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3.xml" ContentType="application/vnd.ms-excel.slicer+xml"/>
  <Override PartName="/xl/timelines/timeline1.xml" ContentType="application/vnd.ms-excel.timelin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tables/table3.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6.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7.xml" ContentType="application/vnd.openxmlformats-officedocument.drawing+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8.xml" ContentType="application/vnd.openxmlformats-officedocument.drawing+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chart39.xml" ContentType="application/vnd.openxmlformats-officedocument.drawingml.chart+xml"/>
  <Override PartName="/xl/charts/style36.xml" ContentType="application/vnd.ms-office.chartstyle+xml"/>
  <Override PartName="/xl/charts/colors36.xml" ContentType="application/vnd.ms-office.chartcolorstyle+xml"/>
  <Override PartName="/xl/charts/chart40.xml" ContentType="application/vnd.openxmlformats-officedocument.drawingml.chart+xml"/>
  <Override PartName="/xl/charts/style37.xml" ContentType="application/vnd.ms-office.chartstyle+xml"/>
  <Override PartName="/xl/charts/colors37.xml" ContentType="application/vnd.ms-office.chartcolorstyle+xml"/>
  <Override PartName="/xl/charts/chart41.xml" ContentType="application/vnd.openxmlformats-officedocument.drawingml.chart+xml"/>
  <Override PartName="/xl/charts/style38.xml" ContentType="application/vnd.ms-office.chartstyle+xml"/>
  <Override PartName="/xl/charts/colors38.xml" ContentType="application/vnd.ms-office.chartcolorstyle+xml"/>
  <Override PartName="/xl/charts/chart42.xml" ContentType="application/vnd.openxmlformats-officedocument.drawingml.chart+xml"/>
  <Override PartName="/xl/charts/style39.xml" ContentType="application/vnd.ms-office.chartstyle+xml"/>
  <Override PartName="/xl/charts/colors39.xml" ContentType="application/vnd.ms-office.chartcolorstyle+xml"/>
  <Override PartName="/xl/charts/chart43.xml" ContentType="application/vnd.openxmlformats-officedocument.drawingml.chart+xml"/>
  <Override PartName="/xl/charts/style40.xml" ContentType="application/vnd.ms-office.chartstyle+xml"/>
  <Override PartName="/xl/charts/colors40.xml" ContentType="application/vnd.ms-office.chartcolorstyle+xml"/>
  <Override PartName="/xl/charts/chart44.xml" ContentType="application/vnd.openxmlformats-officedocument.drawingml.chart+xml"/>
  <Override PartName="/xl/charts/style41.xml" ContentType="application/vnd.ms-office.chartstyle+xml"/>
  <Override PartName="/xl/charts/colors4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5f00f5c0c1bdfd00/Desktop/"/>
    </mc:Choice>
  </mc:AlternateContent>
  <xr:revisionPtr revIDLastSave="0" documentId="8_{8314E8E0-4B57-40C1-91F1-093FE239A95D}" xr6:coauthVersionLast="47" xr6:coauthVersionMax="47" xr10:uidLastSave="{00000000-0000-0000-0000-000000000000}"/>
  <bookViews>
    <workbookView xWindow="3285" yWindow="3285" windowWidth="21600" windowHeight="11295" activeTab="9" xr2:uid="{AC3D9971-87E5-4802-8C05-F7A646114B98}"/>
  </bookViews>
  <sheets>
    <sheet name="Dashboard Questions" sheetId="8" r:id="rId1"/>
    <sheet name="Finance" sheetId="3" state="hidden" r:id="rId2"/>
    <sheet name="Finance-pivot" sheetId="11" state="hidden" r:id="rId3"/>
    <sheet name="Finance-dashboard" sheetId="12" state="hidden" r:id="rId4"/>
    <sheet name="Customer Service" sheetId="2" state="hidden" r:id="rId5"/>
    <sheet name="cs pivot " sheetId="10" state="hidden" r:id="rId6"/>
    <sheet name="cstat-dashboard" sheetId="9" state="hidden" r:id="rId7"/>
    <sheet name="Orders" sheetId="6" r:id="rId8"/>
    <sheet name="order-pivot" sheetId="13" r:id="rId9"/>
    <sheet name="2order-dashboard" sheetId="16" r:id="rId10"/>
    <sheet name="order-dashboard" sheetId="15" state="hidden" r:id="rId11"/>
  </sheets>
  <definedNames>
    <definedName name="_xlnm._FilterDatabase" localSheetId="4" hidden="1">'Customer Service'!$A$1:$J$51</definedName>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NativeTimeline_Contact_Date">#N/A</definedName>
    <definedName name="Slicer_Is_It_for_an_Order_?">#N/A</definedName>
    <definedName name="Slicer_Order_ID">#N/A</definedName>
    <definedName name="Slicer_Region">#N/A</definedName>
  </definedNames>
  <calcPr calcId="191029"/>
  <pivotCaches>
    <pivotCache cacheId="0" r:id="rId12"/>
    <pivotCache cacheId="1" r:id="rId13"/>
    <pivotCache cacheId="2" r:id="rId14"/>
  </pivotCaches>
  <fileRecoveryPr repairLoad="1"/>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6" l="1"/>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K19" i="6"/>
  <c r="K35" i="6"/>
  <c r="K51" i="6"/>
  <c r="K67" i="6"/>
  <c r="K75" i="6"/>
  <c r="K99" i="6"/>
  <c r="K107" i="6"/>
  <c r="K131" i="6"/>
  <c r="K139" i="6"/>
  <c r="K163" i="6"/>
  <c r="K171" i="6"/>
  <c r="K195" i="6"/>
  <c r="K203" i="6"/>
  <c r="K227" i="6"/>
  <c r="K239" i="6"/>
  <c r="K247" i="6"/>
  <c r="K248" i="6"/>
  <c r="K255" i="6"/>
  <c r="K263" i="6"/>
  <c r="K275" i="6"/>
  <c r="K276" i="6"/>
  <c r="K284" i="6"/>
  <c r="K291" i="6"/>
  <c r="K303" i="6"/>
  <c r="K311" i="6"/>
  <c r="K312" i="6"/>
  <c r="K319" i="6"/>
  <c r="K327" i="6"/>
  <c r="K339" i="6"/>
  <c r="K340" i="6"/>
  <c r="K342" i="6"/>
  <c r="K346" i="6"/>
  <c r="K350" i="6"/>
  <c r="K351" i="6"/>
  <c r="K354" i="6"/>
  <c r="K355" i="6"/>
  <c r="K356" i="6"/>
  <c r="K358" i="6"/>
  <c r="K362" i="6"/>
  <c r="K366" i="6"/>
  <c r="K367" i="6"/>
  <c r="K370" i="6"/>
  <c r="K371" i="6"/>
  <c r="K372" i="6"/>
  <c r="K374" i="6"/>
  <c r="K378" i="6"/>
  <c r="K382" i="6"/>
  <c r="K383" i="6"/>
  <c r="K386" i="6"/>
  <c r="K387" i="6"/>
  <c r="K388" i="6"/>
  <c r="K390" i="6"/>
  <c r="K394" i="6"/>
  <c r="K398" i="6"/>
  <c r="K399" i="6"/>
  <c r="K402" i="6"/>
  <c r="K403" i="6"/>
  <c r="K404" i="6"/>
  <c r="K406" i="6"/>
  <c r="K410" i="6"/>
  <c r="K414" i="6"/>
  <c r="K415" i="6"/>
  <c r="K418" i="6"/>
  <c r="K419" i="6"/>
  <c r="K420" i="6"/>
  <c r="K422" i="6"/>
  <c r="K426" i="6"/>
  <c r="K430" i="6"/>
  <c r="K431" i="6"/>
  <c r="K434" i="6"/>
  <c r="K435" i="6"/>
  <c r="K436" i="6"/>
  <c r="K438" i="6"/>
  <c r="K442" i="6"/>
  <c r="K446" i="6"/>
  <c r="K447" i="6"/>
  <c r="K450" i="6"/>
  <c r="K451" i="6"/>
  <c r="K452" i="6"/>
  <c r="K454" i="6"/>
  <c r="K458" i="6"/>
  <c r="K462" i="6"/>
  <c r="K463" i="6"/>
  <c r="K466" i="6"/>
  <c r="K467" i="6"/>
  <c r="K468" i="6"/>
  <c r="K470" i="6"/>
  <c r="K474" i="6"/>
  <c r="K478" i="6"/>
  <c r="K479" i="6"/>
  <c r="K482" i="6"/>
  <c r="K483" i="6"/>
  <c r="K484" i="6"/>
  <c r="K486" i="6"/>
  <c r="K490" i="6"/>
  <c r="K494" i="6"/>
  <c r="K495" i="6"/>
  <c r="K498" i="6"/>
  <c r="K499" i="6"/>
  <c r="K500" i="6"/>
  <c r="J2" i="6"/>
  <c r="K2" i="6" s="1"/>
  <c r="J3" i="6"/>
  <c r="K3" i="6" s="1"/>
  <c r="J4" i="6"/>
  <c r="K4" i="6" s="1"/>
  <c r="J5" i="6"/>
  <c r="K5" i="6" s="1"/>
  <c r="J6" i="6"/>
  <c r="K6" i="6" s="1"/>
  <c r="J7" i="6"/>
  <c r="K7" i="6" s="1"/>
  <c r="J8" i="6"/>
  <c r="K8" i="6" s="1"/>
  <c r="J9" i="6"/>
  <c r="K9" i="6" s="1"/>
  <c r="J10" i="6"/>
  <c r="K10" i="6" s="1"/>
  <c r="J11" i="6"/>
  <c r="K11" i="6" s="1"/>
  <c r="J12" i="6"/>
  <c r="K12" i="6" s="1"/>
  <c r="J13" i="6"/>
  <c r="K13" i="6" s="1"/>
  <c r="J14" i="6"/>
  <c r="K14" i="6" s="1"/>
  <c r="J15" i="6"/>
  <c r="K15" i="6" s="1"/>
  <c r="J16" i="6"/>
  <c r="K16" i="6" s="1"/>
  <c r="J17" i="6"/>
  <c r="K17" i="6" s="1"/>
  <c r="J18" i="6"/>
  <c r="K18" i="6" s="1"/>
  <c r="J19" i="6"/>
  <c r="J20" i="6"/>
  <c r="K20" i="6" s="1"/>
  <c r="J21" i="6"/>
  <c r="K21" i="6" s="1"/>
  <c r="J22" i="6"/>
  <c r="K22" i="6" s="1"/>
  <c r="J23" i="6"/>
  <c r="K23" i="6" s="1"/>
  <c r="J24" i="6"/>
  <c r="K24" i="6" s="1"/>
  <c r="J25" i="6"/>
  <c r="K25" i="6" s="1"/>
  <c r="J26" i="6"/>
  <c r="K26" i="6" s="1"/>
  <c r="J27" i="6"/>
  <c r="K27" i="6" s="1"/>
  <c r="J28" i="6"/>
  <c r="K28" i="6" s="1"/>
  <c r="J29" i="6"/>
  <c r="K29" i="6" s="1"/>
  <c r="J30" i="6"/>
  <c r="K30" i="6" s="1"/>
  <c r="J31" i="6"/>
  <c r="K31" i="6" s="1"/>
  <c r="J32" i="6"/>
  <c r="K32" i="6" s="1"/>
  <c r="J33" i="6"/>
  <c r="K33" i="6" s="1"/>
  <c r="J34" i="6"/>
  <c r="K34" i="6" s="1"/>
  <c r="J35" i="6"/>
  <c r="J36" i="6"/>
  <c r="K36" i="6" s="1"/>
  <c r="J37" i="6"/>
  <c r="K37" i="6" s="1"/>
  <c r="J38" i="6"/>
  <c r="K38" i="6" s="1"/>
  <c r="J39" i="6"/>
  <c r="K39" i="6" s="1"/>
  <c r="J40" i="6"/>
  <c r="K40" i="6" s="1"/>
  <c r="J41" i="6"/>
  <c r="K41" i="6" s="1"/>
  <c r="J42" i="6"/>
  <c r="K42" i="6" s="1"/>
  <c r="J43" i="6"/>
  <c r="K43" i="6" s="1"/>
  <c r="J44" i="6"/>
  <c r="K44" i="6" s="1"/>
  <c r="J45" i="6"/>
  <c r="K45" i="6" s="1"/>
  <c r="J46" i="6"/>
  <c r="K46" i="6" s="1"/>
  <c r="J47" i="6"/>
  <c r="K47" i="6" s="1"/>
  <c r="J48" i="6"/>
  <c r="K48" i="6" s="1"/>
  <c r="J49" i="6"/>
  <c r="K49" i="6" s="1"/>
  <c r="J50" i="6"/>
  <c r="K50" i="6" s="1"/>
  <c r="J51" i="6"/>
  <c r="J52" i="6"/>
  <c r="K52" i="6" s="1"/>
  <c r="J53" i="6"/>
  <c r="K53" i="6" s="1"/>
  <c r="J54" i="6"/>
  <c r="K54" i="6" s="1"/>
  <c r="J55" i="6"/>
  <c r="K55" i="6" s="1"/>
  <c r="J56" i="6"/>
  <c r="K56" i="6" s="1"/>
  <c r="J57" i="6"/>
  <c r="K57" i="6" s="1"/>
  <c r="J58" i="6"/>
  <c r="K58" i="6" s="1"/>
  <c r="J59" i="6"/>
  <c r="K59" i="6" s="1"/>
  <c r="J60" i="6"/>
  <c r="K60" i="6" s="1"/>
  <c r="J61" i="6"/>
  <c r="K61" i="6" s="1"/>
  <c r="J62" i="6"/>
  <c r="K62" i="6" s="1"/>
  <c r="J63" i="6"/>
  <c r="K63" i="6" s="1"/>
  <c r="J64" i="6"/>
  <c r="K64" i="6" s="1"/>
  <c r="J65" i="6"/>
  <c r="K65" i="6" s="1"/>
  <c r="J66" i="6"/>
  <c r="K66" i="6" s="1"/>
  <c r="J67" i="6"/>
  <c r="J68" i="6"/>
  <c r="K68" i="6" s="1"/>
  <c r="J69" i="6"/>
  <c r="K69" i="6" s="1"/>
  <c r="J70" i="6"/>
  <c r="K70" i="6" s="1"/>
  <c r="J71" i="6"/>
  <c r="K71" i="6" s="1"/>
  <c r="J72" i="6"/>
  <c r="K72" i="6" s="1"/>
  <c r="J73" i="6"/>
  <c r="K73" i="6" s="1"/>
  <c r="J74" i="6"/>
  <c r="K74" i="6" s="1"/>
  <c r="J75" i="6"/>
  <c r="J76" i="6"/>
  <c r="K76" i="6" s="1"/>
  <c r="J77" i="6"/>
  <c r="K77" i="6" s="1"/>
  <c r="J78" i="6"/>
  <c r="K78" i="6" s="1"/>
  <c r="J79" i="6"/>
  <c r="K79" i="6" s="1"/>
  <c r="J80" i="6"/>
  <c r="K80" i="6" s="1"/>
  <c r="J81" i="6"/>
  <c r="K81" i="6" s="1"/>
  <c r="J82" i="6"/>
  <c r="K82" i="6" s="1"/>
  <c r="J83" i="6"/>
  <c r="K83" i="6" s="1"/>
  <c r="J84" i="6"/>
  <c r="K84" i="6" s="1"/>
  <c r="J85" i="6"/>
  <c r="K85" i="6" s="1"/>
  <c r="J86" i="6"/>
  <c r="K86" i="6" s="1"/>
  <c r="J87" i="6"/>
  <c r="K87" i="6" s="1"/>
  <c r="J88" i="6"/>
  <c r="K88" i="6" s="1"/>
  <c r="J89" i="6"/>
  <c r="K89" i="6" s="1"/>
  <c r="J90" i="6"/>
  <c r="K90" i="6" s="1"/>
  <c r="J91" i="6"/>
  <c r="K91" i="6" s="1"/>
  <c r="J92" i="6"/>
  <c r="K92" i="6" s="1"/>
  <c r="J93" i="6"/>
  <c r="K93" i="6" s="1"/>
  <c r="J94" i="6"/>
  <c r="K94" i="6" s="1"/>
  <c r="J95" i="6"/>
  <c r="K95" i="6" s="1"/>
  <c r="J96" i="6"/>
  <c r="K96" i="6" s="1"/>
  <c r="J97" i="6"/>
  <c r="K97" i="6" s="1"/>
  <c r="J98" i="6"/>
  <c r="K98" i="6" s="1"/>
  <c r="J99" i="6"/>
  <c r="J100" i="6"/>
  <c r="K100" i="6" s="1"/>
  <c r="J101" i="6"/>
  <c r="K101" i="6" s="1"/>
  <c r="J102" i="6"/>
  <c r="K102" i="6" s="1"/>
  <c r="J103" i="6"/>
  <c r="K103" i="6" s="1"/>
  <c r="J104" i="6"/>
  <c r="K104" i="6" s="1"/>
  <c r="J105" i="6"/>
  <c r="K105" i="6" s="1"/>
  <c r="J106" i="6"/>
  <c r="K106" i="6" s="1"/>
  <c r="J107" i="6"/>
  <c r="J108" i="6"/>
  <c r="K108" i="6" s="1"/>
  <c r="J109" i="6"/>
  <c r="K109" i="6" s="1"/>
  <c r="J110" i="6"/>
  <c r="K110" i="6" s="1"/>
  <c r="J111" i="6"/>
  <c r="K111" i="6" s="1"/>
  <c r="J112" i="6"/>
  <c r="K112" i="6" s="1"/>
  <c r="J113" i="6"/>
  <c r="K113" i="6" s="1"/>
  <c r="J114" i="6"/>
  <c r="K114" i="6" s="1"/>
  <c r="J115" i="6"/>
  <c r="K115" i="6" s="1"/>
  <c r="J116" i="6"/>
  <c r="K116" i="6" s="1"/>
  <c r="J117" i="6"/>
  <c r="K117" i="6" s="1"/>
  <c r="J118" i="6"/>
  <c r="K118" i="6" s="1"/>
  <c r="J119" i="6"/>
  <c r="K119" i="6" s="1"/>
  <c r="J120" i="6"/>
  <c r="K120" i="6" s="1"/>
  <c r="J121" i="6"/>
  <c r="K121" i="6" s="1"/>
  <c r="J122" i="6"/>
  <c r="K122" i="6" s="1"/>
  <c r="J123" i="6"/>
  <c r="K123" i="6" s="1"/>
  <c r="J124" i="6"/>
  <c r="K124" i="6" s="1"/>
  <c r="J125" i="6"/>
  <c r="K125" i="6" s="1"/>
  <c r="J126" i="6"/>
  <c r="K126" i="6" s="1"/>
  <c r="J127" i="6"/>
  <c r="K127" i="6" s="1"/>
  <c r="J128" i="6"/>
  <c r="K128" i="6" s="1"/>
  <c r="J129" i="6"/>
  <c r="K129" i="6" s="1"/>
  <c r="J130" i="6"/>
  <c r="K130" i="6" s="1"/>
  <c r="J131" i="6"/>
  <c r="J132" i="6"/>
  <c r="K132" i="6" s="1"/>
  <c r="J133" i="6"/>
  <c r="K133" i="6" s="1"/>
  <c r="J134" i="6"/>
  <c r="K134" i="6" s="1"/>
  <c r="J135" i="6"/>
  <c r="K135" i="6" s="1"/>
  <c r="J136" i="6"/>
  <c r="K136" i="6" s="1"/>
  <c r="J137" i="6"/>
  <c r="K137" i="6" s="1"/>
  <c r="J138" i="6"/>
  <c r="K138" i="6" s="1"/>
  <c r="J139" i="6"/>
  <c r="J140" i="6"/>
  <c r="K140" i="6" s="1"/>
  <c r="J141" i="6"/>
  <c r="K141" i="6" s="1"/>
  <c r="J142" i="6"/>
  <c r="K142" i="6" s="1"/>
  <c r="J143" i="6"/>
  <c r="K143" i="6" s="1"/>
  <c r="J144" i="6"/>
  <c r="K144" i="6" s="1"/>
  <c r="J145" i="6"/>
  <c r="K145" i="6" s="1"/>
  <c r="J146" i="6"/>
  <c r="K146" i="6" s="1"/>
  <c r="J147" i="6"/>
  <c r="K147" i="6" s="1"/>
  <c r="J148" i="6"/>
  <c r="K148" i="6" s="1"/>
  <c r="J149" i="6"/>
  <c r="K149" i="6" s="1"/>
  <c r="J150" i="6"/>
  <c r="K150" i="6" s="1"/>
  <c r="J151" i="6"/>
  <c r="K151" i="6" s="1"/>
  <c r="J152" i="6"/>
  <c r="K152" i="6" s="1"/>
  <c r="J153" i="6"/>
  <c r="K153" i="6" s="1"/>
  <c r="J154" i="6"/>
  <c r="K154" i="6" s="1"/>
  <c r="J155" i="6"/>
  <c r="K155" i="6" s="1"/>
  <c r="J156" i="6"/>
  <c r="K156" i="6" s="1"/>
  <c r="J157" i="6"/>
  <c r="K157" i="6" s="1"/>
  <c r="J158" i="6"/>
  <c r="K158" i="6" s="1"/>
  <c r="J159" i="6"/>
  <c r="K159" i="6" s="1"/>
  <c r="J160" i="6"/>
  <c r="K160" i="6" s="1"/>
  <c r="J161" i="6"/>
  <c r="K161" i="6" s="1"/>
  <c r="J162" i="6"/>
  <c r="K162" i="6" s="1"/>
  <c r="J163" i="6"/>
  <c r="J164" i="6"/>
  <c r="K164" i="6" s="1"/>
  <c r="J165" i="6"/>
  <c r="K165" i="6" s="1"/>
  <c r="J166" i="6"/>
  <c r="K166" i="6" s="1"/>
  <c r="J167" i="6"/>
  <c r="K167" i="6" s="1"/>
  <c r="J168" i="6"/>
  <c r="K168" i="6" s="1"/>
  <c r="J169" i="6"/>
  <c r="K169" i="6" s="1"/>
  <c r="J170" i="6"/>
  <c r="K170" i="6" s="1"/>
  <c r="J171" i="6"/>
  <c r="J172" i="6"/>
  <c r="K172" i="6" s="1"/>
  <c r="J173" i="6"/>
  <c r="K173" i="6" s="1"/>
  <c r="J174" i="6"/>
  <c r="K174" i="6" s="1"/>
  <c r="J175" i="6"/>
  <c r="K175" i="6" s="1"/>
  <c r="J176" i="6"/>
  <c r="K176" i="6" s="1"/>
  <c r="J177" i="6"/>
  <c r="K177" i="6" s="1"/>
  <c r="J178" i="6"/>
  <c r="K178" i="6" s="1"/>
  <c r="J179" i="6"/>
  <c r="K179" i="6" s="1"/>
  <c r="J180" i="6"/>
  <c r="K180" i="6" s="1"/>
  <c r="J181" i="6"/>
  <c r="K181" i="6" s="1"/>
  <c r="J182" i="6"/>
  <c r="K182" i="6" s="1"/>
  <c r="J183" i="6"/>
  <c r="K183" i="6" s="1"/>
  <c r="J184" i="6"/>
  <c r="K184" i="6" s="1"/>
  <c r="J185" i="6"/>
  <c r="K185" i="6" s="1"/>
  <c r="J186" i="6"/>
  <c r="K186" i="6" s="1"/>
  <c r="J187" i="6"/>
  <c r="K187" i="6" s="1"/>
  <c r="J188" i="6"/>
  <c r="K188" i="6" s="1"/>
  <c r="J189" i="6"/>
  <c r="K189" i="6" s="1"/>
  <c r="J190" i="6"/>
  <c r="K190" i="6" s="1"/>
  <c r="J191" i="6"/>
  <c r="K191" i="6" s="1"/>
  <c r="J192" i="6"/>
  <c r="K192" i="6" s="1"/>
  <c r="J193" i="6"/>
  <c r="K193" i="6" s="1"/>
  <c r="J194" i="6"/>
  <c r="K194" i="6" s="1"/>
  <c r="J195" i="6"/>
  <c r="J196" i="6"/>
  <c r="K196" i="6" s="1"/>
  <c r="J197" i="6"/>
  <c r="K197" i="6" s="1"/>
  <c r="J198" i="6"/>
  <c r="K198" i="6" s="1"/>
  <c r="J199" i="6"/>
  <c r="K199" i="6" s="1"/>
  <c r="J200" i="6"/>
  <c r="K200" i="6" s="1"/>
  <c r="J201" i="6"/>
  <c r="K201" i="6" s="1"/>
  <c r="J202" i="6"/>
  <c r="K202" i="6" s="1"/>
  <c r="J203" i="6"/>
  <c r="J204" i="6"/>
  <c r="K204" i="6" s="1"/>
  <c r="J205" i="6"/>
  <c r="K205" i="6" s="1"/>
  <c r="J206" i="6"/>
  <c r="K206" i="6" s="1"/>
  <c r="J207" i="6"/>
  <c r="K207" i="6" s="1"/>
  <c r="J208" i="6"/>
  <c r="K208" i="6" s="1"/>
  <c r="J209" i="6"/>
  <c r="K209" i="6" s="1"/>
  <c r="J210" i="6"/>
  <c r="K210" i="6" s="1"/>
  <c r="J211" i="6"/>
  <c r="K211" i="6" s="1"/>
  <c r="J212" i="6"/>
  <c r="K212" i="6" s="1"/>
  <c r="J213" i="6"/>
  <c r="K213" i="6" s="1"/>
  <c r="J214" i="6"/>
  <c r="K214" i="6" s="1"/>
  <c r="J215" i="6"/>
  <c r="K215" i="6" s="1"/>
  <c r="J216" i="6"/>
  <c r="K216" i="6" s="1"/>
  <c r="J217" i="6"/>
  <c r="K217" i="6" s="1"/>
  <c r="J218" i="6"/>
  <c r="K218" i="6" s="1"/>
  <c r="J219" i="6"/>
  <c r="K219" i="6" s="1"/>
  <c r="J220" i="6"/>
  <c r="K220" i="6" s="1"/>
  <c r="J221" i="6"/>
  <c r="K221" i="6" s="1"/>
  <c r="J222" i="6"/>
  <c r="K222" i="6" s="1"/>
  <c r="J223" i="6"/>
  <c r="K223" i="6" s="1"/>
  <c r="J224" i="6"/>
  <c r="K224" i="6" s="1"/>
  <c r="J225" i="6"/>
  <c r="K225" i="6" s="1"/>
  <c r="J226" i="6"/>
  <c r="K226" i="6" s="1"/>
  <c r="J227" i="6"/>
  <c r="J228" i="6"/>
  <c r="K228" i="6" s="1"/>
  <c r="J229" i="6"/>
  <c r="K229" i="6" s="1"/>
  <c r="J230" i="6"/>
  <c r="K230" i="6" s="1"/>
  <c r="J231" i="6"/>
  <c r="K231" i="6" s="1"/>
  <c r="J232" i="6"/>
  <c r="K232" i="6" s="1"/>
  <c r="J233" i="6"/>
  <c r="K233" i="6" s="1"/>
  <c r="J234" i="6"/>
  <c r="K234" i="6" s="1"/>
  <c r="J235" i="6"/>
  <c r="K235" i="6" s="1"/>
  <c r="J236" i="6"/>
  <c r="K236" i="6" s="1"/>
  <c r="J237" i="6"/>
  <c r="K237" i="6" s="1"/>
  <c r="J238" i="6"/>
  <c r="K238" i="6" s="1"/>
  <c r="J239" i="6"/>
  <c r="J240" i="6"/>
  <c r="K240" i="6" s="1"/>
  <c r="J241" i="6"/>
  <c r="K241" i="6" s="1"/>
  <c r="J242" i="6"/>
  <c r="K242" i="6" s="1"/>
  <c r="J243" i="6"/>
  <c r="K243" i="6" s="1"/>
  <c r="J244" i="6"/>
  <c r="K244" i="6" s="1"/>
  <c r="J245" i="6"/>
  <c r="K245" i="6" s="1"/>
  <c r="J246" i="6"/>
  <c r="K246" i="6" s="1"/>
  <c r="J247" i="6"/>
  <c r="J248" i="6"/>
  <c r="J249" i="6"/>
  <c r="K249" i="6" s="1"/>
  <c r="J250" i="6"/>
  <c r="K250" i="6" s="1"/>
  <c r="J251" i="6"/>
  <c r="K251" i="6" s="1"/>
  <c r="J252" i="6"/>
  <c r="K252" i="6" s="1"/>
  <c r="J253" i="6"/>
  <c r="K253" i="6" s="1"/>
  <c r="J254" i="6"/>
  <c r="K254" i="6" s="1"/>
  <c r="J255" i="6"/>
  <c r="J256" i="6"/>
  <c r="K256" i="6" s="1"/>
  <c r="J257" i="6"/>
  <c r="K257" i="6" s="1"/>
  <c r="J258" i="6"/>
  <c r="K258" i="6" s="1"/>
  <c r="J259" i="6"/>
  <c r="K259" i="6" s="1"/>
  <c r="J260" i="6"/>
  <c r="K260" i="6" s="1"/>
  <c r="J261" i="6"/>
  <c r="K261" i="6" s="1"/>
  <c r="J262" i="6"/>
  <c r="K262" i="6" s="1"/>
  <c r="J263" i="6"/>
  <c r="J264" i="6"/>
  <c r="K264" i="6" s="1"/>
  <c r="J265" i="6"/>
  <c r="K265" i="6" s="1"/>
  <c r="J266" i="6"/>
  <c r="K266" i="6" s="1"/>
  <c r="J267" i="6"/>
  <c r="K267" i="6" s="1"/>
  <c r="J268" i="6"/>
  <c r="K268" i="6" s="1"/>
  <c r="J269" i="6"/>
  <c r="K269" i="6" s="1"/>
  <c r="J270" i="6"/>
  <c r="K270" i="6" s="1"/>
  <c r="J271" i="6"/>
  <c r="K271" i="6" s="1"/>
  <c r="J272" i="6"/>
  <c r="K272" i="6" s="1"/>
  <c r="J273" i="6"/>
  <c r="K273" i="6" s="1"/>
  <c r="J274" i="6"/>
  <c r="K274" i="6" s="1"/>
  <c r="J275" i="6"/>
  <c r="J276" i="6"/>
  <c r="J277" i="6"/>
  <c r="K277" i="6" s="1"/>
  <c r="J278" i="6"/>
  <c r="K278" i="6" s="1"/>
  <c r="J279" i="6"/>
  <c r="K279" i="6" s="1"/>
  <c r="J280" i="6"/>
  <c r="K280" i="6" s="1"/>
  <c r="J281" i="6"/>
  <c r="K281" i="6" s="1"/>
  <c r="J282" i="6"/>
  <c r="K282" i="6" s="1"/>
  <c r="J283" i="6"/>
  <c r="K283" i="6" s="1"/>
  <c r="J284" i="6"/>
  <c r="J285" i="6"/>
  <c r="K285" i="6" s="1"/>
  <c r="J286" i="6"/>
  <c r="K286" i="6" s="1"/>
  <c r="J287" i="6"/>
  <c r="K287" i="6" s="1"/>
  <c r="J288" i="6"/>
  <c r="K288" i="6" s="1"/>
  <c r="J289" i="6"/>
  <c r="K289" i="6" s="1"/>
  <c r="J290" i="6"/>
  <c r="K290" i="6" s="1"/>
  <c r="J291" i="6"/>
  <c r="J292" i="6"/>
  <c r="K292" i="6" s="1"/>
  <c r="J293" i="6"/>
  <c r="K293" i="6" s="1"/>
  <c r="J294" i="6"/>
  <c r="K294" i="6" s="1"/>
  <c r="J295" i="6"/>
  <c r="K295" i="6" s="1"/>
  <c r="J296" i="6"/>
  <c r="K296" i="6" s="1"/>
  <c r="J297" i="6"/>
  <c r="K297" i="6" s="1"/>
  <c r="J298" i="6"/>
  <c r="K298" i="6" s="1"/>
  <c r="J299" i="6"/>
  <c r="K299" i="6" s="1"/>
  <c r="J300" i="6"/>
  <c r="K300" i="6" s="1"/>
  <c r="J301" i="6"/>
  <c r="K301" i="6" s="1"/>
  <c r="J302" i="6"/>
  <c r="K302" i="6" s="1"/>
  <c r="J303" i="6"/>
  <c r="J304" i="6"/>
  <c r="K304" i="6" s="1"/>
  <c r="J305" i="6"/>
  <c r="K305" i="6" s="1"/>
  <c r="J306" i="6"/>
  <c r="K306" i="6" s="1"/>
  <c r="J307" i="6"/>
  <c r="K307" i="6" s="1"/>
  <c r="J308" i="6"/>
  <c r="K308" i="6" s="1"/>
  <c r="J309" i="6"/>
  <c r="K309" i="6" s="1"/>
  <c r="J310" i="6"/>
  <c r="K310" i="6" s="1"/>
  <c r="J311" i="6"/>
  <c r="J312" i="6"/>
  <c r="J313" i="6"/>
  <c r="K313" i="6" s="1"/>
  <c r="J314" i="6"/>
  <c r="K314" i="6" s="1"/>
  <c r="J315" i="6"/>
  <c r="K315" i="6" s="1"/>
  <c r="J316" i="6"/>
  <c r="K316" i="6" s="1"/>
  <c r="J317" i="6"/>
  <c r="K317" i="6" s="1"/>
  <c r="J318" i="6"/>
  <c r="K318" i="6" s="1"/>
  <c r="J319" i="6"/>
  <c r="J320" i="6"/>
  <c r="K320" i="6" s="1"/>
  <c r="J321" i="6"/>
  <c r="K321" i="6" s="1"/>
  <c r="J322" i="6"/>
  <c r="K322" i="6" s="1"/>
  <c r="J323" i="6"/>
  <c r="K323" i="6" s="1"/>
  <c r="J324" i="6"/>
  <c r="K324" i="6" s="1"/>
  <c r="J325" i="6"/>
  <c r="K325" i="6" s="1"/>
  <c r="J326" i="6"/>
  <c r="K326" i="6" s="1"/>
  <c r="J327" i="6"/>
  <c r="J328" i="6"/>
  <c r="K328" i="6" s="1"/>
  <c r="J329" i="6"/>
  <c r="K329" i="6" s="1"/>
  <c r="J330" i="6"/>
  <c r="K330" i="6" s="1"/>
  <c r="J331" i="6"/>
  <c r="K331" i="6" s="1"/>
  <c r="J332" i="6"/>
  <c r="K332" i="6" s="1"/>
  <c r="J333" i="6"/>
  <c r="K333" i="6" s="1"/>
  <c r="J334" i="6"/>
  <c r="K334" i="6" s="1"/>
  <c r="J335" i="6"/>
  <c r="K335" i="6" s="1"/>
  <c r="J336" i="6"/>
  <c r="K336" i="6" s="1"/>
  <c r="J337" i="6"/>
  <c r="K337" i="6" s="1"/>
  <c r="J338" i="6"/>
  <c r="K338" i="6" s="1"/>
  <c r="J339" i="6"/>
  <c r="J340" i="6"/>
  <c r="J341" i="6"/>
  <c r="K341" i="6" s="1"/>
  <c r="J342" i="6"/>
  <c r="J343" i="6"/>
  <c r="K343" i="6" s="1"/>
  <c r="J344" i="6"/>
  <c r="K344" i="6" s="1"/>
  <c r="J345" i="6"/>
  <c r="K345" i="6" s="1"/>
  <c r="J346" i="6"/>
  <c r="J347" i="6"/>
  <c r="K347" i="6" s="1"/>
  <c r="J348" i="6"/>
  <c r="K348" i="6" s="1"/>
  <c r="J349" i="6"/>
  <c r="K349" i="6" s="1"/>
  <c r="J350" i="6"/>
  <c r="J351" i="6"/>
  <c r="J352" i="6"/>
  <c r="K352" i="6" s="1"/>
  <c r="J353" i="6"/>
  <c r="K353" i="6" s="1"/>
  <c r="J354" i="6"/>
  <c r="J355" i="6"/>
  <c r="J356" i="6"/>
  <c r="J357" i="6"/>
  <c r="K357" i="6" s="1"/>
  <c r="J358" i="6"/>
  <c r="J359" i="6"/>
  <c r="K359" i="6" s="1"/>
  <c r="J360" i="6"/>
  <c r="K360" i="6" s="1"/>
  <c r="J361" i="6"/>
  <c r="K361" i="6" s="1"/>
  <c r="J362" i="6"/>
  <c r="J363" i="6"/>
  <c r="K363" i="6" s="1"/>
  <c r="J364" i="6"/>
  <c r="K364" i="6" s="1"/>
  <c r="J365" i="6"/>
  <c r="K365" i="6" s="1"/>
  <c r="J366" i="6"/>
  <c r="J367" i="6"/>
  <c r="J368" i="6"/>
  <c r="K368" i="6" s="1"/>
  <c r="J369" i="6"/>
  <c r="K369" i="6" s="1"/>
  <c r="J370" i="6"/>
  <c r="J371" i="6"/>
  <c r="J372" i="6"/>
  <c r="J373" i="6"/>
  <c r="K373" i="6" s="1"/>
  <c r="J374" i="6"/>
  <c r="J375" i="6"/>
  <c r="K375" i="6" s="1"/>
  <c r="J376" i="6"/>
  <c r="K376" i="6" s="1"/>
  <c r="J377" i="6"/>
  <c r="K377" i="6" s="1"/>
  <c r="J378" i="6"/>
  <c r="J379" i="6"/>
  <c r="K379" i="6" s="1"/>
  <c r="J380" i="6"/>
  <c r="K380" i="6" s="1"/>
  <c r="J381" i="6"/>
  <c r="K381" i="6" s="1"/>
  <c r="J382" i="6"/>
  <c r="J383" i="6"/>
  <c r="J384" i="6"/>
  <c r="K384" i="6" s="1"/>
  <c r="J385" i="6"/>
  <c r="K385" i="6" s="1"/>
  <c r="J386" i="6"/>
  <c r="J387" i="6"/>
  <c r="J388" i="6"/>
  <c r="J389" i="6"/>
  <c r="K389" i="6" s="1"/>
  <c r="J390" i="6"/>
  <c r="J391" i="6"/>
  <c r="K391" i="6" s="1"/>
  <c r="J392" i="6"/>
  <c r="K392" i="6" s="1"/>
  <c r="J393" i="6"/>
  <c r="K393" i="6" s="1"/>
  <c r="J394" i="6"/>
  <c r="J395" i="6"/>
  <c r="K395" i="6" s="1"/>
  <c r="J396" i="6"/>
  <c r="K396" i="6" s="1"/>
  <c r="J397" i="6"/>
  <c r="K397" i="6" s="1"/>
  <c r="J398" i="6"/>
  <c r="J399" i="6"/>
  <c r="J400" i="6"/>
  <c r="K400" i="6" s="1"/>
  <c r="J401" i="6"/>
  <c r="K401" i="6" s="1"/>
  <c r="J402" i="6"/>
  <c r="J403" i="6"/>
  <c r="J404" i="6"/>
  <c r="J405" i="6"/>
  <c r="K405" i="6" s="1"/>
  <c r="J406" i="6"/>
  <c r="J407" i="6"/>
  <c r="K407" i="6" s="1"/>
  <c r="J408" i="6"/>
  <c r="K408" i="6" s="1"/>
  <c r="J409" i="6"/>
  <c r="K409" i="6" s="1"/>
  <c r="J410" i="6"/>
  <c r="J411" i="6"/>
  <c r="K411" i="6" s="1"/>
  <c r="J412" i="6"/>
  <c r="K412" i="6" s="1"/>
  <c r="J413" i="6"/>
  <c r="K413" i="6" s="1"/>
  <c r="J414" i="6"/>
  <c r="J415" i="6"/>
  <c r="J416" i="6"/>
  <c r="K416" i="6" s="1"/>
  <c r="J417" i="6"/>
  <c r="K417" i="6" s="1"/>
  <c r="J418" i="6"/>
  <c r="J419" i="6"/>
  <c r="J420" i="6"/>
  <c r="J421" i="6"/>
  <c r="K421" i="6" s="1"/>
  <c r="J422" i="6"/>
  <c r="J423" i="6"/>
  <c r="K423" i="6" s="1"/>
  <c r="J424" i="6"/>
  <c r="K424" i="6" s="1"/>
  <c r="J425" i="6"/>
  <c r="K425" i="6" s="1"/>
  <c r="J426" i="6"/>
  <c r="J427" i="6"/>
  <c r="K427" i="6" s="1"/>
  <c r="J428" i="6"/>
  <c r="K428" i="6" s="1"/>
  <c r="J429" i="6"/>
  <c r="K429" i="6" s="1"/>
  <c r="J430" i="6"/>
  <c r="J431" i="6"/>
  <c r="J432" i="6"/>
  <c r="K432" i="6" s="1"/>
  <c r="J433" i="6"/>
  <c r="K433" i="6" s="1"/>
  <c r="J434" i="6"/>
  <c r="J435" i="6"/>
  <c r="J436" i="6"/>
  <c r="J437" i="6"/>
  <c r="K437" i="6" s="1"/>
  <c r="J438" i="6"/>
  <c r="J439" i="6"/>
  <c r="K439" i="6" s="1"/>
  <c r="J440" i="6"/>
  <c r="K440" i="6" s="1"/>
  <c r="J441" i="6"/>
  <c r="K441" i="6" s="1"/>
  <c r="J442" i="6"/>
  <c r="J443" i="6"/>
  <c r="K443" i="6" s="1"/>
  <c r="J444" i="6"/>
  <c r="K444" i="6" s="1"/>
  <c r="J445" i="6"/>
  <c r="K445" i="6" s="1"/>
  <c r="J446" i="6"/>
  <c r="J447" i="6"/>
  <c r="J448" i="6"/>
  <c r="K448" i="6" s="1"/>
  <c r="J449" i="6"/>
  <c r="K449" i="6" s="1"/>
  <c r="J450" i="6"/>
  <c r="J451" i="6"/>
  <c r="J452" i="6"/>
  <c r="J453" i="6"/>
  <c r="K453" i="6" s="1"/>
  <c r="J454" i="6"/>
  <c r="J455" i="6"/>
  <c r="K455" i="6" s="1"/>
  <c r="J456" i="6"/>
  <c r="K456" i="6" s="1"/>
  <c r="J457" i="6"/>
  <c r="K457" i="6" s="1"/>
  <c r="J458" i="6"/>
  <c r="J459" i="6"/>
  <c r="K459" i="6" s="1"/>
  <c r="J460" i="6"/>
  <c r="K460" i="6" s="1"/>
  <c r="J461" i="6"/>
  <c r="K461" i="6" s="1"/>
  <c r="J462" i="6"/>
  <c r="J463" i="6"/>
  <c r="J464" i="6"/>
  <c r="K464" i="6" s="1"/>
  <c r="J465" i="6"/>
  <c r="K465" i="6" s="1"/>
  <c r="J466" i="6"/>
  <c r="J467" i="6"/>
  <c r="J468" i="6"/>
  <c r="J469" i="6"/>
  <c r="K469" i="6" s="1"/>
  <c r="J470" i="6"/>
  <c r="J471" i="6"/>
  <c r="K471" i="6" s="1"/>
  <c r="J472" i="6"/>
  <c r="K472" i="6" s="1"/>
  <c r="J473" i="6"/>
  <c r="K473" i="6" s="1"/>
  <c r="J474" i="6"/>
  <c r="J475" i="6"/>
  <c r="K475" i="6" s="1"/>
  <c r="J476" i="6"/>
  <c r="K476" i="6" s="1"/>
  <c r="J477" i="6"/>
  <c r="K477" i="6" s="1"/>
  <c r="J478" i="6"/>
  <c r="J479" i="6"/>
  <c r="J480" i="6"/>
  <c r="K480" i="6" s="1"/>
  <c r="J481" i="6"/>
  <c r="K481" i="6" s="1"/>
  <c r="J482" i="6"/>
  <c r="J483" i="6"/>
  <c r="J484" i="6"/>
  <c r="J485" i="6"/>
  <c r="K485" i="6" s="1"/>
  <c r="J486" i="6"/>
  <c r="J487" i="6"/>
  <c r="K487" i="6" s="1"/>
  <c r="J488" i="6"/>
  <c r="K488" i="6" s="1"/>
  <c r="J489" i="6"/>
  <c r="K489" i="6" s="1"/>
  <c r="J490" i="6"/>
  <c r="J491" i="6"/>
  <c r="K491" i="6" s="1"/>
  <c r="J492" i="6"/>
  <c r="K492" i="6" s="1"/>
  <c r="J493" i="6"/>
  <c r="K493" i="6" s="1"/>
  <c r="J494" i="6"/>
  <c r="J495" i="6"/>
  <c r="J496" i="6"/>
  <c r="K496" i="6" s="1"/>
  <c r="J497" i="6"/>
  <c r="K497" i="6" s="1"/>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I502" i="6"/>
  <c r="K502" i="6" s="1"/>
  <c r="L502" i="6" s="1"/>
  <c r="I503" i="6"/>
  <c r="K503" i="6" s="1"/>
  <c r="L503" i="6" s="1"/>
  <c r="I504" i="6"/>
  <c r="I505" i="6"/>
  <c r="I506" i="6"/>
  <c r="K506" i="6" s="1"/>
  <c r="L506" i="6" s="1"/>
  <c r="I507" i="6"/>
  <c r="K507" i="6" s="1"/>
  <c r="L507" i="6" s="1"/>
  <c r="I508" i="6"/>
  <c r="I509" i="6"/>
  <c r="I510" i="6"/>
  <c r="K510" i="6" s="1"/>
  <c r="L510" i="6" s="1"/>
  <c r="I511" i="6"/>
  <c r="K511" i="6" s="1"/>
  <c r="L511" i="6" s="1"/>
  <c r="I512" i="6"/>
  <c r="I513" i="6"/>
  <c r="I514" i="6"/>
  <c r="K514" i="6" s="1"/>
  <c r="L514" i="6" s="1"/>
  <c r="I515" i="6"/>
  <c r="K515" i="6" s="1"/>
  <c r="L515" i="6" s="1"/>
  <c r="I516" i="6"/>
  <c r="I517" i="6"/>
  <c r="I518" i="6"/>
  <c r="K518" i="6" s="1"/>
  <c r="L518" i="6" s="1"/>
  <c r="I519" i="6"/>
  <c r="K519" i="6" s="1"/>
  <c r="L519" i="6" s="1"/>
  <c r="I520" i="6"/>
  <c r="I521" i="6"/>
  <c r="I522" i="6"/>
  <c r="K522" i="6" s="1"/>
  <c r="L522" i="6" s="1"/>
  <c r="I523" i="6"/>
  <c r="K523" i="6" s="1"/>
  <c r="L523" i="6" s="1"/>
  <c r="I524" i="6"/>
  <c r="I525" i="6"/>
  <c r="I526" i="6"/>
  <c r="K526" i="6" s="1"/>
  <c r="L526" i="6" s="1"/>
  <c r="I527" i="6"/>
  <c r="K527" i="6" s="1"/>
  <c r="L527" i="6" s="1"/>
  <c r="I528" i="6"/>
  <c r="I529" i="6"/>
  <c r="I530" i="6"/>
  <c r="K530" i="6" s="1"/>
  <c r="L530" i="6" s="1"/>
  <c r="I531" i="6"/>
  <c r="K531" i="6" s="1"/>
  <c r="L531" i="6" s="1"/>
  <c r="I532" i="6"/>
  <c r="I533" i="6"/>
  <c r="I534" i="6"/>
  <c r="K534" i="6" s="1"/>
  <c r="L534" i="6" s="1"/>
  <c r="I535" i="6"/>
  <c r="K535" i="6" s="1"/>
  <c r="L535" i="6" s="1"/>
  <c r="I536" i="6"/>
  <c r="I537" i="6"/>
  <c r="I538" i="6"/>
  <c r="K538" i="6" s="1"/>
  <c r="L538" i="6" s="1"/>
  <c r="I539" i="6"/>
  <c r="K539" i="6" s="1"/>
  <c r="L539" i="6" s="1"/>
  <c r="I540" i="6"/>
  <c r="I541" i="6"/>
  <c r="I542" i="6"/>
  <c r="K542" i="6" s="1"/>
  <c r="L542" i="6" s="1"/>
  <c r="I543" i="6"/>
  <c r="K543" i="6" s="1"/>
  <c r="L543" i="6" s="1"/>
  <c r="I544" i="6"/>
  <c r="I545" i="6"/>
  <c r="I546" i="6"/>
  <c r="K546" i="6" s="1"/>
  <c r="L546" i="6" s="1"/>
  <c r="I547" i="6"/>
  <c r="K547" i="6" s="1"/>
  <c r="L547" i="6" s="1"/>
  <c r="I548" i="6"/>
  <c r="I549" i="6"/>
  <c r="I550" i="6"/>
  <c r="K550" i="6" s="1"/>
  <c r="L550" i="6" s="1"/>
  <c r="I551" i="6"/>
  <c r="K551" i="6" s="1"/>
  <c r="L551" i="6" s="1"/>
  <c r="I552" i="6"/>
  <c r="I553" i="6"/>
  <c r="I554" i="6"/>
  <c r="K554" i="6" s="1"/>
  <c r="L554" i="6" s="1"/>
  <c r="I555" i="6"/>
  <c r="K555" i="6" s="1"/>
  <c r="L555" i="6" s="1"/>
  <c r="I556" i="6"/>
  <c r="I557" i="6"/>
  <c r="I558" i="6"/>
  <c r="K558" i="6" s="1"/>
  <c r="L558" i="6" s="1"/>
  <c r="I559" i="6"/>
  <c r="K559" i="6" s="1"/>
  <c r="L559" i="6" s="1"/>
  <c r="I560" i="6"/>
  <c r="I561" i="6"/>
  <c r="I562" i="6"/>
  <c r="K562" i="6" s="1"/>
  <c r="L562" i="6" s="1"/>
  <c r="I563" i="6"/>
  <c r="K563" i="6" s="1"/>
  <c r="L563" i="6" s="1"/>
  <c r="I564" i="6"/>
  <c r="I565" i="6"/>
  <c r="I566" i="6"/>
  <c r="K566" i="6" s="1"/>
  <c r="L566" i="6" s="1"/>
  <c r="I567" i="6"/>
  <c r="K567" i="6" s="1"/>
  <c r="L567" i="6" s="1"/>
  <c r="I568" i="6"/>
  <c r="I569" i="6"/>
  <c r="I570" i="6"/>
  <c r="K570" i="6" s="1"/>
  <c r="L570" i="6" s="1"/>
  <c r="I571" i="6"/>
  <c r="K571" i="6" s="1"/>
  <c r="L571" i="6" s="1"/>
  <c r="I572" i="6"/>
  <c r="I573" i="6"/>
  <c r="I574" i="6"/>
  <c r="K574" i="6" s="1"/>
  <c r="L574" i="6" s="1"/>
  <c r="I575" i="6"/>
  <c r="K575" i="6" s="1"/>
  <c r="L575" i="6" s="1"/>
  <c r="I576" i="6"/>
  <c r="I577" i="6"/>
  <c r="I578" i="6"/>
  <c r="K578" i="6" s="1"/>
  <c r="L578" i="6" s="1"/>
  <c r="I579" i="6"/>
  <c r="K579" i="6" s="1"/>
  <c r="L579" i="6" s="1"/>
  <c r="I580" i="6"/>
  <c r="I581" i="6"/>
  <c r="I582" i="6"/>
  <c r="K582" i="6" s="1"/>
  <c r="L582" i="6" s="1"/>
  <c r="I583" i="6"/>
  <c r="K583" i="6" s="1"/>
  <c r="L583" i="6" s="1"/>
  <c r="I584" i="6"/>
  <c r="I585" i="6"/>
  <c r="I586" i="6"/>
  <c r="K586" i="6" s="1"/>
  <c r="L586" i="6" s="1"/>
  <c r="I587" i="6"/>
  <c r="K587" i="6" s="1"/>
  <c r="L587" i="6" s="1"/>
  <c r="I588" i="6"/>
  <c r="I589" i="6"/>
  <c r="I590" i="6"/>
  <c r="K590" i="6" s="1"/>
  <c r="L590" i="6" s="1"/>
  <c r="I591" i="6"/>
  <c r="K591" i="6" s="1"/>
  <c r="L591" i="6" s="1"/>
  <c r="I592" i="6"/>
  <c r="I593" i="6"/>
  <c r="I594" i="6"/>
  <c r="K594" i="6" s="1"/>
  <c r="L594" i="6" s="1"/>
  <c r="I595" i="6"/>
  <c r="K595" i="6" s="1"/>
  <c r="L595" i="6" s="1"/>
  <c r="I596" i="6"/>
  <c r="I597" i="6"/>
  <c r="I598" i="6"/>
  <c r="K598" i="6" s="1"/>
  <c r="L598" i="6" s="1"/>
  <c r="I599" i="6"/>
  <c r="K599" i="6" s="1"/>
  <c r="L599" i="6" s="1"/>
  <c r="I600" i="6"/>
  <c r="I601" i="6"/>
  <c r="I602" i="6"/>
  <c r="K602" i="6" s="1"/>
  <c r="L602" i="6" s="1"/>
  <c r="I603" i="6"/>
  <c r="K603" i="6" s="1"/>
  <c r="L603" i="6" s="1"/>
  <c r="I604" i="6"/>
  <c r="I605" i="6"/>
  <c r="I606" i="6"/>
  <c r="K606" i="6" s="1"/>
  <c r="L606" i="6" s="1"/>
  <c r="I607" i="6"/>
  <c r="K607" i="6" s="1"/>
  <c r="L607" i="6" s="1"/>
  <c r="I608" i="6"/>
  <c r="I609" i="6"/>
  <c r="I610" i="6"/>
  <c r="K610" i="6" s="1"/>
  <c r="L610" i="6" s="1"/>
  <c r="I611" i="6"/>
  <c r="K611" i="6" s="1"/>
  <c r="L611" i="6" s="1"/>
  <c r="I612" i="6"/>
  <c r="I613" i="6"/>
  <c r="I614" i="6"/>
  <c r="K614" i="6" s="1"/>
  <c r="L614" i="6" s="1"/>
  <c r="I615" i="6"/>
  <c r="K615" i="6" s="1"/>
  <c r="L615" i="6" s="1"/>
  <c r="I616" i="6"/>
  <c r="I617" i="6"/>
  <c r="I618" i="6"/>
  <c r="K618" i="6" s="1"/>
  <c r="L618" i="6" s="1"/>
  <c r="I619" i="6"/>
  <c r="K619" i="6" s="1"/>
  <c r="L619" i="6" s="1"/>
  <c r="I620" i="6"/>
  <c r="I621" i="6"/>
  <c r="I622" i="6"/>
  <c r="K622" i="6" s="1"/>
  <c r="L622" i="6" s="1"/>
  <c r="I623" i="6"/>
  <c r="K623" i="6" s="1"/>
  <c r="L623" i="6" s="1"/>
  <c r="I624" i="6"/>
  <c r="I625" i="6"/>
  <c r="I626" i="6"/>
  <c r="K626" i="6" s="1"/>
  <c r="L626" i="6" s="1"/>
  <c r="I627" i="6"/>
  <c r="K627" i="6" s="1"/>
  <c r="L627" i="6" s="1"/>
  <c r="I628" i="6"/>
  <c r="I629" i="6"/>
  <c r="I630" i="6"/>
  <c r="K630" i="6" s="1"/>
  <c r="L630" i="6" s="1"/>
  <c r="I631" i="6"/>
  <c r="K631" i="6" s="1"/>
  <c r="L631" i="6" s="1"/>
  <c r="I632" i="6"/>
  <c r="I633" i="6"/>
  <c r="I634" i="6"/>
  <c r="K634" i="6" s="1"/>
  <c r="L634" i="6" s="1"/>
  <c r="I635" i="6"/>
  <c r="K635" i="6" s="1"/>
  <c r="L635" i="6" s="1"/>
  <c r="I636" i="6"/>
  <c r="I637" i="6"/>
  <c r="I638" i="6"/>
  <c r="K638" i="6" s="1"/>
  <c r="L638" i="6" s="1"/>
  <c r="I639" i="6"/>
  <c r="K639" i="6" s="1"/>
  <c r="L639" i="6" s="1"/>
  <c r="I640" i="6"/>
  <c r="I641" i="6"/>
  <c r="I642" i="6"/>
  <c r="K642" i="6" s="1"/>
  <c r="L642" i="6" s="1"/>
  <c r="I643" i="6"/>
  <c r="K643" i="6" s="1"/>
  <c r="L643" i="6" s="1"/>
  <c r="I644" i="6"/>
  <c r="I645" i="6"/>
  <c r="I646" i="6"/>
  <c r="K646" i="6" s="1"/>
  <c r="L646" i="6" s="1"/>
  <c r="I647" i="6"/>
  <c r="K647" i="6" s="1"/>
  <c r="L647" i="6" s="1"/>
  <c r="I648" i="6"/>
  <c r="I649" i="6"/>
  <c r="I650" i="6"/>
  <c r="K650" i="6" s="1"/>
  <c r="L650" i="6" s="1"/>
  <c r="I651" i="6"/>
  <c r="K651" i="6" s="1"/>
  <c r="L651" i="6" s="1"/>
  <c r="I652" i="6"/>
  <c r="I653" i="6"/>
  <c r="I654" i="6"/>
  <c r="K654" i="6" s="1"/>
  <c r="L654" i="6" s="1"/>
  <c r="I655" i="6"/>
  <c r="K655" i="6" s="1"/>
  <c r="L655" i="6" s="1"/>
  <c r="I656" i="6"/>
  <c r="I657" i="6"/>
  <c r="I658" i="6"/>
  <c r="K658" i="6" s="1"/>
  <c r="L658" i="6" s="1"/>
  <c r="I659" i="6"/>
  <c r="K659" i="6" s="1"/>
  <c r="L659" i="6" s="1"/>
  <c r="I660" i="6"/>
  <c r="I661" i="6"/>
  <c r="I662" i="6"/>
  <c r="K662" i="6" s="1"/>
  <c r="L662" i="6" s="1"/>
  <c r="I663" i="6"/>
  <c r="K663" i="6" s="1"/>
  <c r="L663" i="6" s="1"/>
  <c r="I664" i="6"/>
  <c r="I665" i="6"/>
  <c r="I666" i="6"/>
  <c r="K666" i="6" s="1"/>
  <c r="L666" i="6" s="1"/>
  <c r="I667" i="6"/>
  <c r="K667" i="6" s="1"/>
  <c r="L667" i="6" s="1"/>
  <c r="I668" i="6"/>
  <c r="I669" i="6"/>
  <c r="I670" i="6"/>
  <c r="K670" i="6" s="1"/>
  <c r="L670" i="6" s="1"/>
  <c r="I671" i="6"/>
  <c r="K671" i="6" s="1"/>
  <c r="L671" i="6" s="1"/>
  <c r="I672" i="6"/>
  <c r="I673" i="6"/>
  <c r="I674" i="6"/>
  <c r="K674" i="6" s="1"/>
  <c r="L674" i="6" s="1"/>
  <c r="I675" i="6"/>
  <c r="K675" i="6" s="1"/>
  <c r="L675" i="6" s="1"/>
  <c r="I676" i="6"/>
  <c r="I677" i="6"/>
  <c r="I678" i="6"/>
  <c r="K678" i="6" s="1"/>
  <c r="L678" i="6" s="1"/>
  <c r="I679" i="6"/>
  <c r="K679" i="6" s="1"/>
  <c r="L679" i="6" s="1"/>
  <c r="I680" i="6"/>
  <c r="I681" i="6"/>
  <c r="I682" i="6"/>
  <c r="K682" i="6" s="1"/>
  <c r="L682" i="6" s="1"/>
  <c r="I683" i="6"/>
  <c r="K683" i="6" s="1"/>
  <c r="L683" i="6" s="1"/>
  <c r="I684" i="6"/>
  <c r="I685" i="6"/>
  <c r="I686" i="6"/>
  <c r="K686" i="6" s="1"/>
  <c r="L686" i="6" s="1"/>
  <c r="I687" i="6"/>
  <c r="K687" i="6" s="1"/>
  <c r="L687" i="6" s="1"/>
  <c r="I688" i="6"/>
  <c r="I689" i="6"/>
  <c r="I690" i="6"/>
  <c r="K690" i="6" s="1"/>
  <c r="L690" i="6" s="1"/>
  <c r="I691" i="6"/>
  <c r="K691" i="6" s="1"/>
  <c r="L691" i="6" s="1"/>
  <c r="I692" i="6"/>
  <c r="I693" i="6"/>
  <c r="I694" i="6"/>
  <c r="K694" i="6" s="1"/>
  <c r="L694" i="6" s="1"/>
  <c r="I695" i="6"/>
  <c r="K695" i="6" s="1"/>
  <c r="L695" i="6" s="1"/>
  <c r="I696" i="6"/>
  <c r="I697" i="6"/>
  <c r="I698" i="6"/>
  <c r="K698" i="6" s="1"/>
  <c r="L698" i="6" s="1"/>
  <c r="I699" i="6"/>
  <c r="K699" i="6" s="1"/>
  <c r="L699" i="6" s="1"/>
  <c r="I700" i="6"/>
  <c r="I701" i="6"/>
  <c r="I702" i="6"/>
  <c r="K702" i="6" s="1"/>
  <c r="L702" i="6" s="1"/>
  <c r="I703" i="6"/>
  <c r="K703" i="6" s="1"/>
  <c r="L703" i="6" s="1"/>
  <c r="I704" i="6"/>
  <c r="I705" i="6"/>
  <c r="I706" i="6"/>
  <c r="K706" i="6" s="1"/>
  <c r="L706" i="6" s="1"/>
  <c r="I707" i="6"/>
  <c r="K707" i="6" s="1"/>
  <c r="L707" i="6" s="1"/>
  <c r="I708" i="6"/>
  <c r="I709" i="6"/>
  <c r="I710" i="6"/>
  <c r="K710" i="6" s="1"/>
  <c r="L710" i="6" s="1"/>
  <c r="I711" i="6"/>
  <c r="K711" i="6" s="1"/>
  <c r="L711" i="6" s="1"/>
  <c r="I712" i="6"/>
  <c r="I713" i="6"/>
  <c r="I714" i="6"/>
  <c r="K714" i="6" s="1"/>
  <c r="L714" i="6" s="1"/>
  <c r="I715" i="6"/>
  <c r="K715" i="6" s="1"/>
  <c r="L715" i="6" s="1"/>
  <c r="I716" i="6"/>
  <c r="I717" i="6"/>
  <c r="I718" i="6"/>
  <c r="K718" i="6" s="1"/>
  <c r="L718" i="6" s="1"/>
  <c r="I719" i="6"/>
  <c r="K719" i="6" s="1"/>
  <c r="L719" i="6" s="1"/>
  <c r="I720" i="6"/>
  <c r="I721" i="6"/>
  <c r="I722" i="6"/>
  <c r="K722" i="6" s="1"/>
  <c r="L722" i="6" s="1"/>
  <c r="I723" i="6"/>
  <c r="K723" i="6" s="1"/>
  <c r="L723" i="6" s="1"/>
  <c r="I724" i="6"/>
  <c r="I725" i="6"/>
  <c r="I726" i="6"/>
  <c r="K726" i="6" s="1"/>
  <c r="L726" i="6" s="1"/>
  <c r="I727" i="6"/>
  <c r="K727" i="6" s="1"/>
  <c r="L727" i="6" s="1"/>
  <c r="I728" i="6"/>
  <c r="I729" i="6"/>
  <c r="I730" i="6"/>
  <c r="K730" i="6" s="1"/>
  <c r="L730" i="6" s="1"/>
  <c r="I731" i="6"/>
  <c r="K731" i="6" s="1"/>
  <c r="L731" i="6" s="1"/>
  <c r="I732" i="6"/>
  <c r="I733" i="6"/>
  <c r="I734" i="6"/>
  <c r="K734" i="6" s="1"/>
  <c r="L734" i="6" s="1"/>
  <c r="I735" i="6"/>
  <c r="K735" i="6" s="1"/>
  <c r="L735" i="6" s="1"/>
  <c r="I736" i="6"/>
  <c r="I737" i="6"/>
  <c r="I738" i="6"/>
  <c r="K738" i="6" s="1"/>
  <c r="L738" i="6" s="1"/>
  <c r="I739" i="6"/>
  <c r="K739" i="6" s="1"/>
  <c r="L739" i="6" s="1"/>
  <c r="I740" i="6"/>
  <c r="I741" i="6"/>
  <c r="I742" i="6"/>
  <c r="K742" i="6" s="1"/>
  <c r="L742" i="6" s="1"/>
  <c r="I743" i="6"/>
  <c r="K743" i="6" s="1"/>
  <c r="L743" i="6" s="1"/>
  <c r="I744" i="6"/>
  <c r="I745" i="6"/>
  <c r="I746" i="6"/>
  <c r="K746" i="6" s="1"/>
  <c r="L746" i="6" s="1"/>
  <c r="I747" i="6"/>
  <c r="K747" i="6" s="1"/>
  <c r="L747" i="6" s="1"/>
  <c r="I748" i="6"/>
  <c r="I749" i="6"/>
  <c r="I750" i="6"/>
  <c r="K750" i="6" s="1"/>
  <c r="L750" i="6" s="1"/>
  <c r="I751" i="6"/>
  <c r="K751" i="6" s="1"/>
  <c r="L751" i="6" s="1"/>
  <c r="I752" i="6"/>
  <c r="I753" i="6"/>
  <c r="I754" i="6"/>
  <c r="K754" i="6" s="1"/>
  <c r="L754" i="6" s="1"/>
  <c r="I755" i="6"/>
  <c r="K755" i="6" s="1"/>
  <c r="L755" i="6" s="1"/>
  <c r="I756" i="6"/>
  <c r="I757" i="6"/>
  <c r="I758" i="6"/>
  <c r="K758" i="6" s="1"/>
  <c r="L758" i="6" s="1"/>
  <c r="I759" i="6"/>
  <c r="K759" i="6" s="1"/>
  <c r="L759" i="6" s="1"/>
  <c r="I760" i="6"/>
  <c r="I761" i="6"/>
  <c r="I762" i="6"/>
  <c r="K762" i="6" s="1"/>
  <c r="L762" i="6" s="1"/>
  <c r="I763" i="6"/>
  <c r="K763" i="6" s="1"/>
  <c r="L763" i="6" s="1"/>
  <c r="I764" i="6"/>
  <c r="I765" i="6"/>
  <c r="I766" i="6"/>
  <c r="K766" i="6" s="1"/>
  <c r="L766" i="6" s="1"/>
  <c r="I767" i="6"/>
  <c r="K767" i="6" s="1"/>
  <c r="L767" i="6" s="1"/>
  <c r="I768" i="6"/>
  <c r="I769" i="6"/>
  <c r="I770" i="6"/>
  <c r="K770" i="6" s="1"/>
  <c r="L770" i="6" s="1"/>
  <c r="I771" i="6"/>
  <c r="K771" i="6" s="1"/>
  <c r="L771" i="6" s="1"/>
  <c r="I772" i="6"/>
  <c r="I773" i="6"/>
  <c r="I774" i="6"/>
  <c r="K774" i="6" s="1"/>
  <c r="L774" i="6" s="1"/>
  <c r="I775" i="6"/>
  <c r="K775" i="6" s="1"/>
  <c r="L775" i="6" s="1"/>
  <c r="I776" i="6"/>
  <c r="I777" i="6"/>
  <c r="I778" i="6"/>
  <c r="K778" i="6" s="1"/>
  <c r="L778" i="6" s="1"/>
  <c r="I779" i="6"/>
  <c r="K779" i="6" s="1"/>
  <c r="L779" i="6" s="1"/>
  <c r="I780" i="6"/>
  <c r="I781" i="6"/>
  <c r="I782" i="6"/>
  <c r="K782" i="6" s="1"/>
  <c r="L782" i="6" s="1"/>
  <c r="I783" i="6"/>
  <c r="K783" i="6" s="1"/>
  <c r="L783" i="6" s="1"/>
  <c r="I784" i="6"/>
  <c r="I785" i="6"/>
  <c r="I786" i="6"/>
  <c r="K786" i="6" s="1"/>
  <c r="L786" i="6" s="1"/>
  <c r="I787" i="6"/>
  <c r="K787" i="6" s="1"/>
  <c r="L787" i="6" s="1"/>
  <c r="I788" i="6"/>
  <c r="I789" i="6"/>
  <c r="I790" i="6"/>
  <c r="K790" i="6" s="1"/>
  <c r="L790" i="6" s="1"/>
  <c r="I791" i="6"/>
  <c r="K791" i="6" s="1"/>
  <c r="L791" i="6" s="1"/>
  <c r="I792" i="6"/>
  <c r="I793" i="6"/>
  <c r="I794" i="6"/>
  <c r="K794" i="6" s="1"/>
  <c r="L794" i="6" s="1"/>
  <c r="I795" i="6"/>
  <c r="K795" i="6" s="1"/>
  <c r="L795" i="6" s="1"/>
  <c r="I501" i="6"/>
  <c r="K793" i="6" l="1"/>
  <c r="L793" i="6" s="1"/>
  <c r="K789" i="6"/>
  <c r="L789" i="6" s="1"/>
  <c r="K785" i="6"/>
  <c r="L785" i="6" s="1"/>
  <c r="K781" i="6"/>
  <c r="L781" i="6" s="1"/>
  <c r="K777" i="6"/>
  <c r="L777" i="6" s="1"/>
  <c r="K773" i="6"/>
  <c r="L773" i="6" s="1"/>
  <c r="K769" i="6"/>
  <c r="L769" i="6" s="1"/>
  <c r="K765" i="6"/>
  <c r="L765" i="6" s="1"/>
  <c r="K761" i="6"/>
  <c r="L761" i="6" s="1"/>
  <c r="K757" i="6"/>
  <c r="L757" i="6" s="1"/>
  <c r="K753" i="6"/>
  <c r="L753" i="6" s="1"/>
  <c r="K749" i="6"/>
  <c r="L749" i="6" s="1"/>
  <c r="K745" i="6"/>
  <c r="L745" i="6" s="1"/>
  <c r="K741" i="6"/>
  <c r="L741" i="6" s="1"/>
  <c r="K737" i="6"/>
  <c r="L737" i="6" s="1"/>
  <c r="K733" i="6"/>
  <c r="L733" i="6" s="1"/>
  <c r="K729" i="6"/>
  <c r="L729" i="6" s="1"/>
  <c r="K725" i="6"/>
  <c r="L725" i="6" s="1"/>
  <c r="K721" i="6"/>
  <c r="L721" i="6" s="1"/>
  <c r="K717" i="6"/>
  <c r="L717" i="6" s="1"/>
  <c r="K713" i="6"/>
  <c r="L713" i="6" s="1"/>
  <c r="K709" i="6"/>
  <c r="L709" i="6" s="1"/>
  <c r="K705" i="6"/>
  <c r="L705" i="6" s="1"/>
  <c r="K701" i="6"/>
  <c r="L701" i="6" s="1"/>
  <c r="K697" i="6"/>
  <c r="L697" i="6" s="1"/>
  <c r="K693" i="6"/>
  <c r="L693" i="6" s="1"/>
  <c r="K689" i="6"/>
  <c r="L689" i="6" s="1"/>
  <c r="K685" i="6"/>
  <c r="L685" i="6" s="1"/>
  <c r="K681" i="6"/>
  <c r="L681" i="6" s="1"/>
  <c r="K677" i="6"/>
  <c r="L677" i="6" s="1"/>
  <c r="K673" i="6"/>
  <c r="L673" i="6" s="1"/>
  <c r="K669" i="6"/>
  <c r="L669" i="6" s="1"/>
  <c r="K665" i="6"/>
  <c r="L665" i="6" s="1"/>
  <c r="K661" i="6"/>
  <c r="L661" i="6" s="1"/>
  <c r="K657" i="6"/>
  <c r="L657" i="6" s="1"/>
  <c r="K653" i="6"/>
  <c r="L653" i="6" s="1"/>
  <c r="K649" i="6"/>
  <c r="L649" i="6" s="1"/>
  <c r="K645" i="6"/>
  <c r="L645" i="6" s="1"/>
  <c r="K641" i="6"/>
  <c r="L641" i="6" s="1"/>
  <c r="K637" i="6"/>
  <c r="L637" i="6" s="1"/>
  <c r="K633" i="6"/>
  <c r="L633" i="6" s="1"/>
  <c r="K629" i="6"/>
  <c r="L629" i="6" s="1"/>
  <c r="K625" i="6"/>
  <c r="L625" i="6" s="1"/>
  <c r="K621" i="6"/>
  <c r="L621" i="6" s="1"/>
  <c r="K617" i="6"/>
  <c r="L617" i="6" s="1"/>
  <c r="K613" i="6"/>
  <c r="L613" i="6" s="1"/>
  <c r="K609" i="6"/>
  <c r="L609" i="6" s="1"/>
  <c r="K605" i="6"/>
  <c r="L605" i="6" s="1"/>
  <c r="K601" i="6"/>
  <c r="L601" i="6" s="1"/>
  <c r="K597" i="6"/>
  <c r="L597" i="6" s="1"/>
  <c r="K593" i="6"/>
  <c r="L593" i="6" s="1"/>
  <c r="K589" i="6"/>
  <c r="L589" i="6" s="1"/>
  <c r="K585" i="6"/>
  <c r="L585" i="6" s="1"/>
  <c r="K581" i="6"/>
  <c r="L581" i="6" s="1"/>
  <c r="K577" i="6"/>
  <c r="L577" i="6" s="1"/>
  <c r="K573" i="6"/>
  <c r="L573" i="6" s="1"/>
  <c r="K569" i="6"/>
  <c r="L569" i="6" s="1"/>
  <c r="K565" i="6"/>
  <c r="L565" i="6" s="1"/>
  <c r="K561" i="6"/>
  <c r="L561" i="6" s="1"/>
  <c r="K557" i="6"/>
  <c r="L557" i="6" s="1"/>
  <c r="K553" i="6"/>
  <c r="L553" i="6" s="1"/>
  <c r="K549" i="6"/>
  <c r="L549" i="6" s="1"/>
  <c r="K545" i="6"/>
  <c r="L545" i="6" s="1"/>
  <c r="K541" i="6"/>
  <c r="L541" i="6" s="1"/>
  <c r="K537" i="6"/>
  <c r="L537" i="6" s="1"/>
  <c r="K533" i="6"/>
  <c r="L533" i="6" s="1"/>
  <c r="K529" i="6"/>
  <c r="L529" i="6" s="1"/>
  <c r="K525" i="6"/>
  <c r="L525" i="6" s="1"/>
  <c r="K521" i="6"/>
  <c r="L521" i="6" s="1"/>
  <c r="K517" i="6"/>
  <c r="L517" i="6" s="1"/>
  <c r="K513" i="6"/>
  <c r="L513" i="6" s="1"/>
  <c r="K509" i="6"/>
  <c r="L509" i="6" s="1"/>
  <c r="K505" i="6"/>
  <c r="L505" i="6" s="1"/>
  <c r="K501" i="6"/>
  <c r="L501" i="6" s="1"/>
  <c r="K792" i="6"/>
  <c r="L792" i="6" s="1"/>
  <c r="K788" i="6"/>
  <c r="L788" i="6" s="1"/>
  <c r="K784" i="6"/>
  <c r="L784" i="6" s="1"/>
  <c r="K780" i="6"/>
  <c r="L780" i="6" s="1"/>
  <c r="K776" i="6"/>
  <c r="L776" i="6" s="1"/>
  <c r="K772" i="6"/>
  <c r="L772" i="6" s="1"/>
  <c r="K768" i="6"/>
  <c r="L768" i="6" s="1"/>
  <c r="K764" i="6"/>
  <c r="L764" i="6" s="1"/>
  <c r="K760" i="6"/>
  <c r="L760" i="6" s="1"/>
  <c r="K756" i="6"/>
  <c r="L756" i="6" s="1"/>
  <c r="K752" i="6"/>
  <c r="L752" i="6" s="1"/>
  <c r="K748" i="6"/>
  <c r="L748" i="6" s="1"/>
  <c r="K744" i="6"/>
  <c r="L744" i="6" s="1"/>
  <c r="K740" i="6"/>
  <c r="L740" i="6" s="1"/>
  <c r="K736" i="6"/>
  <c r="L736" i="6" s="1"/>
  <c r="K732" i="6"/>
  <c r="L732" i="6" s="1"/>
  <c r="K728" i="6"/>
  <c r="L728" i="6" s="1"/>
  <c r="K724" i="6"/>
  <c r="L724" i="6" s="1"/>
  <c r="K720" i="6"/>
  <c r="L720" i="6" s="1"/>
  <c r="K716" i="6"/>
  <c r="L716" i="6" s="1"/>
  <c r="K712" i="6"/>
  <c r="L712" i="6" s="1"/>
  <c r="K708" i="6"/>
  <c r="L708" i="6" s="1"/>
  <c r="K704" i="6"/>
  <c r="L704" i="6" s="1"/>
  <c r="K700" i="6"/>
  <c r="L700" i="6" s="1"/>
  <c r="K696" i="6"/>
  <c r="L696" i="6" s="1"/>
  <c r="K692" i="6"/>
  <c r="L692" i="6" s="1"/>
  <c r="K688" i="6"/>
  <c r="L688" i="6" s="1"/>
  <c r="K684" i="6"/>
  <c r="L684" i="6" s="1"/>
  <c r="K680" i="6"/>
  <c r="L680" i="6" s="1"/>
  <c r="K676" i="6"/>
  <c r="L676" i="6" s="1"/>
  <c r="K672" i="6"/>
  <c r="L672" i="6" s="1"/>
  <c r="K668" i="6"/>
  <c r="L668" i="6" s="1"/>
  <c r="K664" i="6"/>
  <c r="L664" i="6" s="1"/>
  <c r="K660" i="6"/>
  <c r="L660" i="6" s="1"/>
  <c r="K656" i="6"/>
  <c r="L656" i="6" s="1"/>
  <c r="K652" i="6"/>
  <c r="L652" i="6" s="1"/>
  <c r="K648" i="6"/>
  <c r="L648" i="6" s="1"/>
  <c r="K644" i="6"/>
  <c r="L644" i="6" s="1"/>
  <c r="K640" i="6"/>
  <c r="L640" i="6" s="1"/>
  <c r="K636" i="6"/>
  <c r="L636" i="6" s="1"/>
  <c r="K632" i="6"/>
  <c r="L632" i="6" s="1"/>
  <c r="K628" i="6"/>
  <c r="L628" i="6" s="1"/>
  <c r="K624" i="6"/>
  <c r="L624" i="6" s="1"/>
  <c r="K620" i="6"/>
  <c r="L620" i="6" s="1"/>
  <c r="K616" i="6"/>
  <c r="L616" i="6" s="1"/>
  <c r="K612" i="6"/>
  <c r="L612" i="6" s="1"/>
  <c r="K608" i="6"/>
  <c r="L608" i="6" s="1"/>
  <c r="K604" i="6"/>
  <c r="L604" i="6" s="1"/>
  <c r="K600" i="6"/>
  <c r="L600" i="6" s="1"/>
  <c r="K596" i="6"/>
  <c r="L596" i="6" s="1"/>
  <c r="K592" i="6"/>
  <c r="L592" i="6" s="1"/>
  <c r="K588" i="6"/>
  <c r="L588" i="6" s="1"/>
  <c r="K584" i="6"/>
  <c r="L584" i="6" s="1"/>
  <c r="K580" i="6"/>
  <c r="L580" i="6" s="1"/>
  <c r="K576" i="6"/>
  <c r="L576" i="6" s="1"/>
  <c r="K572" i="6"/>
  <c r="L572" i="6" s="1"/>
  <c r="K568" i="6"/>
  <c r="L568" i="6" s="1"/>
  <c r="K564" i="6"/>
  <c r="L564" i="6" s="1"/>
  <c r="K560" i="6"/>
  <c r="L560" i="6" s="1"/>
  <c r="K556" i="6"/>
  <c r="L556" i="6" s="1"/>
  <c r="K552" i="6"/>
  <c r="L552" i="6" s="1"/>
  <c r="K548" i="6"/>
  <c r="L548" i="6" s="1"/>
  <c r="K544" i="6"/>
  <c r="L544" i="6" s="1"/>
  <c r="K540" i="6"/>
  <c r="L540" i="6" s="1"/>
  <c r="K536" i="6"/>
  <c r="L536" i="6" s="1"/>
  <c r="K532" i="6"/>
  <c r="L532" i="6" s="1"/>
  <c r="K528" i="6"/>
  <c r="L528" i="6" s="1"/>
  <c r="K524" i="6"/>
  <c r="L524" i="6" s="1"/>
  <c r="K520" i="6"/>
  <c r="L520" i="6" s="1"/>
  <c r="K516" i="6"/>
  <c r="L516" i="6" s="1"/>
  <c r="K512" i="6"/>
  <c r="L512" i="6" s="1"/>
  <c r="K508" i="6"/>
  <c r="L508" i="6" s="1"/>
  <c r="K504" i="6"/>
  <c r="L504"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AAEBBE-9D41-4651-BC24-E366553157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sharedStrings.xml><?xml version="1.0" encoding="utf-8"?>
<sst xmlns="http://schemas.openxmlformats.org/spreadsheetml/2006/main" count="12163" uniqueCount="1819">
  <si>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</si>
  <si>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</si>
  <si>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</si>
  <si>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</si>
  <si>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</si>
  <si>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</si>
  <si>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</si>
  <si>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</si>
  <si>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</si>
  <si>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</si>
  <si>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</si>
  <si>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</si>
  <si>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</si>
  <si>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</si>
  <si>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</si>
  <si>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</si>
  <si>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</si>
  <si>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</si>
  <si>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</si>
  <si>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</si>
  <si>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</si>
  <si>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</si>
  <si>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</si>
  <si>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</si>
  <si>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</si>
  <si>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</si>
  <si>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</si>
  <si>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</si>
  <si>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</si>
  <si>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</si>
  <si>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</si>
  <si>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</si>
  <si>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</si>
  <si>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</si>
  <si>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</si>
  <si>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</si>
  <si>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</si>
  <si>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</si>
  <si>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</si>
  <si>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</si>
  <si>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</si>
  <si>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</si>
  <si>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</si>
  <si>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</si>
  <si>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</si>
  <si>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</si>
  <si>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</si>
  <si>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</si>
  <si>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</si>
  <si>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</si>
  <si>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</si>
  <si>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</si>
  <si>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</si>
  <si>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</si>
  <si>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</si>
  <si>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</si>
  <si>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</si>
  <si>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</si>
  <si>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</si>
  <si>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</si>
  <si>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</si>
  <si>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</si>
  <si>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</si>
  <si>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</si>
  <si>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</si>
  <si>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</si>
  <si>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</si>
  <si>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</si>
  <si>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</si>
  <si>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</si>
  <si>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</si>
  <si>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</si>
  <si>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</si>
  <si>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</si>
  <si>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</si>
  <si>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</si>
  <si>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</si>
  <si>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</si>
  <si>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</si>
  <si>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</si>
  <si>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</si>
  <si>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</si>
  <si>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</si>
  <si>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</si>
  <si>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</si>
  <si>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</si>
  <si>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</si>
  <si>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</si>
  <si>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</si>
  <si>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</si>
  <si>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</si>
  <si>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</si>
  <si>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</si>
  <si>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</si>
  <si>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</si>
  <si>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</si>
  <si>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</si>
  <si>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</si>
  <si>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</si>
  <si>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</si>
  <si>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</si>
  <si>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</si>
  <si>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</si>
  <si>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</si>
  <si>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</si>
  <si>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</si>
  <si>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</si>
  <si>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</si>
  <si>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</si>
  <si>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</si>
  <si>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</si>
  <si>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</si>
  <si>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</si>
  <si>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</si>
  <si>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</si>
  <si>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</si>
  <si>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</si>
  <si>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</si>
  <si>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</si>
  <si>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</si>
  <si>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</si>
  <si>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</si>
  <si>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</si>
  <si>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</si>
  <si>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</si>
  <si>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</si>
  <si>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</si>
  <si>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</si>
  <si>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</si>
  <si>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</si>
  <si>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</si>
  <si>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</si>
  <si>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</si>
  <si>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</si>
  <si>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</si>
  <si>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</si>
  <si>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</si>
  <si>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</si>
  <si>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</si>
  <si>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</si>
  <si>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</si>
  <si>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</si>
  <si>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</si>
  <si>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</si>
  <si>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</si>
  <si>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</si>
  <si>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</si>
  <si>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</si>
  <si>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</si>
  <si>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</si>
  <si>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</si>
  <si>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</si>
  <si>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</si>
  <si>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</si>
  <si>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</si>
  <si>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</si>
  <si>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</si>
  <si>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</si>
  <si>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</si>
  <si>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</si>
  <si>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</si>
  <si>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</si>
  <si>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</si>
  <si>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</si>
  <si>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</si>
  <si>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</si>
  <si>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</si>
  <si>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</si>
  <si>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</si>
  <si>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</si>
  <si>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</si>
  <si>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</si>
  <si>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</si>
  <si>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</si>
  <si>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</si>
  <si>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</si>
  <si>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</si>
  <si>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</si>
  <si>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</si>
  <si>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</si>
  <si>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</si>
  <si>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</si>
  <si>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</si>
  <si>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</si>
  <si>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</si>
  <si>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</si>
  <si>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</si>
  <si>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</si>
  <si>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</si>
  <si>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</si>
  <si>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</si>
  <si>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</si>
  <si>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</si>
  <si>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</si>
  <si>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</si>
  <si>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</si>
  <si>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</si>
  <si>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</si>
  <si>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</si>
  <si>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</si>
  <si>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</si>
  <si>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</si>
  <si>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</si>
  <si>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</si>
  <si>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</si>
  <si>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</si>
  <si>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</si>
  <si>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</si>
  <si>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</si>
  <si>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</si>
  <si>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</si>
  <si>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</si>
  <si>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</si>
  <si>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</si>
  <si>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</si>
  <si>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</si>
  <si>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</si>
  <si>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</si>
  <si>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</si>
  <si>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</si>
  <si>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</si>
  <si>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</si>
  <si>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</si>
  <si>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</si>
  <si>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</si>
  <si>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</si>
  <si>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</si>
  <si>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</si>
  <si>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</si>
  <si>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</si>
  <si>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</si>
  <si>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</si>
  <si>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</si>
  <si>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</si>
  <si>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</si>
  <si>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</si>
  <si>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</si>
  <si>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</si>
  <si>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</si>
  <si>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</si>
  <si>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</si>
  <si>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</si>
  <si>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</si>
  <si>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</si>
  <si>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</si>
  <si>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</si>
  <si>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</si>
  <si>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</si>
  <si>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</si>
  <si>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</si>
  <si>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</si>
  <si>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</si>
  <si>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</si>
  <si>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</si>
  <si>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</si>
  <si>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</si>
  <si>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</si>
  <si>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</si>
  <si>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</si>
  <si>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</si>
  <si>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</si>
  <si>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</si>
  <si>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</si>
  <si>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</si>
  <si>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</si>
  <si>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</si>
  <si>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</si>
  <si>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</si>
  <si>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</si>
  <si>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</si>
  <si>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</si>
  <si>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</si>
  <si>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</si>
  <si>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</si>
  <si>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</si>
  <si>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</si>
  <si>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</si>
  <si>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</si>
  <si>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</si>
  <si>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</si>
  <si>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</si>
  <si>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</si>
  <si>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</si>
  <si>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</si>
  <si>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</si>
  <si>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</si>
  <si>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</si>
  <si>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</si>
  <si>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</si>
  <si>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</si>
  <si>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</si>
  <si>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</si>
  <si>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</si>
  <si>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</si>
  <si>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</si>
  <si>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</si>
  <si>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</si>
  <si>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</si>
  <si>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</si>
  <si>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</si>
  <si>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</si>
  <si>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</si>
  <si>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</si>
  <si>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</si>
  <si>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</si>
  <si>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</si>
  <si>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</si>
  <si>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</si>
  <si>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</si>
  <si>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</si>
  <si>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</si>
  <si>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</si>
  <si>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</si>
  <si>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</si>
  <si>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</si>
  <si>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</si>
  <si>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</si>
  <si>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</si>
  <si>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</si>
  <si>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</si>
  <si>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</si>
  <si>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</si>
  <si>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</si>
  <si>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</si>
  <si>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</si>
  <si>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</si>
  <si>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</si>
  <si>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</si>
  <si>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</si>
  <si>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</si>
  <si>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</si>
  <si>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</si>
  <si>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</si>
  <si>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</si>
  <si>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</si>
  <si>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</si>
  <si>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</si>
  <si>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</si>
  <si>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</si>
  <si>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</si>
  <si>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</si>
  <si>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</si>
  <si>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</si>
  <si>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</si>
  <si>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</si>
  <si>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</si>
  <si>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</si>
  <si>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</si>
  <si>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</si>
  <si>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</si>
  <si>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</si>
  <si>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</si>
  <si>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</si>
  <si>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</si>
  <si>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</si>
  <si>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</si>
  <si>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</si>
  <si>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</si>
  <si>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</si>
  <si>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</si>
  <si>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</si>
  <si>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</si>
  <si>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</si>
  <si>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</si>
  <si>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</si>
  <si>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</si>
  <si>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</si>
  <si>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</si>
  <si>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</si>
  <si>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</si>
  <si>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</si>
  <si>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</si>
  <si>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</si>
  <si>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</si>
  <si>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</si>
  <si>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</si>
  <si>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</si>
  <si>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</si>
  <si>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</si>
  <si>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</si>
  <si>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</si>
  <si>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</si>
  <si>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</si>
  <si>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</si>
  <si>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</si>
  <si>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</si>
  <si>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</si>
  <si>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</si>
  <si>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</si>
  <si>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</si>
  <si>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</si>
  <si>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</si>
  <si>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</si>
  <si>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</si>
  <si>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</si>
  <si>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</si>
  <si>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</si>
  <si>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</si>
  <si>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</si>
  <si>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</si>
  <si>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</si>
  <si>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</si>
  <si>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</si>
  <si>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</si>
  <si>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</si>
  <si>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</si>
  <si>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</si>
  <si>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</si>
  <si>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</si>
  <si>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</si>
  <si>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</si>
  <si>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</si>
  <si>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</si>
  <si>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</si>
  <si>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</si>
  <si>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</si>
  <si>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</si>
  <si>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</si>
  <si>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</si>
  <si>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</si>
  <si>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</si>
  <si>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</si>
  <si>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</si>
  <si>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</si>
  <si>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</si>
  <si>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</si>
  <si>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</si>
  <si>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</si>
  <si>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</si>
  <si>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</si>
  <si>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</si>
  <si>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</si>
  <si>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</si>
  <si>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</si>
  <si>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</si>
  <si>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</si>
  <si>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</si>
  <si>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</si>
  <si>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</si>
  <si>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</si>
  <si>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</si>
  <si>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</si>
  <si>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</si>
  <si>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</si>
  <si>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</si>
  <si>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</si>
  <si>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</si>
  <si>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</si>
  <si>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</si>
  <si>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</si>
  <si>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</si>
  <si>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</si>
  <si>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</si>
  <si>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</si>
  <si>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</si>
  <si>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</si>
  <si>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</si>
  <si>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</si>
  <si>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</si>
  <si>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</si>
  <si>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</si>
  <si>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</si>
  <si>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</si>
  <si>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</si>
  <si>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</si>
  <si>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</si>
  <si>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</si>
  <si>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</si>
  <si>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</si>
  <si>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</si>
  <si>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</si>
  <si>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</si>
  <si>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</si>
  <si>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</si>
  <si>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</si>
  <si>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</si>
  <si>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</si>
  <si>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</si>
  <si>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</si>
  <si>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</si>
  <si>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</si>
  <si>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</si>
  <si>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</si>
  <si>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</si>
  <si>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</si>
  <si>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</si>
  <si>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</si>
  <si>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</si>
  <si>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</si>
  <si>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</si>
  <si>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</si>
  <si>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</si>
  <si>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</si>
  <si>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</si>
  <si>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</si>
  <si>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</si>
  <si>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</si>
  <si>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</si>
  <si>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</si>
  <si>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</si>
  <si>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</si>
  <si>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</si>
  <si>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</si>
  <si>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</si>
  <si>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</si>
  <si>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</si>
  <si>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</si>
  <si>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</si>
  <si>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</si>
  <si>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</si>
  <si>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</si>
  <si>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</si>
  <si>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</si>
  <si>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</si>
  <si>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</si>
  <si>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</si>
  <si>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</si>
  <si>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</si>
  <si>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</si>
  <si>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</si>
  <si>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</si>
  <si>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</si>
  <si>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</si>
  <si>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</si>
  <si>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</si>
  <si>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</si>
  <si>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</si>
  <si>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</si>
  <si>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</si>
  <si>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</si>
  <si>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</si>
  <si>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</si>
  <si>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</si>
  <si>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</si>
  <si>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</si>
  <si>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</si>
  <si>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</si>
  <si>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</si>
  <si>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</si>
  <si>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</si>
  <si>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</si>
  <si>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</si>
  <si>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</si>
  <si>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</si>
  <si>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</si>
  <si>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</si>
  <si>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</si>
  <si>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</si>
  <si>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</si>
  <si>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</si>
  <si>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</si>
  <si>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</si>
  <si>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</si>
  <si>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</si>
  <si>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</si>
  <si>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</si>
  <si>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</si>
  <si>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</si>
  <si>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</si>
  <si>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</si>
  <si>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</si>
  <si>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</si>
  <si>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</si>
  <si>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</si>
  <si>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</si>
  <si>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</si>
  <si>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</si>
  <si>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</si>
  <si>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</si>
  <si>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</si>
  <si>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</si>
  <si>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</si>
  <si>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</si>
  <si>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</si>
  <si>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</si>
  <si>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</si>
  <si>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</si>
  <si>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</si>
  <si>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</si>
  <si>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</si>
  <si>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</si>
  <si>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</si>
  <si>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</si>
  <si>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</si>
  <si>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</si>
  <si>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</si>
  <si>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</si>
  <si>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</si>
  <si>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</si>
  <si>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</si>
  <si>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</si>
  <si>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</si>
  <si>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</si>
  <si>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</si>
  <si>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</si>
  <si>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</si>
  <si>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</si>
  <si>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</si>
  <si>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</si>
  <si>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</si>
  <si>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</si>
  <si>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</si>
  <si>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</si>
  <si>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</si>
  <si>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</si>
  <si>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</si>
  <si>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</si>
  <si>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</si>
  <si>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</si>
  <si>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</si>
  <si>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</si>
  <si>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</si>
  <si>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</si>
  <si>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</si>
  <si>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</si>
  <si>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</si>
  <si>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</si>
  <si>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</si>
  <si>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</si>
  <si>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</si>
  <si>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</si>
  <si>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</si>
  <si>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</si>
  <si>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</si>
  <si>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</si>
  <si>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</si>
  <si>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</si>
  <si>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</si>
  <si>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</si>
  <si>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</si>
  <si>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</si>
  <si>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</si>
  <si>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</si>
  <si>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</si>
  <si>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</si>
  <si>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</si>
  <si>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</si>
  <si>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</si>
  <si>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</si>
  <si>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</si>
  <si>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</si>
  <si>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</si>
  <si>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</si>
  <si>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</si>
  <si>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</si>
  <si>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</si>
  <si>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</si>
  <si>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</si>
  <si>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</si>
  <si>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</si>
  <si>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</si>
  <si>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</si>
  <si>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</si>
  <si>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</si>
  <si>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</si>
  <si>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</si>
  <si>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</si>
  <si>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</si>
  <si>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</si>
  <si>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</si>
  <si>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</si>
  <si>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</si>
  <si>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</si>
  <si>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</si>
  <si>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</si>
  <si>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</si>
  <si>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</si>
  <si>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</si>
  <si>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</si>
  <si>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</si>
  <si>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</si>
  <si>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</si>
  <si>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</si>
  <si>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</si>
  <si>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</si>
  <si>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</si>
  <si>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</si>
  <si>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</si>
  <si>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</si>
  <si>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</si>
  <si>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</si>
  <si>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</si>
  <si>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</si>
  <si>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</si>
  <si>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</si>
  <si>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</si>
  <si>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</si>
  <si>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</si>
  <si>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</si>
  <si>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</si>
  <si>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</si>
  <si>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</si>
  <si>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</si>
  <si>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</si>
  <si>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</si>
  <si>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</si>
  <si>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</si>
  <si>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</si>
  <si>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</si>
  <si>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</si>
  <si>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</si>
  <si>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</si>
  <si>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</si>
  <si>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</si>
  <si>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</si>
  <si>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</si>
  <si>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</si>
  <si>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</si>
  <si>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</si>
  <si>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</si>
  <si>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</si>
  <si>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</si>
  <si>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</si>
  <si>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</si>
  <si>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</si>
  <si>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</si>
  <si>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</si>
  <si>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</si>
  <si>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</si>
  <si>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</si>
  <si>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</si>
  <si>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</si>
  <si>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</si>
  <si>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</si>
  <si>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</si>
  <si>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</si>
  <si>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</si>
  <si>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</si>
  <si>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</si>
  <si>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</si>
  <si>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</si>
  <si>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</si>
  <si>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</si>
  <si>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</si>
  <si>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</si>
  <si>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</si>
  <si>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</si>
  <si>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</si>
  <si>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</si>
  <si>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</si>
  <si>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</si>
  <si>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</si>
  <si>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</si>
  <si>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</si>
  <si>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</si>
  <si>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</si>
  <si>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</si>
  <si>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</si>
  <si>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</si>
  <si>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</si>
  <si>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</si>
  <si>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</si>
  <si>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</si>
  <si>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</si>
  <si>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</si>
  <si>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</si>
  <si>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</si>
  <si>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</si>
  <si>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</si>
  <si>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</si>
  <si>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</si>
  <si>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</si>
  <si>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</si>
  <si>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</si>
  <si>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</si>
  <si>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</si>
  <si>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</si>
  <si>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</si>
  <si>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</si>
  <si>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</si>
  <si>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</si>
  <si>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</si>
  <si>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</si>
  <si>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</si>
  <si>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</si>
  <si>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</si>
  <si>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</si>
  <si>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</si>
  <si>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</si>
  <si>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</si>
  <si>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</si>
  <si>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</si>
  <si>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</si>
  <si>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</si>
  <si>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</si>
  <si>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</si>
  <si>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</si>
  <si>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</si>
  <si>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</si>
  <si>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</si>
  <si>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</si>
  <si>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</si>
  <si>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</si>
  <si>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</si>
  <si>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</si>
  <si>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</si>
  <si>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</si>
  <si>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</si>
  <si>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</si>
  <si>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</si>
  <si>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</si>
  <si>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</si>
  <si>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</si>
  <si>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</si>
  <si>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</si>
  <si>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</si>
  <si>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</si>
  <si>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</si>
  <si>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</si>
  <si>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</si>
  <si>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</si>
  <si>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</si>
  <si>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</si>
  <si>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</si>
  <si>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</si>
  <si>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</si>
  <si>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</si>
  <si>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</si>
  <si>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</si>
  <si>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</si>
  <si>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</si>
  <si>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</si>
  <si>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</si>
  <si>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</si>
  <si>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</si>
  <si>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</si>
  <si>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</si>
  <si>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</si>
  <si>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</si>
  <si>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</si>
  <si>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</si>
  <si>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</si>
  <si>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</si>
  <si>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</si>
  <si>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</si>
  <si>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</si>
  <si>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</si>
  <si>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</si>
  <si>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</si>
  <si>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</si>
  <si>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</si>
  <si>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</si>
  <si>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</si>
  <si>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</si>
  <si>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</si>
  <si>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</si>
  <si>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</si>
  <si>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</si>
  <si>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</si>
  <si>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</si>
  <si>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</si>
  <si>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</si>
  <si>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</si>
  <si>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</si>
  <si>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</si>
  <si>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</si>
  <si>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</si>
  <si>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</si>
  <si>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</si>
  <si>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</si>
  <si>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</si>
  <si>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</si>
  <si>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</si>
  <si>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</si>
  <si>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</si>
  <si>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</si>
  <si>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</si>
  <si>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</si>
  <si>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</si>
  <si>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</si>
  <si>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</si>
  <si>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</si>
  <si>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</si>
  <si>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</si>
  <si>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</si>
  <si>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</si>
  <si>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</si>
  <si>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</si>
  <si>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</si>
  <si>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</si>
  <si>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</si>
  <si>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</si>
  <si>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</si>
  <si>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</si>
  <si>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</si>
  <si>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</si>
  <si>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</si>
  <si>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</si>
  <si>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</si>
  <si>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</si>
  <si>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</si>
  <si>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</si>
  <si>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</si>
  <si>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</si>
  <si>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</si>
  <si>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</si>
  <si>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</si>
  <si>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</si>
  <si>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</si>
  <si>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</si>
  <si>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</si>
  <si>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</si>
  <si>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</si>
  <si>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</si>
  <si>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</si>
  <si>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</si>
  <si>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</si>
  <si>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</si>
  <si>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</si>
  <si>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</si>
  <si>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</si>
  <si>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</si>
  <si>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</si>
  <si>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</si>
  <si>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</si>
  <si>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</si>
  <si>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</si>
  <si>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</si>
  <si>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</si>
  <si>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</si>
  <si>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</si>
  <si>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</si>
  <si>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</si>
  <si>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</si>
  <si>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</si>
  <si>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</si>
  <si>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</si>
  <si>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</si>
  <si>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</si>
  <si>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</si>
  <si>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</si>
  <si>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</si>
  <si>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</si>
  <si>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</si>
  <si>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</si>
  <si>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</si>
  <si>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</si>
  <si>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</si>
  <si>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</si>
  <si>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</si>
  <si>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</si>
  <si>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</si>
  <si>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</si>
  <si>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</si>
  <si>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</si>
  <si>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</si>
  <si>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</si>
  <si>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</si>
  <si>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</si>
  <si>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</si>
  <si>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</si>
  <si>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</si>
  <si>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</si>
  <si>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</si>
  <si>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</si>
  <si>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</si>
  <si>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</si>
  <si>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</si>
  <si>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</si>
  <si>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</si>
  <si>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</si>
  <si>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</si>
  <si>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</si>
  <si>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</si>
  <si>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</si>
  <si>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</si>
  <si>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</si>
  <si>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</si>
  <si>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</si>
  <si>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</si>
  <si>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</si>
  <si>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</si>
  <si>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</si>
  <si>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</si>
  <si>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</si>
  <si>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</si>
  <si>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</si>
  <si>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</si>
  <si>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</si>
  <si>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</si>
  <si>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</si>
  <si>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</si>
  <si>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</si>
  <si>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</si>
  <si>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</si>
  <si>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</si>
  <si>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</si>
  <si>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</si>
  <si>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</si>
  <si>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</si>
  <si>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</si>
  <si>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</si>
  <si>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</si>
  <si>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</si>
  <si>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</si>
  <si>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</si>
  <si>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</si>
  <si>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</si>
  <si>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</si>
  <si>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</si>
  <si>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</si>
  <si>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</si>
  <si>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</si>
  <si>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</si>
  <si>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</si>
  <si>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</si>
  <si>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</si>
  <si>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</si>
  <si>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</si>
  <si>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</si>
  <si>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</si>
  <si>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</si>
  <si>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</si>
  <si>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</si>
  <si>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</si>
  <si>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</si>
  <si>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</si>
  <si>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</si>
  <si>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</si>
  <si>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</si>
  <si>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</si>
  <si>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</si>
  <si>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</si>
  <si>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</si>
  <si>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</si>
  <si>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</si>
  <si>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</si>
  <si>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</si>
  <si>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</si>
  <si>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</si>
  <si>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</si>
  <si>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</si>
  <si>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</si>
  <si>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</si>
  <si>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</si>
  <si>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</si>
  <si>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</si>
  <si>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</si>
  <si>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</si>
  <si>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</si>
  <si>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</si>
  <si>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</si>
  <si>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</si>
  <si>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</si>
  <si>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</si>
  <si>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</si>
  <si>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</si>
  <si>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</si>
  <si>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</si>
  <si>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</si>
  <si>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</si>
  <si>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</si>
  <si>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</si>
  <si>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</si>
  <si>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</si>
  <si>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</si>
  <si>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</si>
  <si>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</si>
  <si>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</si>
  <si>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</si>
  <si>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</si>
  <si>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</si>
  <si>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</si>
  <si>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</si>
  <si>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</si>
  <si>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</si>
  <si>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</si>
  <si>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</si>
  <si>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</si>
  <si>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</si>
  <si>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</si>
  <si>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</si>
  <si>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</si>
  <si>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</si>
  <si>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</si>
  <si>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</si>
  <si>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</si>
  <si>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</si>
  <si>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</si>
  <si>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</si>
  <si>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</si>
  <si>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</si>
  <si>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</si>
  <si>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</si>
  <si>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</si>
  <si>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</si>
  <si>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</si>
  <si>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</si>
  <si>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</si>
  <si>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</si>
  <si>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</si>
  <si>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</si>
  <si>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</si>
  <si>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</si>
  <si>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</si>
  <si>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</si>
  <si>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</si>
  <si>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</si>
  <si>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</si>
  <si>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</si>
  <si>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</si>
  <si>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</si>
  <si>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</si>
  <si>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</si>
  <si>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</si>
  <si>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</si>
  <si>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</si>
  <si>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</si>
  <si>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</si>
  <si>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</si>
  <si>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</si>
  <si>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</si>
  <si>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</si>
  <si>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</si>
  <si>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</si>
  <si>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</si>
  <si>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</si>
  <si>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</si>
  <si>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</si>
  <si>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</si>
  <si>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</si>
  <si>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</si>
  <si>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</si>
  <si>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</si>
  <si>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</si>
  <si>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</si>
  <si>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</si>
  <si>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</si>
  <si>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</si>
  <si>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</si>
  <si>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</si>
  <si>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</si>
  <si>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</si>
  <si>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</si>
  <si>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</si>
  <si>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</si>
  <si>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</si>
  <si>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</si>
  <si>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</si>
  <si>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</si>
  <si>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</si>
  <si>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</si>
  <si>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</si>
  <si>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</si>
  <si>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</si>
  <si>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</si>
  <si>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</si>
  <si>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</si>
  <si>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</si>
  <si>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</si>
  <si>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</si>
  <si>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</si>
  <si>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</si>
  <si>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</si>
  <si>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</si>
  <si>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</si>
  <si>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</si>
  <si>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</si>
  <si>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</si>
  <si>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</si>
  <si>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</si>
  <si>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</si>
  <si>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</si>
  <si>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</si>
  <si>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</si>
  <si>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</si>
  <si>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</si>
  <si>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</si>
  <si>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</si>
  <si>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</si>
  <si>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</si>
  <si>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</si>
  <si>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</si>
  <si>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</si>
  <si>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</si>
  <si>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</si>
  <si>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</si>
  <si>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</si>
  <si>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</si>
  <si>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</si>
  <si>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</si>
  <si>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</si>
  <si>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</si>
  <si>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</si>
  <si>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</si>
  <si>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</si>
  <si>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</si>
  <si>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</si>
  <si>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</si>
  <si>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</si>
  <si>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</si>
  <si>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</si>
  <si>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</si>
  <si>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</si>
  <si>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</si>
  <si>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</si>
  <si>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</si>
  <si>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</si>
  <si>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</si>
  <si>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</si>
  <si>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</si>
  <si>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</si>
  <si>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</si>
  <si>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</si>
  <si>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</si>
  <si>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</si>
  <si>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</si>
  <si>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</si>
  <si>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</si>
  <si>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</si>
  <si>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</si>
  <si>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</si>
  <si>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</si>
  <si>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</si>
  <si>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</si>
  <si>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</si>
  <si>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</si>
  <si>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</si>
  <si>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</si>
  <si>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</si>
  <si>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</si>
  <si>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</si>
  <si>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</si>
  <si>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</si>
  <si>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</si>
  <si>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</si>
  <si>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</si>
  <si>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</si>
  <si>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</si>
  <si>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</si>
  <si>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</si>
  <si>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</si>
  <si>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</si>
  <si>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</si>
  <si>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</si>
  <si>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</si>
  <si>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</si>
  <si>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</si>
  <si>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</si>
  <si>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</si>
  <si>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</si>
  <si>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</si>
  <si>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</si>
  <si>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</si>
  <si>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</si>
  <si>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</si>
  <si>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</si>
  <si>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</si>
  <si>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</si>
  <si>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</si>
  <si>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</si>
  <si>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</si>
  <si>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</si>
  <si>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</si>
  <si>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</si>
  <si>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</si>
  <si>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</si>
  <si>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</si>
  <si>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</si>
  <si>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</si>
  <si>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</si>
  <si>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</si>
  <si>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</si>
  <si>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</si>
  <si>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</si>
  <si>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</si>
  <si>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</si>
  <si>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</si>
  <si>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</si>
  <si>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</si>
  <si>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</si>
  <si>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</si>
  <si>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</si>
  <si>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</si>
  <si>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</si>
  <si>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</si>
  <si>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</si>
  <si>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</si>
  <si>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</si>
  <si>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</si>
  <si>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</si>
  <si>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</si>
  <si>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</si>
  <si>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</si>
  <si>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</si>
  <si>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</si>
  <si>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</si>
  <si>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</si>
  <si>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</si>
  <si>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</si>
  <si>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</si>
  <si>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</si>
  <si>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</si>
  <si>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</si>
  <si>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</si>
  <si>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</si>
  <si>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</si>
  <si>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</si>
  <si>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</si>
  <si>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</si>
  <si>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</si>
  <si>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</si>
  <si>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</si>
  <si>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</si>
  <si>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</si>
  <si>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</si>
  <si>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</si>
  <si>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</si>
  <si>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</si>
  <si>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</si>
  <si>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</si>
  <si>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</si>
  <si>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</si>
  <si>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</si>
  <si>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</si>
  <si>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</si>
  <si>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</si>
  <si>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</si>
  <si>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</si>
  <si>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</si>
  <si>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</si>
  <si>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</si>
  <si>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</si>
  <si>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</si>
  <si>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</si>
  <si>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</si>
  <si>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</si>
  <si>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</si>
  <si>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</si>
  <si>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</si>
  <si>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</si>
  <si>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</si>
  <si>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</si>
  <si>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</si>
  <si>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</si>
  <si>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</si>
  <si>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</si>
  <si>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</si>
  <si>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</si>
  <si>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</si>
  <si>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</si>
  <si>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</si>
  <si>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</si>
  <si>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</si>
  <si>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</si>
  <si>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</si>
  <si>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</si>
  <si>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</si>
  <si>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</si>
  <si>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</si>
  <si>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</si>
  <si>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</si>
  <si>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</si>
  <si>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</si>
  <si>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</si>
  <si>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</si>
  <si>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</si>
  <si>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</si>
  <si>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</si>
  <si>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</si>
  <si>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</si>
  <si>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</si>
  <si>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</si>
  <si>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</si>
  <si>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</si>
  <si>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</si>
  <si>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</si>
  <si>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</si>
  <si>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</si>
  <si>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</si>
  <si>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</si>
  <si>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</si>
  <si>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</si>
  <si>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</si>
  <si>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</si>
  <si>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</si>
  <si>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</si>
  <si>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</si>
  <si>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</si>
  <si>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</si>
  <si>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</si>
  <si>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</si>
  <si>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</si>
  <si>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</si>
  <si>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</si>
  <si>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</si>
  <si>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</si>
  <si>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</si>
  <si>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</si>
  <si>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</si>
  <si>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</si>
  <si>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</si>
  <si>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</si>
  <si>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</si>
  <si>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</si>
  <si>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</si>
  <si>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</si>
  <si>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</si>
  <si>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</si>
  <si>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</si>
  <si>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</si>
  <si>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</si>
  <si>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</si>
  <si>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</si>
  <si>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</si>
  <si>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</si>
  <si>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</si>
  <si>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</si>
  <si>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</si>
  <si>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</si>
  <si>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</si>
  <si>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</si>
  <si>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</si>
  <si>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</si>
  <si>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</si>
  <si>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</si>
  <si>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</si>
  <si>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</si>
  <si>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</si>
  <si>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</si>
  <si>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</si>
  <si>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</si>
  <si>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</si>
  <si>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</si>
  <si>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</si>
  <si>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</si>
  <si>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</si>
  <si>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</si>
  <si>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</si>
  <si>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</si>
  <si>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</si>
  <si>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</si>
  <si>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</si>
  <si>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</si>
  <si>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</si>
  <si>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</si>
  <si>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</si>
  <si>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</si>
  <si>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</si>
  <si>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</si>
  <si>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</si>
  <si>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</si>
  <si>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</si>
  <si>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</si>
  <si>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</si>
  <si>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</si>
  <si>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</si>
  <si>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</si>
  <si>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</si>
  <si>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</si>
  <si>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</si>
  <si>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</si>
  <si>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</si>
  <si>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</si>
  <si>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</si>
  <si>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</si>
  <si>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</si>
  <si>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</si>
  <si>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</si>
  <si>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</si>
  <si>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</si>
  <si>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</si>
  <si>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</si>
  <si>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</si>
  <si>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</si>
  <si>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</si>
  <si>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</si>
  <si>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</si>
  <si>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</si>
  <si>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</si>
  <si>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</si>
  <si>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</si>
  <si>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</si>
  <si>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</si>
  <si>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</si>
  <si>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</si>
  <si>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</si>
  <si>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</si>
  <si>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</si>
  <si>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</si>
  <si>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</si>
  <si>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</si>
  <si>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</si>
  <si>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</si>
  <si>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</si>
  <si>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</si>
  <si>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</si>
  <si>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</si>
  <si>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</si>
  <si>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</si>
  <si>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</si>
  <si>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</si>
  <si>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</si>
  <si>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</si>
  <si>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</si>
  <si>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</si>
  <si>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</si>
  <si>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</si>
  <si>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</si>
  <si>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</si>
  <si>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</si>
  <si>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</si>
  <si>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</si>
  <si>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</si>
  <si>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</si>
  <si>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</si>
  <si>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</si>
  <si>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</si>
  <si>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</si>
  <si>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</si>
  <si>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</si>
  <si>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</si>
  <si>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</si>
  <si>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</si>
  <si>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</si>
  <si>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</si>
  <si>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</si>
  <si>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</si>
  <si>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</si>
  <si>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</si>
  <si>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</si>
  <si>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</si>
  <si>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</si>
  <si>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</si>
  <si>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</si>
  <si>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</si>
  <si>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</si>
  <si>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</si>
  <si>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</si>
  <si>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</si>
  <si>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</si>
  <si>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</si>
  <si>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</si>
  <si>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</si>
  <si>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</si>
  <si>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</si>
  <si>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</si>
  <si>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</si>
  <si>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</si>
  <si>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</si>
  <si>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</si>
  <si>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</si>
  <si>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</si>
  <si>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</si>
  <si>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</si>
  <si>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</si>
  <si>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</si>
  <si>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</si>
  <si>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</si>
  <si>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</si>
  <si>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</si>
  <si>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</si>
  <si>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</si>
  <si>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</si>
  <si>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</si>
  <si>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</si>
  <si>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</si>
  <si>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</si>
  <si>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</si>
  <si>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</si>
  <si>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</si>
  <si>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</si>
  <si>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</si>
  <si>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</si>
  <si>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</si>
  <si>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</si>
  <si>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</si>
  <si>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</si>
  <si>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</si>
  <si>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</si>
  <si>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</si>
  <si>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</si>
  <si>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</si>
  <si>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</si>
  <si>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</si>
  <si>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</si>
  <si>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</si>
  <si>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</si>
  <si>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</si>
  <si>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</si>
  <si>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</si>
  <si>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</si>
  <si>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</si>
  <si>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</si>
  <si>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</si>
  <si>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</si>
  <si>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</si>
  <si>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</si>
  <si>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</si>
  <si>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</si>
  <si>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</si>
  <si>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</si>
  <si>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</si>
  <si>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</si>
  <si>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</si>
  <si>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</si>
  <si>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</si>
  <si>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</si>
  <si>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</si>
  <si>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</si>
  <si>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</si>
  <si>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</si>
  <si>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</si>
  <si>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</si>
  <si>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</si>
  <si>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</si>
  <si>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</si>
  <si>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</si>
  <si>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</si>
  <si>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</si>
  <si>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</si>
  <si>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</si>
  <si>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</si>
  <si>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</si>
  <si>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</si>
  <si>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</si>
  <si>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</si>
  <si>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</si>
  <si>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</si>
  <si>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</si>
  <si>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</si>
  <si>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</si>
  <si>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</si>
  <si>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</si>
  <si>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</si>
  <si>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</si>
  <si>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</si>
  <si>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</si>
  <si>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</si>
  <si>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</si>
  <si>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</si>
  <si>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</si>
  <si>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</si>
  <si>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</si>
  <si>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</si>
  <si>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</si>
  <si>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</si>
  <si>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</si>
  <si>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</si>
  <si>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</si>
  <si>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</si>
  <si>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</si>
  <si>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</si>
  <si>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</si>
  <si>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</si>
  <si>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</si>
  <si>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</si>
  <si>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</si>
  <si>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</si>
  <si>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</si>
  <si>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</si>
  <si>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</si>
  <si>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</si>
  <si>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</si>
  <si>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</si>
  <si>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</si>
  <si>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</si>
  <si>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</si>
  <si>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</si>
  <si>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</si>
  <si>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</si>
  <si>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</si>
  <si>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</si>
  <si>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</si>
  <si>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</si>
  <si>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</si>
  <si>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</si>
  <si>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</si>
  <si>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</si>
  <si>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</si>
  <si>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</si>
  <si>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</si>
  <si>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</si>
  <si>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</si>
  <si>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</si>
  <si>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</si>
  <si>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</si>
  <si>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</si>
  <si>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</si>
  <si>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</si>
  <si>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</si>
  <si>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</si>
  <si>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</si>
  <si>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</si>
  <si>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</si>
  <si>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</si>
  <si>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</si>
  <si>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</si>
  <si>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</si>
  <si>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</si>
  <si>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</si>
  <si>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</si>
  <si>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</si>
  <si>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</si>
  <si>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North</t>
  </si>
  <si>
    <t>South</t>
  </si>
  <si>
    <t>East</t>
  </si>
  <si>
    <t>West</t>
  </si>
  <si>
    <t>Region</t>
  </si>
  <si>
    <t xml:space="preserve"> Every Agent's Average Customer Satisfaction</t>
  </si>
  <si>
    <t>Agents name</t>
  </si>
  <si>
    <t>Average of c-sat</t>
  </si>
  <si>
    <t>no of interaction with customer</t>
  </si>
  <si>
    <t>contact type</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</si>
  <si>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</si>
  <si>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</si>
  <si>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</si>
  <si>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</si>
  <si>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</si>
  <si>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</si>
  <si>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</si>
  <si>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</si>
  <si>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</si>
  <si>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</si>
  <si>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</si>
  <si>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</si>
  <si>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</si>
  <si>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</si>
  <si>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</si>
  <si>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</si>
  <si>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</si>
  <si>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</si>
  <si>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</si>
  <si>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</si>
  <si>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</si>
  <si>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</si>
  <si>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</si>
  <si>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</si>
  <si>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</si>
  <si>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</si>
  <si>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</si>
  <si>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</si>
  <si>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</si>
  <si>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</si>
  <si>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</si>
  <si>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</si>
  <si>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</si>
  <si>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</si>
  <si>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</si>
  <si>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</si>
  <si>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</si>
  <si>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</si>
  <si>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</si>
  <si>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</si>
  <si>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</si>
  <si>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</si>
  <si>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</si>
  <si>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</si>
  <si>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</si>
  <si>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</si>
  <si>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</si>
  <si>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</si>
  <si>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</si>
  <si>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</si>
  <si>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</si>
  <si>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</si>
  <si>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</si>
  <si>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</si>
  <si>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</si>
  <si>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</si>
  <si>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</si>
  <si>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</si>
  <si>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</si>
  <si>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</si>
  <si>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</si>
  <si>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</si>
  <si>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</si>
  <si>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</si>
  <si>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</si>
  <si>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</si>
  <si>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</si>
  <si>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</si>
  <si>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</si>
  <si>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</si>
  <si>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</si>
  <si>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</si>
  <si>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</si>
  <si>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</si>
  <si>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</si>
  <si>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</si>
  <si>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</si>
  <si>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</si>
  <si>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</si>
  <si>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</si>
  <si>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</si>
  <si>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</si>
  <si>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</si>
  <si>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</si>
  <si>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Count of c-sat</t>
  </si>
  <si>
    <t xml:space="preserve">Date wise </t>
  </si>
  <si>
    <t>Sum of Amount in Sales</t>
  </si>
  <si>
    <t>Date</t>
  </si>
  <si>
    <t>Average of Amount in Sales</t>
  </si>
  <si>
    <t xml:space="preserve">Amount of sales </t>
  </si>
  <si>
    <t>100-299</t>
  </si>
  <si>
    <t>300-499</t>
  </si>
  <si>
    <t>500-699</t>
  </si>
  <si>
    <t>700-900</t>
  </si>
  <si>
    <t>Count of Amount in Sales</t>
  </si>
  <si>
    <t>overall sales</t>
  </si>
  <si>
    <t>Product id</t>
  </si>
  <si>
    <t xml:space="preserve"> </t>
  </si>
  <si>
    <t>Finace Dashboard</t>
  </si>
  <si>
    <t>Count of Order ID</t>
  </si>
  <si>
    <t>Pre _revunue</t>
  </si>
  <si>
    <t xml:space="preserve">After discoount </t>
  </si>
  <si>
    <t xml:space="preserve">Average of After discoount </t>
  </si>
  <si>
    <t>Avg discount</t>
  </si>
  <si>
    <t>Average of Avg discount</t>
  </si>
  <si>
    <t>Grand Total</t>
  </si>
  <si>
    <t>Product name</t>
  </si>
  <si>
    <t xml:space="preserve">Sum of After discoount </t>
  </si>
  <si>
    <t xml:space="preserve">Count of After discoount </t>
  </si>
  <si>
    <t>Column Labels</t>
  </si>
  <si>
    <t>Total Order</t>
  </si>
  <si>
    <t>s,e, Average Revenue, Average Discount Given</t>
  </si>
  <si>
    <t xml:space="preserve"> Total Revenue</t>
  </si>
  <si>
    <t>Average Revenue</t>
  </si>
  <si>
    <t xml:space="preserve"> Average Discount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</si>
</sst>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0.0"/>
  </numFmts>
  <fonts count="11" x14ac:knownFonts="1">
    <font>
      <sz val="11"/>
      <color theme="1"/>
      <name val="Calibri"/>
      <family val="2"/>
      <scheme val="minor"/>
    </font>
    <font>
      <sz val="8"/>
      <name val="Calibri"/>
      <family val="2"/>
      <scheme val="minor"/>
    </font>
    <font>
      <b/>
      <sz val="11"/>
      <color theme="0"/>
      <name val="Calibri"/>
      <family val="2"/>
      <scheme val="minor"/>
    </font>
    <font>
      <sz val="18"/>
      <color theme="1"/>
      <name val="Calibri"/>
      <family val="2"/>
      <scheme val="minor"/>
    </font>
    <font>
      <sz val="20"/>
      <color theme="1"/>
      <name val="Calibri"/>
      <family val="2"/>
      <scheme val="minor"/>
    </font>
    <font>
      <sz val="11"/>
      <color theme="2"/>
      <name val="Calibri"/>
      <family val="2"/>
      <scheme val="minor"/>
    </font>
    <font>
      <sz val="11"/>
      <name val="Calibri"/>
      <family val="2"/>
      <scheme val="minor"/>
    </font>
    <font>
      <b/>
      <sz val="20"/>
      <color theme="1"/>
      <name val="Calibri"/>
      <family val="2"/>
      <scheme val="minor"/>
    </font>
    <font>
      <b/>
      <sz val="26"/>
      <color theme="1"/>
      <name val="Calibri"/>
      <family val="2"/>
      <scheme val="minor"/>
    </font>
    <font>
      <sz val="11"/>
      <color rgb="FF00B0F0"/>
      <name val="Calibri"/>
      <family val="2"/>
      <scheme val="minor"/>
    </font>
    <font>
      <b/>
      <sz val="11"/>
      <color theme="1"/>
      <name val="Calibri"/>
      <family val="2"/>
      <scheme val="minor"/>
    </font>
  </fonts>
  <fills count="15">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rgb="FF006600"/>
        <bgColor indexed="64"/>
      </patternFill>
    </fill>
    <fill>
      <patternFill patternType="solid">
        <fgColor rgb="FF99FF66"/>
        <bgColor indexed="64"/>
      </patternFill>
    </fill>
    <fill>
      <patternFill patternType="solid">
        <fgColor theme="2" tint="-0.249977111117893"/>
        <bgColor indexed="64"/>
      </patternFill>
    </fill>
    <fill>
      <patternFill patternType="solid">
        <fgColor theme="4" tint="0.79998168889431442"/>
        <bgColor theme="4" tint="0.79998168889431442"/>
      </patternFill>
    </fill>
    <fill>
      <patternFill patternType="solid">
        <fgColor rgb="FFFFFFFF"/>
        <bgColor indexed="64"/>
      </patternFill>
    </fill>
    <fill>
      <patternFill patternType="solid">
        <fgColor theme="8" tint="-0.499984740745262"/>
        <bgColor indexed="64"/>
      </patternFill>
    </fill>
  </fills>
  <borders count="4">
    <border>
      <left/>
      <right/>
      <top/>
      <bottom/>
      <diagonal/>
    </border>
    <border>
      <left/>
      <right style="thin">
        <color theme="4" tint="0.39997558519241921"/>
      </right>
      <top/>
      <bottom/>
      <diagonal/>
    </border>
    <border>
      <left/>
      <right/>
      <top/>
      <bottom style="thin">
        <color indexed="64"/>
      </bottom>
      <diagonal/>
    </border>
    <border>
      <left/>
      <right/>
      <top/>
      <bottom style="thin">
        <color theme="4" tint="0.39997558519241921"/>
      </bottom>
      <diagonal/>
    </border>
  </borders>
  <cellStyleXfs count="1">
    <xf numFmtId="0" fontId="0" fillId="0" borderId="0"/>
  </cellStyleXfs>
  <cellXfs count="37">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2"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5" borderId="0" xfId="0" applyFill="1"/>
    <xf numFmtId="14" fontId="0" fillId="0" borderId="0" xfId="0" applyNumberFormat="1" applyAlignment="1">
      <alignment horizontal="left"/>
    </xf>
    <xf numFmtId="0" fontId="0" fillId="6" borderId="0" xfId="0" applyFill="1"/>
    <xf numFmtId="0" fontId="0" fillId="7" borderId="0" xfId="0" applyFill="1"/>
    <xf numFmtId="0" fontId="0" fillId="8" borderId="0" xfId="0" applyFill="1"/>
    <xf numFmtId="0" fontId="4" fillId="7" borderId="0" xfId="0" applyFont="1" applyFill="1"/>
    <xf numFmtId="0" fontId="3" fillId="7" borderId="0" xfId="0" applyFont="1" applyFill="1"/>
    <xf numFmtId="0" fontId="0" fillId="7" borderId="2" xfId="0" applyFill="1" applyBorder="1"/>
    <xf numFmtId="15" fontId="0" fillId="0" borderId="0" xfId="0" applyNumberFormat="1" applyAlignment="1">
      <alignment horizontal="left"/>
    </xf>
    <xf numFmtId="164" fontId="0" fillId="0" borderId="0" xfId="0" applyNumberFormat="1"/>
    <xf numFmtId="0" fontId="5" fillId="8" borderId="0" xfId="0" applyFont="1" applyFill="1" applyAlignment="1">
      <alignment horizontal="center"/>
    </xf>
    <xf numFmtId="1" fontId="0" fillId="0" borderId="0" xfId="0" applyNumberFormat="1"/>
    <xf numFmtId="0" fontId="0" fillId="9" borderId="0" xfId="0" applyFill="1"/>
    <xf numFmtId="0" fontId="0" fillId="10" borderId="0" xfId="0" applyFill="1"/>
    <xf numFmtId="0" fontId="6" fillId="10" borderId="0" xfId="0" applyFont="1" applyFill="1"/>
    <xf numFmtId="0" fontId="8" fillId="11" borderId="0" xfId="0" applyFont="1" applyFill="1"/>
    <xf numFmtId="0" fontId="7" fillId="11" borderId="0" xfId="0" applyFont="1" applyFill="1"/>
    <xf numFmtId="0" fontId="4" fillId="11" borderId="0" xfId="0" applyFont="1" applyFill="1"/>
    <xf numFmtId="0" fontId="0" fillId="11" borderId="0" xfId="0" applyFill="1"/>
    <xf numFmtId="0" fontId="9" fillId="10" borderId="0" xfId="0" applyFont="1" applyFill="1"/>
    <xf numFmtId="0" fontId="10" fillId="12" borderId="3" xfId="0" applyFont="1" applyFill="1" applyBorder="1"/>
    <xf numFmtId="165" fontId="0" fillId="0" borderId="0" xfId="0" applyNumberFormat="1"/>
    <xf numFmtId="0" fontId="0" fillId="13" borderId="0" xfId="0" applyFill="1"/>
    <xf numFmtId="0" fontId="0" fillId="14" borderId="0" xfId="0" applyFill="1"/>
  </cellXfs>
  <cellStyles count="1">
    <cellStyle name="Normal" xfId="0" builtinId="0"/>
  </cellStyles>
  <dxfs count="13">
    <dxf>
      <numFmt numFmtId="2" formatCode="0.00"/>
    </dxf>
    <dxf>
      <numFmt numFmtId="2" formatCode="0.00"/>
    </dxf>
    <dxf>
      <numFmt numFmtId="0" formatCode="General"/>
    </dxf>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166" formatCode="m/d/yyyy"/>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20" formatCode="dd/mmm/yy"/>
      <alignment horizontal="center" vertical="bottom" textRotation="0" wrapText="0" indent="0" justifyLastLine="0" shrinkToFit="0" readingOrder="0"/>
    </dxf>
    <dxf>
      <font>
        <name val="Calibri"/>
        <family val="2"/>
        <scheme val="minor"/>
      </font>
      <fill>
        <patternFill patternType="none">
          <bgColor auto="1"/>
        </patternFill>
      </fill>
      <border>
        <left style="thin">
          <color auto="1"/>
        </left>
        <right style="thin">
          <color auto="1"/>
        </right>
        <top style="thin">
          <color auto="1"/>
        </top>
        <bottom style="thin">
          <color auto="1"/>
        </bottom>
      </border>
    </dxf>
    <dxf>
      <font>
        <name val="Calibri"/>
        <family val="2"/>
        <scheme val="minor"/>
      </font>
      <fill>
        <patternFill patternType="none">
          <bgColor auto="1"/>
        </patternFill>
      </fill>
    </dxf>
    <dxf>
      <font>
        <b val="0"/>
        <i/>
      </font>
      <fill>
        <patternFill patternType="none">
          <bgColor auto="1"/>
        </patternFill>
      </fill>
    </dxf>
  </dxfs>
  <tableStyles count="4" defaultTableStyle="TableStyleMedium2" defaultPivotStyle="PivotStyleLight16">
    <tableStyle name="Dashboard" pivot="0" table="0" count="1" xr9:uid="{D937F9B8-4282-4C15-8458-876BD91CD039}">
      <tableStyleElement type="wholeTable" dxfId="12"/>
    </tableStyle>
    <tableStyle name="Invisible" pivot="0" table="0" count="0" xr9:uid="{3E1378A3-7D63-4E68-B8CF-E0729F08057B}"/>
    <tableStyle name="Slicer Style 1" pivot="0" table="0" count="1" xr9:uid="{02E493AA-127E-41E5-807F-DD55C3730175}">
      <tableStyleElement type="wholeTable" dxfId="11"/>
    </tableStyle>
    <tableStyle name="Slicer Style 2" pivot="0" table="0" count="2" xr9:uid="{E02DF813-DF45-435B-B450-595DCD7A2F3A}">
      <tableStyleElement type="headerRow" dxfId="10"/>
    </tableStyle>
  </tableStyles>
  <colors>
    <mruColors>
      <color rgb="FFFFFFFF"/>
      <color rgb="FF99FF66"/>
      <color rgb="FF0099FF"/>
      <color rgb="FF006600"/>
      <color rgb="FFFF0066"/>
    </mruColors>
  </colors>
  <extLst>
    <ext xmlns:x14="http://schemas.microsoft.com/office/spreadsheetml/2009/9/main" uri="{46F421CA-312F-682f-3DD2-61675219B42D}">
      <x14:dxfs count="1">
        <dxf>
          <font>
            <name val="Abadi ExtraLight"/>
            <family val="2"/>
            <scheme val="none"/>
          </font>
        </dxf>
      </x14:dxfs>
    </ext>
    <ext xmlns:x14="http://schemas.microsoft.com/office/spreadsheetml/2009/9/main" uri="{EB79DEF2-80B8-43e5-95BD-54CBDDF9020C}">
      <x14:slicerStyles defaultSlicerStyle="SlicerStyleLight1">
        <x14:slicerStyle name="Dashboard"/>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9.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0.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1.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2.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4.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3.xlsx]Finance-pivot!PivotTable1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'Finance-pivot'!$G$13</c:f>
              <c:strCache>
                <c:ptCount val="1"/>
                <c:pt idx="0">
                  <c:v>Total</c:v>
                </c:pt>
              </c:strCache>
            </c:strRef>
          </c:tx>
          <c:spPr>
            <a:ln w="28575" cap="rnd">
              <a:solidFill>
                <a:schemeClr val="accent1"/>
              </a:solidFill>
              <a:round/>
            </a:ln>
            <a:effectLst/>
          </c:spPr>
          <c:marker>
            <c:symbol val="none"/>
          </c:marker>
          <c:cat>
            <c:strRef>
              <c:f>'Finance-pivot'!$F$14:$F$97</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'Finance-pivot'!$G$14:$G$97</c:f>
              <c:numCache>
                <c:formatCode>"₹"\ #,##0</c:formatCode>
                <c:ptCount val="84"/>
                <c:pt idx="0">
                  <c:v>8028</c:v>
                </c:pt>
                <c:pt idx="1">
                  <c:v>6050</c:v>
                </c:pt>
                <c:pt idx="2">
                  <c:v>9778</c:v>
                </c:pt>
                <c:pt idx="3">
                  <c:v>3692</c:v>
                </c:pt>
                <c:pt idx="4">
                  <c:v>7985</c:v>
                </c:pt>
                <c:pt idx="5">
                  <c:v>3302</c:v>
                </c:pt>
                <c:pt idx="6">
                  <c:v>7526</c:v>
                </c:pt>
                <c:pt idx="7">
                  <c:v>4199</c:v>
                </c:pt>
                <c:pt idx="8">
                  <c:v>3003</c:v>
                </c:pt>
                <c:pt idx="9">
                  <c:v>20243</c:v>
                </c:pt>
                <c:pt idx="10">
                  <c:v>15014</c:v>
                </c:pt>
                <c:pt idx="11">
                  <c:v>6590</c:v>
                </c:pt>
                <c:pt idx="12">
                  <c:v>13127</c:v>
                </c:pt>
                <c:pt idx="13">
                  <c:v>10726</c:v>
                </c:pt>
                <c:pt idx="14">
                  <c:v>5757</c:v>
                </c:pt>
                <c:pt idx="15">
                  <c:v>14759</c:v>
                </c:pt>
                <c:pt idx="16">
                  <c:v>6055</c:v>
                </c:pt>
                <c:pt idx="17">
                  <c:v>5166</c:v>
                </c:pt>
                <c:pt idx="18">
                  <c:v>8109</c:v>
                </c:pt>
                <c:pt idx="19">
                  <c:v>2526</c:v>
                </c:pt>
                <c:pt idx="20">
                  <c:v>7969</c:v>
                </c:pt>
                <c:pt idx="21">
                  <c:v>5393</c:v>
                </c:pt>
                <c:pt idx="22">
                  <c:v>5663</c:v>
                </c:pt>
                <c:pt idx="23">
                  <c:v>6906</c:v>
                </c:pt>
                <c:pt idx="24">
                  <c:v>5638</c:v>
                </c:pt>
                <c:pt idx="25">
                  <c:v>5562</c:v>
                </c:pt>
                <c:pt idx="26">
                  <c:v>8089</c:v>
                </c:pt>
                <c:pt idx="27">
                  <c:v>11694</c:v>
                </c:pt>
                <c:pt idx="28">
                  <c:v>5457</c:v>
                </c:pt>
                <c:pt idx="29">
                  <c:v>14227</c:v>
                </c:pt>
                <c:pt idx="30">
                  <c:v>7872</c:v>
                </c:pt>
                <c:pt idx="31">
                  <c:v>7407</c:v>
                </c:pt>
                <c:pt idx="32">
                  <c:v>3135</c:v>
                </c:pt>
                <c:pt idx="33">
                  <c:v>7905</c:v>
                </c:pt>
                <c:pt idx="34">
                  <c:v>8716</c:v>
                </c:pt>
                <c:pt idx="35">
                  <c:v>7725</c:v>
                </c:pt>
                <c:pt idx="36">
                  <c:v>7571</c:v>
                </c:pt>
                <c:pt idx="37">
                  <c:v>10567</c:v>
                </c:pt>
                <c:pt idx="38">
                  <c:v>9517</c:v>
                </c:pt>
                <c:pt idx="39">
                  <c:v>4363</c:v>
                </c:pt>
                <c:pt idx="40">
                  <c:v>2637</c:v>
                </c:pt>
                <c:pt idx="41">
                  <c:v>1826</c:v>
                </c:pt>
                <c:pt idx="42">
                  <c:v>5185</c:v>
                </c:pt>
                <c:pt idx="43">
                  <c:v>5833</c:v>
                </c:pt>
                <c:pt idx="44">
                  <c:v>2662</c:v>
                </c:pt>
                <c:pt idx="45">
                  <c:v>2995</c:v>
                </c:pt>
                <c:pt idx="46">
                  <c:v>956</c:v>
                </c:pt>
                <c:pt idx="47">
                  <c:v>5093</c:v>
                </c:pt>
                <c:pt idx="48">
                  <c:v>1565</c:v>
                </c:pt>
                <c:pt idx="49">
                  <c:v>2519</c:v>
                </c:pt>
                <c:pt idx="50">
                  <c:v>1372</c:v>
                </c:pt>
                <c:pt idx="51">
                  <c:v>2033</c:v>
                </c:pt>
                <c:pt idx="52">
                  <c:v>1279</c:v>
                </c:pt>
                <c:pt idx="53">
                  <c:v>1260</c:v>
                </c:pt>
                <c:pt idx="54">
                  <c:v>1506</c:v>
                </c:pt>
                <c:pt idx="55">
                  <c:v>4785</c:v>
                </c:pt>
                <c:pt idx="56">
                  <c:v>1806</c:v>
                </c:pt>
                <c:pt idx="57">
                  <c:v>1771</c:v>
                </c:pt>
                <c:pt idx="58">
                  <c:v>3127</c:v>
                </c:pt>
                <c:pt idx="59">
                  <c:v>1358</c:v>
                </c:pt>
                <c:pt idx="60">
                  <c:v>3203</c:v>
                </c:pt>
                <c:pt idx="61">
                  <c:v>2651</c:v>
                </c:pt>
                <c:pt idx="62">
                  <c:v>3386</c:v>
                </c:pt>
                <c:pt idx="63">
                  <c:v>3305</c:v>
                </c:pt>
                <c:pt idx="64">
                  <c:v>3908</c:v>
                </c:pt>
                <c:pt idx="65">
                  <c:v>1569</c:v>
                </c:pt>
                <c:pt idx="66">
                  <c:v>4327</c:v>
                </c:pt>
                <c:pt idx="67">
                  <c:v>3766</c:v>
                </c:pt>
                <c:pt idx="68">
                  <c:v>3112</c:v>
                </c:pt>
                <c:pt idx="69">
                  <c:v>3286</c:v>
                </c:pt>
                <c:pt idx="70">
                  <c:v>2178</c:v>
                </c:pt>
                <c:pt idx="71">
                  <c:v>2595</c:v>
                </c:pt>
                <c:pt idx="72">
                  <c:v>5449</c:v>
                </c:pt>
                <c:pt idx="73">
                  <c:v>5893</c:v>
                </c:pt>
                <c:pt idx="74">
                  <c:v>3076</c:v>
                </c:pt>
                <c:pt idx="75">
                  <c:v>3806</c:v>
                </c:pt>
                <c:pt idx="76">
                  <c:v>2360</c:v>
                </c:pt>
                <c:pt idx="77">
                  <c:v>514</c:v>
                </c:pt>
                <c:pt idx="78">
                  <c:v>770</c:v>
                </c:pt>
                <c:pt idx="79">
                  <c:v>2021</c:v>
                </c:pt>
                <c:pt idx="80">
                  <c:v>2851</c:v>
                </c:pt>
                <c:pt idx="81">
                  <c:v>4865</c:v>
                </c:pt>
                <c:pt idx="82">
                  <c:v>3091</c:v>
                </c:pt>
                <c:pt idx="83">
                  <c:v>2407</c:v>
                </c:pt>
              </c:numCache>
            </c:numRef>
          </c:val>
          <c:smooth val="0"/>
          <c:extLst>
            <c:ext xmlns:c16="http://schemas.microsoft.com/office/drawing/2014/chart" uri="{C3380CC4-5D6E-409C-BE32-E72D297353CC}">
              <c16:uniqueId val="{00000000-4BC1-4142-8F37-F6D5B6290EDC}"/>
            </c:ext>
          </c:extLst>
        </c:ser>
        <c:dLbls>
          <c:showLegendKey val="0"/>
          <c:showVal val="0"/>
          <c:showCatName val="0"/>
          <c:showSerName val="0"/>
          <c:showPercent val="0"/>
          <c:showBubbleSize val="0"/>
        </c:dLbls>
        <c:smooth val="0"/>
        <c:axId val="2124429152"/>
        <c:axId val="2124413792"/>
      </c:lineChart>
      <c:catAx>
        <c:axId val="212442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13792"/>
        <c:crosses val="autoZero"/>
        <c:auto val="1"/>
        <c:lblAlgn val="ctr"/>
        <c:lblOffset val="100"/>
        <c:noMultiLvlLbl val="0"/>
      </c:catAx>
      <c:valAx>
        <c:axId val="2124413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2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3.xlsx]Finance-pivot!PivotTable6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'Finance-pivot'!$I$110</c:f>
              <c:strCache>
                <c:ptCount val="1"/>
                <c:pt idx="0">
                  <c:v>overall sales</c:v>
                </c:pt>
              </c:strCache>
            </c:strRef>
          </c:tx>
          <c:spPr>
            <a:solidFill>
              <a:schemeClr val="accent1"/>
            </a:solidFill>
            <a:ln>
              <a:noFill/>
            </a:ln>
            <a:effectLst/>
          </c:spPr>
          <c:invertIfNegative val="0"/>
          <c:cat>
            <c:strRef>
              <c:f>'Finance-pivot'!$H$111:$H$116</c:f>
              <c:strCache>
                <c:ptCount val="6"/>
                <c:pt idx="0">
                  <c:v>PIZB0001</c:v>
                </c:pt>
                <c:pt idx="1">
                  <c:v>PIZB0002</c:v>
                </c:pt>
                <c:pt idx="2">
                  <c:v>PIZB0003</c:v>
                </c:pt>
                <c:pt idx="3">
                  <c:v>PIZB0004</c:v>
                </c:pt>
                <c:pt idx="4">
                  <c:v>PIZB0005</c:v>
                </c:pt>
                <c:pt idx="5">
                  <c:v>PIZB0006</c:v>
                </c:pt>
              </c:strCache>
            </c:strRef>
          </c:cat>
          <c:val>
            <c:numRef>
              <c:f>'Finance-pivot'!$I$111:$I$116</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DF04-4A4D-9022-EABB9253DA72}"/>
            </c:ext>
          </c:extLst>
        </c:ser>
        <c:dLbls>
          <c:showLegendKey val="0"/>
          <c:showVal val="0"/>
          <c:showCatName val="0"/>
          <c:showSerName val="0"/>
          <c:showPercent val="0"/>
          <c:showBubbleSize val="0"/>
        </c:dLbls>
        <c:gapWidth val="219"/>
        <c:overlap val="100"/>
        <c:axId val="182799536"/>
        <c:axId val="182800016"/>
      </c:barChart>
      <c:lineChart>
        <c:grouping val="stacked"/>
        <c:varyColors val="0"/>
        <c:ser>
          <c:idx val="1"/>
          <c:order val="1"/>
          <c:tx>
            <c:strRef>
              <c:f>'Finance-pivot'!$J$110</c:f>
              <c:strCache>
                <c:ptCount val="1"/>
                <c:pt idx="0">
                  <c:v>Average of Amount in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'Finance-pivot'!$H$111:$H$116</c:f>
              <c:strCache>
                <c:ptCount val="6"/>
                <c:pt idx="0">
                  <c:v>PIZB0001</c:v>
                </c:pt>
                <c:pt idx="1">
                  <c:v>PIZB0002</c:v>
                </c:pt>
                <c:pt idx="2">
                  <c:v>PIZB0003</c:v>
                </c:pt>
                <c:pt idx="3">
                  <c:v>PIZB0004</c:v>
                </c:pt>
                <c:pt idx="4">
                  <c:v>PIZB0005</c:v>
                </c:pt>
                <c:pt idx="5">
                  <c:v>PIZB0006</c:v>
                </c:pt>
              </c:strCache>
            </c:strRef>
          </c:cat>
          <c:val>
            <c:numRef>
              <c:f>'Finance-pivot'!$J$111:$J$116</c:f>
              <c:numCache>
                <c:formatCode>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DF04-4A4D-9022-EABB9253DA72}"/>
            </c:ext>
          </c:extLst>
        </c:ser>
        <c:dLbls>
          <c:showLegendKey val="0"/>
          <c:showVal val="0"/>
          <c:showCatName val="0"/>
          <c:showSerName val="0"/>
          <c:showPercent val="0"/>
          <c:showBubbleSize val="0"/>
        </c:dLbls>
        <c:marker val="1"/>
        <c:smooth val="0"/>
        <c:axId val="182792816"/>
        <c:axId val="182806256"/>
      </c:lineChart>
      <c:catAx>
        <c:axId val="18279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00016"/>
        <c:crosses val="autoZero"/>
        <c:auto val="1"/>
        <c:lblAlgn val="ctr"/>
        <c:lblOffset val="100"/>
        <c:noMultiLvlLbl val="0"/>
      </c:catAx>
      <c:valAx>
        <c:axId val="182800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99536"/>
        <c:crosses val="autoZero"/>
        <c:crossBetween val="between"/>
      </c:valAx>
      <c:valAx>
        <c:axId val="1828062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92816"/>
        <c:crosses val="max"/>
        <c:crossBetween val="between"/>
      </c:valAx>
      <c:catAx>
        <c:axId val="182792816"/>
        <c:scaling>
          <c:orientation val="minMax"/>
        </c:scaling>
        <c:delete val="1"/>
        <c:axPos val="b"/>
        <c:numFmt formatCode="General" sourceLinked="1"/>
        <c:majorTickMark val="out"/>
        <c:minorTickMark val="none"/>
        <c:tickLblPos val="nextTo"/>
        <c:crossAx val="1828062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3.xlsx]Finance-pivot!PivotTable3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'Finance-pivot'!$H$102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3FE-4908-A841-D3D96E56F5E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3FE-4908-A841-D3D96E56F5E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3FE-4908-A841-D3D96E56F5E8}"/>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3FE-4908-A841-D3D96E56F5E8}"/>
              </c:ext>
            </c:extLst>
          </c:dPt>
          <c:cat>
            <c:strRef>
              <c:f>'Finance-pivot'!$G$103:$G$106</c:f>
              <c:strCache>
                <c:ptCount val="4"/>
                <c:pt idx="0">
                  <c:v>100-299</c:v>
                </c:pt>
                <c:pt idx="1">
                  <c:v>300-499</c:v>
                </c:pt>
                <c:pt idx="2">
                  <c:v>500-699</c:v>
                </c:pt>
                <c:pt idx="3">
                  <c:v>700-900</c:v>
                </c:pt>
              </c:strCache>
            </c:strRef>
          </c:cat>
          <c:val>
            <c:numRef>
              <c:f>'Finance-pivot'!$H$103:$H$106</c:f>
              <c:numCache>
                <c:formatCode>General</c:formatCode>
                <c:ptCount val="4"/>
                <c:pt idx="0">
                  <c:v>26900</c:v>
                </c:pt>
                <c:pt idx="1">
                  <c:v>93582</c:v>
                </c:pt>
                <c:pt idx="2">
                  <c:v>132315</c:v>
                </c:pt>
                <c:pt idx="3">
                  <c:v>186171</c:v>
                </c:pt>
              </c:numCache>
            </c:numRef>
          </c:val>
          <c:extLst>
            <c:ext xmlns:c16="http://schemas.microsoft.com/office/drawing/2014/chart" uri="{C3380CC4-5D6E-409C-BE32-E72D297353CC}">
              <c16:uniqueId val="{00000000-DBA8-4A5D-B250-46FF0C8831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3.xlsx]Finance-pivot!PivotTable1</c:name>
    <c:fmtId val="2"/>
  </c:pivotSource>
  <c:chart>
    <c:title>
      <c:tx>
        <c:rich>
          <a:bodyPr rot="0" vert="horz"/>
          <a:lstStyle/>
          <a:p>
            <a:pPr>
              <a:defRPr/>
            </a:pPr>
            <a:r>
              <a:rPr lang="en-IN"/>
              <a:t>Find the Overall Sales value for Each Dal</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'Finance-pivot'!$G$13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'Finance-pivot'!$F$14:$F$97</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'Finance-pivot'!$G$14:$G$97</c:f>
              <c:numCache>
                <c:formatCode>"₹"\ #,##0</c:formatCode>
                <c:ptCount val="84"/>
                <c:pt idx="0">
                  <c:v>8028</c:v>
                </c:pt>
                <c:pt idx="1">
                  <c:v>6050</c:v>
                </c:pt>
                <c:pt idx="2">
                  <c:v>9778</c:v>
                </c:pt>
                <c:pt idx="3">
                  <c:v>3692</c:v>
                </c:pt>
                <c:pt idx="4">
                  <c:v>7985</c:v>
                </c:pt>
                <c:pt idx="5">
                  <c:v>3302</c:v>
                </c:pt>
                <c:pt idx="6">
                  <c:v>7526</c:v>
                </c:pt>
                <c:pt idx="7">
                  <c:v>4199</c:v>
                </c:pt>
                <c:pt idx="8">
                  <c:v>3003</c:v>
                </c:pt>
                <c:pt idx="9">
                  <c:v>20243</c:v>
                </c:pt>
                <c:pt idx="10">
                  <c:v>15014</c:v>
                </c:pt>
                <c:pt idx="11">
                  <c:v>6590</c:v>
                </c:pt>
                <c:pt idx="12">
                  <c:v>13127</c:v>
                </c:pt>
                <c:pt idx="13">
                  <c:v>10726</c:v>
                </c:pt>
                <c:pt idx="14">
                  <c:v>5757</c:v>
                </c:pt>
                <c:pt idx="15">
                  <c:v>14759</c:v>
                </c:pt>
                <c:pt idx="16">
                  <c:v>6055</c:v>
                </c:pt>
                <c:pt idx="17">
                  <c:v>5166</c:v>
                </c:pt>
                <c:pt idx="18">
                  <c:v>8109</c:v>
                </c:pt>
                <c:pt idx="19">
                  <c:v>2526</c:v>
                </c:pt>
                <c:pt idx="20">
                  <c:v>7969</c:v>
                </c:pt>
                <c:pt idx="21">
                  <c:v>5393</c:v>
                </c:pt>
                <c:pt idx="22">
                  <c:v>5663</c:v>
                </c:pt>
                <c:pt idx="23">
                  <c:v>6906</c:v>
                </c:pt>
                <c:pt idx="24">
                  <c:v>5638</c:v>
                </c:pt>
                <c:pt idx="25">
                  <c:v>5562</c:v>
                </c:pt>
                <c:pt idx="26">
                  <c:v>8089</c:v>
                </c:pt>
                <c:pt idx="27">
                  <c:v>11694</c:v>
                </c:pt>
                <c:pt idx="28">
                  <c:v>5457</c:v>
                </c:pt>
                <c:pt idx="29">
                  <c:v>14227</c:v>
                </c:pt>
                <c:pt idx="30">
                  <c:v>7872</c:v>
                </c:pt>
                <c:pt idx="31">
                  <c:v>7407</c:v>
                </c:pt>
                <c:pt idx="32">
                  <c:v>3135</c:v>
                </c:pt>
                <c:pt idx="33">
                  <c:v>7905</c:v>
                </c:pt>
                <c:pt idx="34">
                  <c:v>8716</c:v>
                </c:pt>
                <c:pt idx="35">
                  <c:v>7725</c:v>
                </c:pt>
                <c:pt idx="36">
                  <c:v>7571</c:v>
                </c:pt>
                <c:pt idx="37">
                  <c:v>10567</c:v>
                </c:pt>
                <c:pt idx="38">
                  <c:v>9517</c:v>
                </c:pt>
                <c:pt idx="39">
                  <c:v>4363</c:v>
                </c:pt>
                <c:pt idx="40">
                  <c:v>2637</c:v>
                </c:pt>
                <c:pt idx="41">
                  <c:v>1826</c:v>
                </c:pt>
                <c:pt idx="42">
                  <c:v>5185</c:v>
                </c:pt>
                <c:pt idx="43">
                  <c:v>5833</c:v>
                </c:pt>
                <c:pt idx="44">
                  <c:v>2662</c:v>
                </c:pt>
                <c:pt idx="45">
                  <c:v>2995</c:v>
                </c:pt>
                <c:pt idx="46">
                  <c:v>956</c:v>
                </c:pt>
                <c:pt idx="47">
                  <c:v>5093</c:v>
                </c:pt>
                <c:pt idx="48">
                  <c:v>1565</c:v>
                </c:pt>
                <c:pt idx="49">
                  <c:v>2519</c:v>
                </c:pt>
                <c:pt idx="50">
                  <c:v>1372</c:v>
                </c:pt>
                <c:pt idx="51">
                  <c:v>2033</c:v>
                </c:pt>
                <c:pt idx="52">
                  <c:v>1279</c:v>
                </c:pt>
                <c:pt idx="53">
                  <c:v>1260</c:v>
                </c:pt>
                <c:pt idx="54">
                  <c:v>1506</c:v>
                </c:pt>
                <c:pt idx="55">
                  <c:v>4785</c:v>
                </c:pt>
                <c:pt idx="56">
                  <c:v>1806</c:v>
                </c:pt>
                <c:pt idx="57">
                  <c:v>1771</c:v>
                </c:pt>
                <c:pt idx="58">
                  <c:v>3127</c:v>
                </c:pt>
                <c:pt idx="59">
                  <c:v>1358</c:v>
                </c:pt>
                <c:pt idx="60">
                  <c:v>3203</c:v>
                </c:pt>
                <c:pt idx="61">
                  <c:v>2651</c:v>
                </c:pt>
                <c:pt idx="62">
                  <c:v>3386</c:v>
                </c:pt>
                <c:pt idx="63">
                  <c:v>3305</c:v>
                </c:pt>
                <c:pt idx="64">
                  <c:v>3908</c:v>
                </c:pt>
                <c:pt idx="65">
                  <c:v>1569</c:v>
                </c:pt>
                <c:pt idx="66">
                  <c:v>4327</c:v>
                </c:pt>
                <c:pt idx="67">
                  <c:v>3766</c:v>
                </c:pt>
                <c:pt idx="68">
                  <c:v>3112</c:v>
                </c:pt>
                <c:pt idx="69">
                  <c:v>3286</c:v>
                </c:pt>
                <c:pt idx="70">
                  <c:v>2178</c:v>
                </c:pt>
                <c:pt idx="71">
                  <c:v>2595</c:v>
                </c:pt>
                <c:pt idx="72">
                  <c:v>5449</c:v>
                </c:pt>
                <c:pt idx="73">
                  <c:v>5893</c:v>
                </c:pt>
                <c:pt idx="74">
                  <c:v>3076</c:v>
                </c:pt>
                <c:pt idx="75">
                  <c:v>3806</c:v>
                </c:pt>
                <c:pt idx="76">
                  <c:v>2360</c:v>
                </c:pt>
                <c:pt idx="77">
                  <c:v>514</c:v>
                </c:pt>
                <c:pt idx="78">
                  <c:v>770</c:v>
                </c:pt>
                <c:pt idx="79">
                  <c:v>2021</c:v>
                </c:pt>
                <c:pt idx="80">
                  <c:v>2851</c:v>
                </c:pt>
                <c:pt idx="81">
                  <c:v>4865</c:v>
                </c:pt>
                <c:pt idx="82">
                  <c:v>3091</c:v>
                </c:pt>
                <c:pt idx="83">
                  <c:v>2407</c:v>
                </c:pt>
              </c:numCache>
            </c:numRef>
          </c:val>
          <c:smooth val="0"/>
          <c:extLst>
            <c:ext xmlns:c16="http://schemas.microsoft.com/office/drawing/2014/chart" uri="{C3380CC4-5D6E-409C-BE32-E72D297353CC}">
              <c16:uniqueId val="{00000002-88D9-471C-B6DF-A54FE221E597}"/>
            </c:ext>
          </c:extLst>
        </c:ser>
        <c:dLbls>
          <c:showLegendKey val="0"/>
          <c:showVal val="0"/>
          <c:showCatName val="0"/>
          <c:showSerName val="0"/>
          <c:showPercent val="0"/>
          <c:showBubbleSize val="0"/>
        </c:dLbls>
        <c:marker val="1"/>
        <c:smooth val="0"/>
        <c:axId val="76192480"/>
        <c:axId val="76193920"/>
      </c:lineChart>
      <c:catAx>
        <c:axId val="761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76193920"/>
        <c:crosses val="autoZero"/>
        <c:auto val="1"/>
        <c:lblAlgn val="ctr"/>
        <c:lblOffset val="100"/>
        <c:noMultiLvlLbl val="0"/>
      </c:catAx>
      <c:valAx>
        <c:axId val="76193920"/>
        <c:scaling>
          <c:orientation val="minMax"/>
        </c:scaling>
        <c:delete val="1"/>
        <c:axPos val="l"/>
        <c:numFmt formatCode="&quot;₹&quot;\ #,##0" sourceLinked="1"/>
        <c:majorTickMark val="none"/>
        <c:minorTickMark val="none"/>
        <c:tickLblPos val="nextTo"/>
        <c:crossAx val="76192480"/>
        <c:crosses val="autoZero"/>
        <c:crossBetween val="between"/>
      </c:valAx>
      <c:spPr>
        <a:noFill/>
      </c:spPr>
    </c:plotArea>
    <c:plotVisOnly val="1"/>
    <c:dispBlanksAs val="gap"/>
    <c:showDLblsOverMax val="0"/>
    <c:extLst/>
  </c:chart>
  <c:spPr>
    <a:noFill/>
    <a:ln>
      <a:noFill/>
    </a:ln>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3.xlsx]Finance-pivot!PivotTable2</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solidFill>
                  <a:sysClr val="windowText" lastClr="000000"/>
                </a:solidFill>
                <a:effectLst/>
              </a:rPr>
              <a:t>Find the Average Sales Value for Each Day </a:t>
            </a:r>
            <a:r>
              <a:rPr lang="en-US" b="0">
                <a:solidFill>
                  <a:sysClr val="windowText" lastClr="000000"/>
                </a:solidFill>
              </a:rPr>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'Finance-pivot'!$P$12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'Finance-pivot'!$O$13:$O$96</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'Finance-pivot'!$P$13:$P$96</c:f>
              <c:numCache>
                <c:formatCode>"₹"\ #,##0</c:formatCode>
                <c:ptCount val="84"/>
                <c:pt idx="0">
                  <c:v>617.53846153846155</c:v>
                </c:pt>
                <c:pt idx="1">
                  <c:v>550</c:v>
                </c:pt>
                <c:pt idx="2">
                  <c:v>543.22222222222217</c:v>
                </c:pt>
                <c:pt idx="3">
                  <c:v>527.42857142857144</c:v>
                </c:pt>
                <c:pt idx="4">
                  <c:v>665.41666666666663</c:v>
                </c:pt>
                <c:pt idx="5">
                  <c:v>550.33333333333337</c:v>
                </c:pt>
                <c:pt idx="6">
                  <c:v>578.92307692307691</c:v>
                </c:pt>
                <c:pt idx="7">
                  <c:v>524.875</c:v>
                </c:pt>
                <c:pt idx="8">
                  <c:v>429</c:v>
                </c:pt>
                <c:pt idx="9">
                  <c:v>595.38235294117646</c:v>
                </c:pt>
                <c:pt idx="10">
                  <c:v>517.72413793103453</c:v>
                </c:pt>
                <c:pt idx="11">
                  <c:v>506.92307692307691</c:v>
                </c:pt>
                <c:pt idx="12">
                  <c:v>504.88461538461536</c:v>
                </c:pt>
                <c:pt idx="13">
                  <c:v>630.94117647058829</c:v>
                </c:pt>
                <c:pt idx="14">
                  <c:v>523.36363636363637</c:v>
                </c:pt>
                <c:pt idx="15">
                  <c:v>546.62962962962968</c:v>
                </c:pt>
                <c:pt idx="16">
                  <c:v>605.5</c:v>
                </c:pt>
                <c:pt idx="17">
                  <c:v>516.6</c:v>
                </c:pt>
                <c:pt idx="18">
                  <c:v>540.6</c:v>
                </c:pt>
                <c:pt idx="19">
                  <c:v>505.2</c:v>
                </c:pt>
                <c:pt idx="20">
                  <c:v>498.0625</c:v>
                </c:pt>
                <c:pt idx="21">
                  <c:v>539.29999999999995</c:v>
                </c:pt>
                <c:pt idx="22">
                  <c:v>566.29999999999995</c:v>
                </c:pt>
                <c:pt idx="23">
                  <c:v>690.6</c:v>
                </c:pt>
                <c:pt idx="24">
                  <c:v>563.79999999999995</c:v>
                </c:pt>
                <c:pt idx="25">
                  <c:v>556.20000000000005</c:v>
                </c:pt>
                <c:pt idx="26">
                  <c:v>539.26666666666665</c:v>
                </c:pt>
                <c:pt idx="27">
                  <c:v>584.70000000000005</c:v>
                </c:pt>
                <c:pt idx="28">
                  <c:v>545.70000000000005</c:v>
                </c:pt>
                <c:pt idx="29">
                  <c:v>547.19230769230774</c:v>
                </c:pt>
                <c:pt idx="30">
                  <c:v>562.28571428571433</c:v>
                </c:pt>
                <c:pt idx="31">
                  <c:v>529.07142857142856</c:v>
                </c:pt>
                <c:pt idx="32">
                  <c:v>447.85714285714283</c:v>
                </c:pt>
                <c:pt idx="33">
                  <c:v>494.0625</c:v>
                </c:pt>
                <c:pt idx="34">
                  <c:v>622.57142857142856</c:v>
                </c:pt>
                <c:pt idx="35">
                  <c:v>643.75</c:v>
                </c:pt>
                <c:pt idx="36">
                  <c:v>582.38461538461536</c:v>
                </c:pt>
                <c:pt idx="37">
                  <c:v>556.15789473684208</c:v>
                </c:pt>
                <c:pt idx="38">
                  <c:v>594.8125</c:v>
                </c:pt>
                <c:pt idx="39">
                  <c:v>623.28571428571433</c:v>
                </c:pt>
                <c:pt idx="40">
                  <c:v>527.4</c:v>
                </c:pt>
                <c:pt idx="41">
                  <c:v>608.66666666666663</c:v>
                </c:pt>
                <c:pt idx="42">
                  <c:v>576.11111111111109</c:v>
                </c:pt>
                <c:pt idx="43">
                  <c:v>583.29999999999995</c:v>
                </c:pt>
                <c:pt idx="44">
                  <c:v>665.5</c:v>
                </c:pt>
                <c:pt idx="45">
                  <c:v>499.16666666666669</c:v>
                </c:pt>
                <c:pt idx="46">
                  <c:v>478</c:v>
                </c:pt>
                <c:pt idx="47">
                  <c:v>636.625</c:v>
                </c:pt>
                <c:pt idx="48">
                  <c:v>521.66666666666663</c:v>
                </c:pt>
                <c:pt idx="49">
                  <c:v>629.75</c:v>
                </c:pt>
                <c:pt idx="50">
                  <c:v>343</c:v>
                </c:pt>
                <c:pt idx="51">
                  <c:v>406.6</c:v>
                </c:pt>
                <c:pt idx="52">
                  <c:v>426.33333333333331</c:v>
                </c:pt>
                <c:pt idx="53">
                  <c:v>420</c:v>
                </c:pt>
                <c:pt idx="54">
                  <c:v>753</c:v>
                </c:pt>
                <c:pt idx="55">
                  <c:v>598.125</c:v>
                </c:pt>
                <c:pt idx="56">
                  <c:v>602</c:v>
                </c:pt>
                <c:pt idx="57">
                  <c:v>590.33333333333337</c:v>
                </c:pt>
                <c:pt idx="58">
                  <c:v>521.16666666666663</c:v>
                </c:pt>
                <c:pt idx="59">
                  <c:v>452.66666666666669</c:v>
                </c:pt>
                <c:pt idx="60">
                  <c:v>533.83333333333337</c:v>
                </c:pt>
                <c:pt idx="61">
                  <c:v>530.20000000000005</c:v>
                </c:pt>
                <c:pt idx="62">
                  <c:v>677.2</c:v>
                </c:pt>
                <c:pt idx="63">
                  <c:v>550.83333333333337</c:v>
                </c:pt>
                <c:pt idx="64">
                  <c:v>558.28571428571433</c:v>
                </c:pt>
                <c:pt idx="65">
                  <c:v>392.25</c:v>
                </c:pt>
                <c:pt idx="66">
                  <c:v>540.875</c:v>
                </c:pt>
                <c:pt idx="67">
                  <c:v>538</c:v>
                </c:pt>
                <c:pt idx="68">
                  <c:v>518.66666666666663</c:v>
                </c:pt>
                <c:pt idx="69">
                  <c:v>547.66666666666663</c:v>
                </c:pt>
                <c:pt idx="70">
                  <c:v>544.5</c:v>
                </c:pt>
                <c:pt idx="71">
                  <c:v>519</c:v>
                </c:pt>
                <c:pt idx="72">
                  <c:v>605.44444444444446</c:v>
                </c:pt>
                <c:pt idx="73">
                  <c:v>589.29999999999995</c:v>
                </c:pt>
                <c:pt idx="74">
                  <c:v>512.66666666666663</c:v>
                </c:pt>
                <c:pt idx="75">
                  <c:v>543.71428571428567</c:v>
                </c:pt>
                <c:pt idx="76">
                  <c:v>472</c:v>
                </c:pt>
                <c:pt idx="77">
                  <c:v>514</c:v>
                </c:pt>
                <c:pt idx="78">
                  <c:v>385</c:v>
                </c:pt>
                <c:pt idx="79">
                  <c:v>505.25</c:v>
                </c:pt>
                <c:pt idx="80">
                  <c:v>475.16666666666669</c:v>
                </c:pt>
                <c:pt idx="81">
                  <c:v>540.55555555555554</c:v>
                </c:pt>
                <c:pt idx="82">
                  <c:v>515.16666666666663</c:v>
                </c:pt>
                <c:pt idx="83">
                  <c:v>481.4</c:v>
                </c:pt>
              </c:numCache>
            </c:numRef>
          </c:val>
          <c:smooth val="0"/>
          <c:extLst>
            <c:ext xmlns:c16="http://schemas.microsoft.com/office/drawing/2014/chart" uri="{C3380CC4-5D6E-409C-BE32-E72D297353CC}">
              <c16:uniqueId val="{00000000-F636-48DF-9904-FD3440FC23A7}"/>
            </c:ext>
          </c:extLst>
        </c:ser>
        <c:dLbls>
          <c:showLegendKey val="0"/>
          <c:showVal val="0"/>
          <c:showCatName val="0"/>
          <c:showSerName val="0"/>
          <c:showPercent val="0"/>
          <c:showBubbleSize val="0"/>
        </c:dLbls>
        <c:marker val="1"/>
        <c:smooth val="0"/>
        <c:axId val="76192480"/>
        <c:axId val="76193920"/>
      </c:lineChart>
      <c:catAx>
        <c:axId val="761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6193920"/>
        <c:crosses val="autoZero"/>
        <c:auto val="1"/>
        <c:lblAlgn val="ctr"/>
        <c:lblOffset val="100"/>
        <c:noMultiLvlLbl val="0"/>
      </c:catAx>
      <c:valAx>
        <c:axId val="76193920"/>
        <c:scaling>
          <c:orientation val="minMax"/>
        </c:scaling>
        <c:delete val="1"/>
        <c:axPos val="l"/>
        <c:numFmt formatCode="&quot;₹&quot;\ #,##0" sourceLinked="1"/>
        <c:majorTickMark val="none"/>
        <c:minorTickMark val="none"/>
        <c:tickLblPos val="nextTo"/>
        <c:crossAx val="7619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3.xlsx]Finance-pivot!PivotTable3</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solidFill>
                  <a:sysClr val="windowText" lastClr="000000"/>
                </a:solidFill>
                <a:effectLst/>
              </a:rPr>
              <a:t>What is the Sales Amount for 300 to 500, 500 to 700, 700 to 900, 900 to 1100 and 1100 to 1300 rupees buckets  </a:t>
            </a:r>
            <a:endParaRPr lang="en-US">
              <a:solidFill>
                <a:sysClr val="windowText" lastClr="000000"/>
              </a:solidFill>
            </a:endParaRPr>
          </a:p>
        </c:rich>
      </c:tx>
      <c:layout>
        <c:manualLayout>
          <c:xMode val="edge"/>
          <c:yMode val="edge"/>
          <c:x val="0.12392463636819377"/>
          <c:y val="0.109921430801892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'Finance-pivot'!$H$102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7D-47FA-B3F7-043FD36F4415}"/>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F7D-47FA-B3F7-043FD36F4415}"/>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F7D-47FA-B3F7-043FD36F4415}"/>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F7D-47FA-B3F7-043FD36F4415}"/>
              </c:ext>
            </c:extLst>
          </c:dPt>
          <c:cat>
            <c:strRef>
              <c:f>'Finance-pivot'!$G$103:$G$106</c:f>
              <c:strCache>
                <c:ptCount val="4"/>
                <c:pt idx="0">
                  <c:v>100-299</c:v>
                </c:pt>
                <c:pt idx="1">
                  <c:v>300-499</c:v>
                </c:pt>
                <c:pt idx="2">
                  <c:v>500-699</c:v>
                </c:pt>
                <c:pt idx="3">
                  <c:v>700-900</c:v>
                </c:pt>
              </c:strCache>
            </c:strRef>
          </c:cat>
          <c:val>
            <c:numRef>
              <c:f>'Finance-pivot'!$H$103:$H$106</c:f>
              <c:numCache>
                <c:formatCode>General</c:formatCode>
                <c:ptCount val="4"/>
                <c:pt idx="0">
                  <c:v>26900</c:v>
                </c:pt>
                <c:pt idx="1">
                  <c:v>93582</c:v>
                </c:pt>
                <c:pt idx="2">
                  <c:v>132315</c:v>
                </c:pt>
                <c:pt idx="3">
                  <c:v>186171</c:v>
                </c:pt>
              </c:numCache>
            </c:numRef>
          </c:val>
          <c:extLst>
            <c:ext xmlns:c16="http://schemas.microsoft.com/office/drawing/2014/chart" uri="{C3380CC4-5D6E-409C-BE32-E72D297353CC}">
              <c16:uniqueId val="{00000008-0F7D-47FA-B3F7-043FD36F44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3.xlsx]Finance-pivot!PivotTable5</c:name>
    <c:fmtId val="4"/>
  </c:pivotSource>
  <c:chart>
    <c:title>
      <c:tx>
        <c:strRef>
          <c:f>"="</c:f>
          <c:strCache>
            <c:ptCount val="1"/>
            <c:pt idx="0">
              <c:v>=</c:v>
            </c:pt>
          </c:strCache>
        </c:strRef>
      </c:tx>
      <c:overlay val="0"/>
      <c:spPr>
        <a:noFill/>
        <a:ln>
          <a:noFill/>
        </a:ln>
        <a:effectLst/>
      </c:spPr>
      <c:txPr>
        <a:bodyPr rot="0" spcFirstLastPara="1" vertOverflow="ellipsis" vert="horz" wrap="square" anchor="ctr" anchorCtr="1"/>
        <a:lstStyle/>
        <a:p>
          <a:pPr>
            <a:defRPr sz="1260" b="1" i="0" u="none" strike="noStrike" kern="1200" cap="all" spc="5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'Finance-pivot'!$P$102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982-4645-B454-31B9B9F7795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982-4645-B454-31B9B9F7795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982-4645-B454-31B9B9F7795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982-4645-B454-31B9B9F7795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'Finance-pivot'!$O$103:$O$106</c:f>
              <c:strCache>
                <c:ptCount val="4"/>
                <c:pt idx="0">
                  <c:v>100-299</c:v>
                </c:pt>
                <c:pt idx="1">
                  <c:v>300-499</c:v>
                </c:pt>
                <c:pt idx="2">
                  <c:v>500-699</c:v>
                </c:pt>
                <c:pt idx="3">
                  <c:v>700-900</c:v>
                </c:pt>
              </c:strCache>
            </c:strRef>
          </c:cat>
          <c:val>
            <c:numRef>
              <c:f>'Finance-pivot'!$P$103:$P$106</c:f>
              <c:numCache>
                <c:formatCode>0</c:formatCode>
                <c:ptCount val="4"/>
                <c:pt idx="0">
                  <c:v>106</c:v>
                </c:pt>
                <c:pt idx="1">
                  <c:v>235</c:v>
                </c:pt>
                <c:pt idx="2">
                  <c:v>221</c:v>
                </c:pt>
                <c:pt idx="3">
                  <c:v>232</c:v>
                </c:pt>
              </c:numCache>
            </c:numRef>
          </c:val>
          <c:extLst>
            <c:ext xmlns:c16="http://schemas.microsoft.com/office/drawing/2014/chart" uri="{C3380CC4-5D6E-409C-BE32-E72D297353CC}">
              <c16:uniqueId val="{00000008-2982-4645-B454-31B9B9F77956}"/>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ysClr val="windowText" lastClr="000000"/>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3.xlsx]Finance-pivot!PivotTable6</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solidFill>
                  <a:sysClr val="windowText" lastClr="000000"/>
                </a:solidFill>
                <a:effectLst/>
              </a:rPr>
              <a:t>A comparison for each product's sales value and their average prices </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'Finance-pivot'!$I$110</c:f>
              <c:strCache>
                <c:ptCount val="1"/>
                <c:pt idx="0">
                  <c:v>overall sales</c:v>
                </c:pt>
              </c:strCache>
            </c:strRef>
          </c:tx>
          <c:spPr>
            <a:solidFill>
              <a:schemeClr val="accent1"/>
            </a:solidFill>
            <a:ln>
              <a:noFill/>
            </a:ln>
            <a:effectLst/>
          </c:spPr>
          <c:invertIfNegative val="0"/>
          <c:cat>
            <c:strRef>
              <c:f>'Finance-pivot'!$H$111:$H$116</c:f>
              <c:strCache>
                <c:ptCount val="6"/>
                <c:pt idx="0">
                  <c:v>PIZB0001</c:v>
                </c:pt>
                <c:pt idx="1">
                  <c:v>PIZB0002</c:v>
                </c:pt>
                <c:pt idx="2">
                  <c:v>PIZB0003</c:v>
                </c:pt>
                <c:pt idx="3">
                  <c:v>PIZB0004</c:v>
                </c:pt>
                <c:pt idx="4">
                  <c:v>PIZB0005</c:v>
                </c:pt>
                <c:pt idx="5">
                  <c:v>PIZB0006</c:v>
                </c:pt>
              </c:strCache>
            </c:strRef>
          </c:cat>
          <c:val>
            <c:numRef>
              <c:f>'Finance-pivot'!$I$111:$I$116</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1348-43C6-B5F7-5DDFD67E334D}"/>
            </c:ext>
          </c:extLst>
        </c:ser>
        <c:dLbls>
          <c:showLegendKey val="0"/>
          <c:showVal val="0"/>
          <c:showCatName val="0"/>
          <c:showSerName val="0"/>
          <c:showPercent val="0"/>
          <c:showBubbleSize val="0"/>
        </c:dLbls>
        <c:gapWidth val="75"/>
        <c:overlap val="100"/>
        <c:axId val="182799536"/>
        <c:axId val="182800016"/>
      </c:barChart>
      <c:lineChart>
        <c:grouping val="stacked"/>
        <c:varyColors val="0"/>
        <c:ser>
          <c:idx val="1"/>
          <c:order val="1"/>
          <c:tx>
            <c:strRef>
              <c:f>'Finance-pivot'!$J$110</c:f>
              <c:strCache>
                <c:ptCount val="1"/>
                <c:pt idx="0">
                  <c:v>Average of Amount in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'Finance-pivot'!$H$111:$H$116</c:f>
              <c:strCache>
                <c:ptCount val="6"/>
                <c:pt idx="0">
                  <c:v>PIZB0001</c:v>
                </c:pt>
                <c:pt idx="1">
                  <c:v>PIZB0002</c:v>
                </c:pt>
                <c:pt idx="2">
                  <c:v>PIZB0003</c:v>
                </c:pt>
                <c:pt idx="3">
                  <c:v>PIZB0004</c:v>
                </c:pt>
                <c:pt idx="4">
                  <c:v>PIZB0005</c:v>
                </c:pt>
                <c:pt idx="5">
                  <c:v>PIZB0006</c:v>
                </c:pt>
              </c:strCache>
            </c:strRef>
          </c:cat>
          <c:val>
            <c:numRef>
              <c:f>'Finance-pivot'!$J$111:$J$116</c:f>
              <c:numCache>
                <c:formatCode>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1348-43C6-B5F7-5DDFD67E334D}"/>
            </c:ext>
          </c:extLst>
        </c:ser>
        <c:dLbls>
          <c:showLegendKey val="0"/>
          <c:showVal val="0"/>
          <c:showCatName val="0"/>
          <c:showSerName val="0"/>
          <c:showPercent val="0"/>
          <c:showBubbleSize val="0"/>
        </c:dLbls>
        <c:marker val="1"/>
        <c:smooth val="0"/>
        <c:axId val="182792816"/>
        <c:axId val="182806256"/>
      </c:lineChart>
      <c:catAx>
        <c:axId val="18279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2"/>
                </a:solidFill>
                <a:latin typeface="+mn-lt"/>
                <a:ea typeface="+mn-ea"/>
                <a:cs typeface="+mn-cs"/>
              </a:defRPr>
            </a:pPr>
            <a:endParaRPr lang="en-US"/>
          </a:p>
        </c:txPr>
        <c:crossAx val="182800016"/>
        <c:crosses val="autoZero"/>
        <c:auto val="1"/>
        <c:lblAlgn val="ctr"/>
        <c:lblOffset val="100"/>
        <c:noMultiLvlLbl val="0"/>
      </c:catAx>
      <c:valAx>
        <c:axId val="182800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99536"/>
        <c:crosses val="autoZero"/>
        <c:crossBetween val="between"/>
      </c:valAx>
      <c:valAx>
        <c:axId val="182806256"/>
        <c:scaling>
          <c:orientation val="minMax"/>
        </c:scaling>
        <c:delete val="0"/>
        <c:axPos val="r"/>
        <c:numFmt formatCode="0" sourceLinked="1"/>
        <c:majorTickMark val="out"/>
        <c:minorTickMark val="none"/>
        <c:tickLblPos val="nextTo"/>
        <c:spPr>
          <a:solidFill>
            <a:srgbClr val="99FF66"/>
          </a:solid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2792816"/>
        <c:crosses val="max"/>
        <c:crossBetween val="between"/>
      </c:valAx>
      <c:catAx>
        <c:axId val="182792816"/>
        <c:scaling>
          <c:orientation val="minMax"/>
        </c:scaling>
        <c:delete val="1"/>
        <c:axPos val="b"/>
        <c:numFmt formatCode="General" sourceLinked="1"/>
        <c:majorTickMark val="out"/>
        <c:minorTickMark val="none"/>
        <c:tickLblPos val="nextTo"/>
        <c:crossAx val="182806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 pivot '!$C$7</c:f>
              <c:strCache>
                <c:ptCount val="1"/>
                <c:pt idx="0">
                  <c:v>Total</c:v>
                </c:pt>
              </c:strCache>
            </c:strRef>
          </c:tx>
          <c:spPr>
            <a:solidFill>
              <a:schemeClr val="accent1"/>
            </a:solidFill>
            <a:ln>
              <a:noFill/>
            </a:ln>
            <a:effectLst/>
          </c:spPr>
          <c:invertIfNegative val="0"/>
          <c:cat>
            <c:strRef>
              <c:f>'cs pivot '!$B$8:$B$10</c:f>
              <c:strCache>
                <c:ptCount val="3"/>
                <c:pt idx="0">
                  <c:v>Adrien Martin</c:v>
                </c:pt>
                <c:pt idx="1">
                  <c:v>Albain Forestier</c:v>
                </c:pt>
                <c:pt idx="2">
                  <c:v>Roch Cousineau</c:v>
                </c:pt>
              </c:strCache>
            </c:strRef>
          </c:cat>
          <c:val>
            <c:numRef>
              <c:f>'cs pivot '!$C$8:$C$10</c:f>
              <c:numCache>
                <c:formatCode>General</c:formatCode>
                <c:ptCount val="3"/>
                <c:pt idx="0">
                  <c:v>99</c:v>
                </c:pt>
                <c:pt idx="1">
                  <c:v>90</c:v>
                </c:pt>
                <c:pt idx="2">
                  <c:v>115</c:v>
                </c:pt>
              </c:numCache>
            </c:numRef>
          </c:val>
          <c:extLst>
            <c:ext xmlns:c16="http://schemas.microsoft.com/office/drawing/2014/chart" uri="{C3380CC4-5D6E-409C-BE32-E72D297353CC}">
              <c16:uniqueId val="{00000000-552D-45B0-8C6E-BECC400F4BF5}"/>
            </c:ext>
          </c:extLst>
        </c:ser>
        <c:dLbls>
          <c:showLegendKey val="0"/>
          <c:showVal val="0"/>
          <c:showCatName val="0"/>
          <c:showSerName val="0"/>
          <c:showPercent val="0"/>
          <c:showBubbleSize val="0"/>
        </c:dLbls>
        <c:gapWidth val="219"/>
        <c:overlap val="-27"/>
        <c:axId val="1404822624"/>
        <c:axId val="1404839904"/>
      </c:barChart>
      <c:catAx>
        <c:axId val="140482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39904"/>
        <c:crosses val="autoZero"/>
        <c:auto val="1"/>
        <c:lblAlgn val="ctr"/>
        <c:lblOffset val="100"/>
        <c:noMultiLvlLbl val="0"/>
      </c:catAx>
      <c:valAx>
        <c:axId val="140483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2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!PivotTable2</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'cs pivot '!$F$7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56-4382-8CEC-ED16C486F6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56-4382-8CEC-ED16C486F64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756-4382-8CEC-ED16C486F6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'cs pivot '!$E$8:$E$10</c:f>
              <c:strCache>
                <c:ptCount val="3"/>
                <c:pt idx="0">
                  <c:v>Adrien Martin</c:v>
                </c:pt>
                <c:pt idx="1">
                  <c:v>Albain Forestier</c:v>
                </c:pt>
                <c:pt idx="2">
                  <c:v>Roch Cousineau</c:v>
                </c:pt>
              </c:strCache>
            </c:strRef>
          </c:cat>
          <c:val>
            <c:numRef>
              <c:f>'cs pivot '!$F$8:$F$10</c:f>
              <c:numCache>
                <c:formatCode>General</c:formatCode>
                <c:ptCount val="3"/>
                <c:pt idx="0">
                  <c:v>255</c:v>
                </c:pt>
                <c:pt idx="1">
                  <c:v>254</c:v>
                </c:pt>
                <c:pt idx="2">
                  <c:v>285</c:v>
                </c:pt>
              </c:numCache>
            </c:numRef>
          </c:val>
          <c:extLst>
            <c:ext xmlns:c16="http://schemas.microsoft.com/office/drawing/2014/chart" uri="{C3380CC4-5D6E-409C-BE32-E72D297353CC}">
              <c16:uniqueId val="{00000000-3A2A-4308-B026-11D74F851E8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01738459163194"/>
          <c:y val="0.3038405869676265"/>
          <c:w val="0.41135389840975761"/>
          <c:h val="0.6067879152541128"/>
        </c:manualLayout>
      </c:layout>
      <c:barChart>
        <c:barDir val="bar"/>
        <c:grouping val="clustered"/>
        <c:varyColors val="0"/>
        <c:ser>
          <c:idx val="0"/>
          <c:order val="0"/>
          <c:tx>
            <c:strRef>
              <c:f>'cs pivot '!$C$19</c:f>
              <c:strCache>
                <c:ptCount val="1"/>
                <c:pt idx="0">
                  <c:v>Total</c:v>
                </c:pt>
              </c:strCache>
            </c:strRef>
          </c:tx>
          <c:spPr>
            <a:solidFill>
              <a:schemeClr val="accent1"/>
            </a:solidFill>
            <a:ln>
              <a:noFill/>
            </a:ln>
            <a:effectLst/>
          </c:spPr>
          <c:invertIfNegative val="0"/>
          <c:cat>
            <c:strRef>
              <c:f>'cs pivot '!$B$20:$B$22</c:f>
              <c:strCache>
                <c:ptCount val="3"/>
                <c:pt idx="0">
                  <c:v>Complaint</c:v>
                </c:pt>
                <c:pt idx="1">
                  <c:v>Query</c:v>
                </c:pt>
                <c:pt idx="2">
                  <c:v>Request</c:v>
                </c:pt>
              </c:strCache>
            </c:strRef>
          </c:cat>
          <c:val>
            <c:numRef>
              <c:f>'cs pivot '!$C$20:$C$22</c:f>
              <c:numCache>
                <c:formatCode>0.00</c:formatCode>
                <c:ptCount val="3"/>
                <c:pt idx="0">
                  <c:v>6.625</c:v>
                </c:pt>
                <c:pt idx="1">
                  <c:v>6.9133333333333331</c:v>
                </c:pt>
                <c:pt idx="2">
                  <c:v>7.1824644549763033</c:v>
                </c:pt>
              </c:numCache>
            </c:numRef>
          </c:val>
          <c:extLst>
            <c:ext xmlns:c16="http://schemas.microsoft.com/office/drawing/2014/chart" uri="{C3380CC4-5D6E-409C-BE32-E72D297353CC}">
              <c16:uniqueId val="{00000000-3099-4730-B17A-F96BCD924B09}"/>
            </c:ext>
          </c:extLst>
        </c:ser>
        <c:dLbls>
          <c:showLegendKey val="0"/>
          <c:showVal val="0"/>
          <c:showCatName val="0"/>
          <c:showSerName val="0"/>
          <c:showPercent val="0"/>
          <c:showBubbleSize val="0"/>
        </c:dLbls>
        <c:gapWidth val="182"/>
        <c:axId val="1670905167"/>
        <c:axId val="1670915247"/>
      </c:barChart>
      <c:catAx>
        <c:axId val="167090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15247"/>
        <c:crosses val="autoZero"/>
        <c:auto val="1"/>
        <c:lblAlgn val="ctr"/>
        <c:lblOffset val="100"/>
        <c:noMultiLvlLbl val="0"/>
      </c:catAx>
      <c:valAx>
        <c:axId val="16709152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0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'cs pivot '!$G$18</c:f>
              <c:strCache>
                <c:ptCount val="1"/>
                <c:pt idx="0">
                  <c:v>Total</c:v>
                </c:pt>
              </c:strCache>
            </c:strRef>
          </c:tx>
          <c:spPr>
            <a:solidFill>
              <a:schemeClr val="accent1"/>
            </a:solidFill>
            <a:ln>
              <a:noFill/>
            </a:ln>
            <a:effectLst/>
          </c:spPr>
          <c:cat>
            <c:strRef>
              <c:f>'cs pivot '!$F$19:$F$102</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 pivot '!$G$19:$G$102</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extLst>
            <c:ext xmlns:c16="http://schemas.microsoft.com/office/drawing/2014/chart" uri="{C3380CC4-5D6E-409C-BE32-E72D297353CC}">
              <c16:uniqueId val="{00000000-F922-4B3C-A0A0-8E9051095AAC}"/>
            </c:ext>
          </c:extLst>
        </c:ser>
        <c:dLbls>
          <c:showLegendKey val="0"/>
          <c:showVal val="0"/>
          <c:showCatName val="0"/>
          <c:showSerName val="0"/>
          <c:showPercent val="0"/>
          <c:showBubbleSize val="0"/>
        </c:dLbls>
        <c:axId val="1670919567"/>
        <c:axId val="1670916687"/>
      </c:areaChart>
      <c:catAx>
        <c:axId val="1670919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16687"/>
        <c:crosses val="autoZero"/>
        <c:auto val="1"/>
        <c:lblAlgn val="ctr"/>
        <c:lblOffset val="100"/>
        <c:noMultiLvlLbl val="0"/>
      </c:catAx>
      <c:valAx>
        <c:axId val="1670916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19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 pivot '!$J$17</c:f>
              <c:strCache>
                <c:ptCount val="1"/>
                <c:pt idx="0">
                  <c:v>Total</c:v>
                </c:pt>
              </c:strCache>
            </c:strRef>
          </c:tx>
          <c:spPr>
            <a:solidFill>
              <a:schemeClr val="accent1"/>
            </a:solidFill>
            <a:ln>
              <a:noFill/>
            </a:ln>
            <a:effectLst/>
          </c:spPr>
          <c:invertIfNegative val="0"/>
          <c:cat>
            <c:strRef>
              <c:f>'cs pivot '!$I$18:$I$101</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'cs pivot '!$J$18:$J$101</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extLst>
            <c:ext xmlns:c16="http://schemas.microsoft.com/office/drawing/2014/chart" uri="{C3380CC4-5D6E-409C-BE32-E72D297353CC}">
              <c16:uniqueId val="{00000000-96C9-477D-BC61-A2C034E37B16}"/>
            </c:ext>
          </c:extLst>
        </c:ser>
        <c:dLbls>
          <c:showLegendKey val="0"/>
          <c:showVal val="0"/>
          <c:showCatName val="0"/>
          <c:showSerName val="0"/>
          <c:showPercent val="0"/>
          <c:showBubbleSize val="0"/>
        </c:dLbls>
        <c:gapWidth val="219"/>
        <c:overlap val="-27"/>
        <c:axId val="23553695"/>
        <c:axId val="23554175"/>
      </c:barChart>
      <c:catAx>
        <c:axId val="2355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4175"/>
        <c:crosses val="autoZero"/>
        <c:auto val="1"/>
        <c:lblAlgn val="ctr"/>
        <c:lblOffset val="100"/>
        <c:noMultiLvlLbl val="0"/>
      </c:catAx>
      <c:valAx>
        <c:axId val="2355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!PivotTable3</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s>
    <c:plotArea>
      <c:layout/>
      <c:pieChart>
        <c:varyColors val="1"/>
        <c:ser>
          <c:idx val="0"/>
          <c:order val="0"/>
          <c:tx>
            <c:strRef>
              <c:f>'cs pivot '!$N$7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DDC-4A76-A2C3-032B17C8BD7E}"/>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DDC-4A76-A2C3-032B17C8BD7E}"/>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DDC-4A76-A2C3-032B17C8BD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'cs pivot '!$M$8:$M$10</c:f>
              <c:strCache>
                <c:ptCount val="3"/>
                <c:pt idx="0">
                  <c:v>Complaint</c:v>
                </c:pt>
                <c:pt idx="1">
                  <c:v>Query</c:v>
                </c:pt>
                <c:pt idx="2">
                  <c:v>Request</c:v>
                </c:pt>
              </c:strCache>
            </c:strRef>
          </c:cat>
          <c:val>
            <c:numRef>
              <c:f>'cs pivot '!$N$8:$N$10</c:f>
              <c:numCache>
                <c:formatCode>General</c:formatCode>
                <c:ptCount val="3"/>
                <c:pt idx="0">
                  <c:v>72</c:v>
                </c:pt>
                <c:pt idx="1">
                  <c:v>300</c:v>
                </c:pt>
                <c:pt idx="2">
                  <c:v>422</c:v>
                </c:pt>
              </c:numCache>
            </c:numRef>
          </c:val>
          <c:extLst>
            <c:ext xmlns:c16="http://schemas.microsoft.com/office/drawing/2014/chart" uri="{C3380CC4-5D6E-409C-BE32-E72D297353CC}">
              <c16:uniqueId val="{00000000-7DD3-48B9-B0EE-E6ABA37D2936}"/>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!PivotTable1</c:name>
    <c:fmtId val="2"/>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r>
              <a:rPr lang="en-IN" sz="1400" b="0" i="0" u="none" strike="noStrike" cap="all" normalizeH="0" baseline="0">
                <a:effectLst/>
              </a:rPr>
              <a:t> Every Agent's No of Interactions with customers</a:t>
            </a:r>
            <a:r>
              <a:rPr lang="en-IN" sz="1400" b="1" i="0" u="none" strike="noStrike" cap="all" normalizeH="0" baseline="0">
                <a:effectLst/>
              </a:rPr>
              <a:t> </a:t>
            </a:r>
            <a:endParaRPr lang="en-IN" sz="1400"/>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fld id="{338D218C-87CB-4E96-B2D2-5ABDE7AE5563}" type="CATEGORYNAME">
                  <a:rPr lang="en-US" sz="1100"/>
                  <a:pPr>
                    <a:defRPr sz="1100"/>
                  </a:pPr>
                  <a:t>[CATEGORY NAME]</a:t>
                </a:fld>
                <a:r>
                  <a:rPr lang="en-US" sz="1100" baseline="0"/>
                  <a:t>, </a:t>
                </a:r>
                <a:fld id="{9BB3DD30-6186-4D4C-BA81-1C0428077A58}" type="VALUE">
                  <a:rPr lang="en-US" sz="1100" baseline="0"/>
                  <a:pPr>
                    <a:defRPr sz="1100"/>
                  </a:pPr>
                  <a:t>[VALUE]</a:t>
                </a:fld>
                <a:r>
                  <a:rPr lang="en-US" sz="1100" baseline="0"/>
                  <a:t>, </a:t>
                </a:r>
                <a:fld id="{E3D58CED-FBBE-4626-BD71-77A804BC56C5}" type="PERCENTAGE">
                  <a:rPr lang="en-US" sz="1100" baseline="0"/>
                  <a:pPr>
                    <a:defRPr sz="1100"/>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lt1"/>
          </a:solidFill>
          <a:ln w="19050">
            <a:solidFill>
              <a:schemeClr val="accent1"/>
            </a:solidFill>
          </a:ln>
          <a:effectLst/>
        </c:spPr>
      </c:pivotFmt>
    </c:pivotFmts>
    <c:plotArea>
      <c:layout/>
      <c:pieChart>
        <c:varyColors val="1"/>
        <c:ser>
          <c:idx val="0"/>
          <c:order val="0"/>
          <c:tx>
            <c:strRef>
              <c:f>'cs pivot '!$C$7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8DB-48BC-A840-F1C5BD18F63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8DB-48BC-A840-F1C5BD18F63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18DB-48BC-A840-F1C5BD18F63A}"/>
              </c:ext>
            </c:extLst>
          </c:dPt>
          <c:dLbls>
            <c:dLbl>
              <c:idx val="1"/>
              <c:tx>
                <c:rich>
                  <a:bodyPr/>
                  <a:lstStyle/>
                  <a:p>
                    <a:fld id="{338D218C-87CB-4E96-B2D2-5ABDE7AE5563}" type="CATEGORYNAME">
                      <a:rPr lang="en-US" sz="1100"/>
                      <a:pPr/>
                      <a:t>[CATEGORY NAME]</a:t>
                    </a:fld>
                    <a:r>
                      <a:rPr lang="en-US" sz="1100" baseline="0"/>
                      <a:t>, </a:t>
                    </a:r>
                    <a:fld id="{9BB3DD30-6186-4D4C-BA81-1C0428077A58}" type="VALUE">
                      <a:rPr lang="en-US" sz="1100" baseline="0"/>
                      <a:pPr/>
                      <a:t>[VALUE]</a:t>
                    </a:fld>
                    <a:r>
                      <a:rPr lang="en-US" sz="1100" baseline="0"/>
                      <a:t>, </a:t>
                    </a:r>
                    <a:fld id="{E3D58CED-FBBE-4626-BD71-77A804BC56C5}" type="PERCENTAGE">
                      <a:rPr lang="en-US" sz="1100" baseline="0"/>
                      <a:pPr/>
                      <a:t>[PERCENTAGE]</a:t>
                    </a:fld>
                    <a:endParaRPr lang="en-US" sz="1100" baseline="0"/>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8DB-48BC-A840-F1C5BD18F63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'cs pivot '!$B$8:$B$10</c:f>
              <c:strCache>
                <c:ptCount val="3"/>
                <c:pt idx="0">
                  <c:v>Adrien Martin</c:v>
                </c:pt>
                <c:pt idx="1">
                  <c:v>Albain Forestier</c:v>
                </c:pt>
                <c:pt idx="2">
                  <c:v>Roch Cousineau</c:v>
                </c:pt>
              </c:strCache>
            </c:strRef>
          </c:cat>
          <c:val>
            <c:numRef>
              <c:f>'cs pivot '!$C$8:$C$10</c:f>
              <c:numCache>
                <c:formatCode>General</c:formatCode>
                <c:ptCount val="3"/>
                <c:pt idx="0">
                  <c:v>99</c:v>
                </c:pt>
                <c:pt idx="1">
                  <c:v>90</c:v>
                </c:pt>
                <c:pt idx="2">
                  <c:v>115</c:v>
                </c:pt>
              </c:numCache>
            </c:numRef>
          </c:val>
          <c:extLst>
            <c:ext xmlns:c16="http://schemas.microsoft.com/office/drawing/2014/chart" uri="{C3380CC4-5D6E-409C-BE32-E72D297353CC}">
              <c16:uniqueId val="{00000006-4DAD-4783-9F0F-EE4873A590C5}"/>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!PivotTable1</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0" i="0" u="none" strike="noStrike" cap="all" normalizeH="0" baseline="0">
                <a:effectLst/>
              </a:rPr>
              <a:t> Every Agent's Average Customer Satisfaction</a:t>
            </a:r>
            <a:r>
              <a:rPr lang="en-IN" sz="1500" b="1" i="0" u="none" strike="noStrike" cap="all" normalizeH="0" baseline="0">
                <a:effectLst/>
              </a:rPr>
              <a:t>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 pivot '!$C$7</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'cs pivot '!$B$8:$B$10</c:f>
              <c:strCache>
                <c:ptCount val="3"/>
                <c:pt idx="0">
                  <c:v>Adrien Martin</c:v>
                </c:pt>
                <c:pt idx="1">
                  <c:v>Albain Forestier</c:v>
                </c:pt>
                <c:pt idx="2">
                  <c:v>Roch Cousineau</c:v>
                </c:pt>
              </c:strCache>
            </c:strRef>
          </c:cat>
          <c:val>
            <c:numRef>
              <c:f>'cs pivot '!$C$8:$C$10</c:f>
              <c:numCache>
                <c:formatCode>General</c:formatCode>
                <c:ptCount val="3"/>
                <c:pt idx="0">
                  <c:v>99</c:v>
                </c:pt>
                <c:pt idx="1">
                  <c:v>90</c:v>
                </c:pt>
                <c:pt idx="2">
                  <c:v>115</c:v>
                </c:pt>
              </c:numCache>
            </c:numRef>
          </c:val>
          <c:extLst>
            <c:ext xmlns:c16="http://schemas.microsoft.com/office/drawing/2014/chart" uri="{C3380CC4-5D6E-409C-BE32-E72D297353CC}">
              <c16:uniqueId val="{00000000-D4A9-4B30-A769-9523E3632A3C}"/>
            </c:ext>
          </c:extLst>
        </c:ser>
        <c:dLbls>
          <c:dLblPos val="outEnd"/>
          <c:showLegendKey val="0"/>
          <c:showVal val="1"/>
          <c:showCatName val="0"/>
          <c:showSerName val="0"/>
          <c:showPercent val="0"/>
          <c:showBubbleSize val="0"/>
        </c:dLbls>
        <c:gapWidth val="269"/>
        <c:overlap val="-20"/>
        <c:axId val="1404822624"/>
        <c:axId val="1404839904"/>
      </c:barChart>
      <c:catAx>
        <c:axId val="140482262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04839904"/>
        <c:crosses val="autoZero"/>
        <c:auto val="1"/>
        <c:lblAlgn val="ctr"/>
        <c:lblOffset val="100"/>
        <c:noMultiLvlLbl val="0"/>
      </c:catAx>
      <c:valAx>
        <c:axId val="140483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0482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!PivotTable3</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sz="1500" b="0" i="0" u="none" strike="noStrike" cap="all" normalizeH="0" baseline="0">
              <a:effectLst/>
            </a:endParaRPr>
          </a:p>
          <a:p>
            <a:pPr>
              <a:defRPr/>
            </a:pPr>
            <a:r>
              <a:rPr lang="en-IN" sz="1500" b="0" i="0" u="none" strike="noStrike" cap="all" normalizeH="0" baseline="0">
                <a:effectLst/>
              </a:rPr>
              <a:t> Every Contact Types's No of Interactions </a:t>
            </a:r>
            <a:r>
              <a:rPr lang="en-IN" sz="1500" b="1" i="0" u="none" strike="noStrike" cap="all" normalizeH="0" baseline="0">
                <a:effectLst/>
              </a:rPr>
              <a:t> </a:t>
            </a:r>
            <a:endParaRPr lang="en-US"/>
          </a:p>
        </c:rich>
      </c:tx>
      <c:layout>
        <c:manualLayout>
          <c:xMode val="edge"/>
          <c:yMode val="edge"/>
          <c:x val="0.14033190118751079"/>
          <c:y val="2.9769932548549816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lt1"/>
          </a:solidFill>
          <a:ln w="19050">
            <a:solidFill>
              <a:schemeClr val="accent1"/>
            </a:solidFill>
          </a:ln>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s>
    <c:plotArea>
      <c:layout/>
      <c:pieChart>
        <c:varyColors val="1"/>
        <c:ser>
          <c:idx val="1"/>
          <c:order val="0"/>
          <c:tx>
            <c:strRef>
              <c:f>'cs pivot '!$N$7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CD4-45E6-92CA-78EC3D0B5111}"/>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CD4-45E6-92CA-78EC3D0B5111}"/>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CD4-45E6-92CA-78EC3D0B5111}"/>
              </c:ext>
            </c:extLst>
          </c:dPt>
          <c:dLbls>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'cs pivot '!$M$8:$M$10</c:f>
              <c:strCache>
                <c:ptCount val="3"/>
                <c:pt idx="0">
                  <c:v>Complaint</c:v>
                </c:pt>
                <c:pt idx="1">
                  <c:v>Query</c:v>
                </c:pt>
                <c:pt idx="2">
                  <c:v>Request</c:v>
                </c:pt>
              </c:strCache>
            </c:strRef>
          </c:cat>
          <c:val>
            <c:numRef>
              <c:f>'cs pivot '!$N$8:$N$10</c:f>
              <c:numCache>
                <c:formatCode>General</c:formatCode>
                <c:ptCount val="3"/>
                <c:pt idx="0">
                  <c:v>72</c:v>
                </c:pt>
                <c:pt idx="1">
                  <c:v>300</c:v>
                </c:pt>
                <c:pt idx="2">
                  <c:v>422</c:v>
                </c:pt>
              </c:numCache>
            </c:numRef>
          </c:val>
          <c:extLst>
            <c:ext xmlns:c16="http://schemas.microsoft.com/office/drawing/2014/chart" uri="{C3380CC4-5D6E-409C-BE32-E72D297353CC}">
              <c16:uniqueId val="{0000000B-7416-439A-BCF4-F77610C8EAF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0" i="0" u="none" strike="noStrike" cap="all" normalizeH="0" baseline="0">
                <a:effectLst/>
              </a:rPr>
              <a:t> Every Contact Types's Average Customer Satisfaction</a:t>
            </a:r>
            <a:r>
              <a:rPr lang="en-IN" sz="1500" b="1" i="0" u="none" strike="noStrike" cap="all" normalizeH="0" baseline="0">
                <a:effectLst/>
              </a:rPr>
              <a:t> </a:t>
            </a:r>
            <a:endParaRPr lang="en-IN"/>
          </a:p>
          <a:p>
            <a:pPr>
              <a:defRPr/>
            </a:pP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549E39">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01738459163194"/>
          <c:y val="0.3038405869676265"/>
          <c:w val="0.41135389840975761"/>
          <c:h val="0.6067879152541128"/>
        </c:manualLayout>
      </c:layout>
      <c:barChart>
        <c:barDir val="bar"/>
        <c:grouping val="clustered"/>
        <c:varyColors val="0"/>
        <c:ser>
          <c:idx val="0"/>
          <c:order val="0"/>
          <c:tx>
            <c:strRef>
              <c:f>'cs pivot '!$C$19</c:f>
              <c:strCache>
                <c:ptCount val="1"/>
                <c:pt idx="0">
                  <c:v>Total</c:v>
                </c:pt>
              </c:strCache>
            </c:strRef>
          </c:tx>
          <c:spPr>
            <a:pattFill prst="ltUpDiag">
              <a:fgClr>
                <a:schemeClr val="accent1"/>
              </a:fgClr>
              <a:bgClr>
                <a:schemeClr val="lt1"/>
              </a:bgClr>
            </a:pattFill>
            <a:ln>
              <a:noFill/>
            </a:ln>
            <a:effectLst/>
          </c:spPr>
          <c:invertIfNegative val="0"/>
          <c:cat>
            <c:strRef>
              <c:f>'cs pivot '!$B$20:$B$22</c:f>
              <c:strCache>
                <c:ptCount val="3"/>
                <c:pt idx="0">
                  <c:v>Complaint</c:v>
                </c:pt>
                <c:pt idx="1">
                  <c:v>Query</c:v>
                </c:pt>
                <c:pt idx="2">
                  <c:v>Request</c:v>
                </c:pt>
              </c:strCache>
            </c:strRef>
          </c:cat>
          <c:val>
            <c:numRef>
              <c:f>'cs pivot '!$C$20:$C$22</c:f>
              <c:numCache>
                <c:formatCode>0.00</c:formatCode>
                <c:ptCount val="3"/>
                <c:pt idx="0">
                  <c:v>6.625</c:v>
                </c:pt>
                <c:pt idx="1">
                  <c:v>6.9133333333333331</c:v>
                </c:pt>
                <c:pt idx="2">
                  <c:v>7.1824644549763033</c:v>
                </c:pt>
              </c:numCache>
            </c:numRef>
          </c:val>
          <c:extLst>
            <c:ext xmlns:c16="http://schemas.microsoft.com/office/drawing/2014/chart" uri="{C3380CC4-5D6E-409C-BE32-E72D297353CC}">
              <c16:uniqueId val="{00000000-A1A5-4385-B9A9-2E7B76371C19}"/>
            </c:ext>
          </c:extLst>
        </c:ser>
        <c:dLbls>
          <c:showLegendKey val="0"/>
          <c:showVal val="0"/>
          <c:showCatName val="0"/>
          <c:showSerName val="0"/>
          <c:showPercent val="0"/>
          <c:showBubbleSize val="0"/>
        </c:dLbls>
        <c:gapWidth val="269"/>
        <c:overlap val="-20"/>
        <c:axId val="1670905167"/>
        <c:axId val="1670915247"/>
      </c:barChart>
      <c:catAx>
        <c:axId val="1670905167"/>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70915247"/>
        <c:crosses val="autoZero"/>
        <c:auto val="1"/>
        <c:lblAlgn val="ctr"/>
        <c:lblOffset val="100"/>
        <c:noMultiLvlLbl val="0"/>
      </c:catAx>
      <c:valAx>
        <c:axId val="1670915247"/>
        <c:scaling>
          <c:orientation val="minMax"/>
        </c:scaling>
        <c:delete val="0"/>
        <c:axPos val="b"/>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7090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!PivotTable5</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0" i="0" u="none" strike="noStrike" cap="all" normalizeH="0" baseline="0">
                <a:effectLst/>
              </a:rPr>
              <a:t>Day wise Customer Satisfaction</a:t>
            </a:r>
            <a:r>
              <a:rPr lang="en-IN" sz="1500" b="1" i="0" u="none" strike="noStrike" cap="all" normalizeH="0" baseline="0">
                <a:effectLst/>
              </a:rPr>
              <a:t> </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549E39">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 pivot '!$G$18</c:f>
              <c:strCache>
                <c:ptCount val="1"/>
                <c:pt idx="0">
                  <c:v>Total</c:v>
                </c:pt>
              </c:strCache>
            </c:strRef>
          </c:tx>
          <c:spPr>
            <a:pattFill prst="ltUpDiag">
              <a:fgClr>
                <a:schemeClr val="accent1"/>
              </a:fgClr>
              <a:bgClr>
                <a:schemeClr val="lt1"/>
              </a:bgClr>
            </a:pattFill>
            <a:ln>
              <a:noFill/>
            </a:ln>
            <a:effectLst/>
          </c:spPr>
          <c:invertIfNegative val="0"/>
          <c:cat>
            <c:strRef>
              <c:f>'cs pivot '!$F$19:$F$102</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 pivot '!$G$19:$G$102</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extLst>
            <c:ext xmlns:c16="http://schemas.microsoft.com/office/drawing/2014/chart" uri="{C3380CC4-5D6E-409C-BE32-E72D297353CC}">
              <c16:uniqueId val="{00000002-3B6F-4018-B3BF-EA9D7B703B4E}"/>
            </c:ext>
          </c:extLst>
        </c:ser>
        <c:dLbls>
          <c:showLegendKey val="0"/>
          <c:showVal val="0"/>
          <c:showCatName val="0"/>
          <c:showSerName val="0"/>
          <c:showPercent val="0"/>
          <c:showBubbleSize val="0"/>
        </c:dLbls>
        <c:gapWidth val="269"/>
        <c:overlap val="-20"/>
        <c:axId val="23553695"/>
        <c:axId val="23554175"/>
      </c:barChart>
      <c:catAx>
        <c:axId val="2355369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3554175"/>
        <c:crosses val="autoZero"/>
        <c:auto val="1"/>
        <c:lblAlgn val="ctr"/>
        <c:lblOffset val="100"/>
        <c:noMultiLvlLbl val="0"/>
      </c:catAx>
      <c:valAx>
        <c:axId val="235541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355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3.xlsx]cs pivot !PivotTable5</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a:p>
            <a:pPr>
              <a:defRPr/>
            </a:pPr>
            <a:r>
              <a:rPr lang="en-IN" sz="1500" b="0" i="0" u="none" strike="noStrike" cap="all" normalizeH="0" baseline="0">
                <a:effectLst/>
              </a:rPr>
              <a:t>Day wise Customer Satisfaction</a:t>
            </a:r>
            <a:r>
              <a:rPr lang="en-IN" sz="1500" b="1" i="0" u="none" strike="noStrike" cap="all" normalizeH="0" baseline="0">
                <a:effectLst/>
              </a:rPr>
              <a:t>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'cs pivot '!$G$18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cat>
            <c:strRef>
              <c:f>'cs pivot '!$F$19:$F$102</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 pivot '!$G$19:$G$102</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1"/>
          <c:extLst>
            <c:ext xmlns:c16="http://schemas.microsoft.com/office/drawing/2014/chart" uri="{C3380CC4-5D6E-409C-BE32-E72D297353CC}">
              <c16:uniqueId val="{00000000-76E5-4C9D-904F-BD61E5CDB94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70919567"/>
        <c:axId val="1670916687"/>
      </c:lineChart>
      <c:catAx>
        <c:axId val="1670919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70916687"/>
        <c:crosses val="autoZero"/>
        <c:auto val="1"/>
        <c:lblAlgn val="ctr"/>
        <c:lblOffset val="100"/>
        <c:noMultiLvlLbl val="0"/>
      </c:catAx>
      <c:valAx>
        <c:axId val="1670916687"/>
        <c:scaling>
          <c:orientation val="minMax"/>
        </c:scaling>
        <c:delete val="1"/>
        <c:axPos val="l"/>
        <c:numFmt formatCode="0.00" sourceLinked="1"/>
        <c:majorTickMark val="none"/>
        <c:minorTickMark val="none"/>
        <c:tickLblPos val="nextTo"/>
        <c:crossAx val="16709195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3.xlsx]order-pivot!PivotTable5</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'order-pivot'!$B$15</c:f>
              <c:strCache>
                <c:ptCount val="1"/>
                <c:pt idx="0">
                  <c:v>Count of Order ID</c:v>
                </c:pt>
              </c:strCache>
            </c:strRef>
          </c:tx>
          <c:spPr>
            <a:solidFill>
              <a:schemeClr val="accent1"/>
            </a:solidFill>
            <a:ln>
              <a:noFill/>
            </a:ln>
            <a:effectLst/>
          </c:spPr>
          <c:invertIfNegative val="0"/>
          <c:cat>
            <c:strRef>
              <c:f>'order-pivot'!$A$16:$A$21</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'order-pivot'!$B$16:$B$21</c:f>
              <c:numCache>
                <c:formatCode>General</c:formatCode>
                <c:ptCount val="6"/>
                <c:pt idx="0">
                  <c:v>35</c:v>
                </c:pt>
                <c:pt idx="1">
                  <c:v>173</c:v>
                </c:pt>
                <c:pt idx="2">
                  <c:v>173</c:v>
                </c:pt>
                <c:pt idx="3">
                  <c:v>169</c:v>
                </c:pt>
                <c:pt idx="4">
                  <c:v>70</c:v>
                </c:pt>
                <c:pt idx="5">
                  <c:v>174</c:v>
                </c:pt>
              </c:numCache>
            </c:numRef>
          </c:val>
          <c:extLst>
            <c:ext xmlns:c16="http://schemas.microsoft.com/office/drawing/2014/chart" uri="{C3380CC4-5D6E-409C-BE32-E72D297353CC}">
              <c16:uniqueId val="{00000000-20C8-4BEB-8B1D-C27D170B4AE0}"/>
            </c:ext>
          </c:extLst>
        </c:ser>
        <c:ser>
          <c:idx val="1"/>
          <c:order val="1"/>
          <c:tx>
            <c:strRef>
              <c:f>'order-pivot'!$C$15</c:f>
              <c:strCache>
                <c:ptCount val="1"/>
                <c:pt idx="0">
                  <c:v>Sum of After discoount </c:v>
                </c:pt>
              </c:strCache>
            </c:strRef>
          </c:tx>
          <c:spPr>
            <a:solidFill>
              <a:schemeClr val="accent2"/>
            </a:solidFill>
            <a:ln>
              <a:noFill/>
            </a:ln>
            <a:effectLst/>
          </c:spPr>
          <c:invertIfNegative val="0"/>
          <c:cat>
            <c:strRef>
              <c:f>'order-pivot'!$A$16:$A$21</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'order-pivot'!$C$16:$C$21</c:f>
              <c:numCache>
                <c:formatCode>0</c:formatCode>
                <c:ptCount val="6"/>
                <c:pt idx="0">
                  <c:v>10667.603110798145</c:v>
                </c:pt>
                <c:pt idx="1">
                  <c:v>47489.965947279947</c:v>
                </c:pt>
                <c:pt idx="2">
                  <c:v>53792.550755890959</c:v>
                </c:pt>
                <c:pt idx="3">
                  <c:v>53669.809700295904</c:v>
                </c:pt>
                <c:pt idx="4">
                  <c:v>23008.314791128887</c:v>
                </c:pt>
                <c:pt idx="5">
                  <c:v>54089.571561692945</c:v>
                </c:pt>
              </c:numCache>
            </c:numRef>
          </c:val>
          <c:extLst>
            <c:ext xmlns:c16="http://schemas.microsoft.com/office/drawing/2014/chart" uri="{C3380CC4-5D6E-409C-BE32-E72D297353CC}">
              <c16:uniqueId val="{00000001-20C8-4BEB-8B1D-C27D170B4AE0}"/>
            </c:ext>
          </c:extLst>
        </c:ser>
        <c:dLbls>
          <c:showLegendKey val="0"/>
          <c:showVal val="0"/>
          <c:showCatName val="0"/>
          <c:showSerName val="0"/>
          <c:showPercent val="0"/>
          <c:showBubbleSize val="0"/>
        </c:dLbls>
        <c:gapWidth val="219"/>
        <c:overlap val="-27"/>
        <c:axId val="644606607"/>
        <c:axId val="644610447"/>
      </c:barChart>
      <c:catAx>
        <c:axId val="64460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610447"/>
        <c:crosses val="autoZero"/>
        <c:auto val="1"/>
        <c:lblAlgn val="ctr"/>
        <c:lblOffset val="100"/>
        <c:noMultiLvlLbl val="0"/>
      </c:catAx>
      <c:valAx>
        <c:axId val="64461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60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'order-pivot'!$H$16</c:f>
              <c:strCache>
                <c:ptCount val="1"/>
                <c:pt idx="0">
                  <c:v>Total</c:v>
                </c:pt>
              </c:strCache>
            </c:strRef>
          </c:tx>
          <c:spPr>
            <a:ln w="28575" cap="rnd">
              <a:solidFill>
                <a:schemeClr val="accent1"/>
              </a:solidFill>
              <a:round/>
            </a:ln>
            <a:effectLst/>
          </c:spPr>
          <c:marker>
            <c:symbol val="none"/>
          </c:marker>
          <c:cat>
            <c:strRef>
              <c:f>'order-pivot'!$G$17:$G$101</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'order-pivot'!$H$17:$H$101</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0-BE1A-4B94-8D43-E3929F132E32}"/>
            </c:ext>
          </c:extLst>
        </c:ser>
        <c:dLbls>
          <c:showLegendKey val="0"/>
          <c:showVal val="0"/>
          <c:showCatName val="0"/>
          <c:showSerName val="0"/>
          <c:showPercent val="0"/>
          <c:showBubbleSize val="0"/>
        </c:dLbls>
        <c:smooth val="0"/>
        <c:axId val="827507055"/>
        <c:axId val="827504175"/>
      </c:lineChart>
      <c:catAx>
        <c:axId val="82750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04175"/>
        <c:crosses val="autoZero"/>
        <c:auto val="1"/>
        <c:lblAlgn val="ctr"/>
        <c:lblOffset val="100"/>
        <c:noMultiLvlLbl val="0"/>
      </c:catAx>
      <c:valAx>
        <c:axId val="82750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0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'order-pivot'!$K$15</c:f>
              <c:strCache>
                <c:ptCount val="1"/>
                <c:pt idx="0">
                  <c:v>Total</c:v>
                </c:pt>
              </c:strCache>
            </c:strRef>
          </c:tx>
          <c:spPr>
            <a:ln w="28575" cap="rnd">
              <a:solidFill>
                <a:schemeClr val="accent1"/>
              </a:solidFill>
              <a:round/>
            </a:ln>
            <a:effectLst/>
          </c:spPr>
          <c:marker>
            <c:symbol val="none"/>
          </c:marker>
          <c:cat>
            <c:strRef>
              <c:f>'order-pivot'!$J$16:$J$100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'order-pivot'!$K$16:$K$100</c:f>
              <c:numCache>
                <c:formatCode>0.00</c:formatCode>
                <c:ptCount val="84"/>
                <c:pt idx="0">
                  <c:v>5439.1721348153042</c:v>
                </c:pt>
                <c:pt idx="1">
                  <c:v>2862.8652162816184</c:v>
                </c:pt>
                <c:pt idx="2">
                  <c:v>5906.9389240762412</c:v>
                </c:pt>
                <c:pt idx="3">
                  <c:v>2262.648955632154</c:v>
                </c:pt>
                <c:pt idx="4">
                  <c:v>4835.1791960674082</c:v>
                </c:pt>
                <c:pt idx="5">
                  <c:v>2615.6483628438014</c:v>
                </c:pt>
                <c:pt idx="6">
                  <c:v>4540.5423351476775</c:v>
                </c:pt>
                <c:pt idx="7">
                  <c:v>2780.8039628850565</c:v>
                </c:pt>
                <c:pt idx="8">
                  <c:v>1950.6293449319157</c:v>
                </c:pt>
                <c:pt idx="9">
                  <c:v>12605.560938878396</c:v>
                </c:pt>
                <c:pt idx="10">
                  <c:v>7335.4444931867774</c:v>
                </c:pt>
                <c:pt idx="11">
                  <c:v>3495.4029738534414</c:v>
                </c:pt>
                <c:pt idx="12">
                  <c:v>8250.8928588774361</c:v>
                </c:pt>
                <c:pt idx="13">
                  <c:v>7421.9280922972539</c:v>
                </c:pt>
                <c:pt idx="14">
                  <c:v>3527.1096482626508</c:v>
                </c:pt>
                <c:pt idx="15">
                  <c:v>6913.9259049996026</c:v>
                </c:pt>
                <c:pt idx="16">
                  <c:v>2460.5562200009895</c:v>
                </c:pt>
                <c:pt idx="17">
                  <c:v>2406.9612901549385</c:v>
                </c:pt>
                <c:pt idx="18">
                  <c:v>3632.2560979635896</c:v>
                </c:pt>
                <c:pt idx="19">
                  <c:v>1890.337000256882</c:v>
                </c:pt>
                <c:pt idx="20">
                  <c:v>3364.625630295769</c:v>
                </c:pt>
                <c:pt idx="21">
                  <c:v>3309.3691955590125</c:v>
                </c:pt>
                <c:pt idx="22">
                  <c:v>3382.6607002274313</c:v>
                </c:pt>
                <c:pt idx="23">
                  <c:v>3319.4736889450387</c:v>
                </c:pt>
                <c:pt idx="24">
                  <c:v>4019.8845508165509</c:v>
                </c:pt>
                <c:pt idx="25">
                  <c:v>2916.5297182926402</c:v>
                </c:pt>
                <c:pt idx="26">
                  <c:v>4123.7653307741257</c:v>
                </c:pt>
                <c:pt idx="27">
                  <c:v>7739.4237002842765</c:v>
                </c:pt>
                <c:pt idx="28">
                  <c:v>2435.7501030220901</c:v>
                </c:pt>
                <c:pt idx="29">
                  <c:v>7318.1555128811124</c:v>
                </c:pt>
                <c:pt idx="30">
                  <c:v>4463.3213770964367</c:v>
                </c:pt>
                <c:pt idx="31">
                  <c:v>4226.8312485284632</c:v>
                </c:pt>
                <c:pt idx="32">
                  <c:v>1888.6694273481642</c:v>
                </c:pt>
                <c:pt idx="33">
                  <c:v>4863.511097628716</c:v>
                </c:pt>
                <c:pt idx="34">
                  <c:v>5517.2149724459723</c:v>
                </c:pt>
                <c:pt idx="35">
                  <c:v>5560.4022134937923</c:v>
                </c:pt>
                <c:pt idx="36">
                  <c:v>4198.855682550522</c:v>
                </c:pt>
                <c:pt idx="37">
                  <c:v>4825.9171593091032</c:v>
                </c:pt>
                <c:pt idx="38">
                  <c:v>4166.6532845452011</c:v>
                </c:pt>
                <c:pt idx="39">
                  <c:v>2870.2910264579523</c:v>
                </c:pt>
                <c:pt idx="40">
                  <c:v>1101.9427610558735</c:v>
                </c:pt>
                <c:pt idx="41">
                  <c:v>1227.1792036484019</c:v>
                </c:pt>
                <c:pt idx="42">
                  <c:v>2872.5792740509</c:v>
                </c:pt>
                <c:pt idx="43">
                  <c:v>2436.9727158960004</c:v>
                </c:pt>
                <c:pt idx="44">
                  <c:v>1499.7169642690128</c:v>
                </c:pt>
                <c:pt idx="45">
                  <c:v>799.21734655205046</c:v>
                </c:pt>
                <c:pt idx="46">
                  <c:v>811.19546923153985</c:v>
                </c:pt>
                <c:pt idx="47">
                  <c:v>2286.5145423998501</c:v>
                </c:pt>
                <c:pt idx="48">
                  <c:v>857.11821444273687</c:v>
                </c:pt>
                <c:pt idx="49">
                  <c:v>1369.1184897460305</c:v>
                </c:pt>
                <c:pt idx="50">
                  <c:v>448.20714095026392</c:v>
                </c:pt>
                <c:pt idx="51">
                  <c:v>653.38139907421782</c:v>
                </c:pt>
                <c:pt idx="52">
                  <c:v>1028.5387319563897</c:v>
                </c:pt>
                <c:pt idx="53">
                  <c:v>428.53629434972027</c:v>
                </c:pt>
                <c:pt idx="54">
                  <c:v>826.37120917806249</c:v>
                </c:pt>
                <c:pt idx="55">
                  <c:v>2904.6013878049625</c:v>
                </c:pt>
                <c:pt idx="56">
                  <c:v>515.99833254533246</c:v>
                </c:pt>
                <c:pt idx="57">
                  <c:v>1272.368763600836</c:v>
                </c:pt>
                <c:pt idx="58">
                  <c:v>2062.3971757628742</c:v>
                </c:pt>
                <c:pt idx="59">
                  <c:v>862.7109123387238</c:v>
                </c:pt>
                <c:pt idx="60">
                  <c:v>2007.0445278743398</c:v>
                </c:pt>
                <c:pt idx="61">
                  <c:v>1161.9547843789519</c:v>
                </c:pt>
                <c:pt idx="62">
                  <c:v>1839.6529125745424</c:v>
                </c:pt>
                <c:pt idx="63">
                  <c:v>1955.1830867910967</c:v>
                </c:pt>
                <c:pt idx="64">
                  <c:v>1864.9989633470591</c:v>
                </c:pt>
                <c:pt idx="65">
                  <c:v>500.64238860449728</c:v>
                </c:pt>
                <c:pt idx="66">
                  <c:v>1860.7796854346127</c:v>
                </c:pt>
                <c:pt idx="67">
                  <c:v>2149.8438360782116</c:v>
                </c:pt>
                <c:pt idx="68">
                  <c:v>2047.4173376885551</c:v>
                </c:pt>
                <c:pt idx="69">
                  <c:v>2384.083970491693</c:v>
                </c:pt>
                <c:pt idx="70">
                  <c:v>961.63940847380513</c:v>
                </c:pt>
                <c:pt idx="71">
                  <c:v>1382.3363859498611</c:v>
                </c:pt>
                <c:pt idx="72">
                  <c:v>1750.3507155275436</c:v>
                </c:pt>
                <c:pt idx="73">
                  <c:v>2943.5096720995125</c:v>
                </c:pt>
                <c:pt idx="74">
                  <c:v>1899.532801759814</c:v>
                </c:pt>
                <c:pt idx="75">
                  <c:v>968.74091411623624</c:v>
                </c:pt>
                <c:pt idx="76">
                  <c:v>1323.8621164290921</c:v>
                </c:pt>
                <c:pt idx="77">
                  <c:v>215.81729911322702</c:v>
                </c:pt>
                <c:pt idx="78">
                  <c:v>552.93764125493203</c:v>
                </c:pt>
                <c:pt idx="79">
                  <c:v>892.08362629321209</c:v>
                </c:pt>
                <c:pt idx="80">
                  <c:v>1751.9365438363461</c:v>
                </c:pt>
                <c:pt idx="81">
                  <c:v>3210.2067377593712</c:v>
                </c:pt>
                <c:pt idx="82">
                  <c:v>1536.0802536737888</c:v>
                </c:pt>
                <c:pt idx="83">
                  <c:v>1646.4043567671724</c:v>
                </c:pt>
              </c:numCache>
            </c:numRef>
          </c:val>
          <c:smooth val="0"/>
          <c:extLst>
            <c:ext xmlns:c16="http://schemas.microsoft.com/office/drawing/2014/chart" uri="{C3380CC4-5D6E-409C-BE32-E72D297353CC}">
              <c16:uniqueId val="{00000000-F1DE-4BFA-A82B-75B5FDA46126}"/>
            </c:ext>
          </c:extLst>
        </c:ser>
        <c:dLbls>
          <c:showLegendKey val="0"/>
          <c:showVal val="0"/>
          <c:showCatName val="0"/>
          <c:showSerName val="0"/>
          <c:showPercent val="0"/>
          <c:showBubbleSize val="0"/>
        </c:dLbls>
        <c:smooth val="0"/>
        <c:axId val="726125599"/>
        <c:axId val="726126079"/>
      </c:lineChart>
      <c:catAx>
        <c:axId val="72612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26079"/>
        <c:crosses val="autoZero"/>
        <c:auto val="1"/>
        <c:lblAlgn val="ctr"/>
        <c:lblOffset val="100"/>
        <c:noMultiLvlLbl val="0"/>
      </c:catAx>
      <c:valAx>
        <c:axId val="726126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2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'order-pivot'!$N$15:$N$16</c:f>
              <c:strCache>
                <c:ptCount val="1"/>
                <c:pt idx="0">
                  <c:v>Aloo Shots Pizzabun</c:v>
                </c:pt>
              </c:strCache>
            </c:strRef>
          </c:tx>
          <c:spPr>
            <a:solidFill>
              <a:schemeClr val="accent1"/>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'order-pivot'!$N$17:$N$100</c:f>
              <c:numCache>
                <c:formatCode>0.00</c:formatCode>
                <c:ptCount val="84"/>
                <c:pt idx="6">
                  <c:v>1223.1088493910074</c:v>
                </c:pt>
                <c:pt idx="7">
                  <c:v>3.2405287639259654</c:v>
                </c:pt>
                <c:pt idx="9">
                  <c:v>1385.1483988629723</c:v>
                </c:pt>
                <c:pt idx="10">
                  <c:v>826.61568001390992</c:v>
                </c:pt>
                <c:pt idx="13">
                  <c:v>564.57965996578787</c:v>
                </c:pt>
                <c:pt idx="14">
                  <c:v>38.99942974317014</c:v>
                </c:pt>
                <c:pt idx="15">
                  <c:v>335.17125056513527</c:v>
                </c:pt>
                <c:pt idx="18">
                  <c:v>159.54925598956945</c:v>
                </c:pt>
                <c:pt idx="22">
                  <c:v>637.44608590766916</c:v>
                </c:pt>
                <c:pt idx="26">
                  <c:v>397.03114644052971</c:v>
                </c:pt>
                <c:pt idx="29">
                  <c:v>900.02346347693458</c:v>
                </c:pt>
                <c:pt idx="30">
                  <c:v>280.96869066162617</c:v>
                </c:pt>
                <c:pt idx="32">
                  <c:v>501.32857691207982</c:v>
                </c:pt>
                <c:pt idx="33">
                  <c:v>643.8676938306628</c:v>
                </c:pt>
                <c:pt idx="37">
                  <c:v>274.47724633485109</c:v>
                </c:pt>
                <c:pt idx="42">
                  <c:v>61.268820106875921</c:v>
                </c:pt>
                <c:pt idx="43">
                  <c:v>121.6814231461284</c:v>
                </c:pt>
                <c:pt idx="47">
                  <c:v>644.30997954970724</c:v>
                </c:pt>
                <c:pt idx="52">
                  <c:v>467.42154805981602</c:v>
                </c:pt>
                <c:pt idx="53">
                  <c:v>4.1986895874829031</c:v>
                </c:pt>
                <c:pt idx="58">
                  <c:v>116.95563399973102</c:v>
                </c:pt>
                <c:pt idx="62">
                  <c:v>288.16698560500379</c:v>
                </c:pt>
                <c:pt idx="63">
                  <c:v>82.383515250944697</c:v>
                </c:pt>
                <c:pt idx="72">
                  <c:v>360.0399357230491</c:v>
                </c:pt>
                <c:pt idx="80">
                  <c:v>71.913204807870727</c:v>
                </c:pt>
                <c:pt idx="82">
                  <c:v>277.70741810170443</c:v>
                </c:pt>
              </c:numCache>
            </c:numRef>
          </c:val>
          <c:extLst>
            <c:ext xmlns:c16="http://schemas.microsoft.com/office/drawing/2014/chart" uri="{C3380CC4-5D6E-409C-BE32-E72D297353CC}">
              <c16:uniqueId val="{00000000-E635-4624-B212-2C9BF8953A9E}"/>
            </c:ext>
          </c:extLst>
        </c:ser>
        <c:ser>
          <c:idx val="1"/>
          <c:order val="1"/>
          <c:tx>
            <c:strRef>
              <c:f>'order-pivot'!$O$15:$O$16</c:f>
              <c:strCache>
                <c:ptCount val="1"/>
                <c:pt idx="0">
                  <c:v>Crispy Chole Pizzabun</c:v>
                </c:pt>
              </c:strCache>
            </c:strRef>
          </c:tx>
          <c:spPr>
            <a:solidFill>
              <a:schemeClr val="accent2"/>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'order-pivot'!$O$17:$O$100</c:f>
              <c:numCache>
                <c:formatCode>0.00</c:formatCode>
                <c:ptCount val="84"/>
                <c:pt idx="0">
                  <c:v>82.798834195689892</c:v>
                </c:pt>
                <c:pt idx="1">
                  <c:v>265.52770221608677</c:v>
                </c:pt>
                <c:pt idx="2">
                  <c:v>1114.2237881588928</c:v>
                </c:pt>
                <c:pt idx="3">
                  <c:v>715.57598897053265</c:v>
                </c:pt>
                <c:pt idx="4">
                  <c:v>493.70414094919749</c:v>
                </c:pt>
                <c:pt idx="5">
                  <c:v>550.85726352949052</c:v>
                </c:pt>
                <c:pt idx="6">
                  <c:v>551.51087987685787</c:v>
                </c:pt>
                <c:pt idx="7">
                  <c:v>32.663634440351416</c:v>
                </c:pt>
                <c:pt idx="8">
                  <c:v>242.55354594683496</c:v>
                </c:pt>
                <c:pt idx="9">
                  <c:v>2151.6598941638645</c:v>
                </c:pt>
                <c:pt idx="10">
                  <c:v>1123.705050102601</c:v>
                </c:pt>
                <c:pt idx="11">
                  <c:v>489.94048003473955</c:v>
                </c:pt>
                <c:pt idx="12">
                  <c:v>663.54636955198964</c:v>
                </c:pt>
                <c:pt idx="13">
                  <c:v>635.14543460039397</c:v>
                </c:pt>
                <c:pt idx="14">
                  <c:v>1056.6740466008478</c:v>
                </c:pt>
                <c:pt idx="15">
                  <c:v>1088.3822849637218</c:v>
                </c:pt>
                <c:pt idx="16">
                  <c:v>347.13519555235462</c:v>
                </c:pt>
                <c:pt idx="17">
                  <c:v>730.20496730391915</c:v>
                </c:pt>
                <c:pt idx="18">
                  <c:v>944.50758622648459</c:v>
                </c:pt>
                <c:pt idx="19">
                  <c:v>874.27140200455347</c:v>
                </c:pt>
                <c:pt idx="20">
                  <c:v>1713.576413762007</c:v>
                </c:pt>
                <c:pt idx="21">
                  <c:v>507.0607809257495</c:v>
                </c:pt>
                <c:pt idx="22">
                  <c:v>424.35381699325023</c:v>
                </c:pt>
                <c:pt idx="23">
                  <c:v>1598.7176511819603</c:v>
                </c:pt>
                <c:pt idx="24">
                  <c:v>980.41037491495922</c:v>
                </c:pt>
                <c:pt idx="25">
                  <c:v>323.42583276780397</c:v>
                </c:pt>
                <c:pt idx="26">
                  <c:v>886.55476147543322</c:v>
                </c:pt>
                <c:pt idx="27">
                  <c:v>1635.2990967501974</c:v>
                </c:pt>
                <c:pt idx="28">
                  <c:v>1008.4778975664798</c:v>
                </c:pt>
                <c:pt idx="29">
                  <c:v>740.39948344656716</c:v>
                </c:pt>
                <c:pt idx="30">
                  <c:v>1449.4397104836653</c:v>
                </c:pt>
                <c:pt idx="31">
                  <c:v>1898.1354173835248</c:v>
                </c:pt>
                <c:pt idx="32">
                  <c:v>339.43243268178571</c:v>
                </c:pt>
                <c:pt idx="33">
                  <c:v>566.31384186309219</c:v>
                </c:pt>
                <c:pt idx="34">
                  <c:v>264.33793593916602</c:v>
                </c:pt>
                <c:pt idx="35">
                  <c:v>1027.0902594920258</c:v>
                </c:pt>
                <c:pt idx="36">
                  <c:v>493.67402539235457</c:v>
                </c:pt>
                <c:pt idx="37">
                  <c:v>2112.1418646591287</c:v>
                </c:pt>
                <c:pt idx="38">
                  <c:v>1129.680271302278</c:v>
                </c:pt>
                <c:pt idx="39">
                  <c:v>363.00869064263952</c:v>
                </c:pt>
                <c:pt idx="40">
                  <c:v>589.01814861146295</c:v>
                </c:pt>
                <c:pt idx="41">
                  <c:v>580.62767679983017</c:v>
                </c:pt>
                <c:pt idx="43">
                  <c:v>1212.9611266634993</c:v>
                </c:pt>
                <c:pt idx="44">
                  <c:v>691.54272414774198</c:v>
                </c:pt>
                <c:pt idx="45">
                  <c:v>154.25252794899461</c:v>
                </c:pt>
                <c:pt idx="48">
                  <c:v>639.78359676908144</c:v>
                </c:pt>
                <c:pt idx="49">
                  <c:v>4.2220806406717202</c:v>
                </c:pt>
                <c:pt idx="50">
                  <c:v>147.28108672864568</c:v>
                </c:pt>
                <c:pt idx="52">
                  <c:v>561.11718389657381</c:v>
                </c:pt>
                <c:pt idx="55">
                  <c:v>212.47880916027339</c:v>
                </c:pt>
                <c:pt idx="57">
                  <c:v>207.56515272579122</c:v>
                </c:pt>
                <c:pt idx="58">
                  <c:v>490.36993000416749</c:v>
                </c:pt>
                <c:pt idx="60">
                  <c:v>571.02593164895507</c:v>
                </c:pt>
                <c:pt idx="61">
                  <c:v>512.22409168642548</c:v>
                </c:pt>
                <c:pt idx="62">
                  <c:v>311.42855523192077</c:v>
                </c:pt>
                <c:pt idx="63">
                  <c:v>190.78349395171858</c:v>
                </c:pt>
                <c:pt idx="64">
                  <c:v>1184.2045909237818</c:v>
                </c:pt>
                <c:pt idx="65">
                  <c:v>48.942517994652405</c:v>
                </c:pt>
                <c:pt idx="66">
                  <c:v>278.96441221305463</c:v>
                </c:pt>
                <c:pt idx="67">
                  <c:v>637.58477264024873</c:v>
                </c:pt>
                <c:pt idx="70">
                  <c:v>210.31130363514342</c:v>
                </c:pt>
                <c:pt idx="71">
                  <c:v>1242.5322076731341</c:v>
                </c:pt>
                <c:pt idx="72">
                  <c:v>853.94811798496892</c:v>
                </c:pt>
                <c:pt idx="73">
                  <c:v>1004.9046102368603</c:v>
                </c:pt>
                <c:pt idx="74">
                  <c:v>257.12101546741997</c:v>
                </c:pt>
                <c:pt idx="75">
                  <c:v>140.43063572653227</c:v>
                </c:pt>
                <c:pt idx="78">
                  <c:v>195.37833341755245</c:v>
                </c:pt>
                <c:pt idx="81">
                  <c:v>556.92890413125383</c:v>
                </c:pt>
                <c:pt idx="83">
                  <c:v>185.9133596061302</c:v>
                </c:pt>
              </c:numCache>
            </c:numRef>
          </c:val>
          <c:extLst>
            <c:ext xmlns:c16="http://schemas.microsoft.com/office/drawing/2014/chart" uri="{C3380CC4-5D6E-409C-BE32-E72D297353CC}">
              <c16:uniqueId val="{00000001-E635-4624-B212-2C9BF8953A9E}"/>
            </c:ext>
          </c:extLst>
        </c:ser>
        <c:ser>
          <c:idx val="2"/>
          <c:order val="2"/>
          <c:tx>
            <c:strRef>
              <c:f>'order-pivot'!$P$15:$P$16</c:f>
              <c:strCache>
                <c:ptCount val="1"/>
                <c:pt idx="0">
                  <c:v>Large Paneer Tikka Pizzabun</c:v>
                </c:pt>
              </c:strCache>
            </c:strRef>
          </c:tx>
          <c:spPr>
            <a:solidFill>
              <a:schemeClr val="accent3"/>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'order-pivot'!$P$17:$P$100</c:f>
              <c:numCache>
                <c:formatCode>0.00</c:formatCode>
                <c:ptCount val="84"/>
                <c:pt idx="0">
                  <c:v>1458.2555578786341</c:v>
                </c:pt>
                <c:pt idx="1">
                  <c:v>598.16276436022804</c:v>
                </c:pt>
                <c:pt idx="2">
                  <c:v>2214.3909021010199</c:v>
                </c:pt>
                <c:pt idx="3">
                  <c:v>160.79668161900295</c:v>
                </c:pt>
                <c:pt idx="4">
                  <c:v>2686.9064834655683</c:v>
                </c:pt>
                <c:pt idx="5">
                  <c:v>61.275464656314256</c:v>
                </c:pt>
                <c:pt idx="6">
                  <c:v>987.84224710615467</c:v>
                </c:pt>
                <c:pt idx="8">
                  <c:v>79.253199919288249</c:v>
                </c:pt>
                <c:pt idx="9">
                  <c:v>2331.5306426021216</c:v>
                </c:pt>
                <c:pt idx="10">
                  <c:v>2130.4159954607526</c:v>
                </c:pt>
                <c:pt idx="11">
                  <c:v>984.90891997854692</c:v>
                </c:pt>
                <c:pt idx="12">
                  <c:v>2752.1581639971855</c:v>
                </c:pt>
                <c:pt idx="13">
                  <c:v>1576.6566171095192</c:v>
                </c:pt>
                <c:pt idx="14">
                  <c:v>1117.0068025113831</c:v>
                </c:pt>
                <c:pt idx="15">
                  <c:v>2002.4813916646524</c:v>
                </c:pt>
                <c:pt idx="16">
                  <c:v>619.15349998177533</c:v>
                </c:pt>
                <c:pt idx="17">
                  <c:v>245.46625986400167</c:v>
                </c:pt>
                <c:pt idx="18">
                  <c:v>898.03393108447312</c:v>
                </c:pt>
                <c:pt idx="19">
                  <c:v>155.54221828080341</c:v>
                </c:pt>
                <c:pt idx="20">
                  <c:v>482.20548113223469</c:v>
                </c:pt>
                <c:pt idx="21">
                  <c:v>523.65953729176874</c:v>
                </c:pt>
                <c:pt idx="22">
                  <c:v>289.78112762235025</c:v>
                </c:pt>
                <c:pt idx="23">
                  <c:v>972.80094242816813</c:v>
                </c:pt>
                <c:pt idx="24">
                  <c:v>1132.4056876439201</c:v>
                </c:pt>
                <c:pt idx="25">
                  <c:v>836.72291947352551</c:v>
                </c:pt>
                <c:pt idx="26">
                  <c:v>432.58984018502025</c:v>
                </c:pt>
                <c:pt idx="27">
                  <c:v>1017.9678397748863</c:v>
                </c:pt>
                <c:pt idx="28">
                  <c:v>201.51708962717464</c:v>
                </c:pt>
                <c:pt idx="29">
                  <c:v>2840.6055337759003</c:v>
                </c:pt>
                <c:pt idx="30">
                  <c:v>440.5351852603074</c:v>
                </c:pt>
                <c:pt idx="31">
                  <c:v>115.41314714712249</c:v>
                </c:pt>
                <c:pt idx="32">
                  <c:v>403.21404044517828</c:v>
                </c:pt>
                <c:pt idx="33">
                  <c:v>1785.3394691652807</c:v>
                </c:pt>
                <c:pt idx="34">
                  <c:v>2149.207813987608</c:v>
                </c:pt>
                <c:pt idx="35">
                  <c:v>236.6174443593716</c:v>
                </c:pt>
                <c:pt idx="36">
                  <c:v>263.98651996261208</c:v>
                </c:pt>
                <c:pt idx="37">
                  <c:v>508.67321305567174</c:v>
                </c:pt>
                <c:pt idx="38">
                  <c:v>370.79031860091874</c:v>
                </c:pt>
                <c:pt idx="39">
                  <c:v>1085.9973108383556</c:v>
                </c:pt>
                <c:pt idx="40">
                  <c:v>99.473561515867516</c:v>
                </c:pt>
                <c:pt idx="42">
                  <c:v>1525.5193054592669</c:v>
                </c:pt>
                <c:pt idx="43">
                  <c:v>73.181836100560929</c:v>
                </c:pt>
                <c:pt idx="45">
                  <c:v>139.704308216524</c:v>
                </c:pt>
                <c:pt idx="46">
                  <c:v>472.36665601391263</c:v>
                </c:pt>
                <c:pt idx="47">
                  <c:v>666.06526217042097</c:v>
                </c:pt>
                <c:pt idx="48">
                  <c:v>217.33461767365549</c:v>
                </c:pt>
                <c:pt idx="49">
                  <c:v>360.9253407675518</c:v>
                </c:pt>
                <c:pt idx="50">
                  <c:v>236.00033925660264</c:v>
                </c:pt>
                <c:pt idx="51">
                  <c:v>8.6816245301853883</c:v>
                </c:pt>
                <c:pt idx="53">
                  <c:v>260.31161481935925</c:v>
                </c:pt>
                <c:pt idx="54">
                  <c:v>82.501390680906638</c:v>
                </c:pt>
                <c:pt idx="55">
                  <c:v>1121.2396416993947</c:v>
                </c:pt>
                <c:pt idx="56">
                  <c:v>206.15964574386174</c:v>
                </c:pt>
                <c:pt idx="57">
                  <c:v>309.56326620282647</c:v>
                </c:pt>
                <c:pt idx="58">
                  <c:v>103.37483067363715</c:v>
                </c:pt>
                <c:pt idx="59">
                  <c:v>755.52816763948738</c:v>
                </c:pt>
                <c:pt idx="60">
                  <c:v>686.31503581173001</c:v>
                </c:pt>
                <c:pt idx="64">
                  <c:v>494.54621374071445</c:v>
                </c:pt>
                <c:pt idx="65">
                  <c:v>7.8883481170363439</c:v>
                </c:pt>
                <c:pt idx="66">
                  <c:v>214.60259918760829</c:v>
                </c:pt>
                <c:pt idx="67">
                  <c:v>791.38979039841297</c:v>
                </c:pt>
                <c:pt idx="69">
                  <c:v>844.5432671823537</c:v>
                </c:pt>
                <c:pt idx="70">
                  <c:v>751.32810483866172</c:v>
                </c:pt>
                <c:pt idx="71">
                  <c:v>11.004128141655741</c:v>
                </c:pt>
                <c:pt idx="72">
                  <c:v>67.33631860526981</c:v>
                </c:pt>
                <c:pt idx="73">
                  <c:v>335.46272528781742</c:v>
                </c:pt>
                <c:pt idx="75">
                  <c:v>159.93704439531388</c:v>
                </c:pt>
                <c:pt idx="76">
                  <c:v>336.97805251990229</c:v>
                </c:pt>
                <c:pt idx="79">
                  <c:v>220.41514854122784</c:v>
                </c:pt>
                <c:pt idx="80">
                  <c:v>121.02287675048933</c:v>
                </c:pt>
                <c:pt idx="81">
                  <c:v>1725.0919518296791</c:v>
                </c:pt>
                <c:pt idx="82">
                  <c:v>594.37062472526463</c:v>
                </c:pt>
                <c:pt idx="83">
                  <c:v>642.1189112350055</c:v>
                </c:pt>
              </c:numCache>
            </c:numRef>
          </c:val>
          <c:extLst>
            <c:ext xmlns:c16="http://schemas.microsoft.com/office/drawing/2014/chart" uri="{C3380CC4-5D6E-409C-BE32-E72D297353CC}">
              <c16:uniqueId val="{00000002-E635-4624-B212-2C9BF8953A9E}"/>
            </c:ext>
          </c:extLst>
        </c:ser>
        <c:ser>
          <c:idx val="3"/>
          <c:order val="3"/>
          <c:tx>
            <c:strRef>
              <c:f>'order-pivot'!$Q$15:$Q$16</c:f>
              <c:strCache>
                <c:ptCount val="1"/>
                <c:pt idx="0">
                  <c:v>Medium Crispy Chole Pizzabun</c:v>
                </c:pt>
              </c:strCache>
            </c:strRef>
          </c:tx>
          <c:spPr>
            <a:solidFill>
              <a:schemeClr val="accent4"/>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'order-pivot'!$Q$17:$Q$100</c:f>
              <c:numCache>
                <c:formatCode>0.00</c:formatCode>
                <c:ptCount val="84"/>
                <c:pt idx="0">
                  <c:v>1991.0411213063519</c:v>
                </c:pt>
                <c:pt idx="1">
                  <c:v>1024.3788636927129</c:v>
                </c:pt>
                <c:pt idx="2">
                  <c:v>1102.7002762778898</c:v>
                </c:pt>
                <c:pt idx="3">
                  <c:v>325.45359214223441</c:v>
                </c:pt>
                <c:pt idx="4">
                  <c:v>934.03450176461911</c:v>
                </c:pt>
                <c:pt idx="5">
                  <c:v>476.70165357390255</c:v>
                </c:pt>
                <c:pt idx="6">
                  <c:v>777.30378497057347</c:v>
                </c:pt>
                <c:pt idx="7">
                  <c:v>1464.0269874856979</c:v>
                </c:pt>
                <c:pt idx="8">
                  <c:v>769.70995641467414</c:v>
                </c:pt>
                <c:pt idx="9">
                  <c:v>2838.7652507674043</c:v>
                </c:pt>
                <c:pt idx="10">
                  <c:v>648.51075599232536</c:v>
                </c:pt>
                <c:pt idx="11">
                  <c:v>824.05353000913169</c:v>
                </c:pt>
                <c:pt idx="12">
                  <c:v>1184.0668095845458</c:v>
                </c:pt>
                <c:pt idx="13">
                  <c:v>2108.717157945649</c:v>
                </c:pt>
                <c:pt idx="14">
                  <c:v>158.68799635736551</c:v>
                </c:pt>
                <c:pt idx="15">
                  <c:v>1222.4746146192126</c:v>
                </c:pt>
                <c:pt idx="16">
                  <c:v>173.90444442795359</c:v>
                </c:pt>
                <c:pt idx="17">
                  <c:v>837.20566488592362</c:v>
                </c:pt>
                <c:pt idx="18">
                  <c:v>1092.8650946566554</c:v>
                </c:pt>
                <c:pt idx="20">
                  <c:v>530.61107253566058</c:v>
                </c:pt>
                <c:pt idx="21">
                  <c:v>1449.1750044572364</c:v>
                </c:pt>
                <c:pt idx="22">
                  <c:v>166.05035584048358</c:v>
                </c:pt>
                <c:pt idx="23">
                  <c:v>526.31567970947128</c:v>
                </c:pt>
                <c:pt idx="24">
                  <c:v>1859.1391327805864</c:v>
                </c:pt>
                <c:pt idx="25">
                  <c:v>882.52018902471946</c:v>
                </c:pt>
                <c:pt idx="26">
                  <c:v>1702.6381748956949</c:v>
                </c:pt>
                <c:pt idx="27">
                  <c:v>3138.4832068723645</c:v>
                </c:pt>
                <c:pt idx="28">
                  <c:v>908.54269044229204</c:v>
                </c:pt>
                <c:pt idx="29">
                  <c:v>1331.5239233691366</c:v>
                </c:pt>
                <c:pt idx="30">
                  <c:v>833.76263284678225</c:v>
                </c:pt>
                <c:pt idx="31">
                  <c:v>1694.8407699881952</c:v>
                </c:pt>
                <c:pt idx="32">
                  <c:v>285.49661838380587</c:v>
                </c:pt>
                <c:pt idx="33">
                  <c:v>238.00761574017216</c:v>
                </c:pt>
                <c:pt idx="34">
                  <c:v>834.13135605818388</c:v>
                </c:pt>
                <c:pt idx="35">
                  <c:v>943.20752455620641</c:v>
                </c:pt>
                <c:pt idx="36">
                  <c:v>514.27640354642426</c:v>
                </c:pt>
                <c:pt idx="37">
                  <c:v>505.35083140069958</c:v>
                </c:pt>
                <c:pt idx="38">
                  <c:v>905.29468577996545</c:v>
                </c:pt>
                <c:pt idx="39">
                  <c:v>645.85995096562237</c:v>
                </c:pt>
                <c:pt idx="43">
                  <c:v>438.01041280897999</c:v>
                </c:pt>
                <c:pt idx="45">
                  <c:v>197.8784758717851</c:v>
                </c:pt>
                <c:pt idx="47">
                  <c:v>510.68074789398759</c:v>
                </c:pt>
                <c:pt idx="49">
                  <c:v>181.84357287283109</c:v>
                </c:pt>
                <c:pt idx="50">
                  <c:v>64.925714965015629</c:v>
                </c:pt>
                <c:pt idx="51">
                  <c:v>283.63192668324149</c:v>
                </c:pt>
                <c:pt idx="54">
                  <c:v>743.86981849715585</c:v>
                </c:pt>
                <c:pt idx="55">
                  <c:v>1152.187297064376</c:v>
                </c:pt>
                <c:pt idx="56">
                  <c:v>309.83868680147066</c:v>
                </c:pt>
                <c:pt idx="57">
                  <c:v>755.24034467221827</c:v>
                </c:pt>
                <c:pt idx="58">
                  <c:v>611.74729490797858</c:v>
                </c:pt>
                <c:pt idx="59">
                  <c:v>107.18274469923642</c:v>
                </c:pt>
                <c:pt idx="60">
                  <c:v>111.20744957278998</c:v>
                </c:pt>
                <c:pt idx="61">
                  <c:v>455.21882496410853</c:v>
                </c:pt>
                <c:pt idx="62">
                  <c:v>667.15033892786948</c:v>
                </c:pt>
                <c:pt idx="63">
                  <c:v>118.74318252233687</c:v>
                </c:pt>
                <c:pt idx="65">
                  <c:v>443.81152249280854</c:v>
                </c:pt>
                <c:pt idx="66">
                  <c:v>569.49277081544562</c:v>
                </c:pt>
                <c:pt idx="67">
                  <c:v>553.66717813318087</c:v>
                </c:pt>
                <c:pt idx="68">
                  <c:v>905.28555642558706</c:v>
                </c:pt>
                <c:pt idx="69">
                  <c:v>804.1458219074093</c:v>
                </c:pt>
                <c:pt idx="71">
                  <c:v>110.27625075062099</c:v>
                </c:pt>
                <c:pt idx="72">
                  <c:v>79.635567719791823</c:v>
                </c:pt>
                <c:pt idx="73">
                  <c:v>384.75013419320459</c:v>
                </c:pt>
                <c:pt idx="74">
                  <c:v>1090.850286577017</c:v>
                </c:pt>
                <c:pt idx="75">
                  <c:v>171.86717497844995</c:v>
                </c:pt>
                <c:pt idx="77">
                  <c:v>215.81729911322702</c:v>
                </c:pt>
                <c:pt idx="78">
                  <c:v>357.55930783737955</c:v>
                </c:pt>
                <c:pt idx="79">
                  <c:v>671.66847775198426</c:v>
                </c:pt>
                <c:pt idx="80">
                  <c:v>414.60256382979372</c:v>
                </c:pt>
                <c:pt idx="82">
                  <c:v>337.1930779760807</c:v>
                </c:pt>
              </c:numCache>
            </c:numRef>
          </c:val>
          <c:extLst>
            <c:ext xmlns:c16="http://schemas.microsoft.com/office/drawing/2014/chart" uri="{C3380CC4-5D6E-409C-BE32-E72D297353CC}">
              <c16:uniqueId val="{00000003-E635-4624-B212-2C9BF8953A9E}"/>
            </c:ext>
          </c:extLst>
        </c:ser>
        <c:ser>
          <c:idx val="4"/>
          <c:order val="4"/>
          <c:tx>
            <c:strRef>
              <c:f>'order-pivot'!$R$15:$R$16</c:f>
              <c:strCache>
                <c:ptCount val="1"/>
                <c:pt idx="0">
                  <c:v>Minty Pizzabun</c:v>
                </c:pt>
              </c:strCache>
            </c:strRef>
          </c:tx>
          <c:spPr>
            <a:solidFill>
              <a:schemeClr val="accent5"/>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'order-pivot'!$R$17:$R$100</c:f>
              <c:numCache>
                <c:formatCode>0.00</c:formatCode>
                <c:ptCount val="84"/>
                <c:pt idx="0">
                  <c:v>877.55553910200319</c:v>
                </c:pt>
                <c:pt idx="2">
                  <c:v>252.96519211739923</c:v>
                </c:pt>
                <c:pt idx="4">
                  <c:v>289.46095157918882</c:v>
                </c:pt>
                <c:pt idx="5">
                  <c:v>760.54813388840284</c:v>
                </c:pt>
                <c:pt idx="6">
                  <c:v>263.26240202751012</c:v>
                </c:pt>
                <c:pt idx="7">
                  <c:v>868.09262420652226</c:v>
                </c:pt>
                <c:pt idx="9">
                  <c:v>1387.3621431032498</c:v>
                </c:pt>
                <c:pt idx="10">
                  <c:v>404.91866293445008</c:v>
                </c:pt>
                <c:pt idx="11">
                  <c:v>414.71041604521815</c:v>
                </c:pt>
                <c:pt idx="12">
                  <c:v>919.42633033973391</c:v>
                </c:pt>
                <c:pt idx="13">
                  <c:v>1275.0571630157017</c:v>
                </c:pt>
                <c:pt idx="14">
                  <c:v>347.91441790529979</c:v>
                </c:pt>
                <c:pt idx="15">
                  <c:v>429.2874628826786</c:v>
                </c:pt>
                <c:pt idx="16">
                  <c:v>345.76787824345769</c:v>
                </c:pt>
                <c:pt idx="17">
                  <c:v>198.13407096787626</c:v>
                </c:pt>
                <c:pt idx="19">
                  <c:v>388.65482546640055</c:v>
                </c:pt>
                <c:pt idx="21">
                  <c:v>151.49686848642131</c:v>
                </c:pt>
                <c:pt idx="22">
                  <c:v>584.36314523996748</c:v>
                </c:pt>
                <c:pt idx="24">
                  <c:v>47.929355477085323</c:v>
                </c:pt>
                <c:pt idx="26">
                  <c:v>704.95140777744632</c:v>
                </c:pt>
                <c:pt idx="27">
                  <c:v>1027.9560146741724</c:v>
                </c:pt>
                <c:pt idx="28">
                  <c:v>109.39791017480908</c:v>
                </c:pt>
                <c:pt idx="29">
                  <c:v>104.20086074931982</c:v>
                </c:pt>
                <c:pt idx="30">
                  <c:v>402.38689117592736</c:v>
                </c:pt>
                <c:pt idx="33">
                  <c:v>634.21577775510616</c:v>
                </c:pt>
                <c:pt idx="34">
                  <c:v>774.58061419865419</c:v>
                </c:pt>
                <c:pt idx="35">
                  <c:v>1297.1580698419816</c:v>
                </c:pt>
                <c:pt idx="36">
                  <c:v>364.77506419132095</c:v>
                </c:pt>
                <c:pt idx="38">
                  <c:v>1111.2854565988048</c:v>
                </c:pt>
                <c:pt idx="39">
                  <c:v>261.56592052268587</c:v>
                </c:pt>
                <c:pt idx="45">
                  <c:v>216.71170740071193</c:v>
                </c:pt>
                <c:pt idx="46">
                  <c:v>338.82881321762716</c:v>
                </c:pt>
                <c:pt idx="47">
                  <c:v>459.40600613103339</c:v>
                </c:pt>
                <c:pt idx="51">
                  <c:v>273.16169585376826</c:v>
                </c:pt>
                <c:pt idx="53">
                  <c:v>164.02598994287814</c:v>
                </c:pt>
                <c:pt idx="58">
                  <c:v>483.08399829198032</c:v>
                </c:pt>
                <c:pt idx="60">
                  <c:v>118.60931670701092</c:v>
                </c:pt>
                <c:pt idx="62">
                  <c:v>546.94206941319578</c:v>
                </c:pt>
                <c:pt idx="63">
                  <c:v>1282.2149195438897</c:v>
                </c:pt>
                <c:pt idx="66">
                  <c:v>280.57255399977703</c:v>
                </c:pt>
                <c:pt idx="68">
                  <c:v>308.11701804207246</c:v>
                </c:pt>
                <c:pt idx="72">
                  <c:v>318.19079326947917</c:v>
                </c:pt>
                <c:pt idx="73">
                  <c:v>254.08408594148159</c:v>
                </c:pt>
                <c:pt idx="74">
                  <c:v>455.65417563338173</c:v>
                </c:pt>
                <c:pt idx="75">
                  <c:v>214.10838352437094</c:v>
                </c:pt>
                <c:pt idx="81">
                  <c:v>78.973636850699933</c:v>
                </c:pt>
                <c:pt idx="82">
                  <c:v>216.2480566767438</c:v>
                </c:pt>
              </c:numCache>
            </c:numRef>
          </c:val>
          <c:extLst>
            <c:ext xmlns:c16="http://schemas.microsoft.com/office/drawing/2014/chart" uri="{C3380CC4-5D6E-409C-BE32-E72D297353CC}">
              <c16:uniqueId val="{00000004-E635-4624-B212-2C9BF8953A9E}"/>
            </c:ext>
          </c:extLst>
        </c:ser>
        <c:ser>
          <c:idx val="5"/>
          <c:order val="5"/>
          <c:tx>
            <c:strRef>
              <c:f>'order-pivot'!$S$15:$S$16</c:f>
              <c:strCache>
                <c:ptCount val="1"/>
                <c:pt idx="0">
                  <c:v>Paneer Tikka Pizzabun</c:v>
                </c:pt>
              </c:strCache>
            </c:strRef>
          </c:tx>
          <c:spPr>
            <a:solidFill>
              <a:schemeClr val="accent6"/>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'order-pivot'!$S$17:$S$100</c:f>
              <c:numCache>
                <c:formatCode>0.00</c:formatCode>
                <c:ptCount val="84"/>
                <c:pt idx="0">
                  <c:v>1029.5210823326252</c:v>
                </c:pt>
                <c:pt idx="1">
                  <c:v>974.79588601259047</c:v>
                </c:pt>
                <c:pt idx="2">
                  <c:v>1222.6587654210393</c:v>
                </c:pt>
                <c:pt idx="3">
                  <c:v>1060.822692900384</c:v>
                </c:pt>
                <c:pt idx="4">
                  <c:v>431.07311830883418</c:v>
                </c:pt>
                <c:pt idx="5">
                  <c:v>766.26584719569109</c:v>
                </c:pt>
                <c:pt idx="6">
                  <c:v>737.51417177557482</c:v>
                </c:pt>
                <c:pt idx="7">
                  <c:v>412.78018798855874</c:v>
                </c:pt>
                <c:pt idx="8">
                  <c:v>859.11264265111834</c:v>
                </c:pt>
                <c:pt idx="9">
                  <c:v>2511.0946093787843</c:v>
                </c:pt>
                <c:pt idx="10">
                  <c:v>2201.2783486827375</c:v>
                </c:pt>
                <c:pt idx="11">
                  <c:v>781.7896277858049</c:v>
                </c:pt>
                <c:pt idx="12">
                  <c:v>2731.6951854039826</c:v>
                </c:pt>
                <c:pt idx="13">
                  <c:v>1261.7720596602035</c:v>
                </c:pt>
                <c:pt idx="14">
                  <c:v>807.82695514458442</c:v>
                </c:pt>
                <c:pt idx="15">
                  <c:v>1836.1289003042011</c:v>
                </c:pt>
                <c:pt idx="16">
                  <c:v>974.59520179544847</c:v>
                </c:pt>
                <c:pt idx="17">
                  <c:v>395.95032713321797</c:v>
                </c:pt>
                <c:pt idx="18">
                  <c:v>537.30023000640631</c:v>
                </c:pt>
                <c:pt idx="19">
                  <c:v>471.86855450512462</c:v>
                </c:pt>
                <c:pt idx="20">
                  <c:v>638.23266286586693</c:v>
                </c:pt>
                <c:pt idx="21">
                  <c:v>677.97700439783716</c:v>
                </c:pt>
                <c:pt idx="22">
                  <c:v>1280.6661686237112</c:v>
                </c:pt>
                <c:pt idx="23">
                  <c:v>221.63941562543869</c:v>
                </c:pt>
                <c:pt idx="25">
                  <c:v>873.86077702659122</c:v>
                </c:pt>
                <c:pt idx="27">
                  <c:v>919.71754221265621</c:v>
                </c:pt>
                <c:pt idx="28">
                  <c:v>207.81451521133454</c:v>
                </c:pt>
                <c:pt idx="29">
                  <c:v>1401.4022480632527</c:v>
                </c:pt>
                <c:pt idx="30">
                  <c:v>1056.2282666681274</c:v>
                </c:pt>
                <c:pt idx="31">
                  <c:v>518.44191400962018</c:v>
                </c:pt>
                <c:pt idx="32">
                  <c:v>359.19775892531453</c:v>
                </c:pt>
                <c:pt idx="33">
                  <c:v>995.7666992744023</c:v>
                </c:pt>
                <c:pt idx="34">
                  <c:v>1494.9572522623603</c:v>
                </c:pt>
                <c:pt idx="35">
                  <c:v>2056.3289152442076</c:v>
                </c:pt>
                <c:pt idx="36">
                  <c:v>2562.1436694578106</c:v>
                </c:pt>
                <c:pt idx="37">
                  <c:v>1425.2740038587538</c:v>
                </c:pt>
                <c:pt idx="38">
                  <c:v>649.60255226323466</c:v>
                </c:pt>
                <c:pt idx="39">
                  <c:v>513.85915348864876</c:v>
                </c:pt>
                <c:pt idx="40">
                  <c:v>413.45105092854305</c:v>
                </c:pt>
                <c:pt idx="41">
                  <c:v>646.55152684857171</c:v>
                </c:pt>
                <c:pt idx="42">
                  <c:v>1285.7911484847573</c:v>
                </c:pt>
                <c:pt idx="43">
                  <c:v>591.13791717683148</c:v>
                </c:pt>
                <c:pt idx="44">
                  <c:v>808.17424012127094</c:v>
                </c:pt>
                <c:pt idx="45">
                  <c:v>90.670327114034876</c:v>
                </c:pt>
                <c:pt idx="47">
                  <c:v>6.0525466547006772</c:v>
                </c:pt>
                <c:pt idx="49">
                  <c:v>822.12749546497594</c:v>
                </c:pt>
                <c:pt idx="51">
                  <c:v>87.90615200702257</c:v>
                </c:pt>
                <c:pt idx="55">
                  <c:v>418.69563988091846</c:v>
                </c:pt>
                <c:pt idx="58">
                  <c:v>256.86548788537976</c:v>
                </c:pt>
                <c:pt idx="60">
                  <c:v>519.88679413385364</c:v>
                </c:pt>
                <c:pt idx="61">
                  <c:v>194.51186772841788</c:v>
                </c:pt>
                <c:pt idx="62">
                  <c:v>25.964963396552491</c:v>
                </c:pt>
                <c:pt idx="63">
                  <c:v>281.05797552220702</c:v>
                </c:pt>
                <c:pt idx="64">
                  <c:v>186.2481586825626</c:v>
                </c:pt>
                <c:pt idx="66">
                  <c:v>517.14734921872719</c:v>
                </c:pt>
                <c:pt idx="67">
                  <c:v>167.20209490636921</c:v>
                </c:pt>
                <c:pt idx="68">
                  <c:v>834.01476322089536</c:v>
                </c:pt>
                <c:pt idx="69">
                  <c:v>735.39488140192975</c:v>
                </c:pt>
                <c:pt idx="71">
                  <c:v>18.523799384450342</c:v>
                </c:pt>
                <c:pt idx="72">
                  <c:v>71.199982224984751</c:v>
                </c:pt>
                <c:pt idx="73">
                  <c:v>964.30811644014909</c:v>
                </c:pt>
                <c:pt idx="74">
                  <c:v>95.907324081995171</c:v>
                </c:pt>
                <c:pt idx="75">
                  <c:v>282.3976754915692</c:v>
                </c:pt>
                <c:pt idx="76">
                  <c:v>986.88406390918976</c:v>
                </c:pt>
                <c:pt idx="80">
                  <c:v>1144.3978984481923</c:v>
                </c:pt>
                <c:pt idx="81">
                  <c:v>849.21224494773764</c:v>
                </c:pt>
                <c:pt idx="82">
                  <c:v>110.56107619399529</c:v>
                </c:pt>
                <c:pt idx="83">
                  <c:v>818.3720859260369</c:v>
                </c:pt>
              </c:numCache>
            </c:numRef>
          </c:val>
          <c:extLst>
            <c:ext xmlns:c16="http://schemas.microsoft.com/office/drawing/2014/chart" uri="{C3380CC4-5D6E-409C-BE32-E72D297353CC}">
              <c16:uniqueId val="{00000005-E635-4624-B212-2C9BF8953A9E}"/>
            </c:ext>
          </c:extLst>
        </c:ser>
        <c:dLbls>
          <c:showLegendKey val="0"/>
          <c:showVal val="0"/>
          <c:showCatName val="0"/>
          <c:showSerName val="0"/>
          <c:showPercent val="0"/>
          <c:showBubbleSize val="0"/>
        </c:dLbls>
        <c:axId val="686618863"/>
        <c:axId val="686622703"/>
      </c:areaChart>
      <c:catAx>
        <c:axId val="68661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22703"/>
        <c:crosses val="autoZero"/>
        <c:auto val="1"/>
        <c:lblAlgn val="ctr"/>
        <c:lblOffset val="100"/>
        <c:noMultiLvlLbl val="0"/>
      </c:catAx>
      <c:valAx>
        <c:axId val="686622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188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3.xlsx]order-pivot!PivotTable8</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'order-pivot'!$A$61</c:f>
              <c:strCache>
                <c:ptCount val="1"/>
                <c:pt idx="0">
                  <c:v>Total</c:v>
                </c:pt>
              </c:strCache>
            </c:strRef>
          </c:tx>
          <c:spPr>
            <a:solidFill>
              <a:schemeClr val="accent1"/>
            </a:solidFill>
            <a:ln>
              <a:noFill/>
            </a:ln>
            <a:effectLst/>
          </c:spPr>
          <c:invertIfNegative val="0"/>
          <c:cat>
            <c:strRef>
              <c:f>'order-pivot'!$A$62</c:f>
              <c:strCache>
                <c:ptCount val="1"/>
                <c:pt idx="0">
                  <c:v>Total</c:v>
                </c:pt>
              </c:strCache>
            </c:strRef>
          </c:cat>
          <c:val>
            <c:numRef>
              <c:f>'order-pivot'!$A$62</c:f>
              <c:numCache>
                <c:formatCode>General</c:formatCode>
                <c:ptCount val="1"/>
                <c:pt idx="0">
                  <c:v>794</c:v>
                </c:pt>
              </c:numCache>
            </c:numRef>
          </c:val>
          <c:extLst>
            <c:ext xmlns:c16="http://schemas.microsoft.com/office/drawing/2014/chart" uri="{C3380CC4-5D6E-409C-BE32-E72D297353CC}">
              <c16:uniqueId val="{00000000-C017-494A-9E67-E9385C703DC5}"/>
            </c:ext>
          </c:extLst>
        </c:ser>
        <c:dLbls>
          <c:showLegendKey val="0"/>
          <c:showVal val="0"/>
          <c:showCatName val="0"/>
          <c:showSerName val="0"/>
          <c:showPercent val="0"/>
          <c:showBubbleSize val="0"/>
        </c:dLbls>
        <c:gapWidth val="182"/>
        <c:axId val="794549327"/>
        <c:axId val="794534447"/>
      </c:barChart>
      <c:catAx>
        <c:axId val="79454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34447"/>
        <c:crosses val="autoZero"/>
        <c:auto val="1"/>
        <c:lblAlgn val="ctr"/>
        <c:lblOffset val="100"/>
        <c:noMultiLvlLbl val="0"/>
      </c:catAx>
      <c:valAx>
        <c:axId val="79453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4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3.xlsx]order-pivot!PivotTable9</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'order-pivot'!$C$61</c:f>
              <c:strCache>
                <c:ptCount val="1"/>
                <c:pt idx="0">
                  <c:v>Total</c:v>
                </c:pt>
              </c:strCache>
            </c:strRef>
          </c:tx>
          <c:spPr>
            <a:solidFill>
              <a:schemeClr val="accent1"/>
            </a:solidFill>
            <a:ln>
              <a:noFill/>
            </a:ln>
            <a:effectLst/>
          </c:spPr>
          <c:invertIfNegative val="0"/>
          <c:cat>
            <c:strRef>
              <c:f>'order-pivot'!$C$62</c:f>
              <c:strCache>
                <c:ptCount val="1"/>
                <c:pt idx="0">
                  <c:v>Total</c:v>
                </c:pt>
              </c:strCache>
            </c:strRef>
          </c:cat>
          <c:val>
            <c:numRef>
              <c:f>'order-pivot'!$C$62</c:f>
              <c:numCache>
                <c:formatCode>0.0</c:formatCode>
                <c:ptCount val="1"/>
                <c:pt idx="0">
                  <c:v>242717.81586708658</c:v>
                </c:pt>
              </c:numCache>
            </c:numRef>
          </c:val>
          <c:extLst>
            <c:ext xmlns:c16="http://schemas.microsoft.com/office/drawing/2014/chart" uri="{C3380CC4-5D6E-409C-BE32-E72D297353CC}">
              <c16:uniqueId val="{00000000-1C3A-4474-B821-E95EF7722A78}"/>
            </c:ext>
          </c:extLst>
        </c:ser>
        <c:dLbls>
          <c:showLegendKey val="0"/>
          <c:showVal val="0"/>
          <c:showCatName val="0"/>
          <c:showSerName val="0"/>
          <c:showPercent val="0"/>
          <c:showBubbleSize val="0"/>
        </c:dLbls>
        <c:gapWidth val="182"/>
        <c:axId val="413934031"/>
        <c:axId val="413919151"/>
      </c:barChart>
      <c:catAx>
        <c:axId val="41393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19151"/>
        <c:crosses val="autoZero"/>
        <c:auto val="1"/>
        <c:lblAlgn val="ctr"/>
        <c:lblOffset val="100"/>
        <c:noMultiLvlLbl val="0"/>
      </c:catAx>
      <c:valAx>
        <c:axId val="41391915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3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3.xlsx]order-pivot!PivotTable10</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'order-pivot'!$A$66</c:f>
              <c:strCache>
                <c:ptCount val="1"/>
                <c:pt idx="0">
                  <c:v>Total</c:v>
                </c:pt>
              </c:strCache>
            </c:strRef>
          </c:tx>
          <c:spPr>
            <a:solidFill>
              <a:schemeClr val="accent1"/>
            </a:solidFill>
            <a:ln>
              <a:noFill/>
            </a:ln>
            <a:effectLst/>
          </c:spPr>
          <c:invertIfNegative val="0"/>
          <c:cat>
            <c:strRef>
              <c:f>'order-pivot'!$A$67</c:f>
              <c:strCache>
                <c:ptCount val="1"/>
                <c:pt idx="0">
                  <c:v>Total</c:v>
                </c:pt>
              </c:strCache>
            </c:strRef>
          </c:cat>
          <c:val>
            <c:numRef>
              <c:f>'order-pivot'!$A$67</c:f>
              <c:numCache>
                <c:formatCode>0.0</c:formatCode>
                <c:ptCount val="1"/>
                <c:pt idx="0">
                  <c:v>305.68994441698561</c:v>
                </c:pt>
              </c:numCache>
            </c:numRef>
          </c:val>
          <c:extLst>
            <c:ext xmlns:c16="http://schemas.microsoft.com/office/drawing/2014/chart" uri="{C3380CC4-5D6E-409C-BE32-E72D297353CC}">
              <c16:uniqueId val="{00000000-A37D-490F-8944-85A545179153}"/>
            </c:ext>
          </c:extLst>
        </c:ser>
        <c:dLbls>
          <c:showLegendKey val="0"/>
          <c:showVal val="0"/>
          <c:showCatName val="0"/>
          <c:showSerName val="0"/>
          <c:showPercent val="0"/>
          <c:showBubbleSize val="0"/>
        </c:dLbls>
        <c:gapWidth val="182"/>
        <c:axId val="410290111"/>
        <c:axId val="410294911"/>
      </c:barChart>
      <c:catAx>
        <c:axId val="41029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94911"/>
        <c:crosses val="autoZero"/>
        <c:auto val="1"/>
        <c:lblAlgn val="ctr"/>
        <c:lblOffset val="100"/>
        <c:noMultiLvlLbl val="0"/>
      </c:catAx>
      <c:valAx>
        <c:axId val="41029491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3.xlsx]order-pivot!PivotTable11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'order-pivot'!$C$66</c:f>
              <c:strCache>
                <c:ptCount val="1"/>
                <c:pt idx="0">
                  <c:v>Total</c:v>
                </c:pt>
              </c:strCache>
            </c:strRef>
          </c:tx>
          <c:spPr>
            <a:solidFill>
              <a:schemeClr val="accent1"/>
            </a:solidFill>
            <a:ln>
              <a:noFill/>
            </a:ln>
            <a:effectLst/>
          </c:spPr>
          <c:invertIfNegative val="0"/>
          <c:cat>
            <c:strRef>
              <c:f>'order-pivot'!$C$67</c:f>
              <c:strCache>
                <c:ptCount val="1"/>
                <c:pt idx="0">
                  <c:v>Total</c:v>
                </c:pt>
              </c:strCache>
            </c:strRef>
          </c:cat>
          <c:val>
            <c:numRef>
              <c:f>'order-pivot'!$C$67</c:f>
              <c:numCache>
                <c:formatCode>0.00</c:formatCode>
                <c:ptCount val="1"/>
                <c:pt idx="0">
                  <c:v>-246.28486666613767</c:v>
                </c:pt>
              </c:numCache>
            </c:numRef>
          </c:val>
          <c:extLst>
            <c:ext xmlns:c16="http://schemas.microsoft.com/office/drawing/2014/chart" uri="{C3380CC4-5D6E-409C-BE32-E72D297353CC}">
              <c16:uniqueId val="{00000000-F689-448C-9CD1-7A4BF3BDBC57}"/>
            </c:ext>
          </c:extLst>
        </c:ser>
        <c:dLbls>
          <c:showLegendKey val="0"/>
          <c:showVal val="0"/>
          <c:showCatName val="0"/>
          <c:showSerName val="0"/>
          <c:showPercent val="0"/>
          <c:showBubbleSize val="0"/>
        </c:dLbls>
        <c:gapWidth val="182"/>
        <c:axId val="726127519"/>
        <c:axId val="726124639"/>
      </c:barChart>
      <c:catAx>
        <c:axId val="72612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24639"/>
        <c:crosses val="autoZero"/>
        <c:auto val="1"/>
        <c:lblAlgn val="ctr"/>
        <c:lblOffset val="100"/>
        <c:noMultiLvlLbl val="0"/>
      </c:catAx>
      <c:valAx>
        <c:axId val="7261246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2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3.xlsx]order-pivot!PivotTable8</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Total Order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76200" cap="rnd">
            <a:solidFill>
              <a:schemeClr val="accent1"/>
            </a:solidFill>
          </a:ln>
          <a:effectLst/>
        </c:spPr>
        <c:marker>
          <c:symbol val="none"/>
        </c:marker>
        <c:dLbl>
          <c:idx val="0"/>
          <c:spPr>
            <a:solidFill>
              <a:schemeClr val="accent1">
                <a:alpha val="94000"/>
              </a:schemeClr>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96604938271607E-2"/>
          <c:y val="0.3276786616161616"/>
          <c:w val="0.89220679012345683"/>
          <c:h val="0.6081799242424244"/>
        </c:manualLayout>
      </c:layout>
      <c:barChart>
        <c:barDir val="bar"/>
        <c:grouping val="clustered"/>
        <c:varyColors val="0"/>
        <c:ser>
          <c:idx val="0"/>
          <c:order val="0"/>
          <c:tx>
            <c:strRef>
              <c:f>'order-pivot'!$A$61</c:f>
              <c:strCache>
                <c:ptCount val="1"/>
                <c:pt idx="0">
                  <c:v>Total</c:v>
                </c:pt>
              </c:strCache>
            </c:strRef>
          </c:tx>
          <c:spPr>
            <a:solidFill>
              <a:schemeClr val="accent1"/>
            </a:solidFill>
            <a:ln w="76200" cap="rnd">
              <a:solidFill>
                <a:schemeClr val="accent1"/>
              </a:solidFill>
            </a:ln>
            <a:effectLst/>
          </c:spPr>
          <c:invertIfNegative val="0"/>
          <c:dLbls>
            <c:spPr>
              <a:solidFill>
                <a:schemeClr val="accent1">
                  <a:alpha val="94000"/>
                </a:schemeClr>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'order-pivot'!$A$62</c:f>
              <c:strCache>
                <c:ptCount val="1"/>
                <c:pt idx="0">
                  <c:v>Total</c:v>
                </c:pt>
              </c:strCache>
            </c:strRef>
          </c:cat>
          <c:val>
            <c:numRef>
              <c:f>'order-pivot'!$A$62</c:f>
              <c:numCache>
                <c:formatCode>General</c:formatCode>
                <c:ptCount val="1"/>
                <c:pt idx="0">
                  <c:v>794</c:v>
                </c:pt>
              </c:numCache>
            </c:numRef>
          </c:val>
          <c:extLst>
            <c:ext xmlns:c16="http://schemas.microsoft.com/office/drawing/2014/chart" uri="{C3380CC4-5D6E-409C-BE32-E72D297353CC}">
              <c16:uniqueId val="{00000000-0250-4396-B855-773B3972A490}"/>
            </c:ext>
          </c:extLst>
        </c:ser>
        <c:dLbls>
          <c:dLblPos val="ctr"/>
          <c:showLegendKey val="0"/>
          <c:showVal val="1"/>
          <c:showCatName val="0"/>
          <c:showSerName val="0"/>
          <c:showPercent val="0"/>
          <c:showBubbleSize val="0"/>
        </c:dLbls>
        <c:gapWidth val="20"/>
        <c:overlap val="-99"/>
        <c:axId val="794549327"/>
        <c:axId val="794534447"/>
      </c:barChart>
      <c:catAx>
        <c:axId val="794549327"/>
        <c:scaling>
          <c:orientation val="minMax"/>
        </c:scaling>
        <c:delete val="1"/>
        <c:axPos val="l"/>
        <c:numFmt formatCode="General" sourceLinked="1"/>
        <c:majorTickMark val="none"/>
        <c:minorTickMark val="none"/>
        <c:tickLblPos val="nextTo"/>
        <c:crossAx val="794534447"/>
        <c:crosses val="autoZero"/>
        <c:auto val="1"/>
        <c:lblAlgn val="ctr"/>
        <c:lblOffset val="100"/>
        <c:noMultiLvlLbl val="0"/>
      </c:catAx>
      <c:valAx>
        <c:axId val="794534447"/>
        <c:scaling>
          <c:orientation val="minMax"/>
        </c:scaling>
        <c:delete val="1"/>
        <c:axPos val="b"/>
        <c:numFmt formatCode="General" sourceLinked="1"/>
        <c:majorTickMark val="none"/>
        <c:minorTickMark val="none"/>
        <c:tickLblPos val="nextTo"/>
        <c:crossAx val="794549327"/>
        <c:crosses val="autoZero"/>
        <c:crossBetween val="between"/>
      </c:valAx>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3.xlsx]order-pivot!PivotTable9</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 Total Revenue </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bg2"/>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wrap="square" lIns="38100" tIns="19050" rIns="38100" bIns="19050" anchor="ctr">
              <a:noAutofit/>
            </a:bodyPr>
            <a:lstStyle/>
            <a:p>
              <a:pPr>
                <a:defRPr b="1">
                  <a:solidFill>
                    <a:schemeClr val="bg2"/>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9949884259259253"/>
                  <c:h val="0.1476054292929293"/>
                </c:manualLayout>
              </c15:layout>
            </c:ext>
          </c:extLst>
        </c:dLbl>
      </c:pivotFmt>
    </c:pivotFmts>
    <c:plotArea>
      <c:layout>
        <c:manualLayout>
          <c:layoutTarget val="inner"/>
          <c:xMode val="edge"/>
          <c:yMode val="edge"/>
          <c:x val="3.9197530864197534E-2"/>
          <c:y val="0.44794381313131304"/>
          <c:w val="0.89220679012345683"/>
          <c:h val="0.45584406565656566"/>
        </c:manualLayout>
      </c:layout>
      <c:barChart>
        <c:barDir val="bar"/>
        <c:grouping val="clustered"/>
        <c:varyColors val="0"/>
        <c:ser>
          <c:idx val="0"/>
          <c:order val="0"/>
          <c:tx>
            <c:strRef>
              <c:f>'order-pivot'!$C$61</c:f>
              <c:strCache>
                <c:ptCount val="1"/>
                <c:pt idx="0">
                  <c:v>Total</c:v>
                </c:pt>
              </c:strCache>
            </c:strRef>
          </c:tx>
          <c:spPr>
            <a:solidFill>
              <a:schemeClr val="accent1"/>
            </a:solidFill>
            <a:ln>
              <a:noFill/>
            </a:ln>
            <a:effectLst/>
          </c:spPr>
          <c:invertIfNegative val="0"/>
          <c:dLbls>
            <c:dLbl>
              <c:idx val="0"/>
              <c:spPr>
                <a:noFill/>
                <a:ln>
                  <a:noFill/>
                </a:ln>
                <a:effectLst/>
              </c:spPr>
              <c:txPr>
                <a:bodyPr wrap="square" lIns="38100" tIns="19050" rIns="38100" bIns="19050" anchor="ctr">
                  <a:noAutofit/>
                </a:bodyPr>
                <a:lstStyle/>
                <a:p>
                  <a:pPr>
                    <a:defRPr b="1">
                      <a:solidFill>
                        <a:schemeClr val="bg2"/>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9949884259259253"/>
                      <c:h val="0.1476054292929293"/>
                    </c:manualLayout>
                  </c15:layout>
                </c:ext>
                <c:ext xmlns:c16="http://schemas.microsoft.com/office/drawing/2014/chart" uri="{C3380CC4-5D6E-409C-BE32-E72D297353CC}">
                  <c16:uniqueId val="{00000000-CC32-4C20-B5B4-B89377063C8E}"/>
                </c:ext>
              </c:extLst>
            </c:dLbl>
            <c:spPr>
              <a:noFill/>
              <a:ln>
                <a:noFill/>
              </a:ln>
              <a:effectLst/>
            </c:spPr>
            <c:txPr>
              <a:bodyPr wrap="square" lIns="38100" tIns="19050" rIns="38100" bIns="19050" anchor="ctr">
                <a:spAutoFit/>
              </a:bodyPr>
              <a:lstStyle/>
              <a:p>
                <a:pPr>
                  <a:defRPr b="1">
                    <a:solidFill>
                      <a:schemeClr val="bg2"/>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'order-pivot'!$C$62</c:f>
              <c:strCache>
                <c:ptCount val="1"/>
                <c:pt idx="0">
                  <c:v>Total</c:v>
                </c:pt>
              </c:strCache>
            </c:strRef>
          </c:cat>
          <c:val>
            <c:numRef>
              <c:f>'order-pivot'!$C$62</c:f>
              <c:numCache>
                <c:formatCode>0.0</c:formatCode>
                <c:ptCount val="1"/>
                <c:pt idx="0">
                  <c:v>242717.81586708658</c:v>
                </c:pt>
              </c:numCache>
            </c:numRef>
          </c:val>
          <c:extLst>
            <c:ext xmlns:c16="http://schemas.microsoft.com/office/drawing/2014/chart" uri="{C3380CC4-5D6E-409C-BE32-E72D297353CC}">
              <c16:uniqueId val="{00000002-ECF7-47CB-8405-DA284BC680DC}"/>
            </c:ext>
          </c:extLst>
        </c:ser>
        <c:dLbls>
          <c:showLegendKey val="0"/>
          <c:showVal val="0"/>
          <c:showCatName val="0"/>
          <c:showSerName val="0"/>
          <c:showPercent val="0"/>
          <c:showBubbleSize val="0"/>
        </c:dLbls>
        <c:gapWidth val="20"/>
        <c:overlap val="-99"/>
        <c:axId val="410290111"/>
        <c:axId val="410294911"/>
      </c:barChart>
      <c:catAx>
        <c:axId val="410290111"/>
        <c:scaling>
          <c:orientation val="minMax"/>
        </c:scaling>
        <c:delete val="1"/>
        <c:axPos val="l"/>
        <c:numFmt formatCode="General" sourceLinked="1"/>
        <c:majorTickMark val="none"/>
        <c:minorTickMark val="none"/>
        <c:tickLblPos val="nextTo"/>
        <c:crossAx val="410294911"/>
        <c:crosses val="autoZero"/>
        <c:auto val="1"/>
        <c:lblAlgn val="ctr"/>
        <c:lblOffset val="100"/>
        <c:noMultiLvlLbl val="0"/>
      </c:catAx>
      <c:valAx>
        <c:axId val="410294911"/>
        <c:scaling>
          <c:orientation val="minMax"/>
        </c:scaling>
        <c:delete val="1"/>
        <c:axPos val="b"/>
        <c:numFmt formatCode="0.0" sourceLinked="1"/>
        <c:majorTickMark val="none"/>
        <c:minorTickMark val="none"/>
        <c:tickLblPos val="nextTo"/>
        <c:crossAx val="410290111"/>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3.xlsx]order-pivot!PivotTable10</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'order-pivot'!$A$66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'order-pivot'!$A$67</c:f>
              <c:strCache>
                <c:ptCount val="1"/>
                <c:pt idx="0">
                  <c:v>Total</c:v>
                </c:pt>
              </c:strCache>
            </c:strRef>
          </c:cat>
          <c:val>
            <c:numRef>
              <c:f>'order-pivot'!$A$67</c:f>
              <c:numCache>
                <c:formatCode>0.0</c:formatCode>
                <c:ptCount val="1"/>
                <c:pt idx="0">
                  <c:v>305.68994441698561</c:v>
                </c:pt>
              </c:numCache>
            </c:numRef>
          </c:val>
          <c:extLst>
            <c:ext xmlns:c16="http://schemas.microsoft.com/office/drawing/2014/chart" uri="{C3380CC4-5D6E-409C-BE32-E72D297353CC}">
              <c16:uniqueId val="{00000000-6CCD-4FA3-9CC8-0E5096CFD12F}"/>
            </c:ext>
          </c:extLst>
        </c:ser>
        <c:dLbls>
          <c:showLegendKey val="0"/>
          <c:showVal val="0"/>
          <c:showCatName val="0"/>
          <c:showSerName val="0"/>
          <c:showPercent val="0"/>
          <c:showBubbleSize val="0"/>
        </c:dLbls>
        <c:gapWidth val="20"/>
        <c:axId val="410290111"/>
        <c:axId val="410294911"/>
      </c:barChart>
      <c:catAx>
        <c:axId val="410290111"/>
        <c:scaling>
          <c:orientation val="minMax"/>
        </c:scaling>
        <c:delete val="1"/>
        <c:axPos val="l"/>
        <c:numFmt formatCode="General" sourceLinked="1"/>
        <c:majorTickMark val="none"/>
        <c:minorTickMark val="none"/>
        <c:tickLblPos val="nextTo"/>
        <c:crossAx val="410294911"/>
        <c:crosses val="autoZero"/>
        <c:auto val="1"/>
        <c:lblAlgn val="ctr"/>
        <c:lblOffset val="100"/>
        <c:noMultiLvlLbl val="0"/>
      </c:catAx>
      <c:valAx>
        <c:axId val="410294911"/>
        <c:scaling>
          <c:orientation val="minMax"/>
        </c:scaling>
        <c:delete val="1"/>
        <c:axPos val="b"/>
        <c:numFmt formatCode="0.0" sourceLinked="1"/>
        <c:majorTickMark val="none"/>
        <c:minorTickMark val="none"/>
        <c:tickLblPos val="nextTo"/>
        <c:crossAx val="41029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3.xlsx]order-pivot!PivotTable11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Average Discount Given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'order-pivot'!$C$66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'order-pivot'!$C$67</c:f>
              <c:strCache>
                <c:ptCount val="1"/>
                <c:pt idx="0">
                  <c:v>Total</c:v>
                </c:pt>
              </c:strCache>
            </c:strRef>
          </c:cat>
          <c:val>
            <c:numRef>
              <c:f>'order-pivot'!$C$67</c:f>
              <c:numCache>
                <c:formatCode>0.00</c:formatCode>
                <c:ptCount val="1"/>
                <c:pt idx="0">
                  <c:v>-246.28486666613767</c:v>
                </c:pt>
              </c:numCache>
            </c:numRef>
          </c:val>
          <c:extLst>
            <c:ext xmlns:c16="http://schemas.microsoft.com/office/drawing/2014/chart" uri="{C3380CC4-5D6E-409C-BE32-E72D297353CC}">
              <c16:uniqueId val="{00000000-28F5-4143-9D9B-924BFC727AE8}"/>
            </c:ext>
          </c:extLst>
        </c:ser>
        <c:dLbls>
          <c:dLblPos val="ctr"/>
          <c:showLegendKey val="0"/>
          <c:showVal val="1"/>
          <c:showCatName val="0"/>
          <c:showSerName val="0"/>
          <c:showPercent val="0"/>
          <c:showBubbleSize val="0"/>
        </c:dLbls>
        <c:gapWidth val="20"/>
        <c:axId val="726127519"/>
        <c:axId val="726124639"/>
      </c:barChart>
      <c:catAx>
        <c:axId val="726127519"/>
        <c:scaling>
          <c:orientation val="minMax"/>
        </c:scaling>
        <c:delete val="1"/>
        <c:axPos val="l"/>
        <c:numFmt formatCode="General" sourceLinked="1"/>
        <c:majorTickMark val="out"/>
        <c:minorTickMark val="none"/>
        <c:tickLblPos val="nextTo"/>
        <c:crossAx val="726124639"/>
        <c:crosses val="autoZero"/>
        <c:auto val="1"/>
        <c:lblAlgn val="ctr"/>
        <c:lblOffset val="100"/>
        <c:noMultiLvlLbl val="0"/>
      </c:catAx>
      <c:valAx>
        <c:axId val="726124639"/>
        <c:scaling>
          <c:orientation val="minMax"/>
        </c:scaling>
        <c:delete val="1"/>
        <c:axPos val="b"/>
        <c:numFmt formatCode="0.00" sourceLinked="1"/>
        <c:majorTickMark val="out"/>
        <c:minorTickMark val="none"/>
        <c:tickLblPos val="nextTo"/>
        <c:crossAx val="72612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3.xlsx]order-pivot!PivotTable5</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Most Ordered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'order-pivot'!$B$15</c:f>
              <c:strCache>
                <c:ptCount val="1"/>
                <c:pt idx="0">
                  <c:v>Count of Order ID</c:v>
                </c:pt>
              </c:strCache>
            </c:strRef>
          </c:tx>
          <c:spPr>
            <a:solidFill>
              <a:schemeClr val="accent1"/>
            </a:solidFill>
            <a:ln>
              <a:noFill/>
            </a:ln>
            <a:effectLst/>
          </c:spPr>
          <c:invertIfNegative val="0"/>
          <c:cat>
            <c:strRef>
              <c:f>'order-pivot'!$A$16:$A$21</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'order-pivot'!$B$16:$B$21</c:f>
              <c:numCache>
                <c:formatCode>General</c:formatCode>
                <c:ptCount val="6"/>
                <c:pt idx="0">
                  <c:v>35</c:v>
                </c:pt>
                <c:pt idx="1">
                  <c:v>173</c:v>
                </c:pt>
                <c:pt idx="2">
                  <c:v>173</c:v>
                </c:pt>
                <c:pt idx="3">
                  <c:v>169</c:v>
                </c:pt>
                <c:pt idx="4">
                  <c:v>70</c:v>
                </c:pt>
                <c:pt idx="5">
                  <c:v>174</c:v>
                </c:pt>
              </c:numCache>
            </c:numRef>
          </c:val>
          <c:extLst>
            <c:ext xmlns:c16="http://schemas.microsoft.com/office/drawing/2014/chart" uri="{C3380CC4-5D6E-409C-BE32-E72D297353CC}">
              <c16:uniqueId val="{00000000-51E7-4DE1-86B8-2D6AE5B60EC8}"/>
            </c:ext>
          </c:extLst>
        </c:ser>
        <c:ser>
          <c:idx val="1"/>
          <c:order val="1"/>
          <c:tx>
            <c:strRef>
              <c:f>'order-pivot'!$C$15</c:f>
              <c:strCache>
                <c:ptCount val="1"/>
                <c:pt idx="0">
                  <c:v>Sum of After discoount </c:v>
                </c:pt>
              </c:strCache>
            </c:strRef>
          </c:tx>
          <c:spPr>
            <a:solidFill>
              <a:schemeClr val="accent2"/>
            </a:solidFill>
            <a:ln>
              <a:noFill/>
            </a:ln>
            <a:effectLst/>
          </c:spPr>
          <c:invertIfNegative val="0"/>
          <c:cat>
            <c:strRef>
              <c:f>'order-pivot'!$A$16:$A$21</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'order-pivot'!$C$16:$C$21</c:f>
              <c:numCache>
                <c:formatCode>0</c:formatCode>
                <c:ptCount val="6"/>
                <c:pt idx="0">
                  <c:v>10667.603110798145</c:v>
                </c:pt>
                <c:pt idx="1">
                  <c:v>47489.965947279947</c:v>
                </c:pt>
                <c:pt idx="2">
                  <c:v>53792.550755890959</c:v>
                </c:pt>
                <c:pt idx="3">
                  <c:v>53669.809700295904</c:v>
                </c:pt>
                <c:pt idx="4">
                  <c:v>23008.314791128887</c:v>
                </c:pt>
                <c:pt idx="5">
                  <c:v>54089.571561692945</c:v>
                </c:pt>
              </c:numCache>
            </c:numRef>
          </c:val>
          <c:extLst>
            <c:ext xmlns:c16="http://schemas.microsoft.com/office/drawing/2014/chart" uri="{C3380CC4-5D6E-409C-BE32-E72D297353CC}">
              <c16:uniqueId val="{00000001-51E7-4DE1-86B8-2D6AE5B60EC8}"/>
            </c:ext>
          </c:extLst>
        </c:ser>
        <c:dLbls>
          <c:showLegendKey val="0"/>
          <c:showVal val="0"/>
          <c:showCatName val="0"/>
          <c:showSerName val="0"/>
          <c:showPercent val="0"/>
          <c:showBubbleSize val="0"/>
        </c:dLbls>
        <c:gapWidth val="219"/>
        <c:overlap val="-27"/>
        <c:axId val="644606607"/>
        <c:axId val="644610447"/>
      </c:barChart>
      <c:catAx>
        <c:axId val="64460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610447"/>
        <c:crosses val="autoZero"/>
        <c:auto val="1"/>
        <c:lblAlgn val="ctr"/>
        <c:lblOffset val="100"/>
        <c:noMultiLvlLbl val="0"/>
      </c:catAx>
      <c:valAx>
        <c:axId val="64461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6066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Trend of Revenue Generated for Each Product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'order-pivot'!$N$15:$N$16</c:f>
              <c:strCache>
                <c:ptCount val="1"/>
                <c:pt idx="0">
                  <c:v>Aloo Shots Pizzabun</c:v>
                </c:pt>
              </c:strCache>
            </c:strRef>
          </c:tx>
          <c:spPr>
            <a:solidFill>
              <a:schemeClr val="accent1"/>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'order-pivot'!$N$17:$N$100</c:f>
              <c:numCache>
                <c:formatCode>0.00</c:formatCode>
                <c:ptCount val="84"/>
                <c:pt idx="6">
                  <c:v>1223.1088493910074</c:v>
                </c:pt>
                <c:pt idx="7">
                  <c:v>3.2405287639259654</c:v>
                </c:pt>
                <c:pt idx="9">
                  <c:v>1385.1483988629723</c:v>
                </c:pt>
                <c:pt idx="10">
                  <c:v>826.61568001390992</c:v>
                </c:pt>
                <c:pt idx="13">
                  <c:v>564.57965996578787</c:v>
                </c:pt>
                <c:pt idx="14">
                  <c:v>38.99942974317014</c:v>
                </c:pt>
                <c:pt idx="15">
                  <c:v>335.17125056513527</c:v>
                </c:pt>
                <c:pt idx="18">
                  <c:v>159.54925598956945</c:v>
                </c:pt>
                <c:pt idx="22">
                  <c:v>637.44608590766916</c:v>
                </c:pt>
                <c:pt idx="26">
                  <c:v>397.03114644052971</c:v>
                </c:pt>
                <c:pt idx="29">
                  <c:v>900.02346347693458</c:v>
                </c:pt>
                <c:pt idx="30">
                  <c:v>280.96869066162617</c:v>
                </c:pt>
                <c:pt idx="32">
                  <c:v>501.32857691207982</c:v>
                </c:pt>
                <c:pt idx="33">
                  <c:v>643.8676938306628</c:v>
                </c:pt>
                <c:pt idx="37">
                  <c:v>274.47724633485109</c:v>
                </c:pt>
                <c:pt idx="42">
                  <c:v>61.268820106875921</c:v>
                </c:pt>
                <c:pt idx="43">
                  <c:v>121.6814231461284</c:v>
                </c:pt>
                <c:pt idx="47">
                  <c:v>644.30997954970724</c:v>
                </c:pt>
                <c:pt idx="52">
                  <c:v>467.42154805981602</c:v>
                </c:pt>
                <c:pt idx="53">
                  <c:v>4.1986895874829031</c:v>
                </c:pt>
                <c:pt idx="58">
                  <c:v>116.95563399973102</c:v>
                </c:pt>
                <c:pt idx="62">
                  <c:v>288.16698560500379</c:v>
                </c:pt>
                <c:pt idx="63">
                  <c:v>82.383515250944697</c:v>
                </c:pt>
                <c:pt idx="72">
                  <c:v>360.0399357230491</c:v>
                </c:pt>
                <c:pt idx="80">
                  <c:v>71.913204807870727</c:v>
                </c:pt>
                <c:pt idx="82">
                  <c:v>277.70741810170443</c:v>
                </c:pt>
              </c:numCache>
            </c:numRef>
          </c:val>
          <c:extLst>
            <c:ext xmlns:c16="http://schemas.microsoft.com/office/drawing/2014/chart" uri="{C3380CC4-5D6E-409C-BE32-E72D297353CC}">
              <c16:uniqueId val="{00000000-CF73-4CBF-8F7F-372DF115F2BB}"/>
            </c:ext>
          </c:extLst>
        </c:ser>
        <c:ser>
          <c:idx val="1"/>
          <c:order val="1"/>
          <c:tx>
            <c:strRef>
              <c:f>'order-pivot'!$O$15:$O$16</c:f>
              <c:strCache>
                <c:ptCount val="1"/>
                <c:pt idx="0">
                  <c:v>Crispy Chole Pizzabun</c:v>
                </c:pt>
              </c:strCache>
            </c:strRef>
          </c:tx>
          <c:spPr>
            <a:solidFill>
              <a:schemeClr val="accent2"/>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'order-pivot'!$O$17:$O$100</c:f>
              <c:numCache>
                <c:formatCode>0.00</c:formatCode>
                <c:ptCount val="84"/>
                <c:pt idx="0">
                  <c:v>82.798834195689892</c:v>
                </c:pt>
                <c:pt idx="1">
                  <c:v>265.52770221608677</c:v>
                </c:pt>
                <c:pt idx="2">
                  <c:v>1114.2237881588928</c:v>
                </c:pt>
                <c:pt idx="3">
                  <c:v>715.57598897053265</c:v>
                </c:pt>
                <c:pt idx="4">
                  <c:v>493.70414094919749</c:v>
                </c:pt>
                <c:pt idx="5">
                  <c:v>550.85726352949052</c:v>
                </c:pt>
                <c:pt idx="6">
                  <c:v>551.51087987685787</c:v>
                </c:pt>
                <c:pt idx="7">
                  <c:v>32.663634440351416</c:v>
                </c:pt>
                <c:pt idx="8">
                  <c:v>242.55354594683496</c:v>
                </c:pt>
                <c:pt idx="9">
                  <c:v>2151.6598941638645</c:v>
                </c:pt>
                <c:pt idx="10">
                  <c:v>1123.705050102601</c:v>
                </c:pt>
                <c:pt idx="11">
                  <c:v>489.94048003473955</c:v>
                </c:pt>
                <c:pt idx="12">
                  <c:v>663.54636955198964</c:v>
                </c:pt>
                <c:pt idx="13">
                  <c:v>635.14543460039397</c:v>
                </c:pt>
                <c:pt idx="14">
                  <c:v>1056.6740466008478</c:v>
                </c:pt>
                <c:pt idx="15">
                  <c:v>1088.3822849637218</c:v>
                </c:pt>
                <c:pt idx="16">
                  <c:v>347.13519555235462</c:v>
                </c:pt>
                <c:pt idx="17">
                  <c:v>730.20496730391915</c:v>
                </c:pt>
                <c:pt idx="18">
                  <c:v>944.50758622648459</c:v>
                </c:pt>
                <c:pt idx="19">
                  <c:v>874.27140200455347</c:v>
                </c:pt>
                <c:pt idx="20">
                  <c:v>1713.576413762007</c:v>
                </c:pt>
                <c:pt idx="21">
                  <c:v>507.0607809257495</c:v>
                </c:pt>
                <c:pt idx="22">
                  <c:v>424.35381699325023</c:v>
                </c:pt>
                <c:pt idx="23">
                  <c:v>1598.7176511819603</c:v>
                </c:pt>
                <c:pt idx="24">
                  <c:v>980.41037491495922</c:v>
                </c:pt>
                <c:pt idx="25">
                  <c:v>323.42583276780397</c:v>
                </c:pt>
                <c:pt idx="26">
                  <c:v>886.55476147543322</c:v>
                </c:pt>
                <c:pt idx="27">
                  <c:v>1635.2990967501974</c:v>
                </c:pt>
                <c:pt idx="28">
                  <c:v>1008.4778975664798</c:v>
                </c:pt>
                <c:pt idx="29">
                  <c:v>740.39948344656716</c:v>
                </c:pt>
                <c:pt idx="30">
                  <c:v>1449.4397104836653</c:v>
                </c:pt>
                <c:pt idx="31">
                  <c:v>1898.1354173835248</c:v>
                </c:pt>
                <c:pt idx="32">
                  <c:v>339.43243268178571</c:v>
                </c:pt>
                <c:pt idx="33">
                  <c:v>566.31384186309219</c:v>
                </c:pt>
                <c:pt idx="34">
                  <c:v>264.33793593916602</c:v>
                </c:pt>
                <c:pt idx="35">
                  <c:v>1027.0902594920258</c:v>
                </c:pt>
                <c:pt idx="36">
                  <c:v>493.67402539235457</c:v>
                </c:pt>
                <c:pt idx="37">
                  <c:v>2112.1418646591287</c:v>
                </c:pt>
                <c:pt idx="38">
                  <c:v>1129.680271302278</c:v>
                </c:pt>
                <c:pt idx="39">
                  <c:v>363.00869064263952</c:v>
                </c:pt>
                <c:pt idx="40">
                  <c:v>589.01814861146295</c:v>
                </c:pt>
                <c:pt idx="41">
                  <c:v>580.62767679983017</c:v>
                </c:pt>
                <c:pt idx="43">
                  <c:v>1212.9611266634993</c:v>
                </c:pt>
                <c:pt idx="44">
                  <c:v>691.54272414774198</c:v>
                </c:pt>
                <c:pt idx="45">
                  <c:v>154.25252794899461</c:v>
                </c:pt>
                <c:pt idx="48">
                  <c:v>639.78359676908144</c:v>
                </c:pt>
                <c:pt idx="49">
                  <c:v>4.2220806406717202</c:v>
                </c:pt>
                <c:pt idx="50">
                  <c:v>147.28108672864568</c:v>
                </c:pt>
                <c:pt idx="52">
                  <c:v>561.11718389657381</c:v>
                </c:pt>
                <c:pt idx="55">
                  <c:v>212.47880916027339</c:v>
                </c:pt>
                <c:pt idx="57">
                  <c:v>207.56515272579122</c:v>
                </c:pt>
                <c:pt idx="58">
                  <c:v>490.36993000416749</c:v>
                </c:pt>
                <c:pt idx="60">
                  <c:v>571.02593164895507</c:v>
                </c:pt>
                <c:pt idx="61">
                  <c:v>512.22409168642548</c:v>
                </c:pt>
                <c:pt idx="62">
                  <c:v>311.42855523192077</c:v>
                </c:pt>
                <c:pt idx="63">
                  <c:v>190.78349395171858</c:v>
                </c:pt>
                <c:pt idx="64">
                  <c:v>1184.2045909237818</c:v>
                </c:pt>
                <c:pt idx="65">
                  <c:v>48.942517994652405</c:v>
                </c:pt>
                <c:pt idx="66">
                  <c:v>278.96441221305463</c:v>
                </c:pt>
                <c:pt idx="67">
                  <c:v>637.58477264024873</c:v>
                </c:pt>
                <c:pt idx="70">
                  <c:v>210.31130363514342</c:v>
                </c:pt>
                <c:pt idx="71">
                  <c:v>1242.5322076731341</c:v>
                </c:pt>
                <c:pt idx="72">
                  <c:v>853.94811798496892</c:v>
                </c:pt>
                <c:pt idx="73">
                  <c:v>1004.9046102368603</c:v>
                </c:pt>
                <c:pt idx="74">
                  <c:v>257.12101546741997</c:v>
                </c:pt>
                <c:pt idx="75">
                  <c:v>140.43063572653227</c:v>
                </c:pt>
                <c:pt idx="78">
                  <c:v>195.37833341755245</c:v>
                </c:pt>
                <c:pt idx="81">
                  <c:v>556.92890413125383</c:v>
                </c:pt>
                <c:pt idx="83">
                  <c:v>185.9133596061302</c:v>
                </c:pt>
              </c:numCache>
            </c:numRef>
          </c:val>
          <c:extLst>
            <c:ext xmlns:c16="http://schemas.microsoft.com/office/drawing/2014/chart" uri="{C3380CC4-5D6E-409C-BE32-E72D297353CC}">
              <c16:uniqueId val="{00000001-CF73-4CBF-8F7F-372DF115F2BB}"/>
            </c:ext>
          </c:extLst>
        </c:ser>
        <c:ser>
          <c:idx val="2"/>
          <c:order val="2"/>
          <c:tx>
            <c:strRef>
              <c:f>'order-pivot'!$P$15:$P$16</c:f>
              <c:strCache>
                <c:ptCount val="1"/>
                <c:pt idx="0">
                  <c:v>Large Paneer Tikka Pizzabun</c:v>
                </c:pt>
              </c:strCache>
            </c:strRef>
          </c:tx>
          <c:spPr>
            <a:solidFill>
              <a:schemeClr val="accent3"/>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'order-pivot'!$P$17:$P$100</c:f>
              <c:numCache>
                <c:formatCode>0.00</c:formatCode>
                <c:ptCount val="84"/>
                <c:pt idx="0">
                  <c:v>1458.2555578786341</c:v>
                </c:pt>
                <c:pt idx="1">
                  <c:v>598.16276436022804</c:v>
                </c:pt>
                <c:pt idx="2">
                  <c:v>2214.3909021010199</c:v>
                </c:pt>
                <c:pt idx="3">
                  <c:v>160.79668161900295</c:v>
                </c:pt>
                <c:pt idx="4">
                  <c:v>2686.9064834655683</c:v>
                </c:pt>
                <c:pt idx="5">
                  <c:v>61.275464656314256</c:v>
                </c:pt>
                <c:pt idx="6">
                  <c:v>987.84224710615467</c:v>
                </c:pt>
                <c:pt idx="8">
                  <c:v>79.253199919288249</c:v>
                </c:pt>
                <c:pt idx="9">
                  <c:v>2331.5306426021216</c:v>
                </c:pt>
                <c:pt idx="10">
                  <c:v>2130.4159954607526</c:v>
                </c:pt>
                <c:pt idx="11">
                  <c:v>984.90891997854692</c:v>
                </c:pt>
                <c:pt idx="12">
                  <c:v>2752.1581639971855</c:v>
                </c:pt>
                <c:pt idx="13">
                  <c:v>1576.6566171095192</c:v>
                </c:pt>
                <c:pt idx="14">
                  <c:v>1117.0068025113831</c:v>
                </c:pt>
                <c:pt idx="15">
                  <c:v>2002.4813916646524</c:v>
                </c:pt>
                <c:pt idx="16">
                  <c:v>619.15349998177533</c:v>
                </c:pt>
                <c:pt idx="17">
                  <c:v>245.46625986400167</c:v>
                </c:pt>
                <c:pt idx="18">
                  <c:v>898.03393108447312</c:v>
                </c:pt>
                <c:pt idx="19">
                  <c:v>155.54221828080341</c:v>
                </c:pt>
                <c:pt idx="20">
                  <c:v>482.20548113223469</c:v>
                </c:pt>
                <c:pt idx="21">
                  <c:v>523.65953729176874</c:v>
                </c:pt>
                <c:pt idx="22">
                  <c:v>289.78112762235025</c:v>
                </c:pt>
                <c:pt idx="23">
                  <c:v>972.80094242816813</c:v>
                </c:pt>
                <c:pt idx="24">
                  <c:v>1132.4056876439201</c:v>
                </c:pt>
                <c:pt idx="25">
                  <c:v>836.72291947352551</c:v>
                </c:pt>
                <c:pt idx="26">
                  <c:v>432.58984018502025</c:v>
                </c:pt>
                <c:pt idx="27">
                  <c:v>1017.9678397748863</c:v>
                </c:pt>
                <c:pt idx="28">
                  <c:v>201.51708962717464</c:v>
                </c:pt>
                <c:pt idx="29">
                  <c:v>2840.6055337759003</c:v>
                </c:pt>
                <c:pt idx="30">
                  <c:v>440.5351852603074</c:v>
                </c:pt>
                <c:pt idx="31">
                  <c:v>115.41314714712249</c:v>
                </c:pt>
                <c:pt idx="32">
                  <c:v>403.21404044517828</c:v>
                </c:pt>
                <c:pt idx="33">
                  <c:v>1785.3394691652807</c:v>
                </c:pt>
                <c:pt idx="34">
                  <c:v>2149.207813987608</c:v>
                </c:pt>
                <c:pt idx="35">
                  <c:v>236.6174443593716</c:v>
                </c:pt>
                <c:pt idx="36">
                  <c:v>263.98651996261208</c:v>
                </c:pt>
                <c:pt idx="37">
                  <c:v>508.67321305567174</c:v>
                </c:pt>
                <c:pt idx="38">
                  <c:v>370.79031860091874</c:v>
                </c:pt>
                <c:pt idx="39">
                  <c:v>1085.9973108383556</c:v>
                </c:pt>
                <c:pt idx="40">
                  <c:v>99.473561515867516</c:v>
                </c:pt>
                <c:pt idx="42">
                  <c:v>1525.5193054592669</c:v>
                </c:pt>
                <c:pt idx="43">
                  <c:v>73.181836100560929</c:v>
                </c:pt>
                <c:pt idx="45">
                  <c:v>139.704308216524</c:v>
                </c:pt>
                <c:pt idx="46">
                  <c:v>472.36665601391263</c:v>
                </c:pt>
                <c:pt idx="47">
                  <c:v>666.06526217042097</c:v>
                </c:pt>
                <c:pt idx="48">
                  <c:v>217.33461767365549</c:v>
                </c:pt>
                <c:pt idx="49">
                  <c:v>360.9253407675518</c:v>
                </c:pt>
                <c:pt idx="50">
                  <c:v>236.00033925660264</c:v>
                </c:pt>
                <c:pt idx="51">
                  <c:v>8.6816245301853883</c:v>
                </c:pt>
                <c:pt idx="53">
                  <c:v>260.31161481935925</c:v>
                </c:pt>
                <c:pt idx="54">
                  <c:v>82.501390680906638</c:v>
                </c:pt>
                <c:pt idx="55">
                  <c:v>1121.2396416993947</c:v>
                </c:pt>
                <c:pt idx="56">
                  <c:v>206.15964574386174</c:v>
                </c:pt>
                <c:pt idx="57">
                  <c:v>309.56326620282647</c:v>
                </c:pt>
                <c:pt idx="58">
                  <c:v>103.37483067363715</c:v>
                </c:pt>
                <c:pt idx="59">
                  <c:v>755.52816763948738</c:v>
                </c:pt>
                <c:pt idx="60">
                  <c:v>686.31503581173001</c:v>
                </c:pt>
                <c:pt idx="64">
                  <c:v>494.54621374071445</c:v>
                </c:pt>
                <c:pt idx="65">
                  <c:v>7.8883481170363439</c:v>
                </c:pt>
                <c:pt idx="66">
                  <c:v>214.60259918760829</c:v>
                </c:pt>
                <c:pt idx="67">
                  <c:v>791.38979039841297</c:v>
                </c:pt>
                <c:pt idx="69">
                  <c:v>844.5432671823537</c:v>
                </c:pt>
                <c:pt idx="70">
                  <c:v>751.32810483866172</c:v>
                </c:pt>
                <c:pt idx="71">
                  <c:v>11.004128141655741</c:v>
                </c:pt>
                <c:pt idx="72">
                  <c:v>67.33631860526981</c:v>
                </c:pt>
                <c:pt idx="73">
                  <c:v>335.46272528781742</c:v>
                </c:pt>
                <c:pt idx="75">
                  <c:v>159.93704439531388</c:v>
                </c:pt>
                <c:pt idx="76">
                  <c:v>336.97805251990229</c:v>
                </c:pt>
                <c:pt idx="79">
                  <c:v>220.41514854122784</c:v>
                </c:pt>
                <c:pt idx="80">
                  <c:v>121.02287675048933</c:v>
                </c:pt>
                <c:pt idx="81">
                  <c:v>1725.0919518296791</c:v>
                </c:pt>
                <c:pt idx="82">
                  <c:v>594.37062472526463</c:v>
                </c:pt>
                <c:pt idx="83">
                  <c:v>642.1189112350055</c:v>
                </c:pt>
              </c:numCache>
            </c:numRef>
          </c:val>
          <c:extLst>
            <c:ext xmlns:c16="http://schemas.microsoft.com/office/drawing/2014/chart" uri="{C3380CC4-5D6E-409C-BE32-E72D297353CC}">
              <c16:uniqueId val="{00000002-CF73-4CBF-8F7F-372DF115F2BB}"/>
            </c:ext>
          </c:extLst>
        </c:ser>
        <c:ser>
          <c:idx val="3"/>
          <c:order val="3"/>
          <c:tx>
            <c:strRef>
              <c:f>'order-pivot'!$Q$15:$Q$16</c:f>
              <c:strCache>
                <c:ptCount val="1"/>
                <c:pt idx="0">
                  <c:v>Medium Crispy Chole Pizzabun</c:v>
                </c:pt>
              </c:strCache>
            </c:strRef>
          </c:tx>
          <c:spPr>
            <a:solidFill>
              <a:schemeClr val="accent4"/>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'order-pivot'!$Q$17:$Q$100</c:f>
              <c:numCache>
                <c:formatCode>0.00</c:formatCode>
                <c:ptCount val="84"/>
                <c:pt idx="0">
                  <c:v>1991.0411213063519</c:v>
                </c:pt>
                <c:pt idx="1">
                  <c:v>1024.3788636927129</c:v>
                </c:pt>
                <c:pt idx="2">
                  <c:v>1102.7002762778898</c:v>
                </c:pt>
                <c:pt idx="3">
                  <c:v>325.45359214223441</c:v>
                </c:pt>
                <c:pt idx="4">
                  <c:v>934.03450176461911</c:v>
                </c:pt>
                <c:pt idx="5">
                  <c:v>476.70165357390255</c:v>
                </c:pt>
                <c:pt idx="6">
                  <c:v>777.30378497057347</c:v>
                </c:pt>
                <c:pt idx="7">
                  <c:v>1464.0269874856979</c:v>
                </c:pt>
                <c:pt idx="8">
                  <c:v>769.70995641467414</c:v>
                </c:pt>
                <c:pt idx="9">
                  <c:v>2838.7652507674043</c:v>
                </c:pt>
                <c:pt idx="10">
                  <c:v>648.51075599232536</c:v>
                </c:pt>
                <c:pt idx="11">
                  <c:v>824.05353000913169</c:v>
                </c:pt>
                <c:pt idx="12">
                  <c:v>1184.0668095845458</c:v>
                </c:pt>
                <c:pt idx="13">
                  <c:v>2108.717157945649</c:v>
                </c:pt>
                <c:pt idx="14">
                  <c:v>158.68799635736551</c:v>
                </c:pt>
                <c:pt idx="15">
                  <c:v>1222.4746146192126</c:v>
                </c:pt>
                <c:pt idx="16">
                  <c:v>173.90444442795359</c:v>
                </c:pt>
                <c:pt idx="17">
                  <c:v>837.20566488592362</c:v>
                </c:pt>
                <c:pt idx="18">
                  <c:v>1092.8650946566554</c:v>
                </c:pt>
                <c:pt idx="20">
                  <c:v>530.61107253566058</c:v>
                </c:pt>
                <c:pt idx="21">
                  <c:v>1449.1750044572364</c:v>
                </c:pt>
                <c:pt idx="22">
                  <c:v>166.05035584048358</c:v>
                </c:pt>
                <c:pt idx="23">
                  <c:v>526.31567970947128</c:v>
                </c:pt>
                <c:pt idx="24">
                  <c:v>1859.1391327805864</c:v>
                </c:pt>
                <c:pt idx="25">
                  <c:v>882.52018902471946</c:v>
                </c:pt>
                <c:pt idx="26">
                  <c:v>1702.6381748956949</c:v>
                </c:pt>
                <c:pt idx="27">
                  <c:v>3138.4832068723645</c:v>
                </c:pt>
                <c:pt idx="28">
                  <c:v>908.54269044229204</c:v>
                </c:pt>
                <c:pt idx="29">
                  <c:v>1331.5239233691366</c:v>
                </c:pt>
                <c:pt idx="30">
                  <c:v>833.76263284678225</c:v>
                </c:pt>
                <c:pt idx="31">
                  <c:v>1694.8407699881952</c:v>
                </c:pt>
                <c:pt idx="32">
                  <c:v>285.49661838380587</c:v>
                </c:pt>
                <c:pt idx="33">
                  <c:v>238.00761574017216</c:v>
                </c:pt>
                <c:pt idx="34">
                  <c:v>834.13135605818388</c:v>
                </c:pt>
                <c:pt idx="35">
                  <c:v>943.20752455620641</c:v>
                </c:pt>
                <c:pt idx="36">
                  <c:v>514.27640354642426</c:v>
                </c:pt>
                <c:pt idx="37">
                  <c:v>505.35083140069958</c:v>
                </c:pt>
                <c:pt idx="38">
                  <c:v>905.29468577996545</c:v>
                </c:pt>
                <c:pt idx="39">
                  <c:v>645.85995096562237</c:v>
                </c:pt>
                <c:pt idx="43">
                  <c:v>438.01041280897999</c:v>
                </c:pt>
                <c:pt idx="45">
                  <c:v>197.8784758717851</c:v>
                </c:pt>
                <c:pt idx="47">
                  <c:v>510.68074789398759</c:v>
                </c:pt>
                <c:pt idx="49">
                  <c:v>181.84357287283109</c:v>
                </c:pt>
                <c:pt idx="50">
                  <c:v>64.925714965015629</c:v>
                </c:pt>
                <c:pt idx="51">
                  <c:v>283.63192668324149</c:v>
                </c:pt>
                <c:pt idx="54">
                  <c:v>743.86981849715585</c:v>
                </c:pt>
                <c:pt idx="55">
                  <c:v>1152.187297064376</c:v>
                </c:pt>
                <c:pt idx="56">
                  <c:v>309.83868680147066</c:v>
                </c:pt>
                <c:pt idx="57">
                  <c:v>755.24034467221827</c:v>
                </c:pt>
                <c:pt idx="58">
                  <c:v>611.74729490797858</c:v>
                </c:pt>
                <c:pt idx="59">
                  <c:v>107.18274469923642</c:v>
                </c:pt>
                <c:pt idx="60">
                  <c:v>111.20744957278998</c:v>
                </c:pt>
                <c:pt idx="61">
                  <c:v>455.21882496410853</c:v>
                </c:pt>
                <c:pt idx="62">
                  <c:v>667.15033892786948</c:v>
                </c:pt>
                <c:pt idx="63">
                  <c:v>118.74318252233687</c:v>
                </c:pt>
                <c:pt idx="65">
                  <c:v>443.81152249280854</c:v>
                </c:pt>
                <c:pt idx="66">
                  <c:v>569.49277081544562</c:v>
                </c:pt>
                <c:pt idx="67">
                  <c:v>553.66717813318087</c:v>
                </c:pt>
                <c:pt idx="68">
                  <c:v>905.28555642558706</c:v>
                </c:pt>
                <c:pt idx="69">
                  <c:v>804.1458219074093</c:v>
                </c:pt>
                <c:pt idx="71">
                  <c:v>110.27625075062099</c:v>
                </c:pt>
                <c:pt idx="72">
                  <c:v>79.635567719791823</c:v>
                </c:pt>
                <c:pt idx="73">
                  <c:v>384.75013419320459</c:v>
                </c:pt>
                <c:pt idx="74">
                  <c:v>1090.850286577017</c:v>
                </c:pt>
                <c:pt idx="75">
                  <c:v>171.86717497844995</c:v>
                </c:pt>
                <c:pt idx="77">
                  <c:v>215.81729911322702</c:v>
                </c:pt>
                <c:pt idx="78">
                  <c:v>357.55930783737955</c:v>
                </c:pt>
                <c:pt idx="79">
                  <c:v>671.66847775198426</c:v>
                </c:pt>
                <c:pt idx="80">
                  <c:v>414.60256382979372</c:v>
                </c:pt>
                <c:pt idx="82">
                  <c:v>337.1930779760807</c:v>
                </c:pt>
              </c:numCache>
            </c:numRef>
          </c:val>
          <c:extLst>
            <c:ext xmlns:c16="http://schemas.microsoft.com/office/drawing/2014/chart" uri="{C3380CC4-5D6E-409C-BE32-E72D297353CC}">
              <c16:uniqueId val="{00000003-CF73-4CBF-8F7F-372DF115F2BB}"/>
            </c:ext>
          </c:extLst>
        </c:ser>
        <c:ser>
          <c:idx val="4"/>
          <c:order val="4"/>
          <c:tx>
            <c:strRef>
              <c:f>'order-pivot'!$R$15:$R$16</c:f>
              <c:strCache>
                <c:ptCount val="1"/>
                <c:pt idx="0">
                  <c:v>Minty Pizzabun</c:v>
                </c:pt>
              </c:strCache>
            </c:strRef>
          </c:tx>
          <c:spPr>
            <a:solidFill>
              <a:schemeClr val="accent5"/>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'order-pivot'!$R$17:$R$100</c:f>
              <c:numCache>
                <c:formatCode>0.00</c:formatCode>
                <c:ptCount val="84"/>
                <c:pt idx="0">
                  <c:v>877.55553910200319</c:v>
                </c:pt>
                <c:pt idx="2">
                  <c:v>252.96519211739923</c:v>
                </c:pt>
                <c:pt idx="4">
                  <c:v>289.46095157918882</c:v>
                </c:pt>
                <c:pt idx="5">
                  <c:v>760.54813388840284</c:v>
                </c:pt>
                <c:pt idx="6">
                  <c:v>263.26240202751012</c:v>
                </c:pt>
                <c:pt idx="7">
                  <c:v>868.09262420652226</c:v>
                </c:pt>
                <c:pt idx="9">
                  <c:v>1387.3621431032498</c:v>
                </c:pt>
                <c:pt idx="10">
                  <c:v>404.91866293445008</c:v>
                </c:pt>
                <c:pt idx="11">
                  <c:v>414.71041604521815</c:v>
                </c:pt>
                <c:pt idx="12">
                  <c:v>919.42633033973391</c:v>
                </c:pt>
                <c:pt idx="13">
                  <c:v>1275.0571630157017</c:v>
                </c:pt>
                <c:pt idx="14">
                  <c:v>347.91441790529979</c:v>
                </c:pt>
                <c:pt idx="15">
                  <c:v>429.2874628826786</c:v>
                </c:pt>
                <c:pt idx="16">
                  <c:v>345.76787824345769</c:v>
                </c:pt>
                <c:pt idx="17">
                  <c:v>198.13407096787626</c:v>
                </c:pt>
                <c:pt idx="19">
                  <c:v>388.65482546640055</c:v>
                </c:pt>
                <c:pt idx="21">
                  <c:v>151.49686848642131</c:v>
                </c:pt>
                <c:pt idx="22">
                  <c:v>584.36314523996748</c:v>
                </c:pt>
                <c:pt idx="24">
                  <c:v>47.929355477085323</c:v>
                </c:pt>
                <c:pt idx="26">
                  <c:v>704.95140777744632</c:v>
                </c:pt>
                <c:pt idx="27">
                  <c:v>1027.9560146741724</c:v>
                </c:pt>
                <c:pt idx="28">
                  <c:v>109.39791017480908</c:v>
                </c:pt>
                <c:pt idx="29">
                  <c:v>104.20086074931982</c:v>
                </c:pt>
                <c:pt idx="30">
                  <c:v>402.38689117592736</c:v>
                </c:pt>
                <c:pt idx="33">
                  <c:v>634.21577775510616</c:v>
                </c:pt>
                <c:pt idx="34">
                  <c:v>774.58061419865419</c:v>
                </c:pt>
                <c:pt idx="35">
                  <c:v>1297.1580698419816</c:v>
                </c:pt>
                <c:pt idx="36">
                  <c:v>364.77506419132095</c:v>
                </c:pt>
                <c:pt idx="38">
                  <c:v>1111.2854565988048</c:v>
                </c:pt>
                <c:pt idx="39">
                  <c:v>261.56592052268587</c:v>
                </c:pt>
                <c:pt idx="45">
                  <c:v>216.71170740071193</c:v>
                </c:pt>
                <c:pt idx="46">
                  <c:v>338.82881321762716</c:v>
                </c:pt>
                <c:pt idx="47">
                  <c:v>459.40600613103339</c:v>
                </c:pt>
                <c:pt idx="51">
                  <c:v>273.16169585376826</c:v>
                </c:pt>
                <c:pt idx="53">
                  <c:v>164.02598994287814</c:v>
                </c:pt>
                <c:pt idx="58">
                  <c:v>483.08399829198032</c:v>
                </c:pt>
                <c:pt idx="60">
                  <c:v>118.60931670701092</c:v>
                </c:pt>
                <c:pt idx="62">
                  <c:v>546.94206941319578</c:v>
                </c:pt>
                <c:pt idx="63">
                  <c:v>1282.2149195438897</c:v>
                </c:pt>
                <c:pt idx="66">
                  <c:v>280.57255399977703</c:v>
                </c:pt>
                <c:pt idx="68">
                  <c:v>308.11701804207246</c:v>
                </c:pt>
                <c:pt idx="72">
                  <c:v>318.19079326947917</c:v>
                </c:pt>
                <c:pt idx="73">
                  <c:v>254.08408594148159</c:v>
                </c:pt>
                <c:pt idx="74">
                  <c:v>455.65417563338173</c:v>
                </c:pt>
                <c:pt idx="75">
                  <c:v>214.10838352437094</c:v>
                </c:pt>
                <c:pt idx="81">
                  <c:v>78.973636850699933</c:v>
                </c:pt>
                <c:pt idx="82">
                  <c:v>216.2480566767438</c:v>
                </c:pt>
              </c:numCache>
            </c:numRef>
          </c:val>
          <c:extLst>
            <c:ext xmlns:c16="http://schemas.microsoft.com/office/drawing/2014/chart" uri="{C3380CC4-5D6E-409C-BE32-E72D297353CC}">
              <c16:uniqueId val="{00000004-CF73-4CBF-8F7F-372DF115F2BB}"/>
            </c:ext>
          </c:extLst>
        </c:ser>
        <c:ser>
          <c:idx val="5"/>
          <c:order val="5"/>
          <c:tx>
            <c:strRef>
              <c:f>'order-pivot'!$S$15:$S$16</c:f>
              <c:strCache>
                <c:ptCount val="1"/>
                <c:pt idx="0">
                  <c:v>Paneer Tikka Pizzabun</c:v>
                </c:pt>
              </c:strCache>
            </c:strRef>
          </c:tx>
          <c:spPr>
            <a:solidFill>
              <a:schemeClr val="accent6"/>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'order-pivot'!$S$17:$S$100</c:f>
              <c:numCache>
                <c:formatCode>0.00</c:formatCode>
                <c:ptCount val="84"/>
                <c:pt idx="0">
                  <c:v>1029.5210823326252</c:v>
                </c:pt>
                <c:pt idx="1">
                  <c:v>974.79588601259047</c:v>
                </c:pt>
                <c:pt idx="2">
                  <c:v>1222.6587654210393</c:v>
                </c:pt>
                <c:pt idx="3">
                  <c:v>1060.822692900384</c:v>
                </c:pt>
                <c:pt idx="4">
                  <c:v>431.07311830883418</c:v>
                </c:pt>
                <c:pt idx="5">
                  <c:v>766.26584719569109</c:v>
                </c:pt>
                <c:pt idx="6">
                  <c:v>737.51417177557482</c:v>
                </c:pt>
                <c:pt idx="7">
                  <c:v>412.78018798855874</c:v>
                </c:pt>
                <c:pt idx="8">
                  <c:v>859.11264265111834</c:v>
                </c:pt>
                <c:pt idx="9">
                  <c:v>2511.0946093787843</c:v>
                </c:pt>
                <c:pt idx="10">
                  <c:v>2201.2783486827375</c:v>
                </c:pt>
                <c:pt idx="11">
                  <c:v>781.7896277858049</c:v>
                </c:pt>
                <c:pt idx="12">
                  <c:v>2731.6951854039826</c:v>
                </c:pt>
                <c:pt idx="13">
                  <c:v>1261.7720596602035</c:v>
                </c:pt>
                <c:pt idx="14">
                  <c:v>807.82695514458442</c:v>
                </c:pt>
                <c:pt idx="15">
                  <c:v>1836.1289003042011</c:v>
                </c:pt>
                <c:pt idx="16">
                  <c:v>974.59520179544847</c:v>
                </c:pt>
                <c:pt idx="17">
                  <c:v>395.95032713321797</c:v>
                </c:pt>
                <c:pt idx="18">
                  <c:v>537.30023000640631</c:v>
                </c:pt>
                <c:pt idx="19">
                  <c:v>471.86855450512462</c:v>
                </c:pt>
                <c:pt idx="20">
                  <c:v>638.23266286586693</c:v>
                </c:pt>
                <c:pt idx="21">
                  <c:v>677.97700439783716</c:v>
                </c:pt>
                <c:pt idx="22">
                  <c:v>1280.6661686237112</c:v>
                </c:pt>
                <c:pt idx="23">
                  <c:v>221.63941562543869</c:v>
                </c:pt>
                <c:pt idx="25">
                  <c:v>873.86077702659122</c:v>
                </c:pt>
                <c:pt idx="27">
                  <c:v>919.71754221265621</c:v>
                </c:pt>
                <c:pt idx="28">
                  <c:v>207.81451521133454</c:v>
                </c:pt>
                <c:pt idx="29">
                  <c:v>1401.4022480632527</c:v>
                </c:pt>
                <c:pt idx="30">
                  <c:v>1056.2282666681274</c:v>
                </c:pt>
                <c:pt idx="31">
                  <c:v>518.44191400962018</c:v>
                </c:pt>
                <c:pt idx="32">
                  <c:v>359.19775892531453</c:v>
                </c:pt>
                <c:pt idx="33">
                  <c:v>995.7666992744023</c:v>
                </c:pt>
                <c:pt idx="34">
                  <c:v>1494.9572522623603</c:v>
                </c:pt>
                <c:pt idx="35">
                  <c:v>2056.3289152442076</c:v>
                </c:pt>
                <c:pt idx="36">
                  <c:v>2562.1436694578106</c:v>
                </c:pt>
                <c:pt idx="37">
                  <c:v>1425.2740038587538</c:v>
                </c:pt>
                <c:pt idx="38">
                  <c:v>649.60255226323466</c:v>
                </c:pt>
                <c:pt idx="39">
                  <c:v>513.85915348864876</c:v>
                </c:pt>
                <c:pt idx="40">
                  <c:v>413.45105092854305</c:v>
                </c:pt>
                <c:pt idx="41">
                  <c:v>646.55152684857171</c:v>
                </c:pt>
                <c:pt idx="42">
                  <c:v>1285.7911484847573</c:v>
                </c:pt>
                <c:pt idx="43">
                  <c:v>591.13791717683148</c:v>
                </c:pt>
                <c:pt idx="44">
                  <c:v>808.17424012127094</c:v>
                </c:pt>
                <c:pt idx="45">
                  <c:v>90.670327114034876</c:v>
                </c:pt>
                <c:pt idx="47">
                  <c:v>6.0525466547006772</c:v>
                </c:pt>
                <c:pt idx="49">
                  <c:v>822.12749546497594</c:v>
                </c:pt>
                <c:pt idx="51">
                  <c:v>87.90615200702257</c:v>
                </c:pt>
                <c:pt idx="55">
                  <c:v>418.69563988091846</c:v>
                </c:pt>
                <c:pt idx="58">
                  <c:v>256.86548788537976</c:v>
                </c:pt>
                <c:pt idx="60">
                  <c:v>519.88679413385364</c:v>
                </c:pt>
                <c:pt idx="61">
                  <c:v>194.51186772841788</c:v>
                </c:pt>
                <c:pt idx="62">
                  <c:v>25.964963396552491</c:v>
                </c:pt>
                <c:pt idx="63">
                  <c:v>281.05797552220702</c:v>
                </c:pt>
                <c:pt idx="64">
                  <c:v>186.2481586825626</c:v>
                </c:pt>
                <c:pt idx="66">
                  <c:v>517.14734921872719</c:v>
                </c:pt>
                <c:pt idx="67">
                  <c:v>167.20209490636921</c:v>
                </c:pt>
                <c:pt idx="68">
                  <c:v>834.01476322089536</c:v>
                </c:pt>
                <c:pt idx="69">
                  <c:v>735.39488140192975</c:v>
                </c:pt>
                <c:pt idx="71">
                  <c:v>18.523799384450342</c:v>
                </c:pt>
                <c:pt idx="72">
                  <c:v>71.199982224984751</c:v>
                </c:pt>
                <c:pt idx="73">
                  <c:v>964.30811644014909</c:v>
                </c:pt>
                <c:pt idx="74">
                  <c:v>95.907324081995171</c:v>
                </c:pt>
                <c:pt idx="75">
                  <c:v>282.3976754915692</c:v>
                </c:pt>
                <c:pt idx="76">
                  <c:v>986.88406390918976</c:v>
                </c:pt>
                <c:pt idx="80">
                  <c:v>1144.3978984481923</c:v>
                </c:pt>
                <c:pt idx="81">
                  <c:v>849.21224494773764</c:v>
                </c:pt>
                <c:pt idx="82">
                  <c:v>110.56107619399529</c:v>
                </c:pt>
                <c:pt idx="83">
                  <c:v>818.3720859260369</c:v>
                </c:pt>
              </c:numCache>
            </c:numRef>
          </c:val>
          <c:extLst>
            <c:ext xmlns:c16="http://schemas.microsoft.com/office/drawing/2014/chart" uri="{C3380CC4-5D6E-409C-BE32-E72D297353CC}">
              <c16:uniqueId val="{00000005-CF73-4CBF-8F7F-372DF115F2BB}"/>
            </c:ext>
          </c:extLst>
        </c:ser>
        <c:dLbls>
          <c:showLegendKey val="0"/>
          <c:showVal val="0"/>
          <c:showCatName val="0"/>
          <c:showSerName val="0"/>
          <c:showPercent val="0"/>
          <c:showBubbleSize val="0"/>
        </c:dLbls>
        <c:axId val="686618863"/>
        <c:axId val="686622703"/>
      </c:areaChart>
      <c:catAx>
        <c:axId val="68661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22703"/>
        <c:crosses val="autoZero"/>
        <c:auto val="1"/>
        <c:lblAlgn val="ctr"/>
        <c:lblOffset val="100"/>
        <c:noMultiLvlLbl val="0"/>
      </c:catAx>
      <c:valAx>
        <c:axId val="686622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188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Trend of no of Sales for Each Day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'order-pivot'!$H$16</c:f>
              <c:strCache>
                <c:ptCount val="1"/>
                <c:pt idx="0">
                  <c:v>Total</c:v>
                </c:pt>
              </c:strCache>
            </c:strRef>
          </c:tx>
          <c:spPr>
            <a:ln w="28575" cap="rnd">
              <a:solidFill>
                <a:schemeClr val="accent1"/>
              </a:solidFill>
              <a:round/>
            </a:ln>
            <a:effectLst/>
          </c:spPr>
          <c:marker>
            <c:symbol val="none"/>
          </c:marker>
          <c:cat>
            <c:strRef>
              <c:f>'order-pivot'!$G$17:$G$101</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'order-pivot'!$H$17:$H$101</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0-B0C9-4111-92D5-5FEDD84ECF05}"/>
            </c:ext>
          </c:extLst>
        </c:ser>
        <c:dLbls>
          <c:showLegendKey val="0"/>
          <c:showVal val="0"/>
          <c:showCatName val="0"/>
          <c:showSerName val="0"/>
          <c:showPercent val="0"/>
          <c:showBubbleSize val="0"/>
        </c:dLbls>
        <c:smooth val="0"/>
        <c:axId val="827507055"/>
        <c:axId val="827504175"/>
      </c:lineChart>
      <c:catAx>
        <c:axId val="82750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04175"/>
        <c:crosses val="autoZero"/>
        <c:auto val="1"/>
        <c:lblAlgn val="ctr"/>
        <c:lblOffset val="100"/>
        <c:noMultiLvlLbl val="0"/>
      </c:catAx>
      <c:valAx>
        <c:axId val="82750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0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Trend of Revenue Generated for each day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'order-pivot'!$K$15</c:f>
              <c:strCache>
                <c:ptCount val="1"/>
                <c:pt idx="0">
                  <c:v>Total</c:v>
                </c:pt>
              </c:strCache>
            </c:strRef>
          </c:tx>
          <c:spPr>
            <a:ln w="28575" cap="rnd">
              <a:solidFill>
                <a:schemeClr val="accent1"/>
              </a:solidFill>
              <a:round/>
            </a:ln>
            <a:effectLst/>
          </c:spPr>
          <c:marker>
            <c:symbol val="none"/>
          </c:marker>
          <c:cat>
            <c:strRef>
              <c:f>'order-pivot'!$J$16:$J$100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'order-pivot'!$K$16:$K$100</c:f>
              <c:numCache>
                <c:formatCode>0.00</c:formatCode>
                <c:ptCount val="84"/>
                <c:pt idx="0">
                  <c:v>5439.1721348153042</c:v>
                </c:pt>
                <c:pt idx="1">
                  <c:v>2862.8652162816184</c:v>
                </c:pt>
                <c:pt idx="2">
                  <c:v>5906.9389240762412</c:v>
                </c:pt>
                <c:pt idx="3">
                  <c:v>2262.648955632154</c:v>
                </c:pt>
                <c:pt idx="4">
                  <c:v>4835.1791960674082</c:v>
                </c:pt>
                <c:pt idx="5">
                  <c:v>2615.6483628438014</c:v>
                </c:pt>
                <c:pt idx="6">
                  <c:v>4540.5423351476775</c:v>
                </c:pt>
                <c:pt idx="7">
                  <c:v>2780.8039628850565</c:v>
                </c:pt>
                <c:pt idx="8">
                  <c:v>1950.6293449319157</c:v>
                </c:pt>
                <c:pt idx="9">
                  <c:v>12605.560938878396</c:v>
                </c:pt>
                <c:pt idx="10">
                  <c:v>7335.4444931867774</c:v>
                </c:pt>
                <c:pt idx="11">
                  <c:v>3495.4029738534414</c:v>
                </c:pt>
                <c:pt idx="12">
                  <c:v>8250.8928588774361</c:v>
                </c:pt>
                <c:pt idx="13">
                  <c:v>7421.9280922972539</c:v>
                </c:pt>
                <c:pt idx="14">
                  <c:v>3527.1096482626508</c:v>
                </c:pt>
                <c:pt idx="15">
                  <c:v>6913.9259049996026</c:v>
                </c:pt>
                <c:pt idx="16">
                  <c:v>2460.5562200009895</c:v>
                </c:pt>
                <c:pt idx="17">
                  <c:v>2406.9612901549385</c:v>
                </c:pt>
                <c:pt idx="18">
                  <c:v>3632.2560979635896</c:v>
                </c:pt>
                <c:pt idx="19">
                  <c:v>1890.337000256882</c:v>
                </c:pt>
                <c:pt idx="20">
                  <c:v>3364.625630295769</c:v>
                </c:pt>
                <c:pt idx="21">
                  <c:v>3309.3691955590125</c:v>
                </c:pt>
                <c:pt idx="22">
                  <c:v>3382.6607002274313</c:v>
                </c:pt>
                <c:pt idx="23">
                  <c:v>3319.4736889450387</c:v>
                </c:pt>
                <c:pt idx="24">
                  <c:v>4019.8845508165509</c:v>
                </c:pt>
                <c:pt idx="25">
                  <c:v>2916.5297182926402</c:v>
                </c:pt>
                <c:pt idx="26">
                  <c:v>4123.7653307741257</c:v>
                </c:pt>
                <c:pt idx="27">
                  <c:v>7739.4237002842765</c:v>
                </c:pt>
                <c:pt idx="28">
                  <c:v>2435.7501030220901</c:v>
                </c:pt>
                <c:pt idx="29">
                  <c:v>7318.1555128811124</c:v>
                </c:pt>
                <c:pt idx="30">
                  <c:v>4463.3213770964367</c:v>
                </c:pt>
                <c:pt idx="31">
                  <c:v>4226.8312485284632</c:v>
                </c:pt>
                <c:pt idx="32">
                  <c:v>1888.6694273481642</c:v>
                </c:pt>
                <c:pt idx="33">
                  <c:v>4863.511097628716</c:v>
                </c:pt>
                <c:pt idx="34">
                  <c:v>5517.2149724459723</c:v>
                </c:pt>
                <c:pt idx="35">
                  <c:v>5560.4022134937923</c:v>
                </c:pt>
                <c:pt idx="36">
                  <c:v>4198.855682550522</c:v>
                </c:pt>
                <c:pt idx="37">
                  <c:v>4825.9171593091032</c:v>
                </c:pt>
                <c:pt idx="38">
                  <c:v>4166.6532845452011</c:v>
                </c:pt>
                <c:pt idx="39">
                  <c:v>2870.2910264579523</c:v>
                </c:pt>
                <c:pt idx="40">
                  <c:v>1101.9427610558735</c:v>
                </c:pt>
                <c:pt idx="41">
                  <c:v>1227.1792036484019</c:v>
                </c:pt>
                <c:pt idx="42">
                  <c:v>2872.5792740509</c:v>
                </c:pt>
                <c:pt idx="43">
                  <c:v>2436.9727158960004</c:v>
                </c:pt>
                <c:pt idx="44">
                  <c:v>1499.7169642690128</c:v>
                </c:pt>
                <c:pt idx="45">
                  <c:v>799.21734655205046</c:v>
                </c:pt>
                <c:pt idx="46">
                  <c:v>811.19546923153985</c:v>
                </c:pt>
                <c:pt idx="47">
                  <c:v>2286.5145423998501</c:v>
                </c:pt>
                <c:pt idx="48">
                  <c:v>857.11821444273687</c:v>
                </c:pt>
                <c:pt idx="49">
                  <c:v>1369.1184897460305</c:v>
                </c:pt>
                <c:pt idx="50">
                  <c:v>448.20714095026392</c:v>
                </c:pt>
                <c:pt idx="51">
                  <c:v>653.38139907421782</c:v>
                </c:pt>
                <c:pt idx="52">
                  <c:v>1028.5387319563897</c:v>
                </c:pt>
                <c:pt idx="53">
                  <c:v>428.53629434972027</c:v>
                </c:pt>
                <c:pt idx="54">
                  <c:v>826.37120917806249</c:v>
                </c:pt>
                <c:pt idx="55">
                  <c:v>2904.6013878049625</c:v>
                </c:pt>
                <c:pt idx="56">
                  <c:v>515.99833254533246</c:v>
                </c:pt>
                <c:pt idx="57">
                  <c:v>1272.368763600836</c:v>
                </c:pt>
                <c:pt idx="58">
                  <c:v>2062.3971757628742</c:v>
                </c:pt>
                <c:pt idx="59">
                  <c:v>862.7109123387238</c:v>
                </c:pt>
                <c:pt idx="60">
                  <c:v>2007.0445278743398</c:v>
                </c:pt>
                <c:pt idx="61">
                  <c:v>1161.9547843789519</c:v>
                </c:pt>
                <c:pt idx="62">
                  <c:v>1839.6529125745424</c:v>
                </c:pt>
                <c:pt idx="63">
                  <c:v>1955.1830867910967</c:v>
                </c:pt>
                <c:pt idx="64">
                  <c:v>1864.9989633470591</c:v>
                </c:pt>
                <c:pt idx="65">
                  <c:v>500.64238860449728</c:v>
                </c:pt>
                <c:pt idx="66">
                  <c:v>1860.7796854346127</c:v>
                </c:pt>
                <c:pt idx="67">
                  <c:v>2149.8438360782116</c:v>
                </c:pt>
                <c:pt idx="68">
                  <c:v>2047.4173376885551</c:v>
                </c:pt>
                <c:pt idx="69">
                  <c:v>2384.083970491693</c:v>
                </c:pt>
                <c:pt idx="70">
                  <c:v>961.63940847380513</c:v>
                </c:pt>
                <c:pt idx="71">
                  <c:v>1382.3363859498611</c:v>
                </c:pt>
                <c:pt idx="72">
                  <c:v>1750.3507155275436</c:v>
                </c:pt>
                <c:pt idx="73">
                  <c:v>2943.5096720995125</c:v>
                </c:pt>
                <c:pt idx="74">
                  <c:v>1899.532801759814</c:v>
                </c:pt>
                <c:pt idx="75">
                  <c:v>968.74091411623624</c:v>
                </c:pt>
                <c:pt idx="76">
                  <c:v>1323.8621164290921</c:v>
                </c:pt>
                <c:pt idx="77">
                  <c:v>215.81729911322702</c:v>
                </c:pt>
                <c:pt idx="78">
                  <c:v>552.93764125493203</c:v>
                </c:pt>
                <c:pt idx="79">
                  <c:v>892.08362629321209</c:v>
                </c:pt>
                <c:pt idx="80">
                  <c:v>1751.9365438363461</c:v>
                </c:pt>
                <c:pt idx="81">
                  <c:v>3210.2067377593712</c:v>
                </c:pt>
                <c:pt idx="82">
                  <c:v>1536.0802536737888</c:v>
                </c:pt>
                <c:pt idx="83">
                  <c:v>1646.4043567671724</c:v>
                </c:pt>
              </c:numCache>
            </c:numRef>
          </c:val>
          <c:smooth val="0"/>
          <c:extLst>
            <c:ext xmlns:c16="http://schemas.microsoft.com/office/drawing/2014/chart" uri="{C3380CC4-5D6E-409C-BE32-E72D297353CC}">
              <c16:uniqueId val="{00000000-5C85-41C0-9002-F4438A25F2E8}"/>
            </c:ext>
          </c:extLst>
        </c:ser>
        <c:dLbls>
          <c:showLegendKey val="0"/>
          <c:showVal val="0"/>
          <c:showCatName val="0"/>
          <c:showSerName val="0"/>
          <c:showPercent val="0"/>
          <c:showBubbleSize val="0"/>
        </c:dLbls>
        <c:smooth val="0"/>
        <c:axId val="726125599"/>
        <c:axId val="726126079"/>
      </c:lineChart>
      <c:catAx>
        <c:axId val="72612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26079"/>
        <c:crosses val="autoZero"/>
        <c:auto val="1"/>
        <c:lblAlgn val="ctr"/>
        <c:lblOffset val="100"/>
        <c:noMultiLvlLbl val="0"/>
      </c:catAx>
      <c:valAx>
        <c:axId val="726126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2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3.xlsx]order-pivot!PivotTable8</c:name>
    <c:fmtId val="3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1" i="0" u="none" strike="noStrike" baseline="0">
                <a:effectLst/>
              </a:rPr>
              <a:t>Count of Order ID</a:t>
            </a:r>
            <a:r>
              <a:rPr lang="en-IN" sz="1400" b="0" i="0" u="none" strike="noStrike" baseline="0">
                <a:effectLst/>
              </a:rPr>
              <a:t> </a:t>
            </a: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'order-pivot'!$A$61</c:f>
              <c:strCache>
                <c:ptCount val="1"/>
                <c:pt idx="0">
                  <c:v>Total</c:v>
                </c:pt>
              </c:strCache>
            </c:strRef>
          </c:tx>
          <c:spPr>
            <a:solidFill>
              <a:schemeClr val="accent1"/>
            </a:solidFill>
            <a:ln>
              <a:noFill/>
            </a:ln>
            <a:effectLst/>
          </c:spPr>
          <c:invertIfNegative val="0"/>
          <c:cat>
            <c:strRef>
              <c:f>'order-pivot'!$A$62</c:f>
              <c:strCache>
                <c:ptCount val="1"/>
                <c:pt idx="0">
                  <c:v>Total</c:v>
                </c:pt>
              </c:strCache>
            </c:strRef>
          </c:cat>
          <c:val>
            <c:numRef>
              <c:f>'order-pivot'!$A$62</c:f>
              <c:numCache>
                <c:formatCode>General</c:formatCode>
                <c:ptCount val="1"/>
                <c:pt idx="0">
                  <c:v>794</c:v>
                </c:pt>
              </c:numCache>
            </c:numRef>
          </c:val>
          <c:extLst>
            <c:ext xmlns:c16="http://schemas.microsoft.com/office/drawing/2014/chart" uri="{C3380CC4-5D6E-409C-BE32-E72D297353CC}">
              <c16:uniqueId val="{00000000-B3B3-49F4-8516-AB65C878AE55}"/>
            </c:ext>
          </c:extLst>
        </c:ser>
        <c:dLbls>
          <c:showLegendKey val="0"/>
          <c:showVal val="0"/>
          <c:showCatName val="0"/>
          <c:showSerName val="0"/>
          <c:showPercent val="0"/>
          <c:showBubbleSize val="0"/>
        </c:dLbls>
        <c:gapWidth val="182"/>
        <c:axId val="794549327"/>
        <c:axId val="794534447"/>
      </c:barChart>
      <c:catAx>
        <c:axId val="79454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4534447"/>
        <c:crosses val="autoZero"/>
        <c:auto val="1"/>
        <c:lblAlgn val="ctr"/>
        <c:lblOffset val="100"/>
        <c:noMultiLvlLbl val="0"/>
      </c:catAx>
      <c:valAx>
        <c:axId val="79453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454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3.xlsx]order-pivot!PivotTable9</c:name>
    <c:fmtId val="33"/>
  </c:pivotSource>
  <c:chart>
    <c:title>
      <c:tx>
        <c:rich>
          <a:bodyPr rot="0" vert="horz"/>
          <a:lstStyle/>
          <a:p>
            <a:pPr>
              <a:defRPr/>
            </a:pPr>
            <a:r>
              <a:rPr lang="en-IN" sz="1800" b="1" i="0" u="none" strike="noStrike" baseline="0">
                <a:effectLst/>
              </a:rPr>
              <a:t>Sum of After discoount  </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361805555555556"/>
          <c:y val="0.51557812002850434"/>
          <c:w val="0.77448524305555555"/>
          <c:h val="0.27526998919254364"/>
        </c:manualLayout>
      </c:layout>
      <c:barChart>
        <c:barDir val="bar"/>
        <c:grouping val="clustered"/>
        <c:varyColors val="0"/>
        <c:ser>
          <c:idx val="0"/>
          <c:order val="0"/>
          <c:tx>
            <c:strRef>
              <c:f>'order-pivot'!$C$61</c:f>
              <c:strCache>
                <c:ptCount val="1"/>
                <c:pt idx="0">
                  <c:v>Total</c:v>
                </c:pt>
              </c:strCache>
            </c:strRef>
          </c:tx>
          <c:spPr>
            <a:solidFill>
              <a:schemeClr val="accent1"/>
            </a:solidFill>
            <a:ln>
              <a:noFill/>
            </a:ln>
            <a:effectLst/>
          </c:spPr>
          <c:invertIfNegative val="0"/>
          <c:cat>
            <c:strRef>
              <c:f>'order-pivot'!$C$62</c:f>
              <c:strCache>
                <c:ptCount val="1"/>
                <c:pt idx="0">
                  <c:v>Total</c:v>
                </c:pt>
              </c:strCache>
            </c:strRef>
          </c:cat>
          <c:val>
            <c:numRef>
              <c:f>'order-pivot'!$C$62</c:f>
              <c:numCache>
                <c:formatCode>0.0</c:formatCode>
                <c:ptCount val="1"/>
                <c:pt idx="0">
                  <c:v>242717.81586708658</c:v>
                </c:pt>
              </c:numCache>
            </c:numRef>
          </c:val>
          <c:extLst>
            <c:ext xmlns:c16="http://schemas.microsoft.com/office/drawing/2014/chart" uri="{C3380CC4-5D6E-409C-BE32-E72D297353CC}">
              <c16:uniqueId val="{00000002-7388-4924-A8C9-20AD5BB58BBD}"/>
            </c:ext>
          </c:extLst>
        </c:ser>
        <c:dLbls>
          <c:showLegendKey val="0"/>
          <c:showVal val="0"/>
          <c:showCatName val="0"/>
          <c:showSerName val="0"/>
          <c:showPercent val="0"/>
          <c:showBubbleSize val="0"/>
        </c:dLbls>
        <c:gapWidth val="182"/>
        <c:axId val="410290111"/>
        <c:axId val="410294911"/>
      </c:barChart>
      <c:catAx>
        <c:axId val="41029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410294911"/>
        <c:crosses val="autoZero"/>
        <c:auto val="1"/>
        <c:lblAlgn val="ctr"/>
        <c:lblOffset val="100"/>
        <c:noMultiLvlLbl val="0"/>
      </c:catAx>
      <c:valAx>
        <c:axId val="41029491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vert="horz"/>
          <a:lstStyle/>
          <a:p>
            <a:pPr>
              <a:defRPr/>
            </a:pPr>
            <a:endParaRPr lang="en-US"/>
          </a:p>
        </c:txPr>
        <c:crossAx val="410290111"/>
        <c:crosses val="autoZero"/>
        <c:crossBetween val="between"/>
      </c:valAx>
      <c:spPr>
        <a:noFill/>
      </c:spPr>
    </c:plotArea>
    <c:plotVisOnly val="1"/>
    <c:dispBlanksAs val="gap"/>
    <c:showDLblsOverMax val="0"/>
    <c:extLst/>
  </c:chart>
  <c:spPr>
    <a:noFill/>
    <a:ln>
      <a:noFill/>
    </a:ln>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3.xlsx]order-pivot!PivotTable10</c:name>
    <c:fmtId val="3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1" i="0" u="none" strike="noStrike" baseline="0">
                <a:effectLst/>
              </a:rPr>
              <a:t>Average of After discoount </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'order-pivot'!$A$66</c:f>
              <c:strCache>
                <c:ptCount val="1"/>
                <c:pt idx="0">
                  <c:v>Total</c:v>
                </c:pt>
              </c:strCache>
            </c:strRef>
          </c:tx>
          <c:spPr>
            <a:solidFill>
              <a:schemeClr val="accent1"/>
            </a:solidFill>
            <a:ln>
              <a:noFill/>
            </a:ln>
            <a:effectLst/>
          </c:spPr>
          <c:invertIfNegative val="0"/>
          <c:cat>
            <c:strRef>
              <c:f>'order-pivot'!$A$67</c:f>
              <c:strCache>
                <c:ptCount val="1"/>
                <c:pt idx="0">
                  <c:v>Total</c:v>
                </c:pt>
              </c:strCache>
            </c:strRef>
          </c:cat>
          <c:val>
            <c:numRef>
              <c:f>'order-pivot'!$A$67</c:f>
              <c:numCache>
                <c:formatCode>0.0</c:formatCode>
                <c:ptCount val="1"/>
                <c:pt idx="0">
                  <c:v>305.68994441698561</c:v>
                </c:pt>
              </c:numCache>
            </c:numRef>
          </c:val>
          <c:extLst>
            <c:ext xmlns:c16="http://schemas.microsoft.com/office/drawing/2014/chart" uri="{C3380CC4-5D6E-409C-BE32-E72D297353CC}">
              <c16:uniqueId val="{00000000-78B6-4157-8303-8310C9D99E3F}"/>
            </c:ext>
          </c:extLst>
        </c:ser>
        <c:dLbls>
          <c:showLegendKey val="0"/>
          <c:showVal val="0"/>
          <c:showCatName val="0"/>
          <c:showSerName val="0"/>
          <c:showPercent val="0"/>
          <c:showBubbleSize val="0"/>
        </c:dLbls>
        <c:gapWidth val="182"/>
        <c:axId val="410290111"/>
        <c:axId val="410294911"/>
      </c:barChart>
      <c:catAx>
        <c:axId val="41029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0294911"/>
        <c:crosses val="autoZero"/>
        <c:auto val="1"/>
        <c:lblAlgn val="ctr"/>
        <c:lblOffset val="100"/>
        <c:noMultiLvlLbl val="0"/>
      </c:catAx>
      <c:valAx>
        <c:axId val="41029491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029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3.xlsx]order-pivot!PivotTable11</c:name>
    <c:fmtId val="3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1" i="0" u="none" strike="noStrike" baseline="0">
                <a:effectLst/>
              </a:rPr>
              <a:t>Average of Avg discount</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'order-pivot'!$C$66</c:f>
              <c:strCache>
                <c:ptCount val="1"/>
                <c:pt idx="0">
                  <c:v>Total</c:v>
                </c:pt>
              </c:strCache>
            </c:strRef>
          </c:tx>
          <c:spPr>
            <a:solidFill>
              <a:schemeClr val="accent1"/>
            </a:solidFill>
            <a:ln>
              <a:noFill/>
            </a:ln>
            <a:effectLst/>
          </c:spPr>
          <c:invertIfNegative val="0"/>
          <c:cat>
            <c:strRef>
              <c:f>'order-pivot'!$C$67</c:f>
              <c:strCache>
                <c:ptCount val="1"/>
                <c:pt idx="0">
                  <c:v>Total</c:v>
                </c:pt>
              </c:strCache>
            </c:strRef>
          </c:cat>
          <c:val>
            <c:numRef>
              <c:f>'order-pivot'!$C$67</c:f>
              <c:numCache>
                <c:formatCode>0.00</c:formatCode>
                <c:ptCount val="1"/>
                <c:pt idx="0">
                  <c:v>-246.28486666613767</c:v>
                </c:pt>
              </c:numCache>
            </c:numRef>
          </c:val>
          <c:extLst>
            <c:ext xmlns:c16="http://schemas.microsoft.com/office/drawing/2014/chart" uri="{C3380CC4-5D6E-409C-BE32-E72D297353CC}">
              <c16:uniqueId val="{00000000-A574-4AEF-9752-3132907CDEEE}"/>
            </c:ext>
          </c:extLst>
        </c:ser>
        <c:dLbls>
          <c:showLegendKey val="0"/>
          <c:showVal val="0"/>
          <c:showCatName val="0"/>
          <c:showSerName val="0"/>
          <c:showPercent val="0"/>
          <c:showBubbleSize val="0"/>
        </c:dLbls>
        <c:gapWidth val="182"/>
        <c:axId val="726127519"/>
        <c:axId val="726124639"/>
      </c:barChart>
      <c:catAx>
        <c:axId val="72612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26124639"/>
        <c:crosses val="autoZero"/>
        <c:auto val="1"/>
        <c:lblAlgn val="ctr"/>
        <c:lblOffset val="100"/>
        <c:noMultiLvlLbl val="0"/>
      </c:catAx>
      <c:valAx>
        <c:axId val="7261246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2612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3.xlsx]order-pivot!PivotTable7</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effectLst/>
              </a:rPr>
              <a:t>Trend of Revenue Generated for Each Product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'order-pivot'!$N$15:$N$16</c:f>
              <c:strCache>
                <c:ptCount val="1"/>
                <c:pt idx="0">
                  <c:v>Aloo Shots Pizzabun</c:v>
                </c:pt>
              </c:strCache>
            </c:strRef>
          </c:tx>
          <c:spPr>
            <a:solidFill>
              <a:schemeClr val="accent1"/>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'order-pivot'!$N$17:$N$100</c:f>
              <c:numCache>
                <c:formatCode>0.00</c:formatCode>
                <c:ptCount val="84"/>
                <c:pt idx="6">
                  <c:v>1223.1088493910074</c:v>
                </c:pt>
                <c:pt idx="7">
                  <c:v>3.2405287639259654</c:v>
                </c:pt>
                <c:pt idx="9">
                  <c:v>1385.1483988629723</c:v>
                </c:pt>
                <c:pt idx="10">
                  <c:v>826.61568001390992</c:v>
                </c:pt>
                <c:pt idx="13">
                  <c:v>564.57965996578787</c:v>
                </c:pt>
                <c:pt idx="14">
                  <c:v>38.99942974317014</c:v>
                </c:pt>
                <c:pt idx="15">
                  <c:v>335.17125056513527</c:v>
                </c:pt>
                <c:pt idx="18">
                  <c:v>159.54925598956945</c:v>
                </c:pt>
                <c:pt idx="22">
                  <c:v>637.44608590766916</c:v>
                </c:pt>
                <c:pt idx="26">
                  <c:v>397.03114644052971</c:v>
                </c:pt>
                <c:pt idx="29">
                  <c:v>900.02346347693458</c:v>
                </c:pt>
                <c:pt idx="30">
                  <c:v>280.96869066162617</c:v>
                </c:pt>
                <c:pt idx="32">
                  <c:v>501.32857691207982</c:v>
                </c:pt>
                <c:pt idx="33">
                  <c:v>643.8676938306628</c:v>
                </c:pt>
                <c:pt idx="37">
                  <c:v>274.47724633485109</c:v>
                </c:pt>
                <c:pt idx="42">
                  <c:v>61.268820106875921</c:v>
                </c:pt>
                <c:pt idx="43">
                  <c:v>121.6814231461284</c:v>
                </c:pt>
                <c:pt idx="47">
                  <c:v>644.30997954970724</c:v>
                </c:pt>
                <c:pt idx="52">
                  <c:v>467.42154805981602</c:v>
                </c:pt>
                <c:pt idx="53">
                  <c:v>4.1986895874829031</c:v>
                </c:pt>
                <c:pt idx="58">
                  <c:v>116.95563399973102</c:v>
                </c:pt>
                <c:pt idx="62">
                  <c:v>288.16698560500379</c:v>
                </c:pt>
                <c:pt idx="63">
                  <c:v>82.383515250944697</c:v>
                </c:pt>
                <c:pt idx="72">
                  <c:v>360.0399357230491</c:v>
                </c:pt>
                <c:pt idx="80">
                  <c:v>71.913204807870727</c:v>
                </c:pt>
                <c:pt idx="82">
                  <c:v>277.70741810170443</c:v>
                </c:pt>
              </c:numCache>
            </c:numRef>
          </c:val>
          <c:extLst>
            <c:ext xmlns:c16="http://schemas.microsoft.com/office/drawing/2014/chart" uri="{C3380CC4-5D6E-409C-BE32-E72D297353CC}">
              <c16:uniqueId val="{00000000-7807-4009-BDD4-0ED77CC4A94C}"/>
            </c:ext>
          </c:extLst>
        </c:ser>
        <c:ser>
          <c:idx val="1"/>
          <c:order val="1"/>
          <c:tx>
            <c:strRef>
              <c:f>'order-pivot'!$O$15:$O$16</c:f>
              <c:strCache>
                <c:ptCount val="1"/>
                <c:pt idx="0">
                  <c:v>Crispy Chole Pizzabun</c:v>
                </c:pt>
              </c:strCache>
            </c:strRef>
          </c:tx>
          <c:spPr>
            <a:solidFill>
              <a:schemeClr val="accent2"/>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'order-pivot'!$O$17:$O$100</c:f>
              <c:numCache>
                <c:formatCode>0.00</c:formatCode>
                <c:ptCount val="84"/>
                <c:pt idx="0">
                  <c:v>82.798834195689892</c:v>
                </c:pt>
                <c:pt idx="1">
                  <c:v>265.52770221608677</c:v>
                </c:pt>
                <c:pt idx="2">
                  <c:v>1114.2237881588928</c:v>
                </c:pt>
                <c:pt idx="3">
                  <c:v>715.57598897053265</c:v>
                </c:pt>
                <c:pt idx="4">
                  <c:v>493.70414094919749</c:v>
                </c:pt>
                <c:pt idx="5">
                  <c:v>550.85726352949052</c:v>
                </c:pt>
                <c:pt idx="6">
                  <c:v>551.51087987685787</c:v>
                </c:pt>
                <c:pt idx="7">
                  <c:v>32.663634440351416</c:v>
                </c:pt>
                <c:pt idx="8">
                  <c:v>242.55354594683496</c:v>
                </c:pt>
                <c:pt idx="9">
                  <c:v>2151.6598941638645</c:v>
                </c:pt>
                <c:pt idx="10">
                  <c:v>1123.705050102601</c:v>
                </c:pt>
                <c:pt idx="11">
                  <c:v>489.94048003473955</c:v>
                </c:pt>
                <c:pt idx="12">
                  <c:v>663.54636955198964</c:v>
                </c:pt>
                <c:pt idx="13">
                  <c:v>635.14543460039397</c:v>
                </c:pt>
                <c:pt idx="14">
                  <c:v>1056.6740466008478</c:v>
                </c:pt>
                <c:pt idx="15">
                  <c:v>1088.3822849637218</c:v>
                </c:pt>
                <c:pt idx="16">
                  <c:v>347.13519555235462</c:v>
                </c:pt>
                <c:pt idx="17">
                  <c:v>730.20496730391915</c:v>
                </c:pt>
                <c:pt idx="18">
                  <c:v>944.50758622648459</c:v>
                </c:pt>
                <c:pt idx="19">
                  <c:v>874.27140200455347</c:v>
                </c:pt>
                <c:pt idx="20">
                  <c:v>1713.576413762007</c:v>
                </c:pt>
                <c:pt idx="21">
                  <c:v>507.0607809257495</c:v>
                </c:pt>
                <c:pt idx="22">
                  <c:v>424.35381699325023</c:v>
                </c:pt>
                <c:pt idx="23">
                  <c:v>1598.7176511819603</c:v>
                </c:pt>
                <c:pt idx="24">
                  <c:v>980.41037491495922</c:v>
                </c:pt>
                <c:pt idx="25">
                  <c:v>323.42583276780397</c:v>
                </c:pt>
                <c:pt idx="26">
                  <c:v>886.55476147543322</c:v>
                </c:pt>
                <c:pt idx="27">
                  <c:v>1635.2990967501974</c:v>
                </c:pt>
                <c:pt idx="28">
                  <c:v>1008.4778975664798</c:v>
                </c:pt>
                <c:pt idx="29">
                  <c:v>740.39948344656716</c:v>
                </c:pt>
                <c:pt idx="30">
                  <c:v>1449.4397104836653</c:v>
                </c:pt>
                <c:pt idx="31">
                  <c:v>1898.1354173835248</c:v>
                </c:pt>
                <c:pt idx="32">
                  <c:v>339.43243268178571</c:v>
                </c:pt>
                <c:pt idx="33">
                  <c:v>566.31384186309219</c:v>
                </c:pt>
                <c:pt idx="34">
                  <c:v>264.33793593916602</c:v>
                </c:pt>
                <c:pt idx="35">
                  <c:v>1027.0902594920258</c:v>
                </c:pt>
                <c:pt idx="36">
                  <c:v>493.67402539235457</c:v>
                </c:pt>
                <c:pt idx="37">
                  <c:v>2112.1418646591287</c:v>
                </c:pt>
                <c:pt idx="38">
                  <c:v>1129.680271302278</c:v>
                </c:pt>
                <c:pt idx="39">
                  <c:v>363.00869064263952</c:v>
                </c:pt>
                <c:pt idx="40">
                  <c:v>589.01814861146295</c:v>
                </c:pt>
                <c:pt idx="41">
                  <c:v>580.62767679983017</c:v>
                </c:pt>
                <c:pt idx="43">
                  <c:v>1212.9611266634993</c:v>
                </c:pt>
                <c:pt idx="44">
                  <c:v>691.54272414774198</c:v>
                </c:pt>
                <c:pt idx="45">
                  <c:v>154.25252794899461</c:v>
                </c:pt>
                <c:pt idx="48">
                  <c:v>639.78359676908144</c:v>
                </c:pt>
                <c:pt idx="49">
                  <c:v>4.2220806406717202</c:v>
                </c:pt>
                <c:pt idx="50">
                  <c:v>147.28108672864568</c:v>
                </c:pt>
                <c:pt idx="52">
                  <c:v>561.11718389657381</c:v>
                </c:pt>
                <c:pt idx="55">
                  <c:v>212.47880916027339</c:v>
                </c:pt>
                <c:pt idx="57">
                  <c:v>207.56515272579122</c:v>
                </c:pt>
                <c:pt idx="58">
                  <c:v>490.36993000416749</c:v>
                </c:pt>
                <c:pt idx="60">
                  <c:v>571.02593164895507</c:v>
                </c:pt>
                <c:pt idx="61">
                  <c:v>512.22409168642548</c:v>
                </c:pt>
                <c:pt idx="62">
                  <c:v>311.42855523192077</c:v>
                </c:pt>
                <c:pt idx="63">
                  <c:v>190.78349395171858</c:v>
                </c:pt>
                <c:pt idx="64">
                  <c:v>1184.2045909237818</c:v>
                </c:pt>
                <c:pt idx="65">
                  <c:v>48.942517994652405</c:v>
                </c:pt>
                <c:pt idx="66">
                  <c:v>278.96441221305463</c:v>
                </c:pt>
                <c:pt idx="67">
                  <c:v>637.58477264024873</c:v>
                </c:pt>
                <c:pt idx="70">
                  <c:v>210.31130363514342</c:v>
                </c:pt>
                <c:pt idx="71">
                  <c:v>1242.5322076731341</c:v>
                </c:pt>
                <c:pt idx="72">
                  <c:v>853.94811798496892</c:v>
                </c:pt>
                <c:pt idx="73">
                  <c:v>1004.9046102368603</c:v>
                </c:pt>
                <c:pt idx="74">
                  <c:v>257.12101546741997</c:v>
                </c:pt>
                <c:pt idx="75">
                  <c:v>140.43063572653227</c:v>
                </c:pt>
                <c:pt idx="78">
                  <c:v>195.37833341755245</c:v>
                </c:pt>
                <c:pt idx="81">
                  <c:v>556.92890413125383</c:v>
                </c:pt>
                <c:pt idx="83">
                  <c:v>185.9133596061302</c:v>
                </c:pt>
              </c:numCache>
            </c:numRef>
          </c:val>
          <c:extLst>
            <c:ext xmlns:c16="http://schemas.microsoft.com/office/drawing/2014/chart" uri="{C3380CC4-5D6E-409C-BE32-E72D297353CC}">
              <c16:uniqueId val="{00000001-7807-4009-BDD4-0ED77CC4A94C}"/>
            </c:ext>
          </c:extLst>
        </c:ser>
        <c:ser>
          <c:idx val="2"/>
          <c:order val="2"/>
          <c:tx>
            <c:strRef>
              <c:f>'order-pivot'!$P$15:$P$16</c:f>
              <c:strCache>
                <c:ptCount val="1"/>
                <c:pt idx="0">
                  <c:v>Large Paneer Tikka Pizzabun</c:v>
                </c:pt>
              </c:strCache>
            </c:strRef>
          </c:tx>
          <c:spPr>
            <a:solidFill>
              <a:schemeClr val="accent3"/>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'order-pivot'!$P$17:$P$100</c:f>
              <c:numCache>
                <c:formatCode>0.00</c:formatCode>
                <c:ptCount val="84"/>
                <c:pt idx="0">
                  <c:v>1458.2555578786341</c:v>
                </c:pt>
                <c:pt idx="1">
                  <c:v>598.16276436022804</c:v>
                </c:pt>
                <c:pt idx="2">
                  <c:v>2214.3909021010199</c:v>
                </c:pt>
                <c:pt idx="3">
                  <c:v>160.79668161900295</c:v>
                </c:pt>
                <c:pt idx="4">
                  <c:v>2686.9064834655683</c:v>
                </c:pt>
                <c:pt idx="5">
                  <c:v>61.275464656314256</c:v>
                </c:pt>
                <c:pt idx="6">
                  <c:v>987.84224710615467</c:v>
                </c:pt>
                <c:pt idx="8">
                  <c:v>79.253199919288249</c:v>
                </c:pt>
                <c:pt idx="9">
                  <c:v>2331.5306426021216</c:v>
                </c:pt>
                <c:pt idx="10">
                  <c:v>2130.4159954607526</c:v>
                </c:pt>
                <c:pt idx="11">
                  <c:v>984.90891997854692</c:v>
                </c:pt>
                <c:pt idx="12">
                  <c:v>2752.1581639971855</c:v>
                </c:pt>
                <c:pt idx="13">
                  <c:v>1576.6566171095192</c:v>
                </c:pt>
                <c:pt idx="14">
                  <c:v>1117.0068025113831</c:v>
                </c:pt>
                <c:pt idx="15">
                  <c:v>2002.4813916646524</c:v>
                </c:pt>
                <c:pt idx="16">
                  <c:v>619.15349998177533</c:v>
                </c:pt>
                <c:pt idx="17">
                  <c:v>245.46625986400167</c:v>
                </c:pt>
                <c:pt idx="18">
                  <c:v>898.03393108447312</c:v>
                </c:pt>
                <c:pt idx="19">
                  <c:v>155.54221828080341</c:v>
                </c:pt>
                <c:pt idx="20">
                  <c:v>482.20548113223469</c:v>
                </c:pt>
                <c:pt idx="21">
                  <c:v>523.65953729176874</c:v>
                </c:pt>
                <c:pt idx="22">
                  <c:v>289.78112762235025</c:v>
                </c:pt>
                <c:pt idx="23">
                  <c:v>972.80094242816813</c:v>
                </c:pt>
                <c:pt idx="24">
                  <c:v>1132.4056876439201</c:v>
                </c:pt>
                <c:pt idx="25">
                  <c:v>836.72291947352551</c:v>
                </c:pt>
                <c:pt idx="26">
                  <c:v>432.58984018502025</c:v>
                </c:pt>
                <c:pt idx="27">
                  <c:v>1017.9678397748863</c:v>
                </c:pt>
                <c:pt idx="28">
                  <c:v>201.51708962717464</c:v>
                </c:pt>
                <c:pt idx="29">
                  <c:v>2840.6055337759003</c:v>
                </c:pt>
                <c:pt idx="30">
                  <c:v>440.5351852603074</c:v>
                </c:pt>
                <c:pt idx="31">
                  <c:v>115.41314714712249</c:v>
                </c:pt>
                <c:pt idx="32">
                  <c:v>403.21404044517828</c:v>
                </c:pt>
                <c:pt idx="33">
                  <c:v>1785.3394691652807</c:v>
                </c:pt>
                <c:pt idx="34">
                  <c:v>2149.207813987608</c:v>
                </c:pt>
                <c:pt idx="35">
                  <c:v>236.6174443593716</c:v>
                </c:pt>
                <c:pt idx="36">
                  <c:v>263.98651996261208</c:v>
                </c:pt>
                <c:pt idx="37">
                  <c:v>508.67321305567174</c:v>
                </c:pt>
                <c:pt idx="38">
                  <c:v>370.79031860091874</c:v>
                </c:pt>
                <c:pt idx="39">
                  <c:v>1085.9973108383556</c:v>
                </c:pt>
                <c:pt idx="40">
                  <c:v>99.473561515867516</c:v>
                </c:pt>
                <c:pt idx="42">
                  <c:v>1525.5193054592669</c:v>
                </c:pt>
                <c:pt idx="43">
                  <c:v>73.181836100560929</c:v>
                </c:pt>
                <c:pt idx="45">
                  <c:v>139.704308216524</c:v>
                </c:pt>
                <c:pt idx="46">
                  <c:v>472.36665601391263</c:v>
                </c:pt>
                <c:pt idx="47">
                  <c:v>666.06526217042097</c:v>
                </c:pt>
                <c:pt idx="48">
                  <c:v>217.33461767365549</c:v>
                </c:pt>
                <c:pt idx="49">
                  <c:v>360.9253407675518</c:v>
                </c:pt>
                <c:pt idx="50">
                  <c:v>236.00033925660264</c:v>
                </c:pt>
                <c:pt idx="51">
                  <c:v>8.6816245301853883</c:v>
                </c:pt>
                <c:pt idx="53">
                  <c:v>260.31161481935925</c:v>
                </c:pt>
                <c:pt idx="54">
                  <c:v>82.501390680906638</c:v>
                </c:pt>
                <c:pt idx="55">
                  <c:v>1121.2396416993947</c:v>
                </c:pt>
                <c:pt idx="56">
                  <c:v>206.15964574386174</c:v>
                </c:pt>
                <c:pt idx="57">
                  <c:v>309.56326620282647</c:v>
                </c:pt>
                <c:pt idx="58">
                  <c:v>103.37483067363715</c:v>
                </c:pt>
                <c:pt idx="59">
                  <c:v>755.52816763948738</c:v>
                </c:pt>
                <c:pt idx="60">
                  <c:v>686.31503581173001</c:v>
                </c:pt>
                <c:pt idx="64">
                  <c:v>494.54621374071445</c:v>
                </c:pt>
                <c:pt idx="65">
                  <c:v>7.8883481170363439</c:v>
                </c:pt>
                <c:pt idx="66">
                  <c:v>214.60259918760829</c:v>
                </c:pt>
                <c:pt idx="67">
                  <c:v>791.38979039841297</c:v>
                </c:pt>
                <c:pt idx="69">
                  <c:v>844.5432671823537</c:v>
                </c:pt>
                <c:pt idx="70">
                  <c:v>751.32810483866172</c:v>
                </c:pt>
                <c:pt idx="71">
                  <c:v>11.004128141655741</c:v>
                </c:pt>
                <c:pt idx="72">
                  <c:v>67.33631860526981</c:v>
                </c:pt>
                <c:pt idx="73">
                  <c:v>335.46272528781742</c:v>
                </c:pt>
                <c:pt idx="75">
                  <c:v>159.93704439531388</c:v>
                </c:pt>
                <c:pt idx="76">
                  <c:v>336.97805251990229</c:v>
                </c:pt>
                <c:pt idx="79">
                  <c:v>220.41514854122784</c:v>
                </c:pt>
                <c:pt idx="80">
                  <c:v>121.02287675048933</c:v>
                </c:pt>
                <c:pt idx="81">
                  <c:v>1725.0919518296791</c:v>
                </c:pt>
                <c:pt idx="82">
                  <c:v>594.37062472526463</c:v>
                </c:pt>
                <c:pt idx="83">
                  <c:v>642.1189112350055</c:v>
                </c:pt>
              </c:numCache>
            </c:numRef>
          </c:val>
          <c:extLst>
            <c:ext xmlns:c16="http://schemas.microsoft.com/office/drawing/2014/chart" uri="{C3380CC4-5D6E-409C-BE32-E72D297353CC}">
              <c16:uniqueId val="{00000002-7807-4009-BDD4-0ED77CC4A94C}"/>
            </c:ext>
          </c:extLst>
        </c:ser>
        <c:ser>
          <c:idx val="3"/>
          <c:order val="3"/>
          <c:tx>
            <c:strRef>
              <c:f>'order-pivot'!$Q$15:$Q$16</c:f>
              <c:strCache>
                <c:ptCount val="1"/>
                <c:pt idx="0">
                  <c:v>Medium Crispy Chole Pizzabun</c:v>
                </c:pt>
              </c:strCache>
            </c:strRef>
          </c:tx>
          <c:spPr>
            <a:solidFill>
              <a:schemeClr val="accent4"/>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'order-pivot'!$Q$17:$Q$100</c:f>
              <c:numCache>
                <c:formatCode>0.00</c:formatCode>
                <c:ptCount val="84"/>
                <c:pt idx="0">
                  <c:v>1991.0411213063519</c:v>
                </c:pt>
                <c:pt idx="1">
                  <c:v>1024.3788636927129</c:v>
                </c:pt>
                <c:pt idx="2">
                  <c:v>1102.7002762778898</c:v>
                </c:pt>
                <c:pt idx="3">
                  <c:v>325.45359214223441</c:v>
                </c:pt>
                <c:pt idx="4">
                  <c:v>934.03450176461911</c:v>
                </c:pt>
                <c:pt idx="5">
                  <c:v>476.70165357390255</c:v>
                </c:pt>
                <c:pt idx="6">
                  <c:v>777.30378497057347</c:v>
                </c:pt>
                <c:pt idx="7">
                  <c:v>1464.0269874856979</c:v>
                </c:pt>
                <c:pt idx="8">
                  <c:v>769.70995641467414</c:v>
                </c:pt>
                <c:pt idx="9">
                  <c:v>2838.7652507674043</c:v>
                </c:pt>
                <c:pt idx="10">
                  <c:v>648.51075599232536</c:v>
                </c:pt>
                <c:pt idx="11">
                  <c:v>824.05353000913169</c:v>
                </c:pt>
                <c:pt idx="12">
                  <c:v>1184.0668095845458</c:v>
                </c:pt>
                <c:pt idx="13">
                  <c:v>2108.717157945649</c:v>
                </c:pt>
                <c:pt idx="14">
                  <c:v>158.68799635736551</c:v>
                </c:pt>
                <c:pt idx="15">
                  <c:v>1222.4746146192126</c:v>
                </c:pt>
                <c:pt idx="16">
                  <c:v>173.90444442795359</c:v>
                </c:pt>
                <c:pt idx="17">
                  <c:v>837.20566488592362</c:v>
                </c:pt>
                <c:pt idx="18">
                  <c:v>1092.8650946566554</c:v>
                </c:pt>
                <c:pt idx="20">
                  <c:v>530.61107253566058</c:v>
                </c:pt>
                <c:pt idx="21">
                  <c:v>1449.1750044572364</c:v>
                </c:pt>
                <c:pt idx="22">
                  <c:v>166.05035584048358</c:v>
                </c:pt>
                <c:pt idx="23">
                  <c:v>526.31567970947128</c:v>
                </c:pt>
                <c:pt idx="24">
                  <c:v>1859.1391327805864</c:v>
                </c:pt>
                <c:pt idx="25">
                  <c:v>882.52018902471946</c:v>
                </c:pt>
                <c:pt idx="26">
                  <c:v>1702.6381748956949</c:v>
                </c:pt>
                <c:pt idx="27">
                  <c:v>3138.4832068723645</c:v>
                </c:pt>
                <c:pt idx="28">
                  <c:v>908.54269044229204</c:v>
                </c:pt>
                <c:pt idx="29">
                  <c:v>1331.5239233691366</c:v>
                </c:pt>
                <c:pt idx="30">
                  <c:v>833.76263284678225</c:v>
                </c:pt>
                <c:pt idx="31">
                  <c:v>1694.8407699881952</c:v>
                </c:pt>
                <c:pt idx="32">
                  <c:v>285.49661838380587</c:v>
                </c:pt>
                <c:pt idx="33">
                  <c:v>238.00761574017216</c:v>
                </c:pt>
                <c:pt idx="34">
                  <c:v>834.13135605818388</c:v>
                </c:pt>
                <c:pt idx="35">
                  <c:v>943.20752455620641</c:v>
                </c:pt>
                <c:pt idx="36">
                  <c:v>514.27640354642426</c:v>
                </c:pt>
                <c:pt idx="37">
                  <c:v>505.35083140069958</c:v>
                </c:pt>
                <c:pt idx="38">
                  <c:v>905.29468577996545</c:v>
                </c:pt>
                <c:pt idx="39">
                  <c:v>645.85995096562237</c:v>
                </c:pt>
                <c:pt idx="43">
                  <c:v>438.01041280897999</c:v>
                </c:pt>
                <c:pt idx="45">
                  <c:v>197.8784758717851</c:v>
                </c:pt>
                <c:pt idx="47">
                  <c:v>510.68074789398759</c:v>
                </c:pt>
                <c:pt idx="49">
                  <c:v>181.84357287283109</c:v>
                </c:pt>
                <c:pt idx="50">
                  <c:v>64.925714965015629</c:v>
                </c:pt>
                <c:pt idx="51">
                  <c:v>283.63192668324149</c:v>
                </c:pt>
                <c:pt idx="54">
                  <c:v>743.86981849715585</c:v>
                </c:pt>
                <c:pt idx="55">
                  <c:v>1152.187297064376</c:v>
                </c:pt>
                <c:pt idx="56">
                  <c:v>309.83868680147066</c:v>
                </c:pt>
                <c:pt idx="57">
                  <c:v>755.24034467221827</c:v>
                </c:pt>
                <c:pt idx="58">
                  <c:v>611.74729490797858</c:v>
                </c:pt>
                <c:pt idx="59">
                  <c:v>107.18274469923642</c:v>
                </c:pt>
                <c:pt idx="60">
                  <c:v>111.20744957278998</c:v>
                </c:pt>
                <c:pt idx="61">
                  <c:v>455.21882496410853</c:v>
                </c:pt>
                <c:pt idx="62">
                  <c:v>667.15033892786948</c:v>
                </c:pt>
                <c:pt idx="63">
                  <c:v>118.74318252233687</c:v>
                </c:pt>
                <c:pt idx="65">
                  <c:v>443.81152249280854</c:v>
                </c:pt>
                <c:pt idx="66">
                  <c:v>569.49277081544562</c:v>
                </c:pt>
                <c:pt idx="67">
                  <c:v>553.66717813318087</c:v>
                </c:pt>
                <c:pt idx="68">
                  <c:v>905.28555642558706</c:v>
                </c:pt>
                <c:pt idx="69">
                  <c:v>804.1458219074093</c:v>
                </c:pt>
                <c:pt idx="71">
                  <c:v>110.27625075062099</c:v>
                </c:pt>
                <c:pt idx="72">
                  <c:v>79.635567719791823</c:v>
                </c:pt>
                <c:pt idx="73">
                  <c:v>384.75013419320459</c:v>
                </c:pt>
                <c:pt idx="74">
                  <c:v>1090.850286577017</c:v>
                </c:pt>
                <c:pt idx="75">
                  <c:v>171.86717497844995</c:v>
                </c:pt>
                <c:pt idx="77">
                  <c:v>215.81729911322702</c:v>
                </c:pt>
                <c:pt idx="78">
                  <c:v>357.55930783737955</c:v>
                </c:pt>
                <c:pt idx="79">
                  <c:v>671.66847775198426</c:v>
                </c:pt>
                <c:pt idx="80">
                  <c:v>414.60256382979372</c:v>
                </c:pt>
                <c:pt idx="82">
                  <c:v>337.1930779760807</c:v>
                </c:pt>
              </c:numCache>
            </c:numRef>
          </c:val>
          <c:extLst>
            <c:ext xmlns:c16="http://schemas.microsoft.com/office/drawing/2014/chart" uri="{C3380CC4-5D6E-409C-BE32-E72D297353CC}">
              <c16:uniqueId val="{00000003-7807-4009-BDD4-0ED77CC4A94C}"/>
            </c:ext>
          </c:extLst>
        </c:ser>
        <c:ser>
          <c:idx val="4"/>
          <c:order val="4"/>
          <c:tx>
            <c:strRef>
              <c:f>'order-pivot'!$R$15:$R$16</c:f>
              <c:strCache>
                <c:ptCount val="1"/>
                <c:pt idx="0">
                  <c:v>Minty Pizzabun</c:v>
                </c:pt>
              </c:strCache>
            </c:strRef>
          </c:tx>
          <c:spPr>
            <a:solidFill>
              <a:schemeClr val="accent5"/>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'order-pivot'!$R$17:$R$100</c:f>
              <c:numCache>
                <c:formatCode>0.00</c:formatCode>
                <c:ptCount val="84"/>
                <c:pt idx="0">
                  <c:v>877.55553910200319</c:v>
                </c:pt>
                <c:pt idx="2">
                  <c:v>252.96519211739923</c:v>
                </c:pt>
                <c:pt idx="4">
                  <c:v>289.46095157918882</c:v>
                </c:pt>
                <c:pt idx="5">
                  <c:v>760.54813388840284</c:v>
                </c:pt>
                <c:pt idx="6">
                  <c:v>263.26240202751012</c:v>
                </c:pt>
                <c:pt idx="7">
                  <c:v>868.09262420652226</c:v>
                </c:pt>
                <c:pt idx="9">
                  <c:v>1387.3621431032498</c:v>
                </c:pt>
                <c:pt idx="10">
                  <c:v>404.91866293445008</c:v>
                </c:pt>
                <c:pt idx="11">
                  <c:v>414.71041604521815</c:v>
                </c:pt>
                <c:pt idx="12">
                  <c:v>919.42633033973391</c:v>
                </c:pt>
                <c:pt idx="13">
                  <c:v>1275.0571630157017</c:v>
                </c:pt>
                <c:pt idx="14">
                  <c:v>347.91441790529979</c:v>
                </c:pt>
                <c:pt idx="15">
                  <c:v>429.2874628826786</c:v>
                </c:pt>
                <c:pt idx="16">
                  <c:v>345.76787824345769</c:v>
                </c:pt>
                <c:pt idx="17">
                  <c:v>198.13407096787626</c:v>
                </c:pt>
                <c:pt idx="19">
                  <c:v>388.65482546640055</c:v>
                </c:pt>
                <c:pt idx="21">
                  <c:v>151.49686848642131</c:v>
                </c:pt>
                <c:pt idx="22">
                  <c:v>584.36314523996748</c:v>
                </c:pt>
                <c:pt idx="24">
                  <c:v>47.929355477085323</c:v>
                </c:pt>
                <c:pt idx="26">
                  <c:v>704.95140777744632</c:v>
                </c:pt>
                <c:pt idx="27">
                  <c:v>1027.9560146741724</c:v>
                </c:pt>
                <c:pt idx="28">
                  <c:v>109.39791017480908</c:v>
                </c:pt>
                <c:pt idx="29">
                  <c:v>104.20086074931982</c:v>
                </c:pt>
                <c:pt idx="30">
                  <c:v>402.38689117592736</c:v>
                </c:pt>
                <c:pt idx="33">
                  <c:v>634.21577775510616</c:v>
                </c:pt>
                <c:pt idx="34">
                  <c:v>774.58061419865419</c:v>
                </c:pt>
                <c:pt idx="35">
                  <c:v>1297.1580698419816</c:v>
                </c:pt>
                <c:pt idx="36">
                  <c:v>364.77506419132095</c:v>
                </c:pt>
                <c:pt idx="38">
                  <c:v>1111.2854565988048</c:v>
                </c:pt>
                <c:pt idx="39">
                  <c:v>261.56592052268587</c:v>
                </c:pt>
                <c:pt idx="45">
                  <c:v>216.71170740071193</c:v>
                </c:pt>
                <c:pt idx="46">
                  <c:v>338.82881321762716</c:v>
                </c:pt>
                <c:pt idx="47">
                  <c:v>459.40600613103339</c:v>
                </c:pt>
                <c:pt idx="51">
                  <c:v>273.16169585376826</c:v>
                </c:pt>
                <c:pt idx="53">
                  <c:v>164.02598994287814</c:v>
                </c:pt>
                <c:pt idx="58">
                  <c:v>483.08399829198032</c:v>
                </c:pt>
                <c:pt idx="60">
                  <c:v>118.60931670701092</c:v>
                </c:pt>
                <c:pt idx="62">
                  <c:v>546.94206941319578</c:v>
                </c:pt>
                <c:pt idx="63">
                  <c:v>1282.2149195438897</c:v>
                </c:pt>
                <c:pt idx="66">
                  <c:v>280.57255399977703</c:v>
                </c:pt>
                <c:pt idx="68">
                  <c:v>308.11701804207246</c:v>
                </c:pt>
                <c:pt idx="72">
                  <c:v>318.19079326947917</c:v>
                </c:pt>
                <c:pt idx="73">
                  <c:v>254.08408594148159</c:v>
                </c:pt>
                <c:pt idx="74">
                  <c:v>455.65417563338173</c:v>
                </c:pt>
                <c:pt idx="75">
                  <c:v>214.10838352437094</c:v>
                </c:pt>
                <c:pt idx="81">
                  <c:v>78.973636850699933</c:v>
                </c:pt>
                <c:pt idx="82">
                  <c:v>216.2480566767438</c:v>
                </c:pt>
              </c:numCache>
            </c:numRef>
          </c:val>
          <c:extLst>
            <c:ext xmlns:c16="http://schemas.microsoft.com/office/drawing/2014/chart" uri="{C3380CC4-5D6E-409C-BE32-E72D297353CC}">
              <c16:uniqueId val="{00000004-7807-4009-BDD4-0ED77CC4A94C}"/>
            </c:ext>
          </c:extLst>
        </c:ser>
        <c:ser>
          <c:idx val="5"/>
          <c:order val="5"/>
          <c:tx>
            <c:strRef>
              <c:f>'order-pivot'!$S$15:$S$16</c:f>
              <c:strCache>
                <c:ptCount val="1"/>
                <c:pt idx="0">
                  <c:v>Paneer Tikka Pizzabun</c:v>
                </c:pt>
              </c:strCache>
            </c:strRef>
          </c:tx>
          <c:spPr>
            <a:solidFill>
              <a:schemeClr val="accent6"/>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'order-pivot'!$S$17:$S$100</c:f>
              <c:numCache>
                <c:formatCode>0.00</c:formatCode>
                <c:ptCount val="84"/>
                <c:pt idx="0">
                  <c:v>1029.5210823326252</c:v>
                </c:pt>
                <c:pt idx="1">
                  <c:v>974.79588601259047</c:v>
                </c:pt>
                <c:pt idx="2">
                  <c:v>1222.6587654210393</c:v>
                </c:pt>
                <c:pt idx="3">
                  <c:v>1060.822692900384</c:v>
                </c:pt>
                <c:pt idx="4">
                  <c:v>431.07311830883418</c:v>
                </c:pt>
                <c:pt idx="5">
                  <c:v>766.26584719569109</c:v>
                </c:pt>
                <c:pt idx="6">
                  <c:v>737.51417177557482</c:v>
                </c:pt>
                <c:pt idx="7">
                  <c:v>412.78018798855874</c:v>
                </c:pt>
                <c:pt idx="8">
                  <c:v>859.11264265111834</c:v>
                </c:pt>
                <c:pt idx="9">
                  <c:v>2511.0946093787843</c:v>
                </c:pt>
                <c:pt idx="10">
                  <c:v>2201.2783486827375</c:v>
                </c:pt>
                <c:pt idx="11">
                  <c:v>781.7896277858049</c:v>
                </c:pt>
                <c:pt idx="12">
                  <c:v>2731.6951854039826</c:v>
                </c:pt>
                <c:pt idx="13">
                  <c:v>1261.7720596602035</c:v>
                </c:pt>
                <c:pt idx="14">
                  <c:v>807.82695514458442</c:v>
                </c:pt>
                <c:pt idx="15">
                  <c:v>1836.1289003042011</c:v>
                </c:pt>
                <c:pt idx="16">
                  <c:v>974.59520179544847</c:v>
                </c:pt>
                <c:pt idx="17">
                  <c:v>395.95032713321797</c:v>
                </c:pt>
                <c:pt idx="18">
                  <c:v>537.30023000640631</c:v>
                </c:pt>
                <c:pt idx="19">
                  <c:v>471.86855450512462</c:v>
                </c:pt>
                <c:pt idx="20">
                  <c:v>638.23266286586693</c:v>
                </c:pt>
                <c:pt idx="21">
                  <c:v>677.97700439783716</c:v>
                </c:pt>
                <c:pt idx="22">
                  <c:v>1280.6661686237112</c:v>
                </c:pt>
                <c:pt idx="23">
                  <c:v>221.63941562543869</c:v>
                </c:pt>
                <c:pt idx="25">
                  <c:v>873.86077702659122</c:v>
                </c:pt>
                <c:pt idx="27">
                  <c:v>919.71754221265621</c:v>
                </c:pt>
                <c:pt idx="28">
                  <c:v>207.81451521133454</c:v>
                </c:pt>
                <c:pt idx="29">
                  <c:v>1401.4022480632527</c:v>
                </c:pt>
                <c:pt idx="30">
                  <c:v>1056.2282666681274</c:v>
                </c:pt>
                <c:pt idx="31">
                  <c:v>518.44191400962018</c:v>
                </c:pt>
                <c:pt idx="32">
                  <c:v>359.19775892531453</c:v>
                </c:pt>
                <c:pt idx="33">
                  <c:v>995.7666992744023</c:v>
                </c:pt>
                <c:pt idx="34">
                  <c:v>1494.9572522623603</c:v>
                </c:pt>
                <c:pt idx="35">
                  <c:v>2056.3289152442076</c:v>
                </c:pt>
                <c:pt idx="36">
                  <c:v>2562.1436694578106</c:v>
                </c:pt>
                <c:pt idx="37">
                  <c:v>1425.2740038587538</c:v>
                </c:pt>
                <c:pt idx="38">
                  <c:v>649.60255226323466</c:v>
                </c:pt>
                <c:pt idx="39">
                  <c:v>513.85915348864876</c:v>
                </c:pt>
                <c:pt idx="40">
                  <c:v>413.45105092854305</c:v>
                </c:pt>
                <c:pt idx="41">
                  <c:v>646.55152684857171</c:v>
                </c:pt>
                <c:pt idx="42">
                  <c:v>1285.7911484847573</c:v>
                </c:pt>
                <c:pt idx="43">
                  <c:v>591.13791717683148</c:v>
                </c:pt>
                <c:pt idx="44">
                  <c:v>808.17424012127094</c:v>
                </c:pt>
                <c:pt idx="45">
                  <c:v>90.670327114034876</c:v>
                </c:pt>
                <c:pt idx="47">
                  <c:v>6.0525466547006772</c:v>
                </c:pt>
                <c:pt idx="49">
                  <c:v>822.12749546497594</c:v>
                </c:pt>
                <c:pt idx="51">
                  <c:v>87.90615200702257</c:v>
                </c:pt>
                <c:pt idx="55">
                  <c:v>418.69563988091846</c:v>
                </c:pt>
                <c:pt idx="58">
                  <c:v>256.86548788537976</c:v>
                </c:pt>
                <c:pt idx="60">
                  <c:v>519.88679413385364</c:v>
                </c:pt>
                <c:pt idx="61">
                  <c:v>194.51186772841788</c:v>
                </c:pt>
                <c:pt idx="62">
                  <c:v>25.964963396552491</c:v>
                </c:pt>
                <c:pt idx="63">
                  <c:v>281.05797552220702</c:v>
                </c:pt>
                <c:pt idx="64">
                  <c:v>186.2481586825626</c:v>
                </c:pt>
                <c:pt idx="66">
                  <c:v>517.14734921872719</c:v>
                </c:pt>
                <c:pt idx="67">
                  <c:v>167.20209490636921</c:v>
                </c:pt>
                <c:pt idx="68">
                  <c:v>834.01476322089536</c:v>
                </c:pt>
                <c:pt idx="69">
                  <c:v>735.39488140192975</c:v>
                </c:pt>
                <c:pt idx="71">
                  <c:v>18.523799384450342</c:v>
                </c:pt>
                <c:pt idx="72">
                  <c:v>71.199982224984751</c:v>
                </c:pt>
                <c:pt idx="73">
                  <c:v>964.30811644014909</c:v>
                </c:pt>
                <c:pt idx="74">
                  <c:v>95.907324081995171</c:v>
                </c:pt>
                <c:pt idx="75">
                  <c:v>282.3976754915692</c:v>
                </c:pt>
                <c:pt idx="76">
                  <c:v>986.88406390918976</c:v>
                </c:pt>
                <c:pt idx="80">
                  <c:v>1144.3978984481923</c:v>
                </c:pt>
                <c:pt idx="81">
                  <c:v>849.21224494773764</c:v>
                </c:pt>
                <c:pt idx="82">
                  <c:v>110.56107619399529</c:v>
                </c:pt>
                <c:pt idx="83">
                  <c:v>818.3720859260369</c:v>
                </c:pt>
              </c:numCache>
            </c:numRef>
          </c:val>
          <c:extLst>
            <c:ext xmlns:c16="http://schemas.microsoft.com/office/drawing/2014/chart" uri="{C3380CC4-5D6E-409C-BE32-E72D297353CC}">
              <c16:uniqueId val="{00000005-7807-4009-BDD4-0ED77CC4A94C}"/>
            </c:ext>
          </c:extLst>
        </c:ser>
        <c:dLbls>
          <c:showLegendKey val="0"/>
          <c:showVal val="0"/>
          <c:showCatName val="0"/>
          <c:showSerName val="0"/>
          <c:showPercent val="0"/>
          <c:showBubbleSize val="0"/>
        </c:dLbls>
        <c:axId val="686618863"/>
        <c:axId val="686622703"/>
      </c:areaChart>
      <c:catAx>
        <c:axId val="68661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6622703"/>
        <c:crosses val="autoZero"/>
        <c:auto val="1"/>
        <c:lblAlgn val="ctr"/>
        <c:lblOffset val="100"/>
        <c:noMultiLvlLbl val="0"/>
      </c:catAx>
      <c:valAx>
        <c:axId val="686622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6618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3.xlsx]order-pivot!PivotTable5</c:name>
    <c:fmtId val="3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effectLst/>
              </a:rPr>
              <a:t>Most Ordered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'order-pivot'!$B$15</c:f>
              <c:strCache>
                <c:ptCount val="1"/>
                <c:pt idx="0">
                  <c:v>Count of Order ID</c:v>
                </c:pt>
              </c:strCache>
            </c:strRef>
          </c:tx>
          <c:spPr>
            <a:solidFill>
              <a:schemeClr val="accent1"/>
            </a:solidFill>
            <a:ln>
              <a:noFill/>
            </a:ln>
            <a:effectLst/>
          </c:spPr>
          <c:invertIfNegative val="0"/>
          <c:cat>
            <c:strRef>
              <c:f>'order-pivot'!$A$16:$A$21</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'order-pivot'!$B$16:$B$21</c:f>
              <c:numCache>
                <c:formatCode>General</c:formatCode>
                <c:ptCount val="6"/>
                <c:pt idx="0">
                  <c:v>35</c:v>
                </c:pt>
                <c:pt idx="1">
                  <c:v>173</c:v>
                </c:pt>
                <c:pt idx="2">
                  <c:v>173</c:v>
                </c:pt>
                <c:pt idx="3">
                  <c:v>169</c:v>
                </c:pt>
                <c:pt idx="4">
                  <c:v>70</c:v>
                </c:pt>
                <c:pt idx="5">
                  <c:v>174</c:v>
                </c:pt>
              </c:numCache>
            </c:numRef>
          </c:val>
          <c:extLst>
            <c:ext xmlns:c16="http://schemas.microsoft.com/office/drawing/2014/chart" uri="{C3380CC4-5D6E-409C-BE32-E72D297353CC}">
              <c16:uniqueId val="{00000000-FD21-4F6D-9D92-3BC02E270173}"/>
            </c:ext>
          </c:extLst>
        </c:ser>
        <c:ser>
          <c:idx val="1"/>
          <c:order val="1"/>
          <c:tx>
            <c:strRef>
              <c:f>'order-pivot'!$C$15</c:f>
              <c:strCache>
                <c:ptCount val="1"/>
                <c:pt idx="0">
                  <c:v>Sum of After discoount </c:v>
                </c:pt>
              </c:strCache>
            </c:strRef>
          </c:tx>
          <c:spPr>
            <a:solidFill>
              <a:schemeClr val="accent2"/>
            </a:solidFill>
            <a:ln>
              <a:noFill/>
            </a:ln>
            <a:effectLst/>
          </c:spPr>
          <c:invertIfNegative val="0"/>
          <c:cat>
            <c:strRef>
              <c:f>'order-pivot'!$A$16:$A$21</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'order-pivot'!$C$16:$C$21</c:f>
              <c:numCache>
                <c:formatCode>0</c:formatCode>
                <c:ptCount val="6"/>
                <c:pt idx="0">
                  <c:v>10667.603110798145</c:v>
                </c:pt>
                <c:pt idx="1">
                  <c:v>47489.965947279947</c:v>
                </c:pt>
                <c:pt idx="2">
                  <c:v>53792.550755890959</c:v>
                </c:pt>
                <c:pt idx="3">
                  <c:v>53669.809700295904</c:v>
                </c:pt>
                <c:pt idx="4">
                  <c:v>23008.314791128887</c:v>
                </c:pt>
                <c:pt idx="5">
                  <c:v>54089.571561692945</c:v>
                </c:pt>
              </c:numCache>
            </c:numRef>
          </c:val>
          <c:extLst>
            <c:ext xmlns:c16="http://schemas.microsoft.com/office/drawing/2014/chart" uri="{C3380CC4-5D6E-409C-BE32-E72D297353CC}">
              <c16:uniqueId val="{00000001-FD21-4F6D-9D92-3BC02E270173}"/>
            </c:ext>
          </c:extLst>
        </c:ser>
        <c:dLbls>
          <c:showLegendKey val="0"/>
          <c:showVal val="0"/>
          <c:showCatName val="0"/>
          <c:showSerName val="0"/>
          <c:showPercent val="0"/>
          <c:showBubbleSize val="0"/>
        </c:dLbls>
        <c:gapWidth val="219"/>
        <c:overlap val="-27"/>
        <c:axId val="644606607"/>
        <c:axId val="644610447"/>
      </c:barChart>
      <c:catAx>
        <c:axId val="64460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44610447"/>
        <c:crosses val="autoZero"/>
        <c:auto val="1"/>
        <c:lblAlgn val="ctr"/>
        <c:lblOffset val="100"/>
        <c:noMultiLvlLbl val="0"/>
      </c:catAx>
      <c:valAx>
        <c:axId val="64461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4460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3.xlsx]order-pivot!PivotTable3</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effectLst/>
              </a:rPr>
              <a:t>Trend of no of Sales for Each Day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'order-pivot'!$H$16</c:f>
              <c:strCache>
                <c:ptCount val="1"/>
                <c:pt idx="0">
                  <c:v>Total</c:v>
                </c:pt>
              </c:strCache>
            </c:strRef>
          </c:tx>
          <c:spPr>
            <a:ln w="28575" cap="rnd">
              <a:solidFill>
                <a:schemeClr val="accent1"/>
              </a:solidFill>
              <a:round/>
            </a:ln>
            <a:effectLst/>
          </c:spPr>
          <c:marker>
            <c:symbol val="none"/>
          </c:marker>
          <c:cat>
            <c:strRef>
              <c:f>'order-pivot'!$G$17:$G$101</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'order-pivot'!$H$17:$H$101</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0-A37C-476D-9370-9734BCF3C558}"/>
            </c:ext>
          </c:extLst>
        </c:ser>
        <c:dLbls>
          <c:showLegendKey val="0"/>
          <c:showVal val="0"/>
          <c:showCatName val="0"/>
          <c:showSerName val="0"/>
          <c:showPercent val="0"/>
          <c:showBubbleSize val="0"/>
        </c:dLbls>
        <c:smooth val="0"/>
        <c:axId val="827507055"/>
        <c:axId val="827504175"/>
      </c:lineChart>
      <c:catAx>
        <c:axId val="82750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27504175"/>
        <c:crosses val="autoZero"/>
        <c:auto val="1"/>
        <c:lblAlgn val="ctr"/>
        <c:lblOffset val="100"/>
        <c:noMultiLvlLbl val="0"/>
      </c:catAx>
      <c:valAx>
        <c:axId val="82750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2750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3.xlsx]order-pivot!PivotTable6</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effectLst/>
              </a:rPr>
              <a:t>Trend of Revenue Generated for each day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'order-pivot'!$K$15</c:f>
              <c:strCache>
                <c:ptCount val="1"/>
                <c:pt idx="0">
                  <c:v>Total</c:v>
                </c:pt>
              </c:strCache>
            </c:strRef>
          </c:tx>
          <c:spPr>
            <a:ln w="28575" cap="rnd">
              <a:solidFill>
                <a:schemeClr val="accent1"/>
              </a:solidFill>
              <a:round/>
            </a:ln>
            <a:effectLst/>
          </c:spPr>
          <c:marker>
            <c:symbol val="none"/>
          </c:marker>
          <c:cat>
            <c:strRef>
              <c:f>'order-pivot'!$J$16:$J$100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'order-pivot'!$K$16:$K$100</c:f>
              <c:numCache>
                <c:formatCode>0.00</c:formatCode>
                <c:ptCount val="84"/>
                <c:pt idx="0">
                  <c:v>5439.1721348153042</c:v>
                </c:pt>
                <c:pt idx="1">
                  <c:v>2862.8652162816184</c:v>
                </c:pt>
                <c:pt idx="2">
                  <c:v>5906.9389240762412</c:v>
                </c:pt>
                <c:pt idx="3">
                  <c:v>2262.648955632154</c:v>
                </c:pt>
                <c:pt idx="4">
                  <c:v>4835.1791960674082</c:v>
                </c:pt>
                <c:pt idx="5">
                  <c:v>2615.6483628438014</c:v>
                </c:pt>
                <c:pt idx="6">
                  <c:v>4540.5423351476775</c:v>
                </c:pt>
                <c:pt idx="7">
                  <c:v>2780.8039628850565</c:v>
                </c:pt>
                <c:pt idx="8">
                  <c:v>1950.6293449319157</c:v>
                </c:pt>
                <c:pt idx="9">
                  <c:v>12605.560938878396</c:v>
                </c:pt>
                <c:pt idx="10">
                  <c:v>7335.4444931867774</c:v>
                </c:pt>
                <c:pt idx="11">
                  <c:v>3495.4029738534414</c:v>
                </c:pt>
                <c:pt idx="12">
                  <c:v>8250.8928588774361</c:v>
                </c:pt>
                <c:pt idx="13">
                  <c:v>7421.9280922972539</c:v>
                </c:pt>
                <c:pt idx="14">
                  <c:v>3527.1096482626508</c:v>
                </c:pt>
                <c:pt idx="15">
                  <c:v>6913.9259049996026</c:v>
                </c:pt>
                <c:pt idx="16">
                  <c:v>2460.5562200009895</c:v>
                </c:pt>
                <c:pt idx="17">
                  <c:v>2406.9612901549385</c:v>
                </c:pt>
                <c:pt idx="18">
                  <c:v>3632.2560979635896</c:v>
                </c:pt>
                <c:pt idx="19">
                  <c:v>1890.337000256882</c:v>
                </c:pt>
                <c:pt idx="20">
                  <c:v>3364.625630295769</c:v>
                </c:pt>
                <c:pt idx="21">
                  <c:v>3309.3691955590125</c:v>
                </c:pt>
                <c:pt idx="22">
                  <c:v>3382.6607002274313</c:v>
                </c:pt>
                <c:pt idx="23">
                  <c:v>3319.4736889450387</c:v>
                </c:pt>
                <c:pt idx="24">
                  <c:v>4019.8845508165509</c:v>
                </c:pt>
                <c:pt idx="25">
                  <c:v>2916.5297182926402</c:v>
                </c:pt>
                <c:pt idx="26">
                  <c:v>4123.7653307741257</c:v>
                </c:pt>
                <c:pt idx="27">
                  <c:v>7739.4237002842765</c:v>
                </c:pt>
                <c:pt idx="28">
                  <c:v>2435.7501030220901</c:v>
                </c:pt>
                <c:pt idx="29">
                  <c:v>7318.1555128811124</c:v>
                </c:pt>
                <c:pt idx="30">
                  <c:v>4463.3213770964367</c:v>
                </c:pt>
                <c:pt idx="31">
                  <c:v>4226.8312485284632</c:v>
                </c:pt>
                <c:pt idx="32">
                  <c:v>1888.6694273481642</c:v>
                </c:pt>
                <c:pt idx="33">
                  <c:v>4863.511097628716</c:v>
                </c:pt>
                <c:pt idx="34">
                  <c:v>5517.2149724459723</c:v>
                </c:pt>
                <c:pt idx="35">
                  <c:v>5560.4022134937923</c:v>
                </c:pt>
                <c:pt idx="36">
                  <c:v>4198.855682550522</c:v>
                </c:pt>
                <c:pt idx="37">
                  <c:v>4825.9171593091032</c:v>
                </c:pt>
                <c:pt idx="38">
                  <c:v>4166.6532845452011</c:v>
                </c:pt>
                <c:pt idx="39">
                  <c:v>2870.2910264579523</c:v>
                </c:pt>
                <c:pt idx="40">
                  <c:v>1101.9427610558735</c:v>
                </c:pt>
                <c:pt idx="41">
                  <c:v>1227.1792036484019</c:v>
                </c:pt>
                <c:pt idx="42">
                  <c:v>2872.5792740509</c:v>
                </c:pt>
                <c:pt idx="43">
                  <c:v>2436.9727158960004</c:v>
                </c:pt>
                <c:pt idx="44">
                  <c:v>1499.7169642690128</c:v>
                </c:pt>
                <c:pt idx="45">
                  <c:v>799.21734655205046</c:v>
                </c:pt>
                <c:pt idx="46">
                  <c:v>811.19546923153985</c:v>
                </c:pt>
                <c:pt idx="47">
                  <c:v>2286.5145423998501</c:v>
                </c:pt>
                <c:pt idx="48">
                  <c:v>857.11821444273687</c:v>
                </c:pt>
                <c:pt idx="49">
                  <c:v>1369.1184897460305</c:v>
                </c:pt>
                <c:pt idx="50">
                  <c:v>448.20714095026392</c:v>
                </c:pt>
                <c:pt idx="51">
                  <c:v>653.38139907421782</c:v>
                </c:pt>
                <c:pt idx="52">
                  <c:v>1028.5387319563897</c:v>
                </c:pt>
                <c:pt idx="53">
                  <c:v>428.53629434972027</c:v>
                </c:pt>
                <c:pt idx="54">
                  <c:v>826.37120917806249</c:v>
                </c:pt>
                <c:pt idx="55">
                  <c:v>2904.6013878049625</c:v>
                </c:pt>
                <c:pt idx="56">
                  <c:v>515.99833254533246</c:v>
                </c:pt>
                <c:pt idx="57">
                  <c:v>1272.368763600836</c:v>
                </c:pt>
                <c:pt idx="58">
                  <c:v>2062.3971757628742</c:v>
                </c:pt>
                <c:pt idx="59">
                  <c:v>862.7109123387238</c:v>
                </c:pt>
                <c:pt idx="60">
                  <c:v>2007.0445278743398</c:v>
                </c:pt>
                <c:pt idx="61">
                  <c:v>1161.9547843789519</c:v>
                </c:pt>
                <c:pt idx="62">
                  <c:v>1839.6529125745424</c:v>
                </c:pt>
                <c:pt idx="63">
                  <c:v>1955.1830867910967</c:v>
                </c:pt>
                <c:pt idx="64">
                  <c:v>1864.9989633470591</c:v>
                </c:pt>
                <c:pt idx="65">
                  <c:v>500.64238860449728</c:v>
                </c:pt>
                <c:pt idx="66">
                  <c:v>1860.7796854346127</c:v>
                </c:pt>
                <c:pt idx="67">
                  <c:v>2149.8438360782116</c:v>
                </c:pt>
                <c:pt idx="68">
                  <c:v>2047.4173376885551</c:v>
                </c:pt>
                <c:pt idx="69">
                  <c:v>2384.083970491693</c:v>
                </c:pt>
                <c:pt idx="70">
                  <c:v>961.63940847380513</c:v>
                </c:pt>
                <c:pt idx="71">
                  <c:v>1382.3363859498611</c:v>
                </c:pt>
                <c:pt idx="72">
                  <c:v>1750.3507155275436</c:v>
                </c:pt>
                <c:pt idx="73">
                  <c:v>2943.5096720995125</c:v>
                </c:pt>
                <c:pt idx="74">
                  <c:v>1899.532801759814</c:v>
                </c:pt>
                <c:pt idx="75">
                  <c:v>968.74091411623624</c:v>
                </c:pt>
                <c:pt idx="76">
                  <c:v>1323.8621164290921</c:v>
                </c:pt>
                <c:pt idx="77">
                  <c:v>215.81729911322702</c:v>
                </c:pt>
                <c:pt idx="78">
                  <c:v>552.93764125493203</c:v>
                </c:pt>
                <c:pt idx="79">
                  <c:v>892.08362629321209</c:v>
                </c:pt>
                <c:pt idx="80">
                  <c:v>1751.9365438363461</c:v>
                </c:pt>
                <c:pt idx="81">
                  <c:v>3210.2067377593712</c:v>
                </c:pt>
                <c:pt idx="82">
                  <c:v>1536.0802536737888</c:v>
                </c:pt>
                <c:pt idx="83">
                  <c:v>1646.4043567671724</c:v>
                </c:pt>
              </c:numCache>
            </c:numRef>
          </c:val>
          <c:smooth val="0"/>
          <c:extLst>
            <c:ext xmlns:c16="http://schemas.microsoft.com/office/drawing/2014/chart" uri="{C3380CC4-5D6E-409C-BE32-E72D297353CC}">
              <c16:uniqueId val="{00000000-0E62-4218-8750-F08D6F5CDD7A}"/>
            </c:ext>
          </c:extLst>
        </c:ser>
        <c:dLbls>
          <c:showLegendKey val="0"/>
          <c:showVal val="0"/>
          <c:showCatName val="0"/>
          <c:showSerName val="0"/>
          <c:showPercent val="0"/>
          <c:showBubbleSize val="0"/>
        </c:dLbls>
        <c:smooth val="0"/>
        <c:axId val="726125599"/>
        <c:axId val="726126079"/>
      </c:lineChart>
      <c:catAx>
        <c:axId val="72612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26126079"/>
        <c:crosses val="autoZero"/>
        <c:auto val="1"/>
        <c:lblAlgn val="ctr"/>
        <c:lblOffset val="100"/>
        <c:noMultiLvlLbl val="0"/>
      </c:catAx>
      <c:valAx>
        <c:axId val="726126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2612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6.xml"/><Relationship Id="rId3" Type="http://schemas.openxmlformats.org/officeDocument/2006/relationships/chart" Target="../charts/chart31.xml"/><Relationship Id="rId7" Type="http://schemas.openxmlformats.org/officeDocument/2006/relationships/chart" Target="../charts/chart35.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44.xml"/><Relationship Id="rId3" Type="http://schemas.openxmlformats.org/officeDocument/2006/relationships/chart" Target="../charts/chart39.xml"/><Relationship Id="rId7" Type="http://schemas.openxmlformats.org/officeDocument/2006/relationships/chart" Target="../charts/chart43.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101600</xdr:rowOff>
    </xdr:from>
    <xdr:to>
      <xdr:col>4</xdr:col>
      <xdr:colOff>541867</xdr:colOff>
      <xdr:row>22</xdr:row>
      <xdr:rowOff>76200</xdr:rowOff>
    </xdr:to>
    <xdr:graphicFrame macro="">
      <xdr:nvGraphicFramePr>
        <xdr:cNvPr id="2" name="Chart 1">
          <a:extLst>
            <a:ext uri="{FF2B5EF4-FFF2-40B4-BE49-F238E27FC236}">
              <a16:creationId xmlns:a16="http://schemas.microsoft.com/office/drawing/2014/main" id="{D67BBE4C-DD31-755C-00A0-356A553C1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719667</xdr:colOff>
      <xdr:row>118</xdr:row>
      <xdr:rowOff>59266</xdr:rowOff>
    </xdr:from>
    <xdr:to>
      <xdr:col>13</xdr:col>
      <xdr:colOff>211667</xdr:colOff>
      <xdr:row>133</xdr:row>
      <xdr:rowOff>8466</xdr:rowOff>
    </xdr:to>
    <xdr:graphicFrame macro="">
      <xdr:nvGraphicFramePr>
        <xdr:cNvPr id="6" name="Chart 5">
          <a:extLst>
            <a:ext uri="{FF2B5EF4-FFF2-40B4-BE49-F238E27FC236}">
              <a16:creationId xmlns:a16="http://schemas.microsoft.com/office/drawing/2014/main" id="{3B2E2E5D-A8A3-C9F4-881D-32FAFCD00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262467</xdr:colOff>
      <xdr:row>105</xdr:row>
      <xdr:rowOff>59265</xdr:rowOff>
    </xdr:from>
    <xdr:to>
      <xdr:col>6</xdr:col>
      <xdr:colOff>1092200</xdr:colOff>
      <xdr:row>120</xdr:row>
      <xdr:rowOff>8465</xdr:rowOff>
    </xdr:to>
    <xdr:graphicFrame macro="">
      <xdr:nvGraphicFramePr>
        <xdr:cNvPr id="3" name="Chart 2">
          <a:extLst>
            <a:ext uri="{FF2B5EF4-FFF2-40B4-BE49-F238E27FC236}">
              <a16:creationId xmlns:a16="http://schemas.microsoft.com/office/drawing/2014/main" id="{138C90F5-087D-EEC0-E886-371431C00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332153</xdr:colOff>
      <xdr:row>18</xdr:row>
      <xdr:rowOff>87924</xdr:rowOff>
    </xdr:from>
    <xdr:to>
      <xdr:col>44</xdr:col>
      <xdr:colOff>531963</xdr:colOff>
      <xdr:row>37</xdr:row>
      <xdr:rowOff>28755</xdr:rowOff>
    </xdr:to>
    <xdr:graphicFrame macro="">
      <xdr:nvGraphicFramePr>
        <xdr:cNvPr id="2" name="Chart 1">
          <a:extLst>
            <a:ext uri="{FF2B5EF4-FFF2-40B4-BE49-F238E27FC236}">
              <a16:creationId xmlns:a16="http://schemas.microsoft.com/office/drawing/2014/main" id="{579E58EC-D41C-4935-A0F6-87AFFB847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475835</xdr:colOff>
      <xdr:row>40</xdr:row>
      <xdr:rowOff>30222</xdr:rowOff>
    </xdr:from>
    <xdr:to>
      <xdr:col>44</xdr:col>
      <xdr:colOff>546340</xdr:colOff>
      <xdr:row>60</xdr:row>
      <xdr:rowOff>71886</xdr:rowOff>
    </xdr:to>
    <xdr:graphicFrame macro="">
      <xdr:nvGraphicFramePr>
        <xdr:cNvPr id="3" name="Chart 2">
          <a:extLst>
            <a:ext uri="{FF2B5EF4-FFF2-40B4-BE49-F238E27FC236}">
              <a16:creationId xmlns:a16="http://schemas.microsoft.com/office/drawing/2014/main" id="{864F6758-1A23-40A7-9F8D-CC981BAFE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557823</xdr:colOff>
      <xdr:row>0</xdr:row>
      <xdr:rowOff>154354</xdr:rowOff>
    </xdr:from>
    <xdr:to>
      <xdr:col>8</xdr:col>
      <xdr:colOff>149279</xdr:colOff>
      <xdr:row>16</xdr:row>
      <xdr:rowOff>172508</xdr:rowOff>
    </xdr:to>
    <xdr:graphicFrame macro="">
      <xdr:nvGraphicFramePr>
        <xdr:cNvPr id="4" name="Chart 3">
          <a:extLst>
            <a:ext uri="{FF2B5EF4-FFF2-40B4-BE49-F238E27FC236}">
              <a16:creationId xmlns:a16="http://schemas.microsoft.com/office/drawing/2014/main" id="{9B3A2375-A26A-4146-9DD0-C48D62848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542095</xdr:colOff>
      <xdr:row>1</xdr:row>
      <xdr:rowOff>76201</xdr:rowOff>
    </xdr:from>
    <xdr:to>
      <xdr:col>19</xdr:col>
      <xdr:colOff>169552</xdr:colOff>
      <xdr:row>17</xdr:row>
      <xdr:rowOff>74039</xdr:rowOff>
    </xdr:to>
    <xdr:graphicFrame macro="">
      <xdr:nvGraphicFramePr>
        <xdr:cNvPr id="5" name="Chart 4">
          <a:extLst>
            <a:ext uri="{FF2B5EF4-FFF2-40B4-BE49-F238E27FC236}">
              <a16:creationId xmlns:a16="http://schemas.microsoft.com/office/drawing/2014/main" id="{33B2E925-61F3-4255-9C5C-AA5991857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368300</xdr:colOff>
      <xdr:row>1</xdr:row>
      <xdr:rowOff>34295</xdr:rowOff>
    </xdr:from>
    <xdr:to>
      <xdr:col>30</xdr:col>
      <xdr:colOff>53381</xdr:colOff>
      <xdr:row>17</xdr:row>
      <xdr:rowOff>81574</xdr:rowOff>
    </xdr:to>
    <xdr:graphicFrame macro="">
      <xdr:nvGraphicFramePr>
        <xdr:cNvPr id="6" name="Chart 5">
          <a:extLst>
            <a:ext uri="{FF2B5EF4-FFF2-40B4-BE49-F238E27FC236}">
              <a16:creationId xmlns:a16="http://schemas.microsoft.com/office/drawing/2014/main" id="{3AE60BB4-4879-4643-B3EF-56D08818D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119092</xdr:colOff>
      <xdr:row>2</xdr:row>
      <xdr:rowOff>103279</xdr:rowOff>
    </xdr:from>
    <xdr:to>
      <xdr:col>38</xdr:col>
      <xdr:colOff>421017</xdr:colOff>
      <xdr:row>6</xdr:row>
      <xdr:rowOff>83629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312AC6B-9231-4F14-A924-56C95E6591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16692" y="458879"/>
              <a:ext cx="4569125" cy="69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0.11616</cdr:y>
    </cdr:from>
    <cdr:to>
      <cdr:x>1</cdr:x>
      <cdr:y>0.2427</cdr:y>
    </cdr:to>
    <cdr:pic>
      <cdr:nvPicPr>
        <cdr:cNvPr id="3" name="chart">
          <a:extLst xmlns:a="http://schemas.openxmlformats.org/drawingml/2006/main">
            <a:ext uri="{FF2B5EF4-FFF2-40B4-BE49-F238E27FC236}">
              <a16:creationId xmlns:a16="http://schemas.microsoft.com/office/drawing/2014/main" id="{5CBD5DEE-A4FF-95EB-537F-AB5BC97BC80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330200"/>
          <a:ext cx="4504257" cy="359695"/>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76201</xdr:colOff>
      <xdr:row>7</xdr:row>
      <xdr:rowOff>66675</xdr:rowOff>
    </xdr:from>
    <xdr:to>
      <xdr:col>0</xdr:col>
      <xdr:colOff>3238501</xdr:colOff>
      <xdr:row>20</xdr:row>
      <xdr:rowOff>76200</xdr:rowOff>
    </xdr:to>
    <xdr:graphicFrame macro="">
      <xdr:nvGraphicFramePr>
        <xdr:cNvPr id="2" name="Chart 1">
          <a:extLst>
            <a:ext uri="{FF2B5EF4-FFF2-40B4-BE49-F238E27FC236}">
              <a16:creationId xmlns:a16="http://schemas.microsoft.com/office/drawing/2014/main" id="{BE802132-A0D5-1CD2-7CC2-A2C851330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104774</xdr:colOff>
      <xdr:row>4</xdr:row>
      <xdr:rowOff>71440</xdr:rowOff>
    </xdr:from>
    <xdr:to>
      <xdr:col>10</xdr:col>
      <xdr:colOff>228600</xdr:colOff>
      <xdr:row>12</xdr:row>
      <xdr:rowOff>142876</xdr:rowOff>
    </xdr:to>
    <xdr:graphicFrame macro="">
      <xdr:nvGraphicFramePr>
        <xdr:cNvPr id="3" name="Chart 2">
          <a:extLst>
            <a:ext uri="{FF2B5EF4-FFF2-40B4-BE49-F238E27FC236}">
              <a16:creationId xmlns:a16="http://schemas.microsoft.com/office/drawing/2014/main" id="{60660BC8-7920-BDB2-EC55-0033AD79F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3476625</xdr:colOff>
      <xdr:row>23</xdr:row>
      <xdr:rowOff>14288</xdr:rowOff>
    </xdr:from>
    <xdr:to>
      <xdr:col>4</xdr:col>
      <xdr:colOff>285750</xdr:colOff>
      <xdr:row>37</xdr:row>
      <xdr:rowOff>47625</xdr:rowOff>
    </xdr:to>
    <xdr:graphicFrame macro="">
      <xdr:nvGraphicFramePr>
        <xdr:cNvPr id="5" name="Chart 4">
          <a:extLst>
            <a:ext uri="{FF2B5EF4-FFF2-40B4-BE49-F238E27FC236}">
              <a16:creationId xmlns:a16="http://schemas.microsoft.com/office/drawing/2014/main" id="{EE2A7165-7890-1E26-4FB7-92FD54C0F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2905125</xdr:colOff>
      <xdr:row>40</xdr:row>
      <xdr:rowOff>95249</xdr:rowOff>
    </xdr:from>
    <xdr:to>
      <xdr:col>4</xdr:col>
      <xdr:colOff>828675</xdr:colOff>
      <xdr:row>54</xdr:row>
      <xdr:rowOff>142874</xdr:rowOff>
    </xdr:to>
    <xdr:graphicFrame macro="">
      <xdr:nvGraphicFramePr>
        <xdr:cNvPr id="6" name="Chart 5">
          <a:extLst>
            <a:ext uri="{FF2B5EF4-FFF2-40B4-BE49-F238E27FC236}">
              <a16:creationId xmlns:a16="http://schemas.microsoft.com/office/drawing/2014/main" id="{95E5157E-C210-CAA6-802D-3CD9E1946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85725</xdr:colOff>
      <xdr:row>24</xdr:row>
      <xdr:rowOff>42863</xdr:rowOff>
    </xdr:from>
    <xdr:to>
      <xdr:col>15</xdr:col>
      <xdr:colOff>0</xdr:colOff>
      <xdr:row>39</xdr:row>
      <xdr:rowOff>71438</xdr:rowOff>
    </xdr:to>
    <xdr:graphicFrame macro="">
      <xdr:nvGraphicFramePr>
        <xdr:cNvPr id="7" name="Chart 6">
          <a:extLst>
            <a:ext uri="{FF2B5EF4-FFF2-40B4-BE49-F238E27FC236}">
              <a16:creationId xmlns:a16="http://schemas.microsoft.com/office/drawing/2014/main" id="{E7394E93-DAFD-9B18-9AEB-B913940F3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238125</xdr:colOff>
      <xdr:row>11</xdr:row>
      <xdr:rowOff>166688</xdr:rowOff>
    </xdr:from>
    <xdr:to>
      <xdr:col>15</xdr:col>
      <xdr:colOff>0</xdr:colOff>
      <xdr:row>22</xdr:row>
      <xdr:rowOff>123825</xdr:rowOff>
    </xdr:to>
    <xdr:graphicFrame macro="">
      <xdr:nvGraphicFramePr>
        <xdr:cNvPr id="8" name="Chart 7">
          <a:extLst>
            <a:ext uri="{FF2B5EF4-FFF2-40B4-BE49-F238E27FC236}">
              <a16:creationId xmlns:a16="http://schemas.microsoft.com/office/drawing/2014/main" id="{B63FECD7-8A68-67B6-4748-BFBABAE3C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859155</xdr:colOff>
      <xdr:row>21</xdr:row>
      <xdr:rowOff>87630</xdr:rowOff>
    </xdr:from>
    <xdr:to>
      <xdr:col>0</xdr:col>
      <xdr:colOff>3343275</xdr:colOff>
      <xdr:row>27</xdr:row>
      <xdr:rowOff>152400</xdr:rowOff>
    </xdr:to>
    <mc:AlternateContent xmlns:mc="http://schemas.openxmlformats.org/markup-compatibility/2006" xmlns:a14="http://schemas.microsoft.com/office/drawing/2010/main">
      <mc:Choice Requires="a14">
        <xdr:graphicFrame macro="">
          <xdr:nvGraphicFramePr>
            <xdr:cNvPr id="9" name="Order ID">
              <a:extLst>
                <a:ext uri="{FF2B5EF4-FFF2-40B4-BE49-F238E27FC236}">
                  <a16:creationId xmlns:a16="http://schemas.microsoft.com/office/drawing/2014/main" id="{B75E601A-7581-A4D9-9073-0E519721BD0B}"/>
                </a:ext>
              </a:extLst>
            </xdr:cNvPr>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mlns="">
        <xdr:sp macro="" textlink="">
          <xdr:nvSpPr>
            <xdr:cNvPr id="0" name=""/>
            <xdr:cNvSpPr>
              <a:spLocks noTextEdit="1"/>
            </xdr:cNvSpPr>
          </xdr:nvSpPr>
          <xdr:spPr>
            <a:xfrm>
              <a:off x="859155" y="3888105"/>
              <a:ext cx="248412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18</xdr:col>
      <xdr:colOff>369600</xdr:colOff>
      <xdr:row>3</xdr:row>
      <xdr:rowOff>137160</xdr:rowOff>
    </xdr:from>
    <xdr:to>
      <xdr:col>29</xdr:col>
      <xdr:colOff>0</xdr:colOff>
      <xdr:row>21</xdr:row>
      <xdr:rowOff>175573</xdr:rowOff>
    </xdr:to>
    <xdr:graphicFrame macro="">
      <xdr:nvGraphicFramePr>
        <xdr:cNvPr id="2" name="Chart 1">
          <a:extLst>
            <a:ext uri="{FF2B5EF4-FFF2-40B4-BE49-F238E27FC236}">
              <a16:creationId xmlns:a16="http://schemas.microsoft.com/office/drawing/2014/main" id="{6918CE79-93BE-4049-949F-361A7933E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369600</xdr:colOff>
      <xdr:row>2</xdr:row>
      <xdr:rowOff>30480</xdr:rowOff>
    </xdr:from>
    <xdr:to>
      <xdr:col>15</xdr:col>
      <xdr:colOff>0</xdr:colOff>
      <xdr:row>20</xdr:row>
      <xdr:rowOff>69223</xdr:rowOff>
    </xdr:to>
    <xdr:graphicFrame macro="">
      <xdr:nvGraphicFramePr>
        <xdr:cNvPr id="3" name="Chart 2">
          <a:extLst>
            <a:ext uri="{FF2B5EF4-FFF2-40B4-BE49-F238E27FC236}">
              <a16:creationId xmlns:a16="http://schemas.microsoft.com/office/drawing/2014/main" id="{B4727501-5096-45BF-AA00-7268A8EB4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487680</xdr:colOff>
      <xdr:row>3</xdr:row>
      <xdr:rowOff>149217</xdr:rowOff>
    </xdr:from>
    <xdr:to>
      <xdr:col>45</xdr:col>
      <xdr:colOff>350520</xdr:colOff>
      <xdr:row>22</xdr:row>
      <xdr:rowOff>0</xdr:rowOff>
    </xdr:to>
    <xdr:graphicFrame macro="">
      <xdr:nvGraphicFramePr>
        <xdr:cNvPr id="4" name="Chart 3">
          <a:extLst>
            <a:ext uri="{FF2B5EF4-FFF2-40B4-BE49-F238E27FC236}">
              <a16:creationId xmlns:a16="http://schemas.microsoft.com/office/drawing/2014/main" id="{EC0AF8E7-BBA2-4769-BAEF-19899B48E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518160</xdr:colOff>
      <xdr:row>36</xdr:row>
      <xdr:rowOff>0</xdr:rowOff>
    </xdr:from>
    <xdr:to>
      <xdr:col>15</xdr:col>
      <xdr:colOff>148560</xdr:colOff>
      <xdr:row>54</xdr:row>
      <xdr:rowOff>33332</xdr:rowOff>
    </xdr:to>
    <xdr:graphicFrame macro="">
      <xdr:nvGraphicFramePr>
        <xdr:cNvPr id="5" name="Chart 4">
          <a:extLst>
            <a:ext uri="{FF2B5EF4-FFF2-40B4-BE49-F238E27FC236}">
              <a16:creationId xmlns:a16="http://schemas.microsoft.com/office/drawing/2014/main" id="{52E9291B-FFBC-4CF7-BEEC-EEBECA094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369600</xdr:colOff>
      <xdr:row>36</xdr:row>
      <xdr:rowOff>45720</xdr:rowOff>
    </xdr:from>
    <xdr:to>
      <xdr:col>30</xdr:col>
      <xdr:colOff>0</xdr:colOff>
      <xdr:row>54</xdr:row>
      <xdr:rowOff>79382</xdr:rowOff>
    </xdr:to>
    <xdr:graphicFrame macro="">
      <xdr:nvGraphicFramePr>
        <xdr:cNvPr id="6" name="Chart 5">
          <a:extLst>
            <a:ext uri="{FF2B5EF4-FFF2-40B4-BE49-F238E27FC236}">
              <a16:creationId xmlns:a16="http://schemas.microsoft.com/office/drawing/2014/main" id="{98F1E3D0-D5EC-4F77-A728-7A4CB9BC4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487680</xdr:colOff>
      <xdr:row>35</xdr:row>
      <xdr:rowOff>182550</xdr:rowOff>
    </xdr:from>
    <xdr:to>
      <xdr:col>45</xdr:col>
      <xdr:colOff>118080</xdr:colOff>
      <xdr:row>54</xdr:row>
      <xdr:rowOff>33332</xdr:rowOff>
    </xdr:to>
    <xdr:graphicFrame macro="">
      <xdr:nvGraphicFramePr>
        <xdr:cNvPr id="7" name="Chart 6">
          <a:extLst>
            <a:ext uri="{FF2B5EF4-FFF2-40B4-BE49-F238E27FC236}">
              <a16:creationId xmlns:a16="http://schemas.microsoft.com/office/drawing/2014/main" id="{CE96C647-ECB7-4202-8448-1C94279E3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335280</xdr:colOff>
      <xdr:row>26</xdr:row>
      <xdr:rowOff>45720</xdr:rowOff>
    </xdr:from>
    <xdr:to>
      <xdr:col>26</xdr:col>
      <xdr:colOff>335280</xdr:colOff>
      <xdr:row>29</xdr:row>
      <xdr:rowOff>0</xdr:rowOff>
    </xdr:to>
    <mc:AlternateContent xmlns:mc="http://schemas.openxmlformats.org/markup-compatibility/2006" xmlns:a14="http://schemas.microsoft.com/office/drawing/2010/main">
      <mc:Choice Requires="a14">
        <xdr:graphicFrame macro="">
          <xdr:nvGraphicFramePr>
            <xdr:cNvPr id="8" name="Is It for an Order ?">
              <a:extLst>
                <a:ext uri="{FF2B5EF4-FFF2-40B4-BE49-F238E27FC236}">
                  <a16:creationId xmlns:a16="http://schemas.microsoft.com/office/drawing/2014/main" id="{E5CFC232-DD07-4592-BBEA-0FD58BD0D93B}"/>
                </a:ext>
              </a:extLst>
            </xdr:cNvPr>
            <xdr:cNvGraphicFramePr/>
          </xdr:nvGraphicFramePr>
          <xdr:xfrm>
            <a:off x="0" y="0"/>
            <a:ext cx="0" cy="0"/>
          </xdr:xfrm>
          <a:graphic>
            <a:graphicData uri="http://schemas.microsoft.com/office/drawing/2010/slicer">
              <sle:slicer xmlns:sle="http://schemas.microsoft.com/office/drawing/2010/slicer" name="Is It for an Order ?"/>
            </a:graphicData>
          </a:graphic>
        </xdr:graphicFrame>
      </mc:Choice>
      <mc:Fallback xmlns="">
        <xdr:sp macro="" textlink="">
          <xdr:nvSpPr>
            <xdr:cNvPr id="0" name=""/>
            <xdr:cNvSpPr>
              <a:spLocks noTextEdit="1"/>
            </xdr:cNvSpPr>
          </xdr:nvSpPr>
          <xdr:spPr>
            <a:xfrm>
              <a:off x="13136880" y="4800600"/>
              <a:ext cx="304800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23</xdr:row>
      <xdr:rowOff>84348</xdr:rowOff>
    </xdr:from>
    <xdr:to>
      <xdr:col>14</xdr:col>
      <xdr:colOff>0</xdr:colOff>
      <xdr:row>30</xdr:row>
      <xdr:rowOff>30480</xdr:rowOff>
    </xdr:to>
    <mc:AlternateContent xmlns:mc="http://schemas.openxmlformats.org/markup-compatibility/2006" xmlns:tsle="http://schemas.microsoft.com/office/drawing/2012/timeslicer">
      <mc:Choice Requires="tsle">
        <xdr:graphicFrame macro="">
          <xdr:nvGraphicFramePr>
            <xdr:cNvPr id="9" name="Contact Date">
              <a:extLst>
                <a:ext uri="{FF2B5EF4-FFF2-40B4-BE49-F238E27FC236}">
                  <a16:creationId xmlns:a16="http://schemas.microsoft.com/office/drawing/2014/main" id="{C5DEA91B-A9B5-4F53-8093-7D371E47961A}"/>
                </a:ext>
              </a:extLst>
            </xdr:cNvPr>
            <xdr:cNvGraphicFramePr/>
          </xdr:nvGraphicFramePr>
          <xdr:xfrm>
            <a:off x="0" y="0"/>
            <a:ext cx="0" cy="0"/>
          </xdr:xfrm>
          <a:graphic>
            <a:graphicData uri="http://schemas.microsoft.com/office/drawing/2012/timeslicer">
              <tsle:timeslicer name="Contact Date"/>
            </a:graphicData>
          </a:graphic>
        </xdr:graphicFrame>
      </mc:Choice>
      <mc:Fallback xmlns="">
        <xdr:sp macro="" textlink="">
          <xdr:nvSpPr>
            <xdr:cNvPr id="0" name=""/>
            <xdr:cNvSpPr>
              <a:spLocks noTextEdit="1"/>
            </xdr:cNvSpPr>
          </xdr:nvSpPr>
          <xdr:spPr>
            <a:xfrm>
              <a:off x="4876800" y="4290588"/>
              <a:ext cx="3657600" cy="13786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0</xdr:colOff>
      <xdr:row>1</xdr:row>
      <xdr:rowOff>88373</xdr:rowOff>
    </xdr:from>
    <xdr:to>
      <xdr:col>16</xdr:col>
      <xdr:colOff>0</xdr:colOff>
      <xdr:row>61</xdr:row>
      <xdr:rowOff>0</xdr:rowOff>
    </xdr:to>
    <xdr:cxnSp macro="">
      <xdr:nvCxnSpPr>
        <xdr:cNvPr id="11" name="Straight Connector 10">
          <a:extLst>
            <a:ext uri="{FF2B5EF4-FFF2-40B4-BE49-F238E27FC236}">
              <a16:creationId xmlns:a16="http://schemas.microsoft.com/office/drawing/2014/main" id="{ECE1F3B9-E3E5-B704-7ED5-D6A34C4425F3}"/>
            </a:ext>
          </a:extLst>
        </xdr:cNvPr>
        <xdr:cNvCxnSpPr/>
      </xdr:nvCxnSpPr>
      <xdr:spPr>
        <a:xfrm>
          <a:off x="9753600" y="271253"/>
          <a:ext cx="0" cy="1103682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1</xdr:row>
      <xdr:rowOff>88373</xdr:rowOff>
    </xdr:from>
    <xdr:to>
      <xdr:col>31</xdr:col>
      <xdr:colOff>0</xdr:colOff>
      <xdr:row>62</xdr:row>
      <xdr:rowOff>0</xdr:rowOff>
    </xdr:to>
    <xdr:cxnSp macro="">
      <xdr:nvCxnSpPr>
        <xdr:cNvPr id="15" name="Straight Connector 14">
          <a:extLst>
            <a:ext uri="{FF2B5EF4-FFF2-40B4-BE49-F238E27FC236}">
              <a16:creationId xmlns:a16="http://schemas.microsoft.com/office/drawing/2014/main" id="{E9BB97CE-D812-119F-96A7-85F576DA1552}"/>
            </a:ext>
          </a:extLst>
        </xdr:cNvPr>
        <xdr:cNvCxnSpPr/>
      </xdr:nvCxnSpPr>
      <xdr:spPr>
        <a:xfrm>
          <a:off x="18897600" y="271253"/>
          <a:ext cx="0" cy="112197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32</xdr:row>
      <xdr:rowOff>91440</xdr:rowOff>
    </xdr:from>
    <xdr:to>
      <xdr:col>48</xdr:col>
      <xdr:colOff>0</xdr:colOff>
      <xdr:row>33</xdr:row>
      <xdr:rowOff>0</xdr:rowOff>
    </xdr:to>
    <xdr:cxnSp macro="">
      <xdr:nvCxnSpPr>
        <xdr:cNvPr id="17" name="Straight Connector 16">
          <a:extLst>
            <a:ext uri="{FF2B5EF4-FFF2-40B4-BE49-F238E27FC236}">
              <a16:creationId xmlns:a16="http://schemas.microsoft.com/office/drawing/2014/main" id="{89DCD5F7-E7CF-C88E-5003-0ADF0AAC035E}"/>
            </a:ext>
          </a:extLst>
        </xdr:cNvPr>
        <xdr:cNvCxnSpPr/>
      </xdr:nvCxnSpPr>
      <xdr:spPr>
        <a:xfrm flipV="1">
          <a:off x="0" y="6096000"/>
          <a:ext cx="29260800" cy="914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21</xdr:row>
      <xdr:rowOff>133350</xdr:rowOff>
    </xdr:from>
    <xdr:to>
      <xdr:col>3</xdr:col>
      <xdr:colOff>274320</xdr:colOff>
      <xdr:row>36</xdr:row>
      <xdr:rowOff>133350</xdr:rowOff>
    </xdr:to>
    <xdr:graphicFrame macro="">
      <xdr:nvGraphicFramePr>
        <xdr:cNvPr id="3" name="Chart 2">
          <a:extLst>
            <a:ext uri="{FF2B5EF4-FFF2-40B4-BE49-F238E27FC236}">
              <a16:creationId xmlns:a16="http://schemas.microsoft.com/office/drawing/2014/main" id="{C378AC4F-1334-CCC3-8A47-6164CF03D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342498</xdr:colOff>
      <xdr:row>0</xdr:row>
      <xdr:rowOff>0</xdr:rowOff>
    </xdr:from>
    <xdr:to>
      <xdr:col>9</xdr:col>
      <xdr:colOff>370974</xdr:colOff>
      <xdr:row>12</xdr:row>
      <xdr:rowOff>20053</xdr:rowOff>
    </xdr:to>
    <xdr:graphicFrame macro="">
      <xdr:nvGraphicFramePr>
        <xdr:cNvPr id="4" name="Chart 3">
          <a:extLst>
            <a:ext uri="{FF2B5EF4-FFF2-40B4-BE49-F238E27FC236}">
              <a16:creationId xmlns:a16="http://schemas.microsoft.com/office/drawing/2014/main" id="{08408D56-A710-5F80-EA3D-B1B51F3CF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350922</xdr:colOff>
      <xdr:row>0</xdr:row>
      <xdr:rowOff>0</xdr:rowOff>
    </xdr:from>
    <xdr:to>
      <xdr:col>13</xdr:col>
      <xdr:colOff>581528</xdr:colOff>
      <xdr:row>12</xdr:row>
      <xdr:rowOff>130342</xdr:rowOff>
    </xdr:to>
    <xdr:graphicFrame macro="">
      <xdr:nvGraphicFramePr>
        <xdr:cNvPr id="5" name="Chart 4">
          <a:extLst>
            <a:ext uri="{FF2B5EF4-FFF2-40B4-BE49-F238E27FC236}">
              <a16:creationId xmlns:a16="http://schemas.microsoft.com/office/drawing/2014/main" id="{F52FD33D-B3D7-BE6D-1D6D-BE6483D95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751973</xdr:colOff>
      <xdr:row>0</xdr:row>
      <xdr:rowOff>0</xdr:rowOff>
    </xdr:from>
    <xdr:to>
      <xdr:col>16</xdr:col>
      <xdr:colOff>681789</xdr:colOff>
      <xdr:row>12</xdr:row>
      <xdr:rowOff>100262</xdr:rowOff>
    </xdr:to>
    <xdr:graphicFrame macro="">
      <xdr:nvGraphicFramePr>
        <xdr:cNvPr id="6" name="Chart 5">
          <a:extLst>
            <a:ext uri="{FF2B5EF4-FFF2-40B4-BE49-F238E27FC236}">
              <a16:creationId xmlns:a16="http://schemas.microsoft.com/office/drawing/2014/main" id="{0D4444A9-9367-B88F-0751-5ECC8E4BC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721893</xdr:colOff>
      <xdr:row>37</xdr:row>
      <xdr:rowOff>82214</xdr:rowOff>
    </xdr:from>
    <xdr:to>
      <xdr:col>4</xdr:col>
      <xdr:colOff>383506</xdr:colOff>
      <xdr:row>52</xdr:row>
      <xdr:rowOff>118310</xdr:rowOff>
    </xdr:to>
    <xdr:graphicFrame macro="">
      <xdr:nvGraphicFramePr>
        <xdr:cNvPr id="10" name="Chart 9">
          <a:extLst>
            <a:ext uri="{FF2B5EF4-FFF2-40B4-BE49-F238E27FC236}">
              <a16:creationId xmlns:a16="http://schemas.microsoft.com/office/drawing/2014/main" id="{2F71CEC5-0662-B9AB-C76B-E5C5F4DB3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531393</xdr:colOff>
      <xdr:row>39</xdr:row>
      <xdr:rowOff>54644</xdr:rowOff>
    </xdr:from>
    <xdr:to>
      <xdr:col>2</xdr:col>
      <xdr:colOff>586538</xdr:colOff>
      <xdr:row>46</xdr:row>
      <xdr:rowOff>75198</xdr:rowOff>
    </xdr:to>
    <xdr:graphicFrame macro="">
      <xdr:nvGraphicFramePr>
        <xdr:cNvPr id="11" name="Chart 10">
          <a:extLst>
            <a:ext uri="{FF2B5EF4-FFF2-40B4-BE49-F238E27FC236}">
              <a16:creationId xmlns:a16="http://schemas.microsoft.com/office/drawing/2014/main" id="{5217DA9A-18B1-4A52-F2B5-EE71FAC53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67</xdr:row>
      <xdr:rowOff>117307</xdr:rowOff>
    </xdr:from>
    <xdr:to>
      <xdr:col>2</xdr:col>
      <xdr:colOff>280737</xdr:colOff>
      <xdr:row>79</xdr:row>
      <xdr:rowOff>50131</xdr:rowOff>
    </xdr:to>
    <xdr:graphicFrame macro="">
      <xdr:nvGraphicFramePr>
        <xdr:cNvPr id="12" name="Chart 11">
          <a:extLst>
            <a:ext uri="{FF2B5EF4-FFF2-40B4-BE49-F238E27FC236}">
              <a16:creationId xmlns:a16="http://schemas.microsoft.com/office/drawing/2014/main" id="{FCC85F8F-2EB6-C102-3F95-07CD7DA35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1258303</xdr:colOff>
      <xdr:row>69</xdr:row>
      <xdr:rowOff>154906</xdr:rowOff>
    </xdr:from>
    <xdr:to>
      <xdr:col>6</xdr:col>
      <xdr:colOff>160421</xdr:colOff>
      <xdr:row>78</xdr:row>
      <xdr:rowOff>70184</xdr:rowOff>
    </xdr:to>
    <xdr:graphicFrame macro="">
      <xdr:nvGraphicFramePr>
        <xdr:cNvPr id="13" name="Chart 12">
          <a:extLst>
            <a:ext uri="{FF2B5EF4-FFF2-40B4-BE49-F238E27FC236}">
              <a16:creationId xmlns:a16="http://schemas.microsoft.com/office/drawing/2014/main" id="{39F83BF3-AD9D-FAAB-82A6-6C2DEA5C3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247650</xdr:colOff>
      <xdr:row>6</xdr:row>
      <xdr:rowOff>171450</xdr:rowOff>
    </xdr:from>
    <xdr:to>
      <xdr:col>5</xdr:col>
      <xdr:colOff>401250</xdr:colOff>
      <xdr:row>15</xdr:row>
      <xdr:rowOff>40950</xdr:rowOff>
    </xdr:to>
    <xdr:graphicFrame macro="">
      <xdr:nvGraphicFramePr>
        <xdr:cNvPr id="2" name="Chart 1">
          <a:extLst>
            <a:ext uri="{FF2B5EF4-FFF2-40B4-BE49-F238E27FC236}">
              <a16:creationId xmlns:a16="http://schemas.microsoft.com/office/drawing/2014/main" id="{AD1DD8A9-4754-48A2-8E8D-AC822234E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466725</xdr:colOff>
      <xdr:row>6</xdr:row>
      <xdr:rowOff>38100</xdr:rowOff>
    </xdr:from>
    <xdr:to>
      <xdr:col>12</xdr:col>
      <xdr:colOff>10725</xdr:colOff>
      <xdr:row>14</xdr:row>
      <xdr:rowOff>98100</xdr:rowOff>
    </xdr:to>
    <xdr:graphicFrame macro="">
      <xdr:nvGraphicFramePr>
        <xdr:cNvPr id="3" name="Chart 2">
          <a:extLst>
            <a:ext uri="{FF2B5EF4-FFF2-40B4-BE49-F238E27FC236}">
              <a16:creationId xmlns:a16="http://schemas.microsoft.com/office/drawing/2014/main" id="{E568A6F8-BADA-4EF4-83C9-3C3534D05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47625</xdr:colOff>
      <xdr:row>5</xdr:row>
      <xdr:rowOff>114301</xdr:rowOff>
    </xdr:from>
    <xdr:to>
      <xdr:col>18</xdr:col>
      <xdr:colOff>220275</xdr:colOff>
      <xdr:row>13</xdr:row>
      <xdr:rowOff>152400</xdr:rowOff>
    </xdr:to>
    <xdr:graphicFrame macro="">
      <xdr:nvGraphicFramePr>
        <xdr:cNvPr id="4" name="Chart 3">
          <a:extLst>
            <a:ext uri="{FF2B5EF4-FFF2-40B4-BE49-F238E27FC236}">
              <a16:creationId xmlns:a16="http://schemas.microsoft.com/office/drawing/2014/main" id="{75F146EF-2ABA-470A-841E-24BC77C4C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104775</xdr:colOff>
      <xdr:row>4</xdr:row>
      <xdr:rowOff>47626</xdr:rowOff>
    </xdr:from>
    <xdr:to>
      <xdr:col>24</xdr:col>
      <xdr:colOff>258375</xdr:colOff>
      <xdr:row>12</xdr:row>
      <xdr:rowOff>123826</xdr:rowOff>
    </xdr:to>
    <xdr:graphicFrame macro="">
      <xdr:nvGraphicFramePr>
        <xdr:cNvPr id="5" name="Chart 4">
          <a:extLst>
            <a:ext uri="{FF2B5EF4-FFF2-40B4-BE49-F238E27FC236}">
              <a16:creationId xmlns:a16="http://schemas.microsoft.com/office/drawing/2014/main" id="{CCBED203-8CB9-4A79-BB65-9DF34CA75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209550</xdr:colOff>
      <xdr:row>17</xdr:row>
      <xdr:rowOff>9525</xdr:rowOff>
    </xdr:from>
    <xdr:to>
      <xdr:col>10</xdr:col>
      <xdr:colOff>478350</xdr:colOff>
      <xdr:row>30</xdr:row>
      <xdr:rowOff>125025</xdr:rowOff>
    </xdr:to>
    <xdr:graphicFrame macro="">
      <xdr:nvGraphicFramePr>
        <xdr:cNvPr id="6" name="Chart 5">
          <a:extLst>
            <a:ext uri="{FF2B5EF4-FFF2-40B4-BE49-F238E27FC236}">
              <a16:creationId xmlns:a16="http://schemas.microsoft.com/office/drawing/2014/main" id="{99FD659D-543E-415B-99C7-E0B2414CC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590550</xdr:colOff>
      <xdr:row>17</xdr:row>
      <xdr:rowOff>9525</xdr:rowOff>
    </xdr:from>
    <xdr:to>
      <xdr:col>31</xdr:col>
      <xdr:colOff>114300</xdr:colOff>
      <xdr:row>29</xdr:row>
      <xdr:rowOff>79708</xdr:rowOff>
    </xdr:to>
    <xdr:graphicFrame macro="">
      <xdr:nvGraphicFramePr>
        <xdr:cNvPr id="7" name="Chart 6">
          <a:extLst>
            <a:ext uri="{FF2B5EF4-FFF2-40B4-BE49-F238E27FC236}">
              <a16:creationId xmlns:a16="http://schemas.microsoft.com/office/drawing/2014/main" id="{B312415F-E97F-4967-B362-C99082855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476248</xdr:colOff>
      <xdr:row>33</xdr:row>
      <xdr:rowOff>19050</xdr:rowOff>
    </xdr:from>
    <xdr:to>
      <xdr:col>11</xdr:col>
      <xdr:colOff>502648</xdr:colOff>
      <xdr:row>45</xdr:row>
      <xdr:rowOff>9024</xdr:rowOff>
    </xdr:to>
    <xdr:graphicFrame macro="">
      <xdr:nvGraphicFramePr>
        <xdr:cNvPr id="8" name="Chart 7">
          <a:extLst>
            <a:ext uri="{FF2B5EF4-FFF2-40B4-BE49-F238E27FC236}">
              <a16:creationId xmlns:a16="http://schemas.microsoft.com/office/drawing/2014/main" id="{A2679736-D97F-4FD3-B570-B7813CCE2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19049</xdr:colOff>
      <xdr:row>32</xdr:row>
      <xdr:rowOff>0</xdr:rowOff>
    </xdr:from>
    <xdr:to>
      <xdr:col>27</xdr:col>
      <xdr:colOff>45449</xdr:colOff>
      <xdr:row>44</xdr:row>
      <xdr:rowOff>100263</xdr:rowOff>
    </xdr:to>
    <xdr:graphicFrame macro="">
      <xdr:nvGraphicFramePr>
        <xdr:cNvPr id="9" name="Chart 8">
          <a:extLst>
            <a:ext uri="{FF2B5EF4-FFF2-40B4-BE49-F238E27FC236}">
              <a16:creationId xmlns:a16="http://schemas.microsoft.com/office/drawing/2014/main" id="{EC57CFA8-4835-48EB-B2C3-3E24933A3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175260</xdr:colOff>
      <xdr:row>3</xdr:row>
      <xdr:rowOff>83820</xdr:rowOff>
    </xdr:from>
    <xdr:to>
      <xdr:col>5</xdr:col>
      <xdr:colOff>583260</xdr:colOff>
      <xdr:row>13</xdr:row>
      <xdr:rowOff>38070</xdr:rowOff>
    </xdr:to>
    <xdr:graphicFrame macro="">
      <xdr:nvGraphicFramePr>
        <xdr:cNvPr id="2" name="Chart 1">
          <a:extLst>
            <a:ext uri="{FF2B5EF4-FFF2-40B4-BE49-F238E27FC236}">
              <a16:creationId xmlns:a16="http://schemas.microsoft.com/office/drawing/2014/main" id="{528DA909-8A6B-419D-A303-52123EBFB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361133</xdr:colOff>
      <xdr:row>4</xdr:row>
      <xdr:rowOff>86269</xdr:rowOff>
    </xdr:from>
    <xdr:to>
      <xdr:col>14</xdr:col>
      <xdr:colOff>159533</xdr:colOff>
      <xdr:row>12</xdr:row>
      <xdr:rowOff>159641</xdr:rowOff>
    </xdr:to>
    <xdr:graphicFrame macro="">
      <xdr:nvGraphicFramePr>
        <xdr:cNvPr id="3" name="Chart 2">
          <a:extLst>
            <a:ext uri="{FF2B5EF4-FFF2-40B4-BE49-F238E27FC236}">
              <a16:creationId xmlns:a16="http://schemas.microsoft.com/office/drawing/2014/main" id="{49ED611D-E3BB-4CF1-A63E-AFC6C4DF3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279491</xdr:colOff>
      <xdr:row>4</xdr:row>
      <xdr:rowOff>110489</xdr:rowOff>
    </xdr:from>
    <xdr:to>
      <xdr:col>21</xdr:col>
      <xdr:colOff>75491</xdr:colOff>
      <xdr:row>12</xdr:row>
      <xdr:rowOff>172236</xdr:rowOff>
    </xdr:to>
    <xdr:graphicFrame macro="">
      <xdr:nvGraphicFramePr>
        <xdr:cNvPr id="4" name="Chart 3">
          <a:extLst>
            <a:ext uri="{FF2B5EF4-FFF2-40B4-BE49-F238E27FC236}">
              <a16:creationId xmlns:a16="http://schemas.microsoft.com/office/drawing/2014/main" id="{1B01025A-0A80-4D2F-88EB-ECCCE1E58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451758</xdr:colOff>
      <xdr:row>4</xdr:row>
      <xdr:rowOff>55243</xdr:rowOff>
    </xdr:from>
    <xdr:to>
      <xdr:col>28</xdr:col>
      <xdr:colOff>247758</xdr:colOff>
      <xdr:row>12</xdr:row>
      <xdr:rowOff>142844</xdr:rowOff>
    </xdr:to>
    <xdr:graphicFrame macro="">
      <xdr:nvGraphicFramePr>
        <xdr:cNvPr id="5" name="Chart 4">
          <a:extLst>
            <a:ext uri="{FF2B5EF4-FFF2-40B4-BE49-F238E27FC236}">
              <a16:creationId xmlns:a16="http://schemas.microsoft.com/office/drawing/2014/main" id="{C07D7117-D0FA-4940-BA53-D650CF503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295275</xdr:colOff>
      <xdr:row>16</xdr:row>
      <xdr:rowOff>9525</xdr:rowOff>
    </xdr:from>
    <xdr:to>
      <xdr:col>10</xdr:col>
      <xdr:colOff>304800</xdr:colOff>
      <xdr:row>28</xdr:row>
      <xdr:rowOff>133350</xdr:rowOff>
    </xdr:to>
    <xdr:graphicFrame macro="">
      <xdr:nvGraphicFramePr>
        <xdr:cNvPr id="6" name="Chart 5">
          <a:extLst>
            <a:ext uri="{FF2B5EF4-FFF2-40B4-BE49-F238E27FC236}">
              <a16:creationId xmlns:a16="http://schemas.microsoft.com/office/drawing/2014/main" id="{C0A0B632-2BCB-4E6C-8DB4-25C3A8789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247650</xdr:colOff>
      <xdr:row>15</xdr:row>
      <xdr:rowOff>28575</xdr:rowOff>
    </xdr:from>
    <xdr:to>
      <xdr:col>23</xdr:col>
      <xdr:colOff>265529</xdr:colOff>
      <xdr:row>27</xdr:row>
      <xdr:rowOff>114300</xdr:rowOff>
    </xdr:to>
    <xdr:graphicFrame macro="">
      <xdr:nvGraphicFramePr>
        <xdr:cNvPr id="7" name="Chart 6">
          <a:extLst>
            <a:ext uri="{FF2B5EF4-FFF2-40B4-BE49-F238E27FC236}">
              <a16:creationId xmlns:a16="http://schemas.microsoft.com/office/drawing/2014/main" id="{D808BA30-6774-4EDE-8821-556936156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114300</xdr:colOff>
      <xdr:row>29</xdr:row>
      <xdr:rowOff>132157</xdr:rowOff>
    </xdr:from>
    <xdr:to>
      <xdr:col>15</xdr:col>
      <xdr:colOff>381000</xdr:colOff>
      <xdr:row>40</xdr:row>
      <xdr:rowOff>71900</xdr:rowOff>
    </xdr:to>
    <xdr:graphicFrame macro="">
      <xdr:nvGraphicFramePr>
        <xdr:cNvPr id="8" name="Chart 7">
          <a:extLst>
            <a:ext uri="{FF2B5EF4-FFF2-40B4-BE49-F238E27FC236}">
              <a16:creationId xmlns:a16="http://schemas.microsoft.com/office/drawing/2014/main" id="{6617AA2E-B0C6-4827-84E9-47AB0B8C8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171449</xdr:colOff>
      <xdr:row>29</xdr:row>
      <xdr:rowOff>76200</xdr:rowOff>
    </xdr:from>
    <xdr:to>
      <xdr:col>28</xdr:col>
      <xdr:colOff>238124</xdr:colOff>
      <xdr:row>40</xdr:row>
      <xdr:rowOff>74984</xdr:rowOff>
    </xdr:to>
    <xdr:graphicFrame macro="">
      <xdr:nvGraphicFramePr>
        <xdr:cNvPr id="9" name="Chart 8">
          <a:extLst>
            <a:ext uri="{FF2B5EF4-FFF2-40B4-BE49-F238E27FC236}">
              <a16:creationId xmlns:a16="http://schemas.microsoft.com/office/drawing/2014/main" id="{02944C93-AE27-4AD4-964B-1959FA546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an Bhattacharya" refreshedDate="45960.543073726854" createdVersion="8" refreshedVersion="8" minRefreshableVersion="3" recordCount="794" xr:uid="{CFA2780F-FA43-438F-8D6F-97E7363B59E3}">
  <cacheSource type="worksheet">
    <worksheetSource name="Table2"/>
  </cacheSource>
  <cacheFields count="8">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7"/>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100" endNum="900" groupInterval="200"/>
        <groupItems count="6">
          <s v="&lt;100"/>
          <s v="100-299"/>
          <s v="300-499"/>
          <s v="500-699"/>
          <s v="700-900"/>
          <s v="&gt;900"/>
        </groupItems>
      </fieldGroup>
    </cacheField>
    <cacheField name="Discounted Value" numFmtId="0">
      <sharedItems containsSemiMixedTypes="0" containsString="0" containsNumber="1" minValue="0.4" maxValue="849.24"/>
    </cacheField>
    <cacheField name="Region" numFmtId="0">
      <sharedItems count="4">
        <s v="North"/>
        <s v="South"/>
        <s v="East"/>
        <s v="West"/>
      </sharedItems>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1360251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an Bhattacharya" refreshedDate="45960.543075925925" createdVersion="8" refreshedVersion="8" minRefreshableVersion="3" recordCount="794" xr:uid="{C8F1001F-C6F5-48EA-8F7F-C379BB641D25}">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ount="794">
        <s v="PBOR00001"/>
        <s v="PBOR00002"/>
        <s v="PBOR00003"/>
        <s v="PBOR00004"/>
        <s v="PBOR00005"/>
        <s v="PBOR00006"/>
        <s v="PBOR00007"/>
        <s v="PBOR00008"/>
        <s v="PBOR00009"/>
        <s v="PBOR00010"/>
        <s v="PBOR00011"/>
        <s v="PBOR00012"/>
        <s v="PBOR00013"/>
        <s v="PBOR00014"/>
        <s v="PBOR00015"/>
        <s v="PBOR00016"/>
        <s v="PBOR00017"/>
        <s v="PBOR00018"/>
        <s v="PBOR00019"/>
        <s v="PBOR00020"/>
        <s v="PBOR00021"/>
        <s v="PBOR00022"/>
        <s v="PBOR00023"/>
        <s v="PBOR00024"/>
        <s v="PBOR00025"/>
        <s v="PBOR00026"/>
        <s v="PBOR00027"/>
        <s v="PBOR00028"/>
        <s v="PBOR00029"/>
        <s v="PBOR00030"/>
        <s v="PBOR00031"/>
        <s v="PBOR00032"/>
        <s v="PBOR00033"/>
        <s v="PBOR00034"/>
        <s v="PBOR00035"/>
        <s v="PBOR00036"/>
        <s v="PBOR00037"/>
        <s v="PBOR00038"/>
        <s v="PBOR00039"/>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ount="2">
        <s v="Yes"/>
        <s v="No"/>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88731846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an Bhattacharya" refreshedDate="45961.537539930556" createdVersion="8" refreshedVersion="8" minRefreshableVersion="3" recordCount="795" xr:uid="{1BBD6148-65AC-455E-A609-B1C268EB32C8}">
  <cacheSource type="worksheet">
    <worksheetSource ref="A1:L1048576" sheet="Orders"/>
  </cacheSource>
  <cacheFields count="14">
    <cacheField name="Order ID" numFmtId="0">
      <sharedItems containsBlank="1" count="795">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m/>
      </sharedItems>
    </cacheField>
    <cacheField name="Product ID" numFmtId="0">
      <sharedItems containsBlank="1"/>
    </cacheField>
    <cacheField name="Sale Date" numFmtId="0">
      <sharedItems containsNonDate="0" containsDate="1" containsString="0" containsBlank="1" minDate="2022-06-13T00:00:00" maxDate="2022-09-07T00:00:00" count="85">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m/>
      </sharedItems>
      <fieldGroup par="13"/>
    </cacheField>
    <cacheField name="Product Name" numFmtId="0">
      <sharedItems containsBlank="1" count="7">
        <s v="Paneer Tikka Pizzabun"/>
        <s v="Crispy Chole Pizzabun"/>
        <s v="Large Paneer Tikka Pizzabun"/>
        <s v="Medium Crispy Chole Pizzabun"/>
        <s v="Minty Pizzabun"/>
        <s v="Aloo Shots Pizzabun"/>
        <m/>
      </sharedItems>
    </cacheField>
    <cacheField name="Order Type" numFmtId="0">
      <sharedItems containsBlank="1"/>
    </cacheField>
    <cacheField name="Price of One Product" numFmtId="0">
      <sharedItems containsString="0" containsBlank="1" containsNumber="1" containsInteger="1" minValue="60" maxValue="250"/>
    </cacheField>
    <cacheField name="Agent" numFmtId="0">
      <sharedItems containsBlank="1"/>
    </cacheField>
    <cacheField name="No of Products in one Sale" numFmtId="0">
      <sharedItems containsString="0" containsBlank="1" containsNumber="1" containsInteger="1" minValue="1" maxValue="15"/>
    </cacheField>
    <cacheField name="Discount" numFmtId="0">
      <sharedItems containsString="0" containsBlank="1" containsNumber="1" minValue="2.9887830127750536E-4" maxValue="0.99817658128489728"/>
    </cacheField>
    <cacheField name="Pre _revunue" numFmtId="0">
      <sharedItems containsString="0" containsBlank="1" containsNumber="1" containsInteger="1" minValue="190" maxValue="1000"/>
    </cacheField>
    <cacheField name="After discoount " numFmtId="0">
      <sharedItems containsString="0" containsBlank="1" containsNumber="1" minValue="1.1852221648167642" maxValue="980.97202334597569"/>
    </cacheField>
    <cacheField name="Avg discount" numFmtId="0">
      <sharedItems containsString="0" containsBlank="1" containsNumber="1" minValue="-842.15742457721149" maxValue="-0.23312507499645108"/>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x v="0"/>
  </r>
  <r>
    <s v="PBOR00002"/>
    <x v="1"/>
    <x v="1"/>
    <x v="1"/>
    <n v="10.209999999999999"/>
    <x v="1"/>
  </r>
  <r>
    <s v="PBOR00003"/>
    <x v="2"/>
    <x v="2"/>
    <x v="2"/>
    <n v="711.18"/>
    <x v="2"/>
  </r>
  <r>
    <s v="PBOR00004"/>
    <x v="3"/>
    <x v="3"/>
    <x v="3"/>
    <n v="132.44999999999999"/>
    <x v="3"/>
  </r>
  <r>
    <s v="PBOR00005"/>
    <x v="0"/>
    <x v="4"/>
    <x v="4"/>
    <n v="58.629999999999995"/>
    <x v="0"/>
  </r>
  <r>
    <s v="PBOR00006"/>
    <x v="1"/>
    <x v="5"/>
    <x v="5"/>
    <n v="60.519999999999996"/>
    <x v="1"/>
  </r>
  <r>
    <s v="PBOR00007"/>
    <x v="2"/>
    <x v="1"/>
    <x v="6"/>
    <n v="466.06"/>
    <x v="2"/>
  </r>
  <r>
    <s v="PBOR00009"/>
    <x v="3"/>
    <x v="6"/>
    <x v="7"/>
    <n v="25.87"/>
    <x v="3"/>
  </r>
  <r>
    <s v="PBOR00010"/>
    <x v="4"/>
    <x v="7"/>
    <x v="8"/>
    <n v="102.34"/>
    <x v="0"/>
  </r>
  <r>
    <s v="PBOR00011"/>
    <x v="0"/>
    <x v="6"/>
    <x v="9"/>
    <n v="131.67999999999998"/>
    <x v="1"/>
  </r>
  <r>
    <s v="PBOR00012"/>
    <x v="1"/>
    <x v="2"/>
    <x v="10"/>
    <n v="17.420000000000002"/>
    <x v="2"/>
  </r>
  <r>
    <s v="PBOR00013"/>
    <x v="2"/>
    <x v="8"/>
    <x v="11"/>
    <n v="10.74"/>
    <x v="3"/>
  </r>
  <r>
    <s v="PBOR00014"/>
    <x v="3"/>
    <x v="9"/>
    <x v="12"/>
    <n v="163.70999999999998"/>
    <x v="0"/>
  </r>
  <r>
    <s v="PBOR00015"/>
    <x v="0"/>
    <x v="4"/>
    <x v="13"/>
    <n v="184.25"/>
    <x v="1"/>
  </r>
  <r>
    <s v="PBOR00016"/>
    <x v="1"/>
    <x v="10"/>
    <x v="14"/>
    <n v="27.82"/>
    <x v="2"/>
  </r>
  <r>
    <s v="PBOR00017"/>
    <x v="2"/>
    <x v="10"/>
    <x v="15"/>
    <n v="359.71"/>
    <x v="3"/>
  </r>
  <r>
    <s v="PBOR00018"/>
    <x v="3"/>
    <x v="6"/>
    <x v="16"/>
    <n v="24.05"/>
    <x v="0"/>
  </r>
  <r>
    <s v="PBOR00019"/>
    <x v="4"/>
    <x v="9"/>
    <x v="17"/>
    <n v="19.860000000000003"/>
    <x v="1"/>
  </r>
  <r>
    <s v="PBOR00020"/>
    <x v="5"/>
    <x v="10"/>
    <x v="18"/>
    <n v="4.8599999999999994"/>
    <x v="2"/>
  </r>
  <r>
    <s v="PBOR00021"/>
    <x v="0"/>
    <x v="9"/>
    <x v="19"/>
    <n v="46.08"/>
    <x v="3"/>
  </r>
  <r>
    <s v="PBOR00022"/>
    <x v="1"/>
    <x v="10"/>
    <x v="20"/>
    <n v="19.360000000000003"/>
    <x v="0"/>
  </r>
  <r>
    <s v="PBOR00023"/>
    <x v="2"/>
    <x v="2"/>
    <x v="21"/>
    <n v="255.19"/>
    <x v="1"/>
  </r>
  <r>
    <s v="PBOR00024"/>
    <x v="3"/>
    <x v="11"/>
    <x v="22"/>
    <n v="241.48999999999998"/>
    <x v="2"/>
  </r>
  <r>
    <s v="PBOR00025"/>
    <x v="0"/>
    <x v="9"/>
    <x v="23"/>
    <n v="115.17"/>
    <x v="3"/>
  </r>
  <r>
    <s v="PBOR00026"/>
    <x v="1"/>
    <x v="12"/>
    <x v="24"/>
    <n v="36.019999999999996"/>
    <x v="0"/>
  </r>
  <r>
    <s v="PBOR00027"/>
    <x v="2"/>
    <x v="4"/>
    <x v="25"/>
    <n v="28.89"/>
    <x v="1"/>
  </r>
  <r>
    <s v="PBOR00035"/>
    <x v="3"/>
    <x v="10"/>
    <x v="26"/>
    <n v="100.93"/>
    <x v="2"/>
  </r>
  <r>
    <s v="PBOR00029"/>
    <x v="4"/>
    <x v="10"/>
    <x v="27"/>
    <n v="63.809999999999995"/>
    <x v="3"/>
  </r>
  <r>
    <s v="PBOR00030"/>
    <x v="0"/>
    <x v="2"/>
    <x v="28"/>
    <n v="102.12"/>
    <x v="0"/>
  </r>
  <r>
    <s v="PBOR00031"/>
    <x v="1"/>
    <x v="5"/>
    <x v="29"/>
    <n v="89.34"/>
    <x v="1"/>
  </r>
  <r>
    <s v="PBOR00032"/>
    <x v="2"/>
    <x v="11"/>
    <x v="30"/>
    <n v="139.53"/>
    <x v="2"/>
  </r>
  <r>
    <s v="PBOR00033"/>
    <x v="3"/>
    <x v="13"/>
    <x v="31"/>
    <n v="3.3899999999999997"/>
    <x v="3"/>
  </r>
  <r>
    <s v="PBOR00036"/>
    <x v="0"/>
    <x v="14"/>
    <x v="32"/>
    <n v="62.04"/>
    <x v="0"/>
  </r>
  <r>
    <s v="PBOR00037"/>
    <x v="1"/>
    <x v="9"/>
    <x v="33"/>
    <n v="231.5"/>
    <x v="1"/>
  </r>
  <r>
    <s v="PBOR00038"/>
    <x v="2"/>
    <x v="7"/>
    <x v="34"/>
    <n v="393.09999999999997"/>
    <x v="2"/>
  </r>
  <r>
    <s v="PBOR00040"/>
    <x v="3"/>
    <x v="15"/>
    <x v="35"/>
    <n v="56.019999999999996"/>
    <x v="3"/>
  </r>
  <r>
    <s v="PBOR00041"/>
    <x v="4"/>
    <x v="15"/>
    <x v="36"/>
    <n v="129.22"/>
    <x v="0"/>
  </r>
  <r>
    <s v="PBOR00042"/>
    <x v="5"/>
    <x v="8"/>
    <x v="37"/>
    <n v="116.2"/>
    <x v="1"/>
  </r>
  <r>
    <s v="PBOR00043"/>
    <x v="0"/>
    <x v="4"/>
    <x v="38"/>
    <n v="13.16"/>
    <x v="2"/>
  </r>
  <r>
    <s v="PBOR00044"/>
    <x v="1"/>
    <x v="12"/>
    <x v="39"/>
    <n v="44.339999999999996"/>
    <x v="3"/>
  </r>
  <r>
    <s v="PBOR00045"/>
    <x v="2"/>
    <x v="5"/>
    <x v="40"/>
    <n v="138.70999999999998"/>
    <x v="0"/>
  </r>
  <r>
    <s v="PBOR00046"/>
    <x v="3"/>
    <x v="8"/>
    <x v="28"/>
    <n v="212.7"/>
    <x v="1"/>
  </r>
  <r>
    <s v="PBOR00047"/>
    <x v="0"/>
    <x v="15"/>
    <x v="41"/>
    <n v="89.960000000000008"/>
    <x v="2"/>
  </r>
  <r>
    <s v="PBOR00048"/>
    <x v="1"/>
    <x v="10"/>
    <x v="42"/>
    <n v="35.769999999999996"/>
    <x v="3"/>
  </r>
  <r>
    <s v="PBOR00049"/>
    <x v="2"/>
    <x v="9"/>
    <x v="43"/>
    <n v="159.29"/>
    <x v="0"/>
  </r>
  <r>
    <s v="PBOR00050"/>
    <x v="3"/>
    <x v="7"/>
    <x v="44"/>
    <n v="319.14"/>
    <x v="1"/>
  </r>
  <r>
    <s v="PBOR00051"/>
    <x v="0"/>
    <x v="14"/>
    <x v="45"/>
    <n v="3.8099999999999996"/>
    <x v="2"/>
  </r>
  <r>
    <s v="PBOR00052"/>
    <x v="1"/>
    <x v="16"/>
    <x v="46"/>
    <n v="8.07"/>
    <x v="3"/>
  </r>
  <r>
    <s v="PBOR00053"/>
    <x v="2"/>
    <x v="17"/>
    <x v="47"/>
    <n v="684.25"/>
    <x v="0"/>
  </r>
  <r>
    <s v="PBOR00054"/>
    <x v="3"/>
    <x v="17"/>
    <x v="48"/>
    <n v="56.89"/>
    <x v="1"/>
  </r>
  <r>
    <s v="PBOR00055"/>
    <x v="0"/>
    <x v="5"/>
    <x v="49"/>
    <n v="69.13000000000001"/>
    <x v="2"/>
  </r>
  <r>
    <s v="PBOR00056"/>
    <x v="1"/>
    <x v="16"/>
    <x v="41"/>
    <n v="55.39"/>
    <x v="3"/>
  </r>
  <r>
    <s v="PBOR00057"/>
    <x v="2"/>
    <x v="1"/>
    <x v="50"/>
    <n v="351.8"/>
    <x v="0"/>
  </r>
  <r>
    <s v="PBOR00058"/>
    <x v="3"/>
    <x v="18"/>
    <x v="51"/>
    <n v="13.41"/>
    <x v="1"/>
  </r>
  <r>
    <s v="PBOR00059"/>
    <x v="4"/>
    <x v="3"/>
    <x v="52"/>
    <n v="191.34"/>
    <x v="2"/>
  </r>
  <r>
    <s v="PBOR00060"/>
    <x v="0"/>
    <x v="19"/>
    <x v="40"/>
    <n v="70.77000000000001"/>
    <x v="3"/>
  </r>
  <r>
    <s v="PBOR00061"/>
    <x v="1"/>
    <x v="20"/>
    <x v="53"/>
    <n v="30.330000000000002"/>
    <x v="0"/>
  </r>
  <r>
    <s v="PBOR00062"/>
    <x v="2"/>
    <x v="21"/>
    <x v="54"/>
    <n v="13.48"/>
    <x v="1"/>
  </r>
  <r>
    <s v="PBOR00063"/>
    <x v="3"/>
    <x v="22"/>
    <x v="55"/>
    <n v="197.82999999999998"/>
    <x v="2"/>
  </r>
  <r>
    <s v="PBOR00064"/>
    <x v="0"/>
    <x v="23"/>
    <x v="56"/>
    <n v="167.67999999999998"/>
    <x v="3"/>
  </r>
  <r>
    <s v="PBOR00065"/>
    <x v="1"/>
    <x v="24"/>
    <x v="22"/>
    <n v="86.09"/>
    <x v="0"/>
  </r>
  <r>
    <s v="PBOR00066"/>
    <x v="2"/>
    <x v="16"/>
    <x v="57"/>
    <n v="280.37"/>
    <x v="1"/>
  </r>
  <r>
    <s v="PBOR00067"/>
    <x v="3"/>
    <x v="25"/>
    <x v="47"/>
    <n v="27.650000000000002"/>
    <x v="2"/>
  </r>
  <r>
    <s v="PBOR00068"/>
    <x v="4"/>
    <x v="6"/>
    <x v="58"/>
    <n v="21.930000000000003"/>
    <x v="3"/>
  </r>
  <r>
    <s v="PBOR00069"/>
    <x v="5"/>
    <x v="2"/>
    <x v="59"/>
    <n v="8.76"/>
    <x v="0"/>
  </r>
  <r>
    <s v="PBOR00070"/>
    <x v="0"/>
    <x v="26"/>
    <x v="60"/>
    <n v="111.91000000000001"/>
    <x v="1"/>
  </r>
  <r>
    <s v="PBOR00071"/>
    <x v="1"/>
    <x v="4"/>
    <x v="61"/>
    <n v="28.73"/>
    <x v="2"/>
  </r>
  <r>
    <s v="PBOR00072"/>
    <x v="2"/>
    <x v="27"/>
    <x v="59"/>
    <n v="314.44"/>
    <x v="3"/>
  </r>
  <r>
    <s v="PBOR00073"/>
    <x v="3"/>
    <x v="15"/>
    <x v="62"/>
    <n v="223.29999999999998"/>
    <x v="0"/>
  </r>
  <r>
    <s v="PBOR00074"/>
    <x v="0"/>
    <x v="28"/>
    <x v="63"/>
    <n v="140.70999999999998"/>
    <x v="1"/>
  </r>
  <r>
    <s v="PBOR00075"/>
    <x v="1"/>
    <x v="8"/>
    <x v="64"/>
    <n v="29.28"/>
    <x v="2"/>
  </r>
  <r>
    <s v="PBOR00076"/>
    <x v="2"/>
    <x v="6"/>
    <x v="61"/>
    <n v="20.94"/>
    <x v="3"/>
  </r>
  <r>
    <s v="PBOR00077"/>
    <x v="3"/>
    <x v="27"/>
    <x v="65"/>
    <n v="210.76999999999998"/>
    <x v="0"/>
  </r>
  <r>
    <s v="PBOR00078"/>
    <x v="4"/>
    <x v="10"/>
    <x v="66"/>
    <n v="40.69"/>
    <x v="1"/>
  </r>
  <r>
    <s v="PBOR00079"/>
    <x v="0"/>
    <x v="29"/>
    <x v="44"/>
    <n v="91.990000000000009"/>
    <x v="2"/>
  </r>
  <r>
    <s v="PBOR00080"/>
    <x v="1"/>
    <x v="30"/>
    <x v="67"/>
    <n v="247.42"/>
    <x v="3"/>
  </r>
  <r>
    <s v="PBOR00081"/>
    <x v="2"/>
    <x v="31"/>
    <x v="68"/>
    <n v="240.14"/>
    <x v="0"/>
  </r>
  <r>
    <s v="PBOR00082"/>
    <x v="3"/>
    <x v="27"/>
    <x v="7"/>
    <n v="5.08"/>
    <x v="1"/>
  </r>
  <r>
    <s v="PBOR00083"/>
    <x v="0"/>
    <x v="29"/>
    <x v="69"/>
    <n v="89.12"/>
    <x v="2"/>
  </r>
  <r>
    <s v="PBOR00084"/>
    <x v="1"/>
    <x v="1"/>
    <x v="70"/>
    <n v="217.1"/>
    <x v="3"/>
  </r>
  <r>
    <s v="PBOR00085"/>
    <x v="2"/>
    <x v="11"/>
    <x v="71"/>
    <n v="427.03"/>
    <x v="0"/>
  </r>
  <r>
    <s v="PBOR00086"/>
    <x v="3"/>
    <x v="5"/>
    <x v="66"/>
    <n v="75.87"/>
    <x v="1"/>
  </r>
  <r>
    <s v="PBOR00087"/>
    <x v="4"/>
    <x v="2"/>
    <x v="72"/>
    <n v="161.57"/>
    <x v="2"/>
  </r>
  <r>
    <s v="PBOR00088"/>
    <x v="5"/>
    <x v="31"/>
    <x v="73"/>
    <n v="37.989999999999995"/>
    <x v="3"/>
  </r>
  <r>
    <s v="PBOR00089"/>
    <x v="0"/>
    <x v="3"/>
    <x v="45"/>
    <n v="10.19"/>
    <x v="0"/>
  </r>
  <r>
    <s v="PBOR00090"/>
    <x v="1"/>
    <x v="25"/>
    <x v="26"/>
    <n v="43.62"/>
    <x v="1"/>
  </r>
  <r>
    <s v="PBOR00091"/>
    <x v="2"/>
    <x v="7"/>
    <x v="74"/>
    <n v="197.44"/>
    <x v="2"/>
  </r>
  <r>
    <s v="PBOR00092"/>
    <x v="3"/>
    <x v="25"/>
    <x v="75"/>
    <n v="165.23999999999998"/>
    <x v="3"/>
  </r>
  <r>
    <s v="PBOR00093"/>
    <x v="0"/>
    <x v="32"/>
    <x v="76"/>
    <n v="74.570000000000007"/>
    <x v="0"/>
  </r>
  <r>
    <s v="PBOR00094"/>
    <x v="1"/>
    <x v="33"/>
    <x v="77"/>
    <n v="69.63000000000001"/>
    <x v="1"/>
  </r>
  <r>
    <s v="PBOR00095"/>
    <x v="2"/>
    <x v="33"/>
    <x v="78"/>
    <n v="657.52"/>
    <x v="2"/>
  </r>
  <r>
    <s v="PBOR00096"/>
    <x v="3"/>
    <x v="22"/>
    <x v="79"/>
    <n v="235.89999999999998"/>
    <x v="3"/>
  </r>
  <r>
    <s v="PBOR00097"/>
    <x v="0"/>
    <x v="34"/>
    <x v="80"/>
    <n v="407.03999999999996"/>
    <x v="0"/>
  </r>
  <r>
    <s v="PBOR00098"/>
    <x v="1"/>
    <x v="7"/>
    <x v="56"/>
    <n v="347.74"/>
    <x v="1"/>
  </r>
  <r>
    <s v="PBOR00099"/>
    <x v="2"/>
    <x v="3"/>
    <x v="81"/>
    <n v="209.97"/>
    <x v="2"/>
  </r>
  <r>
    <s v="PBOR00100"/>
    <x v="3"/>
    <x v="31"/>
    <x v="82"/>
    <n v="229.44"/>
    <x v="3"/>
  </r>
  <r>
    <s v="PBOR00101"/>
    <x v="0"/>
    <x v="4"/>
    <x v="83"/>
    <n v="263.06"/>
    <x v="0"/>
  </r>
  <r>
    <s v="PBOR00102"/>
    <x v="1"/>
    <x v="34"/>
    <x v="84"/>
    <n v="1.45"/>
    <x v="1"/>
  </r>
  <r>
    <s v="PBOR00103"/>
    <x v="2"/>
    <x v="13"/>
    <x v="85"/>
    <n v="363.99"/>
    <x v="2"/>
  </r>
  <r>
    <s v="PBOR00104"/>
    <x v="3"/>
    <x v="35"/>
    <x v="86"/>
    <n v="818.1"/>
    <x v="3"/>
  </r>
  <r>
    <s v="PBOR00105"/>
    <x v="4"/>
    <x v="2"/>
    <x v="87"/>
    <n v="29.790000000000003"/>
    <x v="0"/>
  </r>
  <r>
    <s v="PBOR00106"/>
    <x v="0"/>
    <x v="13"/>
    <x v="88"/>
    <n v="634.01"/>
    <x v="1"/>
  </r>
  <r>
    <s v="PBOR00107"/>
    <x v="1"/>
    <x v="18"/>
    <x v="89"/>
    <n v="376.26"/>
    <x v="2"/>
  </r>
  <r>
    <s v="PBOR00108"/>
    <x v="2"/>
    <x v="23"/>
    <x v="90"/>
    <n v="455.55"/>
    <x v="3"/>
  </r>
  <r>
    <s v="PBOR00109"/>
    <x v="3"/>
    <x v="36"/>
    <x v="72"/>
    <n v="26.520000000000003"/>
    <x v="0"/>
  </r>
  <r>
    <s v="PBOR00110"/>
    <x v="0"/>
    <x v="37"/>
    <x v="91"/>
    <n v="770.95"/>
    <x v="1"/>
  </r>
  <r>
    <s v="PBOR00111"/>
    <x v="1"/>
    <x v="4"/>
    <x v="92"/>
    <n v="119.85000000000001"/>
    <x v="2"/>
  </r>
  <r>
    <s v="PBOR00112"/>
    <x v="2"/>
    <x v="3"/>
    <x v="93"/>
    <n v="15.07"/>
    <x v="3"/>
  </r>
  <r>
    <s v="PBOR00113"/>
    <x v="3"/>
    <x v="35"/>
    <x v="94"/>
    <n v="427.21999999999997"/>
    <x v="0"/>
  </r>
  <r>
    <s v="PBOR00114"/>
    <x v="4"/>
    <x v="11"/>
    <x v="65"/>
    <n v="475.45"/>
    <x v="1"/>
  </r>
  <r>
    <s v="PBOR00115"/>
    <x v="5"/>
    <x v="10"/>
    <x v="65"/>
    <n v="662.11"/>
    <x v="2"/>
  </r>
  <r>
    <s v="PBOR00116"/>
    <x v="0"/>
    <x v="1"/>
    <x v="95"/>
    <n v="299.15999999999997"/>
    <x v="3"/>
  </r>
  <r>
    <s v="PBOR00117"/>
    <x v="1"/>
    <x v="17"/>
    <x v="96"/>
    <n v="404.58"/>
    <x v="0"/>
  </r>
  <r>
    <s v="PBOR00118"/>
    <x v="2"/>
    <x v="17"/>
    <x v="97"/>
    <n v="390.17"/>
    <x v="1"/>
  </r>
  <r>
    <s v="PBOR00119"/>
    <x v="3"/>
    <x v="37"/>
    <x v="98"/>
    <n v="179.35"/>
    <x v="2"/>
  </r>
  <r>
    <s v="PBOR00120"/>
    <x v="0"/>
    <x v="4"/>
    <x v="99"/>
    <n v="274.90999999999997"/>
    <x v="3"/>
  </r>
  <r>
    <s v="PBOR00121"/>
    <x v="1"/>
    <x v="2"/>
    <x v="97"/>
    <n v="53.739999999999995"/>
    <x v="0"/>
  </r>
  <r>
    <s v="PBOR00122"/>
    <x v="2"/>
    <x v="12"/>
    <x v="24"/>
    <n v="116.33"/>
    <x v="1"/>
  </r>
  <r>
    <s v="PBOR00123"/>
    <x v="3"/>
    <x v="0"/>
    <x v="100"/>
    <n v="111.84"/>
    <x v="2"/>
  </r>
  <r>
    <s v="PBOR00124"/>
    <x v="4"/>
    <x v="38"/>
    <x v="101"/>
    <n v="102.27000000000001"/>
    <x v="3"/>
  </r>
  <r>
    <s v="PBOR00125"/>
    <x v="0"/>
    <x v="1"/>
    <x v="102"/>
    <n v="565.02"/>
    <x v="0"/>
  </r>
  <r>
    <s v="PBOR00126"/>
    <x v="1"/>
    <x v="2"/>
    <x v="103"/>
    <n v="84.22"/>
    <x v="1"/>
  </r>
  <r>
    <s v="PBOR00127"/>
    <x v="2"/>
    <x v="5"/>
    <x v="104"/>
    <n v="221.34"/>
    <x v="2"/>
  </r>
  <r>
    <s v="PBOR00128"/>
    <x v="3"/>
    <x v="3"/>
    <x v="105"/>
    <n v="248.56"/>
    <x v="3"/>
  </r>
  <r>
    <s v="PBOR00129"/>
    <x v="0"/>
    <x v="36"/>
    <x v="106"/>
    <n v="196.17"/>
    <x v="0"/>
  </r>
  <r>
    <s v="PBOR00130"/>
    <x v="1"/>
    <x v="24"/>
    <x v="107"/>
    <n v="226.70999999999998"/>
    <x v="1"/>
  </r>
  <r>
    <s v="PBOR00131"/>
    <x v="2"/>
    <x v="21"/>
    <x v="108"/>
    <n v="760.66"/>
    <x v="2"/>
  </r>
  <r>
    <s v="PBOR00132"/>
    <x v="3"/>
    <x v="32"/>
    <x v="109"/>
    <n v="21.830000000000002"/>
    <x v="3"/>
  </r>
  <r>
    <s v="PBOR00133"/>
    <x v="4"/>
    <x v="4"/>
    <x v="110"/>
    <n v="365.43"/>
    <x v="0"/>
  </r>
  <r>
    <s v="PBOR00134"/>
    <x v="5"/>
    <x v="2"/>
    <x v="12"/>
    <n v="80.010000000000005"/>
    <x v="1"/>
  </r>
  <r>
    <s v="PBOR00135"/>
    <x v="0"/>
    <x v="27"/>
    <x v="111"/>
    <n v="193.60999999999999"/>
    <x v="2"/>
  </r>
  <r>
    <s v="PBOR00136"/>
    <x v="1"/>
    <x v="0"/>
    <x v="112"/>
    <n v="381.2"/>
    <x v="3"/>
  </r>
  <r>
    <s v="PBOR00137"/>
    <x v="2"/>
    <x v="1"/>
    <x v="113"/>
    <n v="491.31"/>
    <x v="0"/>
  </r>
  <r>
    <s v="PBOR00138"/>
    <x v="3"/>
    <x v="28"/>
    <x v="114"/>
    <n v="251.16"/>
    <x v="1"/>
  </r>
  <r>
    <s v="PBOR00139"/>
    <x v="0"/>
    <x v="8"/>
    <x v="115"/>
    <n v="62.25"/>
    <x v="2"/>
  </r>
  <r>
    <s v="PBOR00140"/>
    <x v="1"/>
    <x v="33"/>
    <x v="90"/>
    <n v="54.55"/>
    <x v="3"/>
  </r>
  <r>
    <s v="PBOR00141"/>
    <x v="2"/>
    <x v="14"/>
    <x v="116"/>
    <n v="185.78"/>
    <x v="0"/>
  </r>
  <r>
    <s v="PBOR00142"/>
    <x v="3"/>
    <x v="16"/>
    <x v="117"/>
    <n v="26.64"/>
    <x v="1"/>
  </r>
  <r>
    <s v="PBOR00143"/>
    <x v="0"/>
    <x v="17"/>
    <x v="118"/>
    <n v="78.12"/>
    <x v="2"/>
  </r>
  <r>
    <s v="PBOR00144"/>
    <x v="1"/>
    <x v="17"/>
    <x v="51"/>
    <n v="91.160000000000011"/>
    <x v="3"/>
  </r>
  <r>
    <s v="PBOR00145"/>
    <x v="2"/>
    <x v="5"/>
    <x v="119"/>
    <n v="350.53999999999996"/>
    <x v="0"/>
  </r>
  <r>
    <s v="PBOR00146"/>
    <x v="3"/>
    <x v="16"/>
    <x v="120"/>
    <n v="94.410000000000011"/>
    <x v="1"/>
  </r>
  <r>
    <s v="PBOR00147"/>
    <x v="0"/>
    <x v="1"/>
    <x v="121"/>
    <n v="208.25"/>
    <x v="2"/>
  </r>
  <r>
    <s v="PBOR00148"/>
    <x v="1"/>
    <x v="18"/>
    <x v="117"/>
    <n v="228.45"/>
    <x v="3"/>
  </r>
  <r>
    <s v="PBOR00149"/>
    <x v="2"/>
    <x v="3"/>
    <x v="122"/>
    <n v="350.94"/>
    <x v="0"/>
  </r>
  <r>
    <s v="PBOR00150"/>
    <x v="3"/>
    <x v="19"/>
    <x v="123"/>
    <n v="15.39"/>
    <x v="1"/>
  </r>
  <r>
    <s v="PBOR00151"/>
    <x v="4"/>
    <x v="20"/>
    <x v="0"/>
    <n v="210.29"/>
    <x v="2"/>
  </r>
  <r>
    <s v="PBOR00152"/>
    <x v="0"/>
    <x v="21"/>
    <x v="124"/>
    <n v="35.94"/>
    <x v="3"/>
  </r>
  <r>
    <s v="PBOR00153"/>
    <x v="1"/>
    <x v="22"/>
    <x v="125"/>
    <n v="5.47"/>
    <x v="0"/>
  </r>
  <r>
    <s v="PBOR00154"/>
    <x v="2"/>
    <x v="23"/>
    <x v="126"/>
    <n v="304.51"/>
    <x v="1"/>
  </r>
  <r>
    <s v="PBOR00155"/>
    <x v="3"/>
    <x v="24"/>
    <x v="55"/>
    <n v="460.84"/>
    <x v="2"/>
  </r>
  <r>
    <s v="PBOR00156"/>
    <x v="0"/>
    <x v="16"/>
    <x v="127"/>
    <n v="200.78"/>
    <x v="3"/>
  </r>
  <r>
    <s v="PBOR00157"/>
    <x v="1"/>
    <x v="25"/>
    <x v="128"/>
    <n v="778.93"/>
    <x v="0"/>
  </r>
  <r>
    <s v="PBOR00158"/>
    <x v="2"/>
    <x v="6"/>
    <x v="78"/>
    <n v="815.42"/>
    <x v="1"/>
  </r>
  <r>
    <s v="PBOR00159"/>
    <x v="3"/>
    <x v="2"/>
    <x v="129"/>
    <n v="559.27"/>
    <x v="2"/>
  </r>
  <r>
    <s v="PBOR00160"/>
    <x v="4"/>
    <x v="26"/>
    <x v="112"/>
    <n v="48.089999999999996"/>
    <x v="3"/>
  </r>
  <r>
    <s v="PBOR00161"/>
    <x v="5"/>
    <x v="4"/>
    <x v="130"/>
    <n v="1.95"/>
    <x v="0"/>
  </r>
  <r>
    <s v="PBOR00162"/>
    <x v="0"/>
    <x v="27"/>
    <x v="131"/>
    <n v="150.76"/>
    <x v="1"/>
  </r>
  <r>
    <s v="PBOR00163"/>
    <x v="1"/>
    <x v="15"/>
    <x v="132"/>
    <n v="386.65999999999997"/>
    <x v="2"/>
  </r>
  <r>
    <s v="PBOR00164"/>
    <x v="2"/>
    <x v="28"/>
    <x v="133"/>
    <n v="440.59"/>
    <x v="3"/>
  </r>
  <r>
    <s v="PBOR00165"/>
    <x v="3"/>
    <x v="8"/>
    <x v="134"/>
    <n v="403.78999999999996"/>
    <x v="0"/>
  </r>
  <r>
    <s v="PBOR00166"/>
    <x v="0"/>
    <x v="6"/>
    <x v="135"/>
    <n v="469.27"/>
    <x v="1"/>
  </r>
  <r>
    <s v="PBOR00167"/>
    <x v="1"/>
    <x v="27"/>
    <x v="136"/>
    <n v="131.48999999999998"/>
    <x v="2"/>
  </r>
  <r>
    <s v="PBOR00168"/>
    <x v="2"/>
    <x v="10"/>
    <x v="87"/>
    <n v="341.7"/>
    <x v="3"/>
  </r>
  <r>
    <s v="PBOR00169"/>
    <x v="3"/>
    <x v="29"/>
    <x v="137"/>
    <n v="363.49"/>
    <x v="0"/>
  </r>
  <r>
    <s v="PBOR00170"/>
    <x v="4"/>
    <x v="30"/>
    <x v="138"/>
    <n v="311.88"/>
    <x v="1"/>
  </r>
  <r>
    <s v="PBOR00171"/>
    <x v="0"/>
    <x v="31"/>
    <x v="139"/>
    <n v="540.24"/>
    <x v="2"/>
  </r>
  <r>
    <s v="PBOR00172"/>
    <x v="1"/>
    <x v="27"/>
    <x v="140"/>
    <n v="124.93"/>
    <x v="3"/>
  </r>
  <r>
    <s v="PBOR00173"/>
    <x v="2"/>
    <x v="29"/>
    <x v="141"/>
    <n v="647.37"/>
    <x v="0"/>
  </r>
  <r>
    <s v="PBOR00174"/>
    <x v="3"/>
    <x v="1"/>
    <x v="53"/>
    <n v="143.57"/>
    <x v="1"/>
  </r>
  <r>
    <s v="PBOR00175"/>
    <x v="0"/>
    <x v="11"/>
    <x v="142"/>
    <n v="74.740000000000009"/>
    <x v="2"/>
  </r>
  <r>
    <s v="PBOR00176"/>
    <x v="1"/>
    <x v="5"/>
    <x v="115"/>
    <n v="641.83000000000004"/>
    <x v="3"/>
  </r>
  <r>
    <s v="PBOR00177"/>
    <x v="2"/>
    <x v="2"/>
    <x v="143"/>
    <n v="271.49"/>
    <x v="0"/>
  </r>
  <r>
    <s v="PBOR00178"/>
    <x v="3"/>
    <x v="31"/>
    <x v="89"/>
    <n v="148.94"/>
    <x v="1"/>
  </r>
  <r>
    <s v="PBOR00179"/>
    <x v="4"/>
    <x v="3"/>
    <x v="144"/>
    <n v="379.59"/>
    <x v="2"/>
  </r>
  <r>
    <s v="PBOR00180"/>
    <x v="5"/>
    <x v="25"/>
    <x v="138"/>
    <n v="287.14"/>
    <x v="3"/>
  </r>
  <r>
    <s v="PBOR00181"/>
    <x v="0"/>
    <x v="7"/>
    <x v="145"/>
    <n v="66.45"/>
    <x v="0"/>
  </r>
  <r>
    <s v="PBOR00182"/>
    <x v="1"/>
    <x v="25"/>
    <x v="15"/>
    <n v="611.20000000000005"/>
    <x v="1"/>
  </r>
  <r>
    <s v="PBOR00183"/>
    <x v="2"/>
    <x v="32"/>
    <x v="146"/>
    <n v="222.12"/>
    <x v="2"/>
  </r>
  <r>
    <s v="PBOR00184"/>
    <x v="3"/>
    <x v="33"/>
    <x v="147"/>
    <n v="399.27"/>
    <x v="3"/>
  </r>
  <r>
    <s v="PBOR00185"/>
    <x v="0"/>
    <x v="33"/>
    <x v="97"/>
    <n v="458.01"/>
    <x v="0"/>
  </r>
  <r>
    <s v="PBOR00186"/>
    <x v="1"/>
    <x v="22"/>
    <x v="84"/>
    <n v="219.1"/>
    <x v="1"/>
  </r>
  <r>
    <s v="PBOR00187"/>
    <x v="2"/>
    <x v="34"/>
    <x v="148"/>
    <n v="256.43"/>
    <x v="2"/>
  </r>
  <r>
    <s v="PBOR00188"/>
    <x v="3"/>
    <x v="7"/>
    <x v="149"/>
    <n v="243.5"/>
    <x v="3"/>
  </r>
  <r>
    <s v="PBOR00189"/>
    <x v="0"/>
    <x v="3"/>
    <x v="150"/>
    <n v="22.92"/>
    <x v="0"/>
  </r>
  <r>
    <s v="PBOR00190"/>
    <x v="1"/>
    <x v="31"/>
    <x v="143"/>
    <n v="304.75"/>
    <x v="1"/>
  </r>
  <r>
    <s v="PBOR00191"/>
    <x v="2"/>
    <x v="4"/>
    <x v="151"/>
    <n v="128.79"/>
    <x v="2"/>
  </r>
  <r>
    <s v="PBOR00192"/>
    <x v="3"/>
    <x v="34"/>
    <x v="5"/>
    <n v="509.49"/>
    <x v="3"/>
  </r>
  <r>
    <s v="PBOR00193"/>
    <x v="0"/>
    <x v="13"/>
    <x v="152"/>
    <n v="71.820000000000007"/>
    <x v="0"/>
  </r>
  <r>
    <s v="PBOR00194"/>
    <x v="1"/>
    <x v="35"/>
    <x v="153"/>
    <n v="79.350000000000009"/>
    <x v="1"/>
  </r>
  <r>
    <s v="PBOR00195"/>
    <x v="2"/>
    <x v="2"/>
    <x v="154"/>
    <n v="294.36"/>
    <x v="2"/>
  </r>
  <r>
    <s v="PBOR00196"/>
    <x v="3"/>
    <x v="13"/>
    <x v="155"/>
    <n v="591.13"/>
    <x v="3"/>
  </r>
  <r>
    <s v="PBOR00197"/>
    <x v="4"/>
    <x v="18"/>
    <x v="156"/>
    <n v="503.03"/>
    <x v="0"/>
  </r>
  <r>
    <s v="PBOR00198"/>
    <x v="0"/>
    <x v="23"/>
    <x v="53"/>
    <n v="96.940000000000012"/>
    <x v="1"/>
  </r>
  <r>
    <s v="PBOR00199"/>
    <x v="1"/>
    <x v="36"/>
    <x v="157"/>
    <n v="180.23999999999998"/>
    <x v="2"/>
  </r>
  <r>
    <s v="PBOR00200"/>
    <x v="2"/>
    <x v="37"/>
    <x v="158"/>
    <n v="207.73"/>
    <x v="3"/>
  </r>
  <r>
    <s v="PBOR00201"/>
    <x v="3"/>
    <x v="4"/>
    <x v="159"/>
    <n v="410.09"/>
    <x v="0"/>
  </r>
  <r>
    <s v="PBOR00202"/>
    <x v="0"/>
    <x v="3"/>
    <x v="160"/>
    <n v="6.58"/>
    <x v="1"/>
  </r>
  <r>
    <s v="PBOR00203"/>
    <x v="1"/>
    <x v="35"/>
    <x v="161"/>
    <n v="771.99"/>
    <x v="2"/>
  </r>
  <r>
    <s v="PBOR00204"/>
    <x v="2"/>
    <x v="11"/>
    <x v="86"/>
    <n v="57.559999999999995"/>
    <x v="3"/>
  </r>
  <r>
    <s v="PBOR00205"/>
    <x v="3"/>
    <x v="10"/>
    <x v="162"/>
    <n v="356.75"/>
    <x v="0"/>
  </r>
  <r>
    <s v="PBOR00206"/>
    <x v="4"/>
    <x v="1"/>
    <x v="132"/>
    <n v="176.63"/>
    <x v="1"/>
  </r>
  <r>
    <s v="PBOR00207"/>
    <x v="5"/>
    <x v="17"/>
    <x v="163"/>
    <n v="258.95999999999998"/>
    <x v="2"/>
  </r>
  <r>
    <s v="PBOR00208"/>
    <x v="0"/>
    <x v="17"/>
    <x v="164"/>
    <n v="186.32999999999998"/>
    <x v="3"/>
  </r>
  <r>
    <s v="PBOR00209"/>
    <x v="1"/>
    <x v="37"/>
    <x v="56"/>
    <n v="485.93"/>
    <x v="0"/>
  </r>
  <r>
    <s v="PBOR00210"/>
    <x v="2"/>
    <x v="4"/>
    <x v="165"/>
    <n v="322.43"/>
    <x v="1"/>
  </r>
  <r>
    <s v="PBOR00211"/>
    <x v="3"/>
    <x v="2"/>
    <x v="166"/>
    <n v="431.89"/>
    <x v="2"/>
  </r>
  <r>
    <s v="PBOR00212"/>
    <x v="0"/>
    <x v="12"/>
    <x v="71"/>
    <n v="12.45"/>
    <x v="3"/>
  </r>
  <r>
    <s v="PBOR00213"/>
    <x v="1"/>
    <x v="0"/>
    <x v="167"/>
    <n v="149.54999999999998"/>
    <x v="0"/>
  </r>
  <r>
    <s v="PBOR00214"/>
    <x v="2"/>
    <x v="38"/>
    <x v="168"/>
    <n v="17.12"/>
    <x v="1"/>
  </r>
  <r>
    <s v="PBOR00215"/>
    <x v="3"/>
    <x v="1"/>
    <x v="169"/>
    <n v="307.59999999999997"/>
    <x v="2"/>
  </r>
  <r>
    <s v="PBOR00216"/>
    <x v="4"/>
    <x v="2"/>
    <x v="53"/>
    <n v="293.34999999999997"/>
    <x v="3"/>
  </r>
  <r>
    <s v="PBOR00217"/>
    <x v="0"/>
    <x v="5"/>
    <x v="170"/>
    <n v="58.449999999999996"/>
    <x v="0"/>
  </r>
  <r>
    <s v="PBOR00218"/>
    <x v="1"/>
    <x v="3"/>
    <x v="171"/>
    <n v="186.34"/>
    <x v="1"/>
  </r>
  <r>
    <s v="PBOR00219"/>
    <x v="2"/>
    <x v="36"/>
    <x v="172"/>
    <n v="318.25"/>
    <x v="2"/>
  </r>
  <r>
    <s v="PBOR00220"/>
    <x v="3"/>
    <x v="24"/>
    <x v="52"/>
    <n v="172.16"/>
    <x v="3"/>
  </r>
  <r>
    <s v="PBOR00221"/>
    <x v="0"/>
    <x v="21"/>
    <x v="77"/>
    <n v="65.990000000000009"/>
    <x v="0"/>
  </r>
  <r>
    <s v="PBOR00222"/>
    <x v="1"/>
    <x v="32"/>
    <x v="105"/>
    <n v="66.740000000000009"/>
    <x v="1"/>
  </r>
  <r>
    <s v="PBOR00223"/>
    <x v="2"/>
    <x v="4"/>
    <x v="173"/>
    <n v="643.75"/>
    <x v="2"/>
  </r>
  <r>
    <s v="PBOR00224"/>
    <x v="3"/>
    <x v="2"/>
    <x v="10"/>
    <n v="81.650000000000006"/>
    <x v="3"/>
  </r>
  <r>
    <s v="PBOR00225"/>
    <x v="4"/>
    <x v="27"/>
    <x v="174"/>
    <n v="72.36"/>
    <x v="0"/>
  </r>
  <r>
    <s v="PBOR00226"/>
    <x v="5"/>
    <x v="0"/>
    <x v="175"/>
    <n v="434.17"/>
    <x v="1"/>
  </r>
  <r>
    <s v="PBOR00227"/>
    <x v="0"/>
    <x v="1"/>
    <x v="107"/>
    <n v="240.16"/>
    <x v="2"/>
  </r>
  <r>
    <s v="PBOR00228"/>
    <x v="1"/>
    <x v="28"/>
    <x v="147"/>
    <n v="32.809999999999995"/>
    <x v="3"/>
  </r>
  <r>
    <s v="PBOR00229"/>
    <x v="2"/>
    <x v="8"/>
    <x v="170"/>
    <n v="207.62"/>
    <x v="0"/>
  </r>
  <r>
    <s v="PBOR00230"/>
    <x v="3"/>
    <x v="33"/>
    <x v="176"/>
    <n v="422.89"/>
    <x v="1"/>
  </r>
  <r>
    <s v="PBOR00231"/>
    <x v="0"/>
    <x v="14"/>
    <x v="177"/>
    <n v="488.34999999999997"/>
    <x v="2"/>
  </r>
  <r>
    <s v="PBOR00232"/>
    <x v="1"/>
    <x v="16"/>
    <x v="178"/>
    <n v="599.56999999999994"/>
    <x v="3"/>
  </r>
  <r>
    <s v="PBOR00233"/>
    <x v="2"/>
    <x v="17"/>
    <x v="179"/>
    <n v="216.57"/>
    <x v="0"/>
  </r>
  <r>
    <s v="PBOR00234"/>
    <x v="3"/>
    <x v="17"/>
    <x v="180"/>
    <n v="236.54"/>
    <x v="1"/>
  </r>
  <r>
    <s v="PBOR00235"/>
    <x v="0"/>
    <x v="5"/>
    <x v="181"/>
    <n v="309.48"/>
    <x v="2"/>
  </r>
  <r>
    <s v="PBOR00236"/>
    <x v="1"/>
    <x v="16"/>
    <x v="182"/>
    <n v="245.67"/>
    <x v="3"/>
  </r>
  <r>
    <s v="PBOR00237"/>
    <x v="2"/>
    <x v="1"/>
    <x v="137"/>
    <n v="258.27"/>
    <x v="0"/>
  </r>
  <r>
    <s v="PBOR00238"/>
    <x v="3"/>
    <x v="18"/>
    <x v="183"/>
    <n v="293.09999999999997"/>
    <x v="1"/>
  </r>
  <r>
    <s v="PBOR00239"/>
    <x v="0"/>
    <x v="3"/>
    <x v="145"/>
    <n v="220.32999999999998"/>
    <x v="2"/>
  </r>
  <r>
    <s v="PBOR00240"/>
    <x v="1"/>
    <x v="19"/>
    <x v="184"/>
    <n v="41.57"/>
    <x v="3"/>
  </r>
  <r>
    <s v="PBOR00241"/>
    <x v="2"/>
    <x v="20"/>
    <x v="185"/>
    <n v="101.26"/>
    <x v="0"/>
  </r>
  <r>
    <s v="PBOR00242"/>
    <x v="3"/>
    <x v="21"/>
    <x v="186"/>
    <n v="307.13"/>
    <x v="1"/>
  </r>
  <r>
    <s v="PBOR00243"/>
    <x v="4"/>
    <x v="22"/>
    <x v="187"/>
    <n v="625.05999999999995"/>
    <x v="2"/>
  </r>
  <r>
    <s v="PBOR00244"/>
    <x v="0"/>
    <x v="23"/>
    <x v="188"/>
    <n v="405.21"/>
    <x v="3"/>
  </r>
  <r>
    <s v="PBOR00245"/>
    <x v="1"/>
    <x v="24"/>
    <x v="189"/>
    <n v="88.600000000000009"/>
    <x v="0"/>
  </r>
  <r>
    <s v="PBOR00246"/>
    <x v="2"/>
    <x v="16"/>
    <x v="190"/>
    <n v="354.74"/>
    <x v="1"/>
  </r>
  <r>
    <s v="PBOR00247"/>
    <x v="3"/>
    <x v="25"/>
    <x v="191"/>
    <n v="341.90999999999997"/>
    <x v="2"/>
  </r>
  <r>
    <s v="PBOR00248"/>
    <x v="0"/>
    <x v="6"/>
    <x v="192"/>
    <n v="435.90999999999997"/>
    <x v="3"/>
  </r>
  <r>
    <s v="PBOR00249"/>
    <x v="1"/>
    <x v="2"/>
    <x v="108"/>
    <n v="385.8"/>
    <x v="0"/>
  </r>
  <r>
    <s v="PBOR00250"/>
    <x v="2"/>
    <x v="26"/>
    <x v="193"/>
    <n v="17.510000000000002"/>
    <x v="1"/>
  </r>
  <r>
    <s v="PBOR00251"/>
    <x v="3"/>
    <x v="4"/>
    <x v="14"/>
    <n v="25.650000000000002"/>
    <x v="2"/>
  </r>
  <r>
    <s v="PBOR00252"/>
    <x v="4"/>
    <x v="27"/>
    <x v="32"/>
    <n v="91.100000000000009"/>
    <x v="3"/>
  </r>
  <r>
    <s v="PBOR00253"/>
    <x v="5"/>
    <x v="15"/>
    <x v="194"/>
    <n v="356.94"/>
    <x v="0"/>
  </r>
  <r>
    <s v="PBOR00254"/>
    <x v="0"/>
    <x v="28"/>
    <x v="195"/>
    <n v="77.7"/>
    <x v="1"/>
  </r>
  <r>
    <s v="PBOR00255"/>
    <x v="1"/>
    <x v="8"/>
    <x v="196"/>
    <n v="319.48"/>
    <x v="2"/>
  </r>
  <r>
    <s v="PBOR00256"/>
    <x v="2"/>
    <x v="6"/>
    <x v="49"/>
    <n v="40.43"/>
    <x v="3"/>
  </r>
  <r>
    <s v="PBOR00257"/>
    <x v="3"/>
    <x v="27"/>
    <x v="197"/>
    <n v="37.919999999999995"/>
    <x v="0"/>
  </r>
  <r>
    <s v="PBOR00258"/>
    <x v="0"/>
    <x v="10"/>
    <x v="198"/>
    <n v="281.39"/>
    <x v="1"/>
  </r>
  <r>
    <s v="PBOR00259"/>
    <x v="1"/>
    <x v="29"/>
    <x v="199"/>
    <n v="91.17"/>
    <x v="2"/>
  </r>
  <r>
    <s v="PBOR00260"/>
    <x v="2"/>
    <x v="30"/>
    <x v="111"/>
    <n v="55.55"/>
    <x v="3"/>
  </r>
  <r>
    <s v="PBOR00261"/>
    <x v="3"/>
    <x v="31"/>
    <x v="148"/>
    <n v="660.2"/>
    <x v="0"/>
  </r>
  <r>
    <s v="PBOR00262"/>
    <x v="4"/>
    <x v="27"/>
    <x v="200"/>
    <n v="253.26"/>
    <x v="1"/>
  </r>
  <r>
    <s v="PBOR00263"/>
    <x v="0"/>
    <x v="29"/>
    <x v="201"/>
    <n v="11.18"/>
    <x v="2"/>
  </r>
  <r>
    <s v="PBOR00264"/>
    <x v="1"/>
    <x v="1"/>
    <x v="202"/>
    <n v="116.29"/>
    <x v="3"/>
  </r>
  <r>
    <s v="PBOR00265"/>
    <x v="2"/>
    <x v="11"/>
    <x v="203"/>
    <n v="146.32"/>
    <x v="0"/>
  </r>
  <r>
    <s v="PBOR00266"/>
    <x v="3"/>
    <x v="5"/>
    <x v="204"/>
    <n v="128.34"/>
    <x v="1"/>
  </r>
  <r>
    <s v="PBOR00267"/>
    <x v="0"/>
    <x v="2"/>
    <x v="205"/>
    <n v="453.59999999999997"/>
    <x v="2"/>
  </r>
  <r>
    <s v="PBOR00268"/>
    <x v="1"/>
    <x v="31"/>
    <x v="206"/>
    <n v="252.38"/>
    <x v="3"/>
  </r>
  <r>
    <s v="PBOR00269"/>
    <x v="2"/>
    <x v="3"/>
    <x v="207"/>
    <n v="253.87"/>
    <x v="0"/>
  </r>
  <r>
    <s v="PBOR00270"/>
    <x v="3"/>
    <x v="25"/>
    <x v="194"/>
    <n v="308.51"/>
    <x v="1"/>
  </r>
  <r>
    <s v="PBOR00271"/>
    <x v="4"/>
    <x v="7"/>
    <x v="19"/>
    <n v="259.45"/>
    <x v="2"/>
  </r>
  <r>
    <s v="PBOR00272"/>
    <x v="5"/>
    <x v="25"/>
    <x v="208"/>
    <n v="474.89"/>
    <x v="3"/>
  </r>
  <r>
    <s v="PBOR00273"/>
    <x v="0"/>
    <x v="32"/>
    <x v="209"/>
    <n v="475.90999999999997"/>
    <x v="0"/>
  </r>
  <r>
    <s v="PBOR00274"/>
    <x v="1"/>
    <x v="33"/>
    <x v="210"/>
    <n v="182.37"/>
    <x v="1"/>
  </r>
  <r>
    <s v="PBOR00275"/>
    <x v="2"/>
    <x v="33"/>
    <x v="211"/>
    <n v="385.46"/>
    <x v="2"/>
  </r>
  <r>
    <s v="PBOR00276"/>
    <x v="3"/>
    <x v="22"/>
    <x v="201"/>
    <n v="15.01"/>
    <x v="3"/>
  </r>
  <r>
    <s v="PBOR00277"/>
    <x v="0"/>
    <x v="34"/>
    <x v="212"/>
    <n v="226.42"/>
    <x v="0"/>
  </r>
  <r>
    <s v="PBOR00278"/>
    <x v="1"/>
    <x v="7"/>
    <x v="189"/>
    <n v="313.02"/>
    <x v="1"/>
  </r>
  <r>
    <s v="PBOR00279"/>
    <x v="2"/>
    <x v="3"/>
    <x v="213"/>
    <n v="151"/>
    <x v="2"/>
  </r>
  <r>
    <s v="PBOR00280"/>
    <x v="3"/>
    <x v="31"/>
    <x v="145"/>
    <n v="169.17999999999998"/>
    <x v="3"/>
  </r>
  <r>
    <s v="PBOR00281"/>
    <x v="0"/>
    <x v="4"/>
    <x v="214"/>
    <n v="720.39"/>
    <x v="0"/>
  </r>
  <r>
    <s v="PBOR00282"/>
    <x v="1"/>
    <x v="34"/>
    <x v="215"/>
    <n v="9.1999999999999993"/>
    <x v="1"/>
  </r>
  <r>
    <s v="PBOR00283"/>
    <x v="2"/>
    <x v="13"/>
    <x v="172"/>
    <n v="346.07"/>
    <x v="2"/>
  </r>
  <r>
    <s v="PBOR00284"/>
    <x v="3"/>
    <x v="35"/>
    <x v="107"/>
    <n v="168.28"/>
    <x v="3"/>
  </r>
  <r>
    <s v="PBOR00285"/>
    <x v="0"/>
    <x v="2"/>
    <x v="216"/>
    <n v="521.51"/>
    <x v="0"/>
  </r>
  <r>
    <s v="PBOR00286"/>
    <x v="1"/>
    <x v="13"/>
    <x v="44"/>
    <n v="338.32"/>
    <x v="1"/>
  </r>
  <r>
    <s v="PBOR00287"/>
    <x v="2"/>
    <x v="18"/>
    <x v="217"/>
    <n v="43.01"/>
    <x v="2"/>
  </r>
  <r>
    <s v="PBOR00288"/>
    <x v="3"/>
    <x v="23"/>
    <x v="17"/>
    <n v="465.21999999999997"/>
    <x v="3"/>
  </r>
  <r>
    <s v="PBOR00289"/>
    <x v="4"/>
    <x v="36"/>
    <x v="218"/>
    <n v="156.48999999999998"/>
    <x v="0"/>
  </r>
  <r>
    <s v="PBOR00290"/>
    <x v="0"/>
    <x v="37"/>
    <x v="219"/>
    <n v="110.69000000000001"/>
    <x v="1"/>
  </r>
  <r>
    <s v="PBOR00291"/>
    <x v="1"/>
    <x v="4"/>
    <x v="220"/>
    <n v="335.13"/>
    <x v="2"/>
  </r>
  <r>
    <s v="PBOR00292"/>
    <x v="2"/>
    <x v="3"/>
    <x v="98"/>
    <n v="99.29"/>
    <x v="3"/>
  </r>
  <r>
    <s v="PBOR00293"/>
    <x v="3"/>
    <x v="35"/>
    <x v="34"/>
    <n v="546.36"/>
    <x v="0"/>
  </r>
  <r>
    <s v="PBOR00294"/>
    <x v="0"/>
    <x v="11"/>
    <x v="221"/>
    <n v="646.08000000000004"/>
    <x v="1"/>
  </r>
  <r>
    <s v="PBOR00295"/>
    <x v="1"/>
    <x v="10"/>
    <x v="222"/>
    <n v="470.51"/>
    <x v="2"/>
  </r>
  <r>
    <s v="PBOR00296"/>
    <x v="2"/>
    <x v="1"/>
    <x v="174"/>
    <n v="257.28999999999996"/>
    <x v="3"/>
  </r>
  <r>
    <s v="PBOR00297"/>
    <x v="3"/>
    <x v="17"/>
    <x v="223"/>
    <n v="428.53999999999996"/>
    <x v="0"/>
  </r>
  <r>
    <s v="PBOR00298"/>
    <x v="4"/>
    <x v="17"/>
    <x v="224"/>
    <n v="81.650000000000006"/>
    <x v="1"/>
  </r>
  <r>
    <s v="PBOR00299"/>
    <x v="5"/>
    <x v="37"/>
    <x v="225"/>
    <n v="366.48"/>
    <x v="2"/>
  </r>
  <r>
    <s v="PBOR00300"/>
    <x v="0"/>
    <x v="4"/>
    <x v="226"/>
    <n v="584.70000000000005"/>
    <x v="3"/>
  </r>
  <r>
    <s v="PBOR00301"/>
    <x v="1"/>
    <x v="2"/>
    <x v="227"/>
    <n v="90.300000000000011"/>
    <x v="0"/>
  </r>
  <r>
    <s v="PBOR00302"/>
    <x v="2"/>
    <x v="12"/>
    <x v="228"/>
    <n v="311.07"/>
    <x v="1"/>
  </r>
  <r>
    <s v="PBOR00303"/>
    <x v="3"/>
    <x v="0"/>
    <x v="121"/>
    <n v="47.1"/>
    <x v="2"/>
  </r>
  <r>
    <s v="PBOR00304"/>
    <x v="0"/>
    <x v="38"/>
    <x v="229"/>
    <n v="492.26"/>
    <x v="3"/>
  </r>
  <r>
    <s v="PBOR00305"/>
    <x v="1"/>
    <x v="1"/>
    <x v="230"/>
    <n v="154.01"/>
    <x v="0"/>
  </r>
  <r>
    <s v="PBOR00306"/>
    <x v="2"/>
    <x v="2"/>
    <x v="231"/>
    <n v="45.059999999999995"/>
    <x v="1"/>
  </r>
  <r>
    <s v="PBOR00307"/>
    <x v="3"/>
    <x v="5"/>
    <x v="32"/>
    <n v="341.83"/>
    <x v="2"/>
  </r>
  <r>
    <s v="PBOR00308"/>
    <x v="4"/>
    <x v="3"/>
    <x v="232"/>
    <n v="115.16000000000001"/>
    <x v="3"/>
  </r>
  <r>
    <s v="PBOR00309"/>
    <x v="0"/>
    <x v="36"/>
    <x v="233"/>
    <n v="345.49"/>
    <x v="0"/>
  </r>
  <r>
    <s v="PBOR00310"/>
    <x v="1"/>
    <x v="24"/>
    <x v="234"/>
    <n v="556.53"/>
    <x v="1"/>
  </r>
  <r>
    <s v="PBOR00311"/>
    <x v="2"/>
    <x v="21"/>
    <x v="235"/>
    <n v="138.78"/>
    <x v="2"/>
  </r>
  <r>
    <s v="PBOR00312"/>
    <x v="3"/>
    <x v="32"/>
    <x v="236"/>
    <n v="181.63"/>
    <x v="3"/>
  </r>
  <r>
    <s v="PBOR00313"/>
    <x v="0"/>
    <x v="4"/>
    <x v="68"/>
    <n v="523.30999999999995"/>
    <x v="0"/>
  </r>
  <r>
    <s v="PBOR00314"/>
    <x v="1"/>
    <x v="2"/>
    <x v="237"/>
    <n v="59.64"/>
    <x v="1"/>
  </r>
  <r>
    <s v="PBOR00315"/>
    <x v="2"/>
    <x v="27"/>
    <x v="238"/>
    <n v="270.24"/>
    <x v="2"/>
  </r>
  <r>
    <s v="PBOR00316"/>
    <x v="3"/>
    <x v="0"/>
    <x v="239"/>
    <n v="11.39"/>
    <x v="3"/>
  </r>
  <r>
    <s v="PBOR00317"/>
    <x v="4"/>
    <x v="1"/>
    <x v="240"/>
    <n v="45.309999999999995"/>
    <x v="0"/>
  </r>
  <r>
    <s v="PBOR00318"/>
    <x v="5"/>
    <x v="28"/>
    <x v="241"/>
    <n v="15.33"/>
    <x v="1"/>
  </r>
  <r>
    <s v="PBOR00319"/>
    <x v="0"/>
    <x v="8"/>
    <x v="242"/>
    <n v="347.43"/>
    <x v="2"/>
  </r>
  <r>
    <s v="PBOR00320"/>
    <x v="1"/>
    <x v="33"/>
    <x v="66"/>
    <n v="195"/>
    <x v="3"/>
  </r>
  <r>
    <s v="PBOR00321"/>
    <x v="2"/>
    <x v="14"/>
    <x v="243"/>
    <n v="133.19999999999999"/>
    <x v="0"/>
  </r>
  <r>
    <s v="PBOR00322"/>
    <x v="3"/>
    <x v="16"/>
    <x v="244"/>
    <n v="337.9"/>
    <x v="1"/>
  </r>
  <r>
    <s v="PBOR00323"/>
    <x v="0"/>
    <x v="17"/>
    <x v="245"/>
    <n v="174.35"/>
    <x v="2"/>
  </r>
  <r>
    <s v="PBOR00324"/>
    <x v="1"/>
    <x v="17"/>
    <x v="246"/>
    <n v="71.06"/>
    <x v="3"/>
  </r>
  <r>
    <s v="PBOR00325"/>
    <x v="2"/>
    <x v="5"/>
    <x v="247"/>
    <n v="211.87"/>
    <x v="0"/>
  </r>
  <r>
    <s v="PBOR00326"/>
    <x v="3"/>
    <x v="16"/>
    <x v="248"/>
    <n v="217.91"/>
    <x v="1"/>
  </r>
  <r>
    <s v="PBOR00327"/>
    <x v="0"/>
    <x v="1"/>
    <x v="249"/>
    <n v="530.12"/>
    <x v="2"/>
  </r>
  <r>
    <s v="PBOR00328"/>
    <x v="1"/>
    <x v="18"/>
    <x v="145"/>
    <n v="201.6"/>
    <x v="3"/>
  </r>
  <r>
    <s v="PBOR00329"/>
    <x v="2"/>
    <x v="3"/>
    <x v="212"/>
    <n v="369.94"/>
    <x v="0"/>
  </r>
  <r>
    <s v="PBOR00330"/>
    <x v="3"/>
    <x v="19"/>
    <x v="25"/>
    <n v="530.53"/>
    <x v="1"/>
  </r>
  <r>
    <s v="PBOR00331"/>
    <x v="0"/>
    <x v="20"/>
    <x v="74"/>
    <n v="68.45"/>
    <x v="2"/>
  </r>
  <r>
    <s v="PBOR00332"/>
    <x v="1"/>
    <x v="21"/>
    <x v="250"/>
    <n v="340.71"/>
    <x v="3"/>
  </r>
  <r>
    <s v="PBOR00333"/>
    <x v="2"/>
    <x v="22"/>
    <x v="251"/>
    <n v="46.129999999999995"/>
    <x v="0"/>
  </r>
  <r>
    <s v="PBOR00334"/>
    <x v="3"/>
    <x v="23"/>
    <x v="252"/>
    <n v="588.98"/>
    <x v="1"/>
  </r>
  <r>
    <s v="PBOR00335"/>
    <x v="4"/>
    <x v="24"/>
    <x v="253"/>
    <n v="313.61"/>
    <x v="2"/>
  </r>
  <r>
    <s v="PBOR00336"/>
    <x v="0"/>
    <x v="16"/>
    <x v="136"/>
    <n v="437.23"/>
    <x v="3"/>
  </r>
  <r>
    <s v="PBOR00337"/>
    <x v="1"/>
    <x v="25"/>
    <x v="240"/>
    <n v="238.89"/>
    <x v="0"/>
  </r>
  <r>
    <s v="PBOR00338"/>
    <x v="2"/>
    <x v="6"/>
    <x v="254"/>
    <n v="38.68"/>
    <x v="1"/>
  </r>
  <r>
    <s v="PBOR00339"/>
    <x v="3"/>
    <x v="2"/>
    <x v="255"/>
    <n v="435.53999999999996"/>
    <x v="2"/>
  </r>
  <r>
    <s v="PBOR00340"/>
    <x v="0"/>
    <x v="26"/>
    <x v="25"/>
    <n v="411.76"/>
    <x v="3"/>
  </r>
  <r>
    <s v="PBOR00341"/>
    <x v="1"/>
    <x v="4"/>
    <x v="256"/>
    <n v="490.21999999999997"/>
    <x v="0"/>
  </r>
  <r>
    <s v="PBOR00342"/>
    <x v="2"/>
    <x v="27"/>
    <x v="257"/>
    <n v="176.35"/>
    <x v="1"/>
  </r>
  <r>
    <s v="PBOR00343"/>
    <x v="3"/>
    <x v="15"/>
    <x v="239"/>
    <n v="20.440000000000001"/>
    <x v="2"/>
  </r>
  <r>
    <s v="PBOR00344"/>
    <x v="4"/>
    <x v="28"/>
    <x v="119"/>
    <n v="28.060000000000002"/>
    <x v="3"/>
  </r>
  <r>
    <s v="PBOR00345"/>
    <x v="5"/>
    <x v="8"/>
    <x v="258"/>
    <n v="70.550000000000011"/>
    <x v="0"/>
  </r>
  <r>
    <s v="PBOR00346"/>
    <x v="0"/>
    <x v="6"/>
    <x v="195"/>
    <n v="197.64999999999998"/>
    <x v="1"/>
  </r>
  <r>
    <s v="PBOR00347"/>
    <x v="1"/>
    <x v="27"/>
    <x v="149"/>
    <n v="161.59"/>
    <x v="2"/>
  </r>
  <r>
    <s v="PBOR00348"/>
    <x v="2"/>
    <x v="10"/>
    <x v="259"/>
    <n v="43.559999999999995"/>
    <x v="3"/>
  </r>
  <r>
    <s v="PBOR00349"/>
    <x v="3"/>
    <x v="29"/>
    <x v="260"/>
    <n v="708.46"/>
    <x v="0"/>
  </r>
  <r>
    <s v="PBOR00350"/>
    <x v="0"/>
    <x v="30"/>
    <x v="121"/>
    <n v="131.31"/>
    <x v="1"/>
  </r>
  <r>
    <s v="PBOR00351"/>
    <x v="1"/>
    <x v="31"/>
    <x v="261"/>
    <n v="292.33999999999997"/>
    <x v="2"/>
  </r>
  <r>
    <s v="PBOR00352"/>
    <x v="2"/>
    <x v="27"/>
    <x v="60"/>
    <n v="146.70999999999998"/>
    <x v="3"/>
  </r>
  <r>
    <s v="PBOR00353"/>
    <x v="3"/>
    <x v="29"/>
    <x v="262"/>
    <n v="290.76"/>
    <x v="0"/>
  </r>
  <r>
    <s v="PBOR00354"/>
    <x v="4"/>
    <x v="1"/>
    <x v="263"/>
    <n v="318.43"/>
    <x v="1"/>
  </r>
  <r>
    <s v="PBOR00355"/>
    <x v="0"/>
    <x v="11"/>
    <x v="264"/>
    <n v="371.57"/>
    <x v="2"/>
  </r>
  <r>
    <s v="PBOR00356"/>
    <x v="1"/>
    <x v="5"/>
    <x v="216"/>
    <n v="82.63000000000001"/>
    <x v="3"/>
  </r>
  <r>
    <s v="PBOR00357"/>
    <x v="2"/>
    <x v="2"/>
    <x v="94"/>
    <n v="300.56"/>
    <x v="0"/>
  </r>
  <r>
    <s v="PBOR00358"/>
    <x v="3"/>
    <x v="31"/>
    <x v="185"/>
    <n v="241.29"/>
    <x v="1"/>
  </r>
  <r>
    <s v="PBOR00359"/>
    <x v="0"/>
    <x v="3"/>
    <x v="253"/>
    <n v="60.29"/>
    <x v="2"/>
  </r>
  <r>
    <s v="PBOR00360"/>
    <x v="1"/>
    <x v="25"/>
    <x v="45"/>
    <n v="7.05"/>
    <x v="3"/>
  </r>
  <r>
    <s v="PBOR00361"/>
    <x v="2"/>
    <x v="7"/>
    <x v="98"/>
    <n v="191.95"/>
    <x v="0"/>
  </r>
  <r>
    <s v="PBOR00362"/>
    <x v="3"/>
    <x v="25"/>
    <x v="27"/>
    <n v="134.88999999999999"/>
    <x v="1"/>
  </r>
  <r>
    <s v="PBOR00363"/>
    <x v="4"/>
    <x v="32"/>
    <x v="161"/>
    <n v="200.51999999999998"/>
    <x v="2"/>
  </r>
  <r>
    <s v="PBOR00364"/>
    <x v="5"/>
    <x v="33"/>
    <x v="23"/>
    <n v="119.83"/>
    <x v="3"/>
  </r>
  <r>
    <s v="PBOR00365"/>
    <x v="0"/>
    <x v="33"/>
    <x v="265"/>
    <n v="528.79999999999995"/>
    <x v="0"/>
  </r>
  <r>
    <s v="PBOR00366"/>
    <x v="1"/>
    <x v="22"/>
    <x v="266"/>
    <n v="99.440000000000012"/>
    <x v="1"/>
  </r>
  <r>
    <s v="PBOR00367"/>
    <x v="2"/>
    <x v="34"/>
    <x v="267"/>
    <n v="49.62"/>
    <x v="2"/>
  </r>
  <r>
    <s v="PBOR00368"/>
    <x v="3"/>
    <x v="7"/>
    <x v="268"/>
    <n v="379.99"/>
    <x v="3"/>
  </r>
  <r>
    <s v="PBOR00369"/>
    <x v="0"/>
    <x v="3"/>
    <x v="269"/>
    <n v="513.56999999999994"/>
    <x v="0"/>
  </r>
  <r>
    <s v="PBOR00370"/>
    <x v="1"/>
    <x v="31"/>
    <x v="99"/>
    <n v="106.83"/>
    <x v="1"/>
  </r>
  <r>
    <s v="PBOR00371"/>
    <x v="2"/>
    <x v="4"/>
    <x v="270"/>
    <n v="74.36"/>
    <x v="2"/>
  </r>
  <r>
    <s v="PBOR00372"/>
    <x v="3"/>
    <x v="34"/>
    <x v="271"/>
    <n v="572.70000000000005"/>
    <x v="3"/>
  </r>
  <r>
    <s v="PBOR00373"/>
    <x v="0"/>
    <x v="13"/>
    <x v="272"/>
    <n v="61.489999999999995"/>
    <x v="0"/>
  </r>
  <r>
    <s v="PBOR00374"/>
    <x v="1"/>
    <x v="35"/>
    <x v="273"/>
    <n v="131.59"/>
    <x v="1"/>
  </r>
  <r>
    <s v="PBOR00375"/>
    <x v="2"/>
    <x v="2"/>
    <x v="195"/>
    <n v="6.18"/>
    <x v="2"/>
  </r>
  <r>
    <s v="PBOR00376"/>
    <x v="3"/>
    <x v="13"/>
    <x v="274"/>
    <n v="6.96"/>
    <x v="3"/>
  </r>
  <r>
    <s v="PBOR00377"/>
    <x v="0"/>
    <x v="18"/>
    <x v="49"/>
    <n v="249.19"/>
    <x v="0"/>
  </r>
  <r>
    <s v="PBOR00378"/>
    <x v="1"/>
    <x v="23"/>
    <x v="275"/>
    <n v="203.48999999999998"/>
    <x v="1"/>
  </r>
  <r>
    <s v="PBOR00379"/>
    <x v="2"/>
    <x v="36"/>
    <x v="276"/>
    <n v="335.21999999999997"/>
    <x v="2"/>
  </r>
  <r>
    <s v="PBOR00380"/>
    <x v="3"/>
    <x v="37"/>
    <x v="277"/>
    <n v="497.43"/>
    <x v="3"/>
  </r>
  <r>
    <s v="PBOR00381"/>
    <x v="4"/>
    <x v="4"/>
    <x v="278"/>
    <n v="21.39"/>
    <x v="0"/>
  </r>
  <r>
    <s v="PBOR00382"/>
    <x v="0"/>
    <x v="3"/>
    <x v="279"/>
    <n v="594.70000000000005"/>
    <x v="1"/>
  </r>
  <r>
    <s v="PBOR00383"/>
    <x v="1"/>
    <x v="35"/>
    <x v="280"/>
    <n v="122.28"/>
    <x v="2"/>
  </r>
  <r>
    <s v="PBOR00384"/>
    <x v="2"/>
    <x v="11"/>
    <x v="281"/>
    <n v="507.48"/>
    <x v="3"/>
  </r>
  <r>
    <s v="PBOR00385"/>
    <x v="3"/>
    <x v="10"/>
    <x v="282"/>
    <n v="34.93"/>
    <x v="0"/>
  </r>
  <r>
    <s v="PBOR00386"/>
    <x v="0"/>
    <x v="1"/>
    <x v="283"/>
    <n v="817.71"/>
    <x v="1"/>
  </r>
  <r>
    <s v="PBOR00387"/>
    <x v="1"/>
    <x v="17"/>
    <x v="284"/>
    <n v="371.03999999999996"/>
    <x v="2"/>
  </r>
  <r>
    <s v="PBOR00388"/>
    <x v="2"/>
    <x v="17"/>
    <x v="104"/>
    <n v="315.19"/>
    <x v="3"/>
  </r>
  <r>
    <s v="PBOR00389"/>
    <x v="3"/>
    <x v="37"/>
    <x v="285"/>
    <n v="549.45000000000005"/>
    <x v="0"/>
  </r>
  <r>
    <s v="PBOR00390"/>
    <x v="4"/>
    <x v="4"/>
    <x v="79"/>
    <n v="213.97"/>
    <x v="1"/>
  </r>
  <r>
    <s v="PBOR00391"/>
    <x v="5"/>
    <x v="2"/>
    <x v="286"/>
    <n v="273.5"/>
    <x v="2"/>
  </r>
  <r>
    <s v="PBOR00392"/>
    <x v="0"/>
    <x v="12"/>
    <x v="287"/>
    <n v="776.86"/>
    <x v="3"/>
  </r>
  <r>
    <s v="PBOR00393"/>
    <x v="1"/>
    <x v="0"/>
    <x v="288"/>
    <n v="322.7"/>
    <x v="0"/>
  </r>
  <r>
    <s v="PBOR00394"/>
    <x v="2"/>
    <x v="38"/>
    <x v="51"/>
    <n v="166.17"/>
    <x v="1"/>
  </r>
  <r>
    <s v="PBOR00395"/>
    <x v="3"/>
    <x v="1"/>
    <x v="289"/>
    <n v="521.54"/>
    <x v="2"/>
  </r>
  <r>
    <s v="PBOR00396"/>
    <x v="0"/>
    <x v="2"/>
    <x v="174"/>
    <n v="92.52000000000001"/>
    <x v="3"/>
  </r>
  <r>
    <s v="PBOR00397"/>
    <x v="1"/>
    <x v="5"/>
    <x v="290"/>
    <n v="7.24"/>
    <x v="0"/>
  </r>
  <r>
    <s v="PBOR00398"/>
    <x v="2"/>
    <x v="3"/>
    <x v="291"/>
    <n v="207.89999999999998"/>
    <x v="1"/>
  </r>
  <r>
    <s v="PBOR00399"/>
    <x v="3"/>
    <x v="36"/>
    <x v="292"/>
    <n v="83.350000000000009"/>
    <x v="2"/>
  </r>
  <r>
    <s v="PBOR00400"/>
    <x v="4"/>
    <x v="24"/>
    <x v="293"/>
    <n v="672.68"/>
    <x v="3"/>
  </r>
  <r>
    <s v="PBOR00401"/>
    <x v="0"/>
    <x v="21"/>
    <x v="64"/>
    <n v="237"/>
    <x v="0"/>
  </r>
  <r>
    <s v="PBOR00402"/>
    <x v="1"/>
    <x v="32"/>
    <x v="294"/>
    <n v="193.45999999999998"/>
    <x v="1"/>
  </r>
  <r>
    <s v="PBOR00403"/>
    <x v="2"/>
    <x v="4"/>
    <x v="295"/>
    <n v="757.46"/>
    <x v="2"/>
  </r>
  <r>
    <s v="PBOR00404"/>
    <x v="3"/>
    <x v="2"/>
    <x v="92"/>
    <n v="53.43"/>
    <x v="3"/>
  </r>
  <r>
    <s v="PBOR00405"/>
    <x v="0"/>
    <x v="27"/>
    <x v="296"/>
    <n v="162.97999999999999"/>
    <x v="0"/>
  </r>
  <r>
    <s v="PBOR00406"/>
    <x v="1"/>
    <x v="0"/>
    <x v="135"/>
    <n v="103.18"/>
    <x v="1"/>
  </r>
  <r>
    <s v="PBOR00407"/>
    <x v="2"/>
    <x v="1"/>
    <x v="297"/>
    <n v="118.95"/>
    <x v="2"/>
  </r>
  <r>
    <s v="PBOR00408"/>
    <x v="3"/>
    <x v="28"/>
    <x v="144"/>
    <n v="526.14"/>
    <x v="3"/>
  </r>
  <r>
    <s v="PBOR00409"/>
    <x v="4"/>
    <x v="8"/>
    <x v="143"/>
    <n v="188.29999999999998"/>
    <x v="0"/>
  </r>
  <r>
    <s v="PBOR00410"/>
    <x v="5"/>
    <x v="33"/>
    <x v="298"/>
    <n v="41.58"/>
    <x v="1"/>
  </r>
  <r>
    <s v="PBOR00411"/>
    <x v="0"/>
    <x v="14"/>
    <x v="98"/>
    <n v="16.180000000000003"/>
    <x v="2"/>
  </r>
  <r>
    <s v="PBOR00412"/>
    <x v="1"/>
    <x v="16"/>
    <x v="137"/>
    <n v="488.92"/>
    <x v="3"/>
  </r>
  <r>
    <s v="PBOR00413"/>
    <x v="2"/>
    <x v="17"/>
    <x v="105"/>
    <n v="68.13000000000001"/>
    <x v="0"/>
  </r>
  <r>
    <s v="PBOR00414"/>
    <x v="3"/>
    <x v="17"/>
    <x v="271"/>
    <n v="633.54"/>
    <x v="1"/>
  </r>
  <r>
    <s v="PBOR00415"/>
    <x v="0"/>
    <x v="5"/>
    <x v="231"/>
    <n v="308.64999999999998"/>
    <x v="2"/>
  </r>
  <r>
    <s v="PBOR00416"/>
    <x v="1"/>
    <x v="16"/>
    <x v="299"/>
    <n v="58.12"/>
    <x v="3"/>
  </r>
  <r>
    <s v="PBOR00417"/>
    <x v="2"/>
    <x v="1"/>
    <x v="300"/>
    <n v="351.96"/>
    <x v="0"/>
  </r>
  <r>
    <s v="PBOR00418"/>
    <x v="3"/>
    <x v="18"/>
    <x v="92"/>
    <n v="425.21"/>
    <x v="1"/>
  </r>
  <r>
    <s v="PBOR00419"/>
    <x v="0"/>
    <x v="3"/>
    <x v="301"/>
    <n v="48.809999999999995"/>
    <x v="2"/>
  </r>
  <r>
    <s v="PBOR00420"/>
    <x v="1"/>
    <x v="19"/>
    <x v="302"/>
    <n v="257.07"/>
    <x v="3"/>
  </r>
  <r>
    <s v="PBOR00421"/>
    <x v="2"/>
    <x v="20"/>
    <x v="303"/>
    <n v="243.31"/>
    <x v="0"/>
  </r>
  <r>
    <s v="PBOR00422"/>
    <x v="3"/>
    <x v="21"/>
    <x v="304"/>
    <n v="321.59999999999997"/>
    <x v="1"/>
  </r>
  <r>
    <s v="PBOR00423"/>
    <x v="0"/>
    <x v="22"/>
    <x v="278"/>
    <n v="4.6899999999999995"/>
    <x v="2"/>
  </r>
  <r>
    <s v="PBOR00424"/>
    <x v="1"/>
    <x v="23"/>
    <x v="305"/>
    <n v="512.72"/>
    <x v="3"/>
  </r>
  <r>
    <s v="PBOR00425"/>
    <x v="2"/>
    <x v="24"/>
    <x v="306"/>
    <n v="237.85999999999999"/>
    <x v="0"/>
  </r>
  <r>
    <s v="PBOR00426"/>
    <x v="3"/>
    <x v="16"/>
    <x v="307"/>
    <n v="639.06999999999994"/>
    <x v="1"/>
  </r>
  <r>
    <s v="PBOR00427"/>
    <x v="4"/>
    <x v="25"/>
    <x v="308"/>
    <n v="417.84"/>
    <x v="2"/>
  </r>
  <r>
    <s v="PBOR00428"/>
    <x v="0"/>
    <x v="6"/>
    <x v="27"/>
    <n v="292.32"/>
    <x v="3"/>
  </r>
  <r>
    <s v="PBOR00429"/>
    <x v="1"/>
    <x v="2"/>
    <x v="309"/>
    <n v="311.5"/>
    <x v="0"/>
  </r>
  <r>
    <s v="PBOR00430"/>
    <x v="2"/>
    <x v="26"/>
    <x v="60"/>
    <n v="327.3"/>
    <x v="1"/>
  </r>
  <r>
    <s v="PBOR00431"/>
    <x v="3"/>
    <x v="4"/>
    <x v="310"/>
    <n v="326.89"/>
    <x v="2"/>
  </r>
  <r>
    <s v="PBOR00432"/>
    <x v="0"/>
    <x v="27"/>
    <x v="3"/>
    <n v="619.61"/>
    <x v="3"/>
  </r>
  <r>
    <s v="PBOR00433"/>
    <x v="1"/>
    <x v="15"/>
    <x v="95"/>
    <n v="196.69"/>
    <x v="0"/>
  </r>
  <r>
    <s v="PBOR00434"/>
    <x v="2"/>
    <x v="28"/>
    <x v="311"/>
    <n v="426.18"/>
    <x v="1"/>
  </r>
  <r>
    <s v="PBOR00435"/>
    <x v="3"/>
    <x v="8"/>
    <x v="226"/>
    <n v="670.08"/>
    <x v="2"/>
  </r>
  <r>
    <s v="PBOR00436"/>
    <x v="4"/>
    <x v="6"/>
    <x v="312"/>
    <n v="191.41"/>
    <x v="3"/>
  </r>
  <r>
    <s v="PBOR00437"/>
    <x v="5"/>
    <x v="27"/>
    <x v="57"/>
    <n v="105.13000000000001"/>
    <x v="0"/>
  </r>
  <r>
    <s v="PBOR00438"/>
    <x v="0"/>
    <x v="10"/>
    <x v="59"/>
    <n v="75.77000000000001"/>
    <x v="1"/>
  </r>
  <r>
    <s v="PBOR00439"/>
    <x v="1"/>
    <x v="29"/>
    <x v="134"/>
    <n v="456.40999999999997"/>
    <x v="2"/>
  </r>
  <r>
    <s v="PBOR00440"/>
    <x v="2"/>
    <x v="30"/>
    <x v="313"/>
    <n v="293.07"/>
    <x v="3"/>
  </r>
  <r>
    <s v="PBOR00441"/>
    <x v="3"/>
    <x v="31"/>
    <x v="109"/>
    <n v="117.45"/>
    <x v="0"/>
  </r>
  <r>
    <s v="PBOR00442"/>
    <x v="0"/>
    <x v="27"/>
    <x v="314"/>
    <n v="384.15"/>
    <x v="1"/>
  </r>
  <r>
    <s v="PBOR00443"/>
    <x v="1"/>
    <x v="29"/>
    <x v="315"/>
    <n v="59.35"/>
    <x v="2"/>
  </r>
  <r>
    <s v="PBOR00444"/>
    <x v="2"/>
    <x v="1"/>
    <x v="316"/>
    <n v="49.44"/>
    <x v="3"/>
  </r>
  <r>
    <s v="PBOR00445"/>
    <x v="3"/>
    <x v="11"/>
    <x v="317"/>
    <n v="124.10000000000001"/>
    <x v="0"/>
  </r>
  <r>
    <s v="PBOR00446"/>
    <x v="4"/>
    <x v="5"/>
    <x v="318"/>
    <n v="408.84"/>
    <x v="1"/>
  </r>
  <r>
    <s v="PBOR00447"/>
    <x v="0"/>
    <x v="2"/>
    <x v="319"/>
    <n v="157.20999999999998"/>
    <x v="2"/>
  </r>
  <r>
    <s v="PBOR00448"/>
    <x v="1"/>
    <x v="31"/>
    <x v="320"/>
    <n v="702.79"/>
    <x v="3"/>
  </r>
  <r>
    <s v="PBOR00449"/>
    <x v="2"/>
    <x v="3"/>
    <x v="321"/>
    <n v="181.09"/>
    <x v="0"/>
  </r>
  <r>
    <s v="PBOR00450"/>
    <x v="3"/>
    <x v="25"/>
    <x v="322"/>
    <n v="159.51"/>
    <x v="1"/>
  </r>
  <r>
    <s v="PBOR00451"/>
    <x v="0"/>
    <x v="7"/>
    <x v="191"/>
    <n v="149.48999999999998"/>
    <x v="2"/>
  </r>
  <r>
    <s v="PBOR00452"/>
    <x v="1"/>
    <x v="25"/>
    <x v="323"/>
    <n v="18.260000000000002"/>
    <x v="3"/>
  </r>
  <r>
    <s v="PBOR00453"/>
    <x v="2"/>
    <x v="32"/>
    <x v="324"/>
    <n v="25.360000000000003"/>
    <x v="0"/>
  </r>
  <r>
    <s v="PBOR00454"/>
    <x v="3"/>
    <x v="33"/>
    <x v="183"/>
    <n v="321.94"/>
    <x v="1"/>
  </r>
  <r>
    <s v="PBOR00455"/>
    <x v="4"/>
    <x v="33"/>
    <x v="325"/>
    <n v="610.91999999999996"/>
    <x v="2"/>
  </r>
  <r>
    <s v="PBOR00456"/>
    <x v="5"/>
    <x v="22"/>
    <x v="326"/>
    <n v="283.45"/>
    <x v="3"/>
  </r>
  <r>
    <s v="PBOR00457"/>
    <x v="0"/>
    <x v="34"/>
    <x v="327"/>
    <n v="176.29"/>
    <x v="0"/>
  </r>
  <r>
    <s v="PBOR00458"/>
    <x v="1"/>
    <x v="7"/>
    <x v="310"/>
    <n v="137.10999999999999"/>
    <x v="1"/>
  </r>
  <r>
    <s v="PBOR00459"/>
    <x v="2"/>
    <x v="3"/>
    <x v="274"/>
    <n v="109.52000000000001"/>
    <x v="2"/>
  </r>
  <r>
    <s v="PBOR00460"/>
    <x v="3"/>
    <x v="31"/>
    <x v="328"/>
    <n v="248.48"/>
    <x v="3"/>
  </r>
  <r>
    <s v="PBOR00461"/>
    <x v="0"/>
    <x v="4"/>
    <x v="329"/>
    <n v="208.10999999999999"/>
    <x v="0"/>
  </r>
  <r>
    <s v="PBOR00462"/>
    <x v="1"/>
    <x v="34"/>
    <x v="319"/>
    <n v="392.53"/>
    <x v="1"/>
  </r>
  <r>
    <s v="PBOR00463"/>
    <x v="2"/>
    <x v="13"/>
    <x v="299"/>
    <n v="271.33"/>
    <x v="2"/>
  </r>
  <r>
    <s v="PBOR00464"/>
    <x v="3"/>
    <x v="35"/>
    <x v="296"/>
    <n v="272.76"/>
    <x v="3"/>
  </r>
  <r>
    <s v="PBOR00465"/>
    <x v="0"/>
    <x v="2"/>
    <x v="175"/>
    <n v="380.73"/>
    <x v="0"/>
  </r>
  <r>
    <s v="PBOR00466"/>
    <x v="1"/>
    <x v="13"/>
    <x v="140"/>
    <n v="367.5"/>
    <x v="1"/>
  </r>
  <r>
    <s v="PBOR00467"/>
    <x v="2"/>
    <x v="18"/>
    <x v="330"/>
    <n v="479.96999999999997"/>
    <x v="2"/>
  </r>
  <r>
    <s v="PBOR00468"/>
    <x v="3"/>
    <x v="23"/>
    <x v="331"/>
    <n v="378.15999999999997"/>
    <x v="3"/>
  </r>
  <r>
    <s v="PBOR00469"/>
    <x v="0"/>
    <x v="36"/>
    <x v="332"/>
    <n v="123.76"/>
    <x v="0"/>
  </r>
  <r>
    <s v="PBOR00470"/>
    <x v="1"/>
    <x v="37"/>
    <x v="333"/>
    <n v="550.12"/>
    <x v="1"/>
  </r>
  <r>
    <s v="PBOR00471"/>
    <x v="2"/>
    <x v="4"/>
    <x v="334"/>
    <n v="330.18"/>
    <x v="2"/>
  </r>
  <r>
    <s v="PBOR00472"/>
    <x v="3"/>
    <x v="3"/>
    <x v="335"/>
    <n v="113.14"/>
    <x v="3"/>
  </r>
  <r>
    <s v="PBOR00473"/>
    <x v="4"/>
    <x v="35"/>
    <x v="58"/>
    <n v="361.99"/>
    <x v="0"/>
  </r>
  <r>
    <s v="PBOR00474"/>
    <x v="0"/>
    <x v="11"/>
    <x v="336"/>
    <n v="56.46"/>
    <x v="1"/>
  </r>
  <r>
    <s v="PBOR00475"/>
    <x v="1"/>
    <x v="10"/>
    <x v="59"/>
    <n v="245.88"/>
    <x v="2"/>
  </r>
  <r>
    <s v="PBOR00476"/>
    <x v="2"/>
    <x v="1"/>
    <x v="164"/>
    <n v="127.14"/>
    <x v="3"/>
  </r>
  <r>
    <s v="PBOR00477"/>
    <x v="3"/>
    <x v="17"/>
    <x v="337"/>
    <n v="366.96999999999997"/>
    <x v="0"/>
  </r>
  <r>
    <s v="PBOR00478"/>
    <x v="0"/>
    <x v="17"/>
    <x v="113"/>
    <n v="689.29"/>
    <x v="1"/>
  </r>
  <r>
    <s v="PBOR00479"/>
    <x v="1"/>
    <x v="37"/>
    <x v="338"/>
    <n v="241.47"/>
    <x v="2"/>
  </r>
  <r>
    <s v="PBOR00480"/>
    <x v="2"/>
    <x v="4"/>
    <x v="339"/>
    <n v="275.25"/>
    <x v="3"/>
  </r>
  <r>
    <s v="PBOR00481"/>
    <x v="3"/>
    <x v="2"/>
    <x v="340"/>
    <n v="347.57"/>
    <x v="0"/>
  </r>
  <r>
    <s v="PBOR00482"/>
    <x v="4"/>
    <x v="12"/>
    <x v="130"/>
    <n v="79.320000000000007"/>
    <x v="1"/>
  </r>
  <r>
    <s v="PBOR00483"/>
    <x v="5"/>
    <x v="0"/>
    <x v="341"/>
    <n v="55.04"/>
    <x v="2"/>
  </r>
  <r>
    <s v="PBOR00484"/>
    <x v="0"/>
    <x v="38"/>
    <x v="326"/>
    <n v="120.52000000000001"/>
    <x v="3"/>
  </r>
  <r>
    <s v="PBOR00485"/>
    <x v="1"/>
    <x v="1"/>
    <x v="342"/>
    <n v="110.5"/>
    <x v="0"/>
  </r>
  <r>
    <s v="PBOR00486"/>
    <x v="2"/>
    <x v="2"/>
    <x v="151"/>
    <n v="114.52000000000001"/>
    <x v="1"/>
  </r>
  <r>
    <s v="PBOR00487"/>
    <x v="3"/>
    <x v="5"/>
    <x v="343"/>
    <n v="380.19"/>
    <x v="2"/>
  </r>
  <r>
    <s v="PBOR00488"/>
    <x v="0"/>
    <x v="3"/>
    <x v="344"/>
    <n v="220.29999999999998"/>
    <x v="3"/>
  </r>
  <r>
    <s v="PBOR00489"/>
    <x v="1"/>
    <x v="36"/>
    <x v="345"/>
    <n v="343.45"/>
    <x v="0"/>
  </r>
  <r>
    <s v="PBOR00490"/>
    <x v="2"/>
    <x v="24"/>
    <x v="258"/>
    <n v="212.82"/>
    <x v="1"/>
  </r>
  <r>
    <s v="PBOR00491"/>
    <x v="3"/>
    <x v="21"/>
    <x v="90"/>
    <n v="258.83"/>
    <x v="2"/>
  </r>
  <r>
    <s v="PBOR00492"/>
    <x v="4"/>
    <x v="32"/>
    <x v="139"/>
    <n v="631.6"/>
    <x v="3"/>
  </r>
  <r>
    <s v="PBOR00493"/>
    <x v="0"/>
    <x v="4"/>
    <x v="316"/>
    <n v="14.25"/>
    <x v="0"/>
  </r>
  <r>
    <s v="PBOR00494"/>
    <x v="1"/>
    <x v="2"/>
    <x v="346"/>
    <n v="130.01"/>
    <x v="1"/>
  </r>
  <r>
    <s v="PBOR00495"/>
    <x v="2"/>
    <x v="27"/>
    <x v="347"/>
    <n v="121.18"/>
    <x v="2"/>
  </r>
  <r>
    <s v="PBOR00496"/>
    <x v="3"/>
    <x v="0"/>
    <x v="348"/>
    <n v="493.11"/>
    <x v="3"/>
  </r>
  <r>
    <s v="PBOR00497"/>
    <x v="0"/>
    <x v="1"/>
    <x v="349"/>
    <n v="476.17"/>
    <x v="0"/>
  </r>
  <r>
    <s v="PBOR00498"/>
    <x v="1"/>
    <x v="28"/>
    <x v="339"/>
    <n v="314.31"/>
    <x v="1"/>
  </r>
  <r>
    <s v="PBOR00499"/>
    <x v="2"/>
    <x v="8"/>
    <x v="350"/>
    <n v="528.66999999999996"/>
    <x v="2"/>
  </r>
  <r>
    <s v="PBOR00500"/>
    <x v="3"/>
    <x v="33"/>
    <x v="211"/>
    <n v="200.59"/>
    <x v="3"/>
  </r>
  <r>
    <s v="PBOR00501"/>
    <x v="4"/>
    <x v="14"/>
    <x v="351"/>
    <n v="205.59"/>
    <x v="0"/>
  </r>
  <r>
    <s v="PBOR00502"/>
    <x v="5"/>
    <x v="16"/>
    <x v="22"/>
    <n v="452.46999999999997"/>
    <x v="1"/>
  </r>
  <r>
    <s v="PBOR00503"/>
    <x v="0"/>
    <x v="17"/>
    <x v="352"/>
    <n v="17"/>
    <x v="2"/>
  </r>
  <r>
    <s v="PBOR00504"/>
    <x v="1"/>
    <x v="39"/>
    <x v="3"/>
    <n v="597.52"/>
    <x v="3"/>
  </r>
  <r>
    <s v="PBOR00505"/>
    <x v="2"/>
    <x v="40"/>
    <x v="313"/>
    <n v="452.75"/>
    <x v="0"/>
  </r>
  <r>
    <s v="PBOR00506"/>
    <x v="3"/>
    <x v="41"/>
    <x v="353"/>
    <n v="352.19"/>
    <x v="1"/>
  </r>
  <r>
    <s v="PBOR00507"/>
    <x v="0"/>
    <x v="42"/>
    <x v="144"/>
    <n v="244.64"/>
    <x v="2"/>
  </r>
  <r>
    <s v="PBOR00508"/>
    <x v="1"/>
    <x v="43"/>
    <x v="154"/>
    <n v="295.56"/>
    <x v="3"/>
  </r>
  <r>
    <s v="PBOR00509"/>
    <x v="2"/>
    <x v="44"/>
    <x v="306"/>
    <n v="289.33999999999997"/>
    <x v="0"/>
  </r>
  <r>
    <s v="PBOR00510"/>
    <x v="3"/>
    <x v="45"/>
    <x v="236"/>
    <n v="139.75"/>
    <x v="1"/>
  </r>
  <r>
    <s v="PBOR00511"/>
    <x v="0"/>
    <x v="46"/>
    <x v="354"/>
    <n v="101.16000000000001"/>
    <x v="2"/>
  </r>
  <r>
    <s v="PBOR00512"/>
    <x v="1"/>
    <x v="47"/>
    <x v="355"/>
    <n v="321.96999999999997"/>
    <x v="3"/>
  </r>
  <r>
    <s v="PBOR00513"/>
    <x v="2"/>
    <x v="48"/>
    <x v="186"/>
    <n v="694.53"/>
    <x v="0"/>
  </r>
  <r>
    <s v="PBOR00514"/>
    <x v="3"/>
    <x v="32"/>
    <x v="356"/>
    <n v="286.2"/>
    <x v="1"/>
  </r>
  <r>
    <s v="PBOR00515"/>
    <x v="0"/>
    <x v="49"/>
    <x v="357"/>
    <n v="504.92"/>
    <x v="2"/>
  </r>
  <r>
    <s v="PBOR00516"/>
    <x v="1"/>
    <x v="19"/>
    <x v="358"/>
    <n v="114.22"/>
    <x v="3"/>
  </r>
  <r>
    <s v="PBOR00517"/>
    <x v="2"/>
    <x v="50"/>
    <x v="23"/>
    <n v="278.33999999999997"/>
    <x v="0"/>
  </r>
  <r>
    <s v="PBOR00518"/>
    <x v="3"/>
    <x v="51"/>
    <x v="48"/>
    <n v="148.35"/>
    <x v="1"/>
  </r>
  <r>
    <s v="PBOR00519"/>
    <x v="4"/>
    <x v="29"/>
    <x v="354"/>
    <n v="497.36"/>
    <x v="2"/>
  </r>
  <r>
    <s v="PBOR00520"/>
    <x v="0"/>
    <x v="52"/>
    <x v="161"/>
    <n v="89.26"/>
    <x v="3"/>
  </r>
  <r>
    <s v="PBOR00521"/>
    <x v="1"/>
    <x v="26"/>
    <x v="281"/>
    <n v="562.04999999999995"/>
    <x v="0"/>
  </r>
  <r>
    <s v="PBOR00522"/>
    <x v="2"/>
    <x v="47"/>
    <x v="359"/>
    <n v="252.09"/>
    <x v="1"/>
  </r>
  <r>
    <s v="PBOR00523"/>
    <x v="3"/>
    <x v="46"/>
    <x v="360"/>
    <n v="194.73999999999998"/>
    <x v="2"/>
  </r>
  <r>
    <s v="PBOR00524"/>
    <x v="0"/>
    <x v="41"/>
    <x v="361"/>
    <n v="123.37"/>
    <x v="3"/>
  </r>
  <r>
    <s v="PBOR00525"/>
    <x v="1"/>
    <x v="53"/>
    <x v="237"/>
    <n v="0.48"/>
    <x v="0"/>
  </r>
  <r>
    <s v="PBOR00526"/>
    <x v="2"/>
    <x v="54"/>
    <x v="240"/>
    <n v="211.32999999999998"/>
    <x v="1"/>
  </r>
  <r>
    <s v="PBOR00527"/>
    <x v="3"/>
    <x v="32"/>
    <x v="362"/>
    <n v="406.59999999999997"/>
    <x v="2"/>
  </r>
  <r>
    <s v="PBOR00528"/>
    <x v="4"/>
    <x v="30"/>
    <x v="218"/>
    <n v="620.05999999999995"/>
    <x v="3"/>
  </r>
  <r>
    <s v="PBOR00529"/>
    <x v="5"/>
    <x v="55"/>
    <x v="71"/>
    <n v="262.08999999999997"/>
    <x v="0"/>
  </r>
  <r>
    <s v="PBOR00530"/>
    <x v="0"/>
    <x v="19"/>
    <x v="363"/>
    <n v="86.23"/>
    <x v="1"/>
  </r>
  <r>
    <s v="PBOR00531"/>
    <x v="1"/>
    <x v="39"/>
    <x v="364"/>
    <n v="382.96"/>
    <x v="2"/>
  </r>
  <r>
    <s v="PBOR00532"/>
    <x v="2"/>
    <x v="33"/>
    <x v="365"/>
    <n v="165.14"/>
    <x v="3"/>
  </r>
  <r>
    <s v="PBOR00533"/>
    <x v="3"/>
    <x v="40"/>
    <x v="366"/>
    <n v="143.60999999999999"/>
    <x v="0"/>
  </r>
  <r>
    <s v="PBOR00534"/>
    <x v="0"/>
    <x v="56"/>
    <x v="367"/>
    <n v="238.92999999999998"/>
    <x v="1"/>
  </r>
  <r>
    <s v="PBOR00535"/>
    <x v="1"/>
    <x v="57"/>
    <x v="368"/>
    <n v="202.1"/>
    <x v="2"/>
  </r>
  <r>
    <s v="PBOR00536"/>
    <x v="2"/>
    <x v="58"/>
    <x v="97"/>
    <n v="370.15"/>
    <x v="3"/>
  </r>
  <r>
    <s v="PBOR00537"/>
    <x v="3"/>
    <x v="59"/>
    <x v="369"/>
    <n v="38.89"/>
    <x v="0"/>
  </r>
  <r>
    <s v="PBOR00538"/>
    <x v="4"/>
    <x v="58"/>
    <x v="97"/>
    <n v="404.28999999999996"/>
    <x v="1"/>
  </r>
  <r>
    <s v="PBOR00539"/>
    <x v="0"/>
    <x v="30"/>
    <x v="370"/>
    <n v="18.060000000000002"/>
    <x v="2"/>
  </r>
  <r>
    <s v="PBOR00540"/>
    <x v="1"/>
    <x v="40"/>
    <x v="371"/>
    <n v="414.27"/>
    <x v="3"/>
  </r>
  <r>
    <s v="PBOR00541"/>
    <x v="2"/>
    <x v="57"/>
    <x v="251"/>
    <n v="104.25"/>
    <x v="0"/>
  </r>
  <r>
    <s v="PBOR00542"/>
    <x v="3"/>
    <x v="58"/>
    <x v="130"/>
    <n v="70.290000000000006"/>
    <x v="1"/>
  </r>
  <r>
    <s v="PBOR00543"/>
    <x v="0"/>
    <x v="60"/>
    <x v="239"/>
    <n v="328.15999999999997"/>
    <x v="2"/>
  </r>
  <r>
    <s v="PBOR00544"/>
    <x v="1"/>
    <x v="61"/>
    <x v="372"/>
    <n v="84"/>
    <x v="3"/>
  </r>
  <r>
    <s v="PBOR00545"/>
    <x v="2"/>
    <x v="56"/>
    <x v="187"/>
    <n v="219.84"/>
    <x v="0"/>
  </r>
  <r>
    <s v="PBOR00546"/>
    <x v="3"/>
    <x v="30"/>
    <x v="373"/>
    <n v="183.85999999999999"/>
    <x v="1"/>
  </r>
  <r>
    <s v="PBOR00547"/>
    <x v="4"/>
    <x v="43"/>
    <x v="374"/>
    <n v="608.65"/>
    <x v="2"/>
  </r>
  <r>
    <s v="PBOR00548"/>
    <x v="5"/>
    <x v="62"/>
    <x v="375"/>
    <n v="224.23"/>
    <x v="3"/>
  </r>
  <r>
    <s v="PBOR00549"/>
    <x v="0"/>
    <x v="51"/>
    <x v="235"/>
    <n v="280.12"/>
    <x v="0"/>
  </r>
  <r>
    <s v="PBOR00550"/>
    <x v="1"/>
    <x v="63"/>
    <x v="376"/>
    <n v="266.67"/>
    <x v="1"/>
  </r>
  <r>
    <s v="PBOR00551"/>
    <x v="2"/>
    <x v="64"/>
    <x v="240"/>
    <n v="17.100000000000001"/>
    <x v="2"/>
  </r>
  <r>
    <s v="PBOR00552"/>
    <x v="3"/>
    <x v="63"/>
    <x v="377"/>
    <n v="407.13"/>
    <x v="3"/>
  </r>
  <r>
    <s v="PBOR00553"/>
    <x v="0"/>
    <x v="61"/>
    <x v="378"/>
    <n v="478.23"/>
    <x v="0"/>
  </r>
  <r>
    <s v="PBOR00554"/>
    <x v="1"/>
    <x v="62"/>
    <x v="228"/>
    <n v="244.23"/>
    <x v="1"/>
  </r>
  <r>
    <s v="PBOR00555"/>
    <x v="2"/>
    <x v="19"/>
    <x v="379"/>
    <n v="306.33"/>
    <x v="2"/>
  </r>
  <r>
    <s v="PBOR00556"/>
    <x v="3"/>
    <x v="62"/>
    <x v="380"/>
    <n v="145.07"/>
    <x v="3"/>
  </r>
  <r>
    <s v="PBOR00557"/>
    <x v="0"/>
    <x v="43"/>
    <x v="172"/>
    <n v="18.84"/>
    <x v="0"/>
  </r>
  <r>
    <s v="PBOR00558"/>
    <x v="1"/>
    <x v="65"/>
    <x v="381"/>
    <n v="29.810000000000002"/>
    <x v="1"/>
  </r>
  <r>
    <s v="PBOR00559"/>
    <x v="2"/>
    <x v="57"/>
    <x v="89"/>
    <n v="373.82"/>
    <x v="2"/>
  </r>
  <r>
    <s v="PBOR00560"/>
    <x v="3"/>
    <x v="56"/>
    <x v="218"/>
    <n v="92.83"/>
    <x v="3"/>
  </r>
  <r>
    <s v="PBOR00561"/>
    <x v="0"/>
    <x v="66"/>
    <x v="382"/>
    <n v="643.05999999999995"/>
    <x v="0"/>
  </r>
  <r>
    <s v="PBOR00562"/>
    <x v="1"/>
    <x v="37"/>
    <x v="383"/>
    <n v="676.11"/>
    <x v="1"/>
  </r>
  <r>
    <s v="PBOR00563"/>
    <x v="2"/>
    <x v="45"/>
    <x v="384"/>
    <n v="102.09"/>
    <x v="2"/>
  </r>
  <r>
    <s v="PBOR00564"/>
    <x v="3"/>
    <x v="67"/>
    <x v="322"/>
    <n v="615.79"/>
    <x v="3"/>
  </r>
  <r>
    <s v="PBOR00565"/>
    <x v="4"/>
    <x v="43"/>
    <x v="385"/>
    <n v="164.29"/>
    <x v="0"/>
  </r>
  <r>
    <s v="PBOR00566"/>
    <x v="0"/>
    <x v="68"/>
    <x v="322"/>
    <n v="361.74"/>
    <x v="1"/>
  </r>
  <r>
    <s v="PBOR00567"/>
    <x v="1"/>
    <x v="69"/>
    <x v="245"/>
    <n v="6.24"/>
    <x v="2"/>
  </r>
  <r>
    <s v="PBOR00568"/>
    <x v="2"/>
    <x v="52"/>
    <x v="386"/>
    <n v="499.92"/>
    <x v="3"/>
  </r>
  <r>
    <s v="PBOR00569"/>
    <x v="3"/>
    <x v="19"/>
    <x v="12"/>
    <n v="95.28"/>
    <x v="0"/>
  </r>
  <r>
    <s v="PBOR00570"/>
    <x v="0"/>
    <x v="47"/>
    <x v="387"/>
    <n v="360.83"/>
    <x v="1"/>
  </r>
  <r>
    <s v="PBOR00571"/>
    <x v="1"/>
    <x v="70"/>
    <x v="216"/>
    <n v="681.21"/>
    <x v="2"/>
  </r>
  <r>
    <s v="PBOR00572"/>
    <x v="2"/>
    <x v="71"/>
    <x v="304"/>
    <n v="195.5"/>
    <x v="3"/>
  </r>
  <r>
    <s v="PBOR00573"/>
    <x v="3"/>
    <x v="58"/>
    <x v="388"/>
    <n v="236.85"/>
    <x v="0"/>
  </r>
  <r>
    <s v="PBOR00574"/>
    <x v="4"/>
    <x v="19"/>
    <x v="389"/>
    <n v="33.019999999999996"/>
    <x v="1"/>
  </r>
  <r>
    <s v="PBOR00575"/>
    <x v="5"/>
    <x v="32"/>
    <x v="390"/>
    <n v="210.42"/>
    <x v="2"/>
  </r>
  <r>
    <s v="PBOR00576"/>
    <x v="0"/>
    <x v="60"/>
    <x v="391"/>
    <n v="4.3499999999999996"/>
    <x v="3"/>
  </r>
  <r>
    <s v="PBOR00577"/>
    <x v="1"/>
    <x v="21"/>
    <x v="218"/>
    <n v="314.52999999999997"/>
    <x v="0"/>
  </r>
  <r>
    <s v="PBOR00578"/>
    <x v="2"/>
    <x v="53"/>
    <x v="14"/>
    <n v="143.16"/>
    <x v="1"/>
  </r>
  <r>
    <s v="PBOR00579"/>
    <x v="3"/>
    <x v="72"/>
    <x v="392"/>
    <n v="153.47"/>
    <x v="2"/>
  </r>
  <r>
    <s v="PBOR00580"/>
    <x v="0"/>
    <x v="32"/>
    <x v="96"/>
    <n v="388.51"/>
    <x v="3"/>
  </r>
  <r>
    <s v="PBOR00581"/>
    <x v="1"/>
    <x v="73"/>
    <x v="393"/>
    <n v="535.29"/>
    <x v="0"/>
  </r>
  <r>
    <s v="PBOR00582"/>
    <x v="2"/>
    <x v="74"/>
    <x v="394"/>
    <n v="9.86"/>
    <x v="1"/>
  </r>
  <r>
    <s v="PBOR00583"/>
    <x v="3"/>
    <x v="75"/>
    <x v="34"/>
    <n v="227.10999999999999"/>
    <x v="2"/>
  </r>
  <r>
    <s v="PBOR00584"/>
    <x v="4"/>
    <x v="76"/>
    <x v="395"/>
    <n v="62.199999999999996"/>
    <x v="3"/>
  </r>
  <r>
    <s v="PBOR00585"/>
    <x v="0"/>
    <x v="61"/>
    <x v="396"/>
    <n v="17.510000000000002"/>
    <x v="0"/>
  </r>
  <r>
    <s v="PBOR00586"/>
    <x v="1"/>
    <x v="71"/>
    <x v="228"/>
    <n v="372.84999999999997"/>
    <x v="1"/>
  </r>
  <r>
    <s v="PBOR00587"/>
    <x v="2"/>
    <x v="59"/>
    <x v="397"/>
    <n v="200.48999999999998"/>
    <x v="2"/>
  </r>
  <r>
    <s v="PBOR00588"/>
    <x v="3"/>
    <x v="77"/>
    <x v="398"/>
    <n v="148.01999999999998"/>
    <x v="3"/>
  </r>
  <r>
    <s v="PBOR00589"/>
    <x v="0"/>
    <x v="19"/>
    <x v="23"/>
    <n v="1.17"/>
    <x v="0"/>
  </r>
  <r>
    <s v="PBOR00590"/>
    <x v="1"/>
    <x v="70"/>
    <x v="399"/>
    <n v="218.26999999999998"/>
    <x v="1"/>
  </r>
  <r>
    <s v="PBOR00591"/>
    <x v="2"/>
    <x v="46"/>
    <x v="358"/>
    <n v="103.81"/>
    <x v="2"/>
  </r>
  <r>
    <s v="PBOR00592"/>
    <x v="3"/>
    <x v="39"/>
    <x v="400"/>
    <n v="220.10999999999999"/>
    <x v="3"/>
  </r>
  <r>
    <s v="PBOR00593"/>
    <x v="4"/>
    <x v="39"/>
    <x v="401"/>
    <n v="70.34"/>
    <x v="0"/>
  </r>
  <r>
    <s v="PBOR00594"/>
    <x v="5"/>
    <x v="19"/>
    <x v="24"/>
    <n v="244.47"/>
    <x v="1"/>
  </r>
  <r>
    <s v="PBOR00595"/>
    <x v="0"/>
    <x v="26"/>
    <x v="402"/>
    <n v="40.659999999999997"/>
    <x v="2"/>
  </r>
  <r>
    <s v="PBOR00596"/>
    <x v="1"/>
    <x v="51"/>
    <x v="403"/>
    <n v="201.06"/>
    <x v="3"/>
  </r>
  <r>
    <s v="PBOR00597"/>
    <x v="2"/>
    <x v="51"/>
    <x v="288"/>
    <n v="150.10999999999999"/>
    <x v="0"/>
  </r>
  <r>
    <s v="PBOR00598"/>
    <x v="3"/>
    <x v="62"/>
    <x v="404"/>
    <n v="152.57999999999998"/>
    <x v="1"/>
  </r>
  <r>
    <s v="PBOR00599"/>
    <x v="0"/>
    <x v="54"/>
    <x v="179"/>
    <n v="379.69"/>
    <x v="2"/>
  </r>
  <r>
    <s v="PBOR00600"/>
    <x v="1"/>
    <x v="53"/>
    <x v="231"/>
    <n v="176.37"/>
    <x v="3"/>
  </r>
  <r>
    <s v="PBOR00601"/>
    <x v="2"/>
    <x v="53"/>
    <x v="405"/>
    <n v="190.39"/>
    <x v="0"/>
  </r>
  <r>
    <s v="PBOR00602"/>
    <x v="3"/>
    <x v="67"/>
    <x v="9"/>
    <n v="521.72"/>
    <x v="1"/>
  </r>
  <r>
    <s v="PBOR00603"/>
    <x v="0"/>
    <x v="30"/>
    <x v="406"/>
    <n v="66.81"/>
    <x v="2"/>
  </r>
  <r>
    <s v="PBOR00604"/>
    <x v="1"/>
    <x v="52"/>
    <x v="83"/>
    <n v="55.879999999999995"/>
    <x v="3"/>
  </r>
  <r>
    <s v="PBOR00605"/>
    <x v="2"/>
    <x v="66"/>
    <x v="73"/>
    <n v="57.86"/>
    <x v="0"/>
  </r>
  <r>
    <s v="PBOR00606"/>
    <x v="3"/>
    <x v="56"/>
    <x v="407"/>
    <n v="78.86"/>
    <x v="1"/>
  </r>
  <r>
    <s v="PBOR00607"/>
    <x v="0"/>
    <x v="53"/>
    <x v="115"/>
    <n v="104.95"/>
    <x v="2"/>
  </r>
  <r>
    <s v="PBOR00608"/>
    <x v="1"/>
    <x v="61"/>
    <x v="200"/>
    <n v="187.28"/>
    <x v="3"/>
  </r>
  <r>
    <s v="PBOR00609"/>
    <x v="2"/>
    <x v="66"/>
    <x v="408"/>
    <n v="349.9"/>
    <x v="0"/>
  </r>
  <r>
    <s v="PBOR00610"/>
    <x v="3"/>
    <x v="53"/>
    <x v="210"/>
    <n v="31.700000000000003"/>
    <x v="1"/>
  </r>
  <r>
    <s v="PBOR00611"/>
    <x v="4"/>
    <x v="44"/>
    <x v="99"/>
    <n v="222.2"/>
    <x v="2"/>
  </r>
  <r>
    <s v="PBOR00612"/>
    <x v="0"/>
    <x v="78"/>
    <x v="409"/>
    <n v="133.51"/>
    <x v="3"/>
  </r>
  <r>
    <s v="PBOR00613"/>
    <x v="1"/>
    <x v="41"/>
    <x v="107"/>
    <n v="243.38"/>
    <x v="0"/>
  </r>
  <r>
    <s v="PBOR00614"/>
    <x v="2"/>
    <x v="62"/>
    <x v="410"/>
    <n v="628.01"/>
    <x v="1"/>
  </r>
  <r>
    <s v="PBOR00615"/>
    <x v="3"/>
    <x v="72"/>
    <x v="411"/>
    <n v="598.1"/>
    <x v="2"/>
  </r>
  <r>
    <s v="PBOR00616"/>
    <x v="0"/>
    <x v="30"/>
    <x v="412"/>
    <n v="109.26"/>
    <x v="3"/>
  </r>
  <r>
    <s v="PBOR00617"/>
    <x v="1"/>
    <x v="69"/>
    <x v="156"/>
    <n v="528.72"/>
    <x v="0"/>
  </r>
  <r>
    <s v="PBOR00618"/>
    <x v="2"/>
    <x v="71"/>
    <x v="27"/>
    <n v="694.64"/>
    <x v="1"/>
  </r>
  <r>
    <s v="PBOR00619"/>
    <x v="3"/>
    <x v="67"/>
    <x v="413"/>
    <n v="141.51"/>
    <x v="2"/>
  </r>
  <r>
    <s v="PBOR00620"/>
    <x v="4"/>
    <x v="68"/>
    <x v="414"/>
    <n v="162.29"/>
    <x v="3"/>
  </r>
  <r>
    <s v="PBOR00621"/>
    <x v="5"/>
    <x v="48"/>
    <x v="415"/>
    <n v="15.74"/>
    <x v="0"/>
  </r>
  <r>
    <s v="PBOR00622"/>
    <x v="0"/>
    <x v="26"/>
    <x v="416"/>
    <n v="92.77000000000001"/>
    <x v="1"/>
  </r>
  <r>
    <s v="PBOR00623"/>
    <x v="1"/>
    <x v="76"/>
    <x v="329"/>
    <n v="344.51"/>
    <x v="2"/>
  </r>
  <r>
    <s v="PBOR00624"/>
    <x v="2"/>
    <x v="45"/>
    <x v="417"/>
    <n v="17.720000000000002"/>
    <x v="3"/>
  </r>
  <r>
    <s v="PBOR00625"/>
    <x v="3"/>
    <x v="63"/>
    <x v="133"/>
    <n v="652.41999999999996"/>
    <x v="0"/>
  </r>
  <r>
    <s v="PBOR00626"/>
    <x v="0"/>
    <x v="58"/>
    <x v="84"/>
    <n v="24.42"/>
    <x v="1"/>
  </r>
  <r>
    <s v="PBOR00627"/>
    <x v="1"/>
    <x v="62"/>
    <x v="296"/>
    <n v="432.81"/>
    <x v="2"/>
  </r>
  <r>
    <s v="PBOR00628"/>
    <x v="2"/>
    <x v="79"/>
    <x v="128"/>
    <n v="599.6"/>
    <x v="3"/>
  </r>
  <r>
    <s v="PBOR00629"/>
    <x v="3"/>
    <x v="70"/>
    <x v="418"/>
    <n v="353.75"/>
    <x v="0"/>
  </r>
  <r>
    <s v="PBOR00630"/>
    <x v="4"/>
    <x v="64"/>
    <x v="319"/>
    <n v="350.17"/>
    <x v="1"/>
  </r>
  <r>
    <s v="PBOR00631"/>
    <x v="0"/>
    <x v="37"/>
    <x v="51"/>
    <n v="334.95"/>
    <x v="2"/>
  </r>
  <r>
    <s v="PBOR00632"/>
    <x v="1"/>
    <x v="54"/>
    <x v="419"/>
    <n v="56.6"/>
    <x v="3"/>
  </r>
  <r>
    <s v="PBOR00633"/>
    <x v="2"/>
    <x v="40"/>
    <x v="387"/>
    <n v="72.070000000000007"/>
    <x v="0"/>
  </r>
  <r>
    <s v="PBOR00634"/>
    <x v="3"/>
    <x v="43"/>
    <x v="409"/>
    <n v="160.51999999999998"/>
    <x v="1"/>
  </r>
  <r>
    <s v="PBOR00635"/>
    <x v="0"/>
    <x v="50"/>
    <x v="128"/>
    <n v="225.42999999999998"/>
    <x v="2"/>
  </r>
  <r>
    <s v="PBOR00636"/>
    <x v="1"/>
    <x v="21"/>
    <x v="6"/>
    <n v="209.64999999999998"/>
    <x v="3"/>
  </r>
  <r>
    <s v="PBOR00637"/>
    <x v="2"/>
    <x v="80"/>
    <x v="415"/>
    <n v="95.77000000000001"/>
    <x v="0"/>
  </r>
  <r>
    <s v="PBOR00638"/>
    <x v="3"/>
    <x v="17"/>
    <x v="148"/>
    <n v="308.40999999999997"/>
    <x v="1"/>
  </r>
  <r>
    <s v="PBOR00639"/>
    <x v="4"/>
    <x v="48"/>
    <x v="232"/>
    <n v="270.06"/>
    <x v="2"/>
  </r>
  <r>
    <s v="PBOR00640"/>
    <x v="5"/>
    <x v="77"/>
    <x v="354"/>
    <n v="416.59999999999997"/>
    <x v="3"/>
  </r>
  <r>
    <s v="PBOR00641"/>
    <x v="0"/>
    <x v="40"/>
    <x v="420"/>
    <n v="309.19"/>
    <x v="0"/>
  </r>
  <r>
    <s v="PBOR00642"/>
    <x v="1"/>
    <x v="46"/>
    <x v="421"/>
    <n v="658.53"/>
    <x v="1"/>
  </r>
  <r>
    <s v="PBOR00643"/>
    <x v="2"/>
    <x v="26"/>
    <x v="422"/>
    <n v="10.56"/>
    <x v="2"/>
  </r>
  <r>
    <s v="PBOR00644"/>
    <x v="3"/>
    <x v="67"/>
    <x v="423"/>
    <n v="57.97"/>
    <x v="3"/>
  </r>
  <r>
    <s v="PBOR00645"/>
    <x v="0"/>
    <x v="29"/>
    <x v="211"/>
    <n v="322.61"/>
    <x v="0"/>
  </r>
  <r>
    <s v="PBOR00646"/>
    <x v="1"/>
    <x v="58"/>
    <x v="259"/>
    <n v="513.64"/>
    <x v="1"/>
  </r>
  <r>
    <s v="PBOR00647"/>
    <x v="2"/>
    <x v="48"/>
    <x v="78"/>
    <n v="608.68999999999994"/>
    <x v="2"/>
  </r>
  <r>
    <s v="PBOR00648"/>
    <x v="3"/>
    <x v="44"/>
    <x v="424"/>
    <n v="371.40999999999997"/>
    <x v="3"/>
  </r>
  <r>
    <s v="PBOR00649"/>
    <x v="0"/>
    <x v="81"/>
    <x v="425"/>
    <n v="299.90999999999997"/>
    <x v="0"/>
  </r>
  <r>
    <s v="PBOR00650"/>
    <x v="1"/>
    <x v="71"/>
    <x v="189"/>
    <n v="73.150000000000006"/>
    <x v="1"/>
  </r>
  <r>
    <s v="PBOR00651"/>
    <x v="2"/>
    <x v="70"/>
    <x v="426"/>
    <n v="144.97"/>
    <x v="2"/>
  </r>
  <r>
    <s v="PBOR00652"/>
    <x v="3"/>
    <x v="70"/>
    <x v="251"/>
    <n v="150.1"/>
    <x v="3"/>
  </r>
  <r>
    <s v="PBOR00653"/>
    <x v="0"/>
    <x v="73"/>
    <x v="81"/>
    <n v="640.86"/>
    <x v="0"/>
  </r>
  <r>
    <s v="PBOR00654"/>
    <x v="1"/>
    <x v="81"/>
    <x v="125"/>
    <n v="392.90999999999997"/>
    <x v="1"/>
  </r>
  <r>
    <s v="PBOR00655"/>
    <x v="2"/>
    <x v="29"/>
    <x v="427"/>
    <n v="124.44000000000001"/>
    <x v="2"/>
  </r>
  <r>
    <s v="PBOR00656"/>
    <x v="3"/>
    <x v="43"/>
    <x v="343"/>
    <n v="145.26"/>
    <x v="3"/>
  </r>
  <r>
    <s v="PBOR00657"/>
    <x v="4"/>
    <x v="40"/>
    <x v="242"/>
    <n v="476.52"/>
    <x v="0"/>
  </r>
  <r>
    <s v="PBOR00658"/>
    <x v="0"/>
    <x v="78"/>
    <x v="428"/>
    <n v="272.07"/>
    <x v="1"/>
  </r>
  <r>
    <s v="PBOR00659"/>
    <x v="1"/>
    <x v="43"/>
    <x v="429"/>
    <n v="23.700000000000003"/>
    <x v="2"/>
  </r>
  <r>
    <s v="PBOR00660"/>
    <x v="2"/>
    <x v="48"/>
    <x v="430"/>
    <n v="57.379999999999995"/>
    <x v="3"/>
  </r>
  <r>
    <s v="PBOR00661"/>
    <x v="3"/>
    <x v="42"/>
    <x v="431"/>
    <n v="331"/>
    <x v="0"/>
  </r>
  <r>
    <s v="PBOR00662"/>
    <x v="0"/>
    <x v="59"/>
    <x v="134"/>
    <n v="225.19"/>
    <x v="1"/>
  </r>
  <r>
    <s v="PBOR00663"/>
    <x v="1"/>
    <x v="61"/>
    <x v="432"/>
    <n v="435.08"/>
    <x v="2"/>
  </r>
  <r>
    <s v="PBOR00664"/>
    <x v="2"/>
    <x v="77"/>
    <x v="433"/>
    <n v="116.46000000000001"/>
    <x v="3"/>
  </r>
  <r>
    <s v="PBOR00665"/>
    <x v="3"/>
    <x v="69"/>
    <x v="118"/>
    <n v="31.810000000000002"/>
    <x v="0"/>
  </r>
  <r>
    <s v="PBOR00666"/>
    <x v="4"/>
    <x v="19"/>
    <x v="207"/>
    <n v="98.36"/>
    <x v="1"/>
  </r>
  <r>
    <s v="PBOR00667"/>
    <x v="5"/>
    <x v="46"/>
    <x v="434"/>
    <n v="22.970000000000002"/>
    <x v="2"/>
  </r>
  <r>
    <s v="PBOR00668"/>
    <x v="0"/>
    <x v="69"/>
    <x v="435"/>
    <n v="38.199999999999996"/>
    <x v="3"/>
  </r>
  <r>
    <s v="PBOR00669"/>
    <x v="1"/>
    <x v="54"/>
    <x v="411"/>
    <n v="242.97"/>
    <x v="0"/>
  </r>
  <r>
    <s v="PBOR00670"/>
    <x v="2"/>
    <x v="71"/>
    <x v="436"/>
    <n v="164.06"/>
    <x v="1"/>
  </r>
  <r>
    <s v="PBOR00671"/>
    <x v="3"/>
    <x v="48"/>
    <x v="387"/>
    <n v="200.25"/>
    <x v="2"/>
  </r>
  <r>
    <s v="PBOR00672"/>
    <x v="0"/>
    <x v="37"/>
    <x v="437"/>
    <n v="313.19"/>
    <x v="3"/>
  </r>
  <r>
    <s v="PBOR00673"/>
    <x v="1"/>
    <x v="49"/>
    <x v="31"/>
    <n v="124.68"/>
    <x v="0"/>
  </r>
  <r>
    <s v="PBOR00674"/>
    <x v="2"/>
    <x v="50"/>
    <x v="220"/>
    <n v="288.3"/>
    <x v="1"/>
  </r>
  <r>
    <s v="PBOR00675"/>
    <x v="3"/>
    <x v="67"/>
    <x v="338"/>
    <n v="12.77"/>
    <x v="2"/>
  </r>
  <r>
    <s v="PBOR00676"/>
    <x v="4"/>
    <x v="68"/>
    <x v="339"/>
    <n v="181.06"/>
    <x v="3"/>
  </r>
  <r>
    <s v="PBOR00677"/>
    <x v="0"/>
    <x v="68"/>
    <x v="438"/>
    <n v="89.160000000000011"/>
    <x v="0"/>
  </r>
  <r>
    <s v="PBOR00678"/>
    <x v="1"/>
    <x v="47"/>
    <x v="439"/>
    <n v="633.31999999999994"/>
    <x v="1"/>
  </r>
  <r>
    <s v="PBOR00679"/>
    <x v="2"/>
    <x v="69"/>
    <x v="109"/>
    <n v="176.7"/>
    <x v="2"/>
  </r>
  <r>
    <s v="PBOR00680"/>
    <x v="3"/>
    <x v="77"/>
    <x v="8"/>
    <n v="371.15999999999997"/>
    <x v="3"/>
  </r>
  <r>
    <s v="PBOR00681"/>
    <x v="0"/>
    <x v="41"/>
    <x v="33"/>
    <n v="35.58"/>
    <x v="0"/>
  </r>
  <r>
    <s v="PBOR00682"/>
    <x v="1"/>
    <x v="69"/>
    <x v="440"/>
    <n v="14.12"/>
    <x v="1"/>
  </r>
  <r>
    <s v="PBOR00683"/>
    <x v="2"/>
    <x v="63"/>
    <x v="441"/>
    <n v="51.3"/>
    <x v="2"/>
  </r>
  <r>
    <s v="PBOR00684"/>
    <x v="3"/>
    <x v="41"/>
    <x v="442"/>
    <n v="260.45999999999998"/>
    <x v="3"/>
  </r>
  <r>
    <s v="PBOR00685"/>
    <x v="4"/>
    <x v="45"/>
    <x v="119"/>
    <n v="411.40999999999997"/>
    <x v="0"/>
  </r>
  <r>
    <s v="PBOR00686"/>
    <x v="5"/>
    <x v="57"/>
    <x v="443"/>
    <n v="98.77000000000001"/>
    <x v="1"/>
  </r>
  <r>
    <s v="PBOR00687"/>
    <x v="0"/>
    <x v="64"/>
    <x v="444"/>
    <n v="116.58"/>
    <x v="2"/>
  </r>
  <r>
    <s v="PBOR00688"/>
    <x v="1"/>
    <x v="33"/>
    <x v="445"/>
    <n v="328.81"/>
    <x v="3"/>
  </r>
  <r>
    <s v="PBOR00689"/>
    <x v="2"/>
    <x v="40"/>
    <x v="320"/>
    <n v="208.35999999999999"/>
    <x v="0"/>
  </r>
  <r>
    <s v="PBOR00690"/>
    <x v="3"/>
    <x v="70"/>
    <x v="446"/>
    <n v="200.92999999999998"/>
    <x v="1"/>
  </r>
  <r>
    <s v="PBOR00691"/>
    <x v="0"/>
    <x v="55"/>
    <x v="447"/>
    <n v="126.82000000000001"/>
    <x v="2"/>
  </r>
  <r>
    <s v="PBOR00692"/>
    <x v="1"/>
    <x v="48"/>
    <x v="443"/>
    <n v="249.29999999999998"/>
    <x v="3"/>
  </r>
  <r>
    <s v="PBOR00693"/>
    <x v="2"/>
    <x v="78"/>
    <x v="270"/>
    <n v="3.36"/>
    <x v="0"/>
  </r>
  <r>
    <s v="PBOR00694"/>
    <x v="3"/>
    <x v="65"/>
    <x v="448"/>
    <n v="315.8"/>
    <x v="1"/>
  </r>
  <r>
    <s v="PBOR00695"/>
    <x v="0"/>
    <x v="80"/>
    <x v="449"/>
    <n v="157.23999999999998"/>
    <x v="2"/>
  </r>
  <r>
    <s v="PBOR00696"/>
    <x v="1"/>
    <x v="42"/>
    <x v="450"/>
    <n v="740.55"/>
    <x v="3"/>
  </r>
  <r>
    <s v="PBOR00697"/>
    <x v="2"/>
    <x v="21"/>
    <x v="247"/>
    <n v="184.82999999999998"/>
    <x v="0"/>
  </r>
  <r>
    <s v="PBOR00698"/>
    <x v="3"/>
    <x v="30"/>
    <x v="397"/>
    <n v="493.09"/>
    <x v="1"/>
  </r>
  <r>
    <s v="PBOR00699"/>
    <x v="0"/>
    <x v="17"/>
    <x v="115"/>
    <n v="176.76999999999998"/>
    <x v="2"/>
  </r>
  <r>
    <s v="PBOR00700"/>
    <x v="1"/>
    <x v="48"/>
    <x v="254"/>
    <n v="468.83"/>
    <x v="3"/>
  </r>
  <r>
    <s v="PBOR00701"/>
    <x v="2"/>
    <x v="17"/>
    <x v="119"/>
    <n v="251.57"/>
    <x v="0"/>
  </r>
  <r>
    <s v="PBOR00702"/>
    <x v="3"/>
    <x v="75"/>
    <x v="451"/>
    <n v="310.89999999999998"/>
    <x v="1"/>
  </r>
  <r>
    <s v="PBOR00703"/>
    <x v="4"/>
    <x v="44"/>
    <x v="452"/>
    <n v="88.9"/>
    <x v="2"/>
  </r>
  <r>
    <s v="PBOR00704"/>
    <x v="0"/>
    <x v="41"/>
    <x v="287"/>
    <n v="761.42"/>
    <x v="3"/>
  </r>
  <r>
    <s v="PBOR00705"/>
    <x v="1"/>
    <x v="37"/>
    <x v="90"/>
    <n v="141.57999999999998"/>
    <x v="0"/>
  </r>
  <r>
    <s v="PBOR00706"/>
    <x v="2"/>
    <x v="65"/>
    <x v="361"/>
    <n v="89.100000000000009"/>
    <x v="1"/>
  </r>
  <r>
    <s v="PBOR00707"/>
    <x v="3"/>
    <x v="40"/>
    <x v="126"/>
    <n v="199.64"/>
    <x v="2"/>
  </r>
  <r>
    <s v="PBOR00708"/>
    <x v="0"/>
    <x v="26"/>
    <x v="453"/>
    <n v="335.96"/>
    <x v="3"/>
  </r>
  <r>
    <s v="PBOR00709"/>
    <x v="1"/>
    <x v="46"/>
    <x v="78"/>
    <n v="127.28"/>
    <x v="0"/>
  </r>
  <r>
    <s v="PBOR00710"/>
    <x v="2"/>
    <x v="82"/>
    <x v="219"/>
    <n v="192.14"/>
    <x v="1"/>
  </r>
  <r>
    <s v="PBOR00711"/>
    <x v="3"/>
    <x v="56"/>
    <x v="402"/>
    <n v="326.02999999999997"/>
    <x v="2"/>
  </r>
  <r>
    <s v="PBOR00712"/>
    <x v="4"/>
    <x v="62"/>
    <x v="454"/>
    <n v="275.33999999999997"/>
    <x v="3"/>
  </r>
  <r>
    <s v="PBOR00713"/>
    <x v="5"/>
    <x v="74"/>
    <x v="312"/>
    <n v="289.02"/>
    <x v="0"/>
  </r>
  <r>
    <s v="PBOR00714"/>
    <x v="0"/>
    <x v="26"/>
    <x v="333"/>
    <n v="40.93"/>
    <x v="1"/>
  </r>
  <r>
    <s v="PBOR00715"/>
    <x v="1"/>
    <x v="43"/>
    <x v="455"/>
    <n v="273.77"/>
    <x v="2"/>
  </r>
  <r>
    <s v="PBOR00716"/>
    <x v="2"/>
    <x v="57"/>
    <x v="329"/>
    <n v="131.34"/>
    <x v="3"/>
  </r>
  <r>
    <s v="PBOR00717"/>
    <x v="3"/>
    <x v="40"/>
    <x v="62"/>
    <n v="230.53"/>
    <x v="0"/>
  </r>
  <r>
    <s v="PBOR00718"/>
    <x v="0"/>
    <x v="32"/>
    <x v="150"/>
    <n v="265.02"/>
    <x v="1"/>
  </r>
  <r>
    <s v="PBOR00719"/>
    <x v="1"/>
    <x v="33"/>
    <x v="447"/>
    <n v="210.06"/>
    <x v="2"/>
  </r>
  <r>
    <s v="PBOR00720"/>
    <x v="2"/>
    <x v="49"/>
    <x v="456"/>
    <n v="571.76"/>
    <x v="3"/>
  </r>
  <r>
    <s v="PBOR00721"/>
    <x v="3"/>
    <x v="33"/>
    <x v="129"/>
    <n v="21.82"/>
    <x v="0"/>
  </r>
  <r>
    <s v="PBOR00722"/>
    <x v="4"/>
    <x v="79"/>
    <x v="391"/>
    <n v="303.84999999999997"/>
    <x v="1"/>
  </r>
  <r>
    <s v="PBOR00723"/>
    <x v="0"/>
    <x v="82"/>
    <x v="438"/>
    <n v="147.38999999999999"/>
    <x v="2"/>
  </r>
  <r>
    <s v="PBOR00724"/>
    <x v="1"/>
    <x v="42"/>
    <x v="260"/>
    <n v="260.75"/>
    <x v="3"/>
  </r>
  <r>
    <s v="PBOR00725"/>
    <x v="2"/>
    <x v="58"/>
    <x v="244"/>
    <n v="164.7"/>
    <x v="0"/>
  </r>
  <r>
    <s v="PBOR00726"/>
    <x v="3"/>
    <x v="63"/>
    <x v="25"/>
    <n v="44.879999999999995"/>
    <x v="1"/>
  </r>
  <r>
    <s v="PBOR00727"/>
    <x v="0"/>
    <x v="72"/>
    <x v="457"/>
    <n v="201.94"/>
    <x v="2"/>
  </r>
  <r>
    <s v="PBOR00728"/>
    <x v="1"/>
    <x v="79"/>
    <x v="206"/>
    <n v="122.89"/>
    <x v="3"/>
  </r>
  <r>
    <s v="PBOR00729"/>
    <x v="2"/>
    <x v="17"/>
    <x v="458"/>
    <n v="164.45999999999998"/>
    <x v="0"/>
  </r>
  <r>
    <s v="PBOR00730"/>
    <x v="3"/>
    <x v="52"/>
    <x v="126"/>
    <n v="72.45"/>
    <x v="1"/>
  </r>
  <r>
    <s v="PBOR00731"/>
    <x v="4"/>
    <x v="74"/>
    <x v="348"/>
    <n v="616.83000000000004"/>
    <x v="2"/>
  </r>
  <r>
    <s v="PBOR00732"/>
    <x v="5"/>
    <x v="75"/>
    <x v="326"/>
    <n v="399.59"/>
    <x v="3"/>
  </r>
  <r>
    <s v="PBOR00733"/>
    <x v="0"/>
    <x v="57"/>
    <x v="459"/>
    <n v="46.41"/>
    <x v="0"/>
  </r>
  <r>
    <s v="PBOR00734"/>
    <x v="1"/>
    <x v="38"/>
    <x v="348"/>
    <n v="408.55"/>
    <x v="1"/>
  </r>
  <r>
    <s v="PBOR00735"/>
    <x v="2"/>
    <x v="53"/>
    <x v="376"/>
    <n v="15.42"/>
    <x v="2"/>
  </r>
  <r>
    <s v="PBOR00736"/>
    <x v="3"/>
    <x v="78"/>
    <x v="460"/>
    <n v="185.34"/>
    <x v="3"/>
  </r>
  <r>
    <s v="PBOR00737"/>
    <x v="0"/>
    <x v="82"/>
    <x v="461"/>
    <n v="67.28"/>
    <x v="0"/>
  </r>
  <r>
    <s v="PBOR00738"/>
    <x v="1"/>
    <x v="61"/>
    <x v="143"/>
    <n v="652.06999999999994"/>
    <x v="1"/>
  </r>
  <r>
    <s v="PBOR00739"/>
    <x v="2"/>
    <x v="21"/>
    <x v="300"/>
    <n v="53.94"/>
    <x v="2"/>
  </r>
  <r>
    <s v="PBOR00740"/>
    <x v="3"/>
    <x v="32"/>
    <x v="353"/>
    <n v="70.490000000000009"/>
    <x v="3"/>
  </r>
  <r>
    <s v="PBOR00741"/>
    <x v="0"/>
    <x v="54"/>
    <x v="462"/>
    <n v="194.14999999999998"/>
    <x v="0"/>
  </r>
  <r>
    <s v="PBOR00742"/>
    <x v="1"/>
    <x v="70"/>
    <x v="463"/>
    <n v="9.18"/>
    <x v="1"/>
  </r>
  <r>
    <s v="PBOR00743"/>
    <x v="2"/>
    <x v="30"/>
    <x v="295"/>
    <n v="643.14"/>
    <x v="2"/>
  </r>
  <r>
    <s v="PBOR00744"/>
    <x v="3"/>
    <x v="71"/>
    <x v="464"/>
    <n v="101.25"/>
    <x v="3"/>
  </r>
  <r>
    <s v="PBOR00745"/>
    <x v="0"/>
    <x v="82"/>
    <x v="56"/>
    <n v="217.32999999999998"/>
    <x v="0"/>
  </r>
  <r>
    <s v="PBOR00746"/>
    <x v="1"/>
    <x v="67"/>
    <x v="106"/>
    <n v="158.38999999999999"/>
    <x v="1"/>
  </r>
  <r>
    <s v="PBOR00747"/>
    <x v="2"/>
    <x v="43"/>
    <x v="412"/>
    <n v="335.3"/>
    <x v="2"/>
  </r>
  <r>
    <s v="PBOR00748"/>
    <x v="3"/>
    <x v="52"/>
    <x v="385"/>
    <n v="516.29"/>
    <x v="3"/>
  </r>
  <r>
    <s v="PBOR00749"/>
    <x v="4"/>
    <x v="41"/>
    <x v="465"/>
    <n v="464.24"/>
    <x v="0"/>
  </r>
  <r>
    <s v="PBOR00750"/>
    <x v="0"/>
    <x v="63"/>
    <x v="398"/>
    <n v="326.75"/>
    <x v="1"/>
  </r>
  <r>
    <s v="PBOR00751"/>
    <x v="1"/>
    <x v="63"/>
    <x v="466"/>
    <n v="17.66"/>
    <x v="2"/>
  </r>
  <r>
    <s v="PBOR00752"/>
    <x v="2"/>
    <x v="74"/>
    <x v="467"/>
    <n v="125.46000000000001"/>
    <x v="3"/>
  </r>
  <r>
    <s v="PBOR00753"/>
    <x v="3"/>
    <x v="80"/>
    <x v="468"/>
    <n v="171.23"/>
    <x v="0"/>
  </r>
  <r>
    <s v="PBOR00754"/>
    <x v="0"/>
    <x v="37"/>
    <x v="469"/>
    <n v="307.45"/>
    <x v="1"/>
  </r>
  <r>
    <s v="PBOR00755"/>
    <x v="1"/>
    <x v="58"/>
    <x v="382"/>
    <n v="535.02"/>
    <x v="2"/>
  </r>
  <r>
    <s v="PBOR00756"/>
    <x v="2"/>
    <x v="67"/>
    <x v="269"/>
    <n v="0.4"/>
    <x v="3"/>
  </r>
  <r>
    <s v="PBOR00757"/>
    <x v="3"/>
    <x v="45"/>
    <x v="470"/>
    <n v="817.01"/>
    <x v="0"/>
  </r>
  <r>
    <s v="PBOR00758"/>
    <x v="4"/>
    <x v="77"/>
    <x v="334"/>
    <n v="119.82000000000001"/>
    <x v="1"/>
  </r>
  <r>
    <s v="PBOR00759"/>
    <x v="5"/>
    <x v="39"/>
    <x v="65"/>
    <n v="754.06"/>
    <x v="2"/>
  </r>
  <r>
    <s v="PBOR00760"/>
    <x v="0"/>
    <x v="17"/>
    <x v="471"/>
    <n v="167.51"/>
    <x v="3"/>
  </r>
  <r>
    <s v="PBOR00761"/>
    <x v="1"/>
    <x v="74"/>
    <x v="472"/>
    <n v="477.88"/>
    <x v="0"/>
  </r>
  <r>
    <s v="PBOR00762"/>
    <x v="2"/>
    <x v="26"/>
    <x v="181"/>
    <n v="635.64"/>
    <x v="1"/>
  </r>
  <r>
    <s v="PBOR00763"/>
    <x v="3"/>
    <x v="48"/>
    <x v="235"/>
    <n v="270.82"/>
    <x v="2"/>
  </r>
  <r>
    <s v="PBOR00764"/>
    <x v="0"/>
    <x v="58"/>
    <x v="473"/>
    <n v="238.98"/>
    <x v="3"/>
  </r>
  <r>
    <s v="PBOR00765"/>
    <x v="1"/>
    <x v="74"/>
    <x v="474"/>
    <n v="83.940000000000012"/>
    <x v="0"/>
  </r>
  <r>
    <s v="PBOR00766"/>
    <x v="2"/>
    <x v="50"/>
    <x v="397"/>
    <n v="19.400000000000002"/>
    <x v="1"/>
  </r>
  <r>
    <s v="PBOR00767"/>
    <x v="3"/>
    <x v="49"/>
    <x v="475"/>
    <n v="193.35999999999999"/>
    <x v="2"/>
  </r>
  <r>
    <s v="PBOR00768"/>
    <x v="4"/>
    <x v="46"/>
    <x v="229"/>
    <n v="531.63"/>
    <x v="3"/>
  </r>
  <r>
    <s v="PBOR00769"/>
    <x v="0"/>
    <x v="38"/>
    <x v="288"/>
    <n v="251.81"/>
    <x v="0"/>
  </r>
  <r>
    <s v="PBOR00770"/>
    <x v="1"/>
    <x v="80"/>
    <x v="206"/>
    <n v="17.200000000000003"/>
    <x v="1"/>
  </r>
  <r>
    <s v="PBOR00771"/>
    <x v="2"/>
    <x v="42"/>
    <x v="476"/>
    <n v="402.25"/>
    <x v="2"/>
  </r>
  <r>
    <s v="PBOR00772"/>
    <x v="3"/>
    <x v="79"/>
    <x v="239"/>
    <n v="262.68"/>
    <x v="3"/>
  </r>
  <r>
    <s v="PBOR00773"/>
    <x v="0"/>
    <x v="46"/>
    <x v="477"/>
    <n v="105.7"/>
    <x v="0"/>
  </r>
  <r>
    <s v="PBOR00774"/>
    <x v="1"/>
    <x v="42"/>
    <x v="478"/>
    <n v="500.94"/>
    <x v="1"/>
  </r>
  <r>
    <s v="PBOR00775"/>
    <x v="2"/>
    <x v="47"/>
    <x v="4"/>
    <n v="96.27000000000001"/>
    <x v="2"/>
  </r>
  <r>
    <s v="PBOR00776"/>
    <x v="3"/>
    <x v="47"/>
    <x v="64"/>
    <n v="236.20999999999998"/>
    <x v="3"/>
  </r>
  <r>
    <s v="PBOR00777"/>
    <x v="4"/>
    <x v="19"/>
    <x v="479"/>
    <n v="433.83"/>
    <x v="0"/>
  </r>
  <r>
    <s v="PBOR00778"/>
    <x v="5"/>
    <x v="80"/>
    <x v="298"/>
    <n v="174.76"/>
    <x v="1"/>
  </r>
  <r>
    <s v="PBOR00779"/>
    <x v="0"/>
    <x v="54"/>
    <x v="266"/>
    <n v="111.65"/>
    <x v="2"/>
  </r>
  <r>
    <s v="PBOR00780"/>
    <x v="1"/>
    <x v="43"/>
    <x v="371"/>
    <n v="542.18999999999994"/>
    <x v="3"/>
  </r>
  <r>
    <s v="PBOR00781"/>
    <x v="2"/>
    <x v="81"/>
    <x v="442"/>
    <n v="383.37"/>
    <x v="0"/>
  </r>
  <r>
    <s v="PBOR00782"/>
    <x v="3"/>
    <x v="48"/>
    <x v="480"/>
    <n v="849.24"/>
    <x v="1"/>
  </r>
  <r>
    <s v="PBOR00783"/>
    <x v="0"/>
    <x v="37"/>
    <x v="337"/>
    <n v="136.07999999999998"/>
    <x v="2"/>
  </r>
  <r>
    <s v="PBOR00784"/>
    <x v="1"/>
    <x v="66"/>
    <x v="447"/>
    <n v="177.67"/>
    <x v="3"/>
  </r>
  <r>
    <s v="PBOR00785"/>
    <x v="2"/>
    <x v="63"/>
    <x v="481"/>
    <n v="27.23"/>
    <x v="0"/>
  </r>
  <r>
    <s v="PBOR00786"/>
    <x v="3"/>
    <x v="39"/>
    <x v="482"/>
    <n v="439.4"/>
    <x v="1"/>
  </r>
  <r>
    <s v="PBOR00787"/>
    <x v="0"/>
    <x v="42"/>
    <x v="257"/>
    <n v="270.42"/>
    <x v="2"/>
  </r>
  <r>
    <s v="PBOR00788"/>
    <x v="1"/>
    <x v="30"/>
    <x v="483"/>
    <n v="83.37"/>
    <x v="3"/>
  </r>
  <r>
    <s v="PBOR00789"/>
    <x v="2"/>
    <x v="66"/>
    <x v="235"/>
    <n v="192.26999999999998"/>
    <x v="0"/>
  </r>
  <r>
    <s v="PBOR00790"/>
    <x v="3"/>
    <x v="42"/>
    <x v="37"/>
    <n v="20.680000000000003"/>
    <x v="1"/>
  </r>
  <r>
    <s v="PBOR00791"/>
    <x v="0"/>
    <x v="83"/>
    <x v="365"/>
    <n v="491.09999999999997"/>
    <x v="2"/>
  </r>
  <r>
    <s v="PBOR00792"/>
    <x v="1"/>
    <x v="79"/>
    <x v="40"/>
    <n v="190.45"/>
    <x v="3"/>
  </r>
  <r>
    <s v="PBOR00793"/>
    <x v="2"/>
    <x v="70"/>
    <x v="398"/>
    <n v="213.29999999999998"/>
    <x v="0"/>
  </r>
  <r>
    <s v="PBOR00794"/>
    <x v="3"/>
    <x v="55"/>
    <x v="459"/>
    <n v="121.88000000000001"/>
    <x v="1"/>
  </r>
  <r>
    <s v="PBOR00795"/>
    <x v="4"/>
    <x v="51"/>
    <x v="450"/>
    <n v="397.84"/>
    <x v="2"/>
  </r>
  <r>
    <s v="PBOR00796"/>
    <x v="0"/>
    <x v="77"/>
    <x v="135"/>
    <n v="234.03"/>
    <x v="3"/>
  </r>
  <r>
    <s v="PBOR00797"/>
    <x v="1"/>
    <x v="30"/>
    <x v="276"/>
    <n v="192.73999999999998"/>
    <x v="0"/>
  </r>
  <r>
    <s v="PBOR00798"/>
    <x v="2"/>
    <x v="70"/>
    <x v="349"/>
    <n v="753.2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x v="0"/>
    <s v="Sam"/>
    <x v="0"/>
    <x v="0"/>
    <x v="0"/>
    <s v="PBCS0001"/>
    <x v="0"/>
    <n v="9"/>
  </r>
  <r>
    <n v="2"/>
    <s v="PBOR00002"/>
    <x v="1"/>
    <s v="Simma Raj"/>
    <x v="1"/>
    <x v="1"/>
    <x v="0"/>
    <s v="PBCS0002"/>
    <x v="1"/>
    <n v="7"/>
  </r>
  <r>
    <n v="3"/>
    <s v="PBOR00003"/>
    <x v="2"/>
    <s v="Aditya Singh"/>
    <x v="2"/>
    <x v="2"/>
    <x v="1"/>
    <s v="PBCS0003"/>
    <x v="2"/>
    <n v="8"/>
  </r>
  <r>
    <n v="4"/>
    <s v="PBOR00004"/>
    <x v="3"/>
    <s v="Julian Richard Samson"/>
    <x v="3"/>
    <x v="0"/>
    <x v="0"/>
    <s v="PBCS0004"/>
    <x v="0"/>
    <n v="6"/>
  </r>
  <r>
    <n v="5"/>
    <s v="PBOR00005"/>
    <x v="4"/>
    <s v="Savitri Kala"/>
    <x v="4"/>
    <x v="1"/>
    <x v="0"/>
    <s v="PBCS0005"/>
    <x v="1"/>
    <n v="2"/>
  </r>
  <r>
    <n v="6"/>
    <s v="PBOR00006"/>
    <x v="5"/>
    <s v="Pratyush Trivedi"/>
    <x v="5"/>
    <x v="1"/>
    <x v="0"/>
    <s v="PBCS0006"/>
    <x v="2"/>
    <n v="4"/>
  </r>
  <r>
    <n v="7"/>
    <s v="PBOR00007"/>
    <x v="6"/>
    <s v="Adhya Garg"/>
    <x v="1"/>
    <x v="0"/>
    <x v="0"/>
    <s v="PBCS0007"/>
    <x v="0"/>
    <n v="1"/>
  </r>
  <r>
    <n v="8"/>
    <s v="PBOR00009"/>
    <x v="7"/>
    <s v="Adhya Garg"/>
    <x v="6"/>
    <x v="1"/>
    <x v="0"/>
    <s v="PBCS0008"/>
    <x v="1"/>
    <n v="9"/>
  </r>
  <r>
    <n v="9"/>
    <s v="PBOR00010"/>
    <x v="8"/>
    <s v="Pranav Bhatnagar"/>
    <x v="7"/>
    <x v="1"/>
    <x v="1"/>
    <s v="PBCS0009"/>
    <x v="2"/>
    <n v="6"/>
  </r>
  <r>
    <n v="10"/>
    <s v="PBOR00011"/>
    <x v="9"/>
    <s v="Pratyush Trivedi"/>
    <x v="6"/>
    <x v="0"/>
    <x v="0"/>
    <s v="PBCS0010"/>
    <x v="0"/>
    <n v="9"/>
  </r>
  <r>
    <n v="11"/>
    <s v="PBOR00012"/>
    <x v="10"/>
    <s v="Apurva Suri"/>
    <x v="2"/>
    <x v="1"/>
    <x v="0"/>
    <s v="PBCS0011"/>
    <x v="1"/>
    <n v="9"/>
  </r>
  <r>
    <n v="12"/>
    <s v="PBOR00013"/>
    <x v="11"/>
    <s v="Lata Chokshi"/>
    <x v="8"/>
    <x v="2"/>
    <x v="0"/>
    <s v="PBCS0012"/>
    <x v="2"/>
    <n v="3"/>
  </r>
  <r>
    <n v="13"/>
    <s v="PBOR00014"/>
    <x v="12"/>
    <s v="Aalia Desai"/>
    <x v="9"/>
    <x v="0"/>
    <x v="0"/>
    <s v="PBCS0013"/>
    <x v="0"/>
    <n v="2"/>
  </r>
  <r>
    <n v="14"/>
    <s v="PBOR00015"/>
    <x v="13"/>
    <s v="Roshan Bath"/>
    <x v="4"/>
    <x v="1"/>
    <x v="0"/>
    <s v="PBCS0014"/>
    <x v="1"/>
    <n v="3"/>
  </r>
  <r>
    <n v="15"/>
    <s v="PBOR00016"/>
    <x v="14"/>
    <s v="Pratyush Trivedi"/>
    <x v="10"/>
    <x v="2"/>
    <x v="1"/>
    <s v="PBCS0015"/>
    <x v="2"/>
    <n v="10"/>
  </r>
  <r>
    <n v="16"/>
    <s v="PBOR00017"/>
    <x v="15"/>
    <s v="Dinesh Sharma"/>
    <x v="10"/>
    <x v="0"/>
    <x v="0"/>
    <s v="PBCS0016"/>
    <x v="0"/>
    <n v="3"/>
  </r>
  <r>
    <n v="17"/>
    <s v="PBOR00018"/>
    <x v="16"/>
    <s v="Lata Chokshi"/>
    <x v="6"/>
    <x v="1"/>
    <x v="0"/>
    <s v="PBCS0017"/>
    <x v="1"/>
    <n v="1"/>
  </r>
  <r>
    <n v="18"/>
    <s v="PBOR00019"/>
    <x v="17"/>
    <s v="Savitri Kala"/>
    <x v="9"/>
    <x v="2"/>
    <x v="0"/>
    <s v="PBCS0018"/>
    <x v="2"/>
    <n v="5"/>
  </r>
  <r>
    <n v="19"/>
    <s v="PBOR00020"/>
    <x v="18"/>
    <s v="Nitya Sandhu"/>
    <x v="10"/>
    <x v="0"/>
    <x v="0"/>
    <s v="PBCS0019"/>
    <x v="0"/>
    <n v="1"/>
  </r>
  <r>
    <n v="20"/>
    <s v="PBOR00021"/>
    <x v="19"/>
    <s v="Shanta Swamy"/>
    <x v="9"/>
    <x v="1"/>
    <x v="0"/>
    <s v="PBCS0020"/>
    <x v="1"/>
    <n v="5"/>
  </r>
  <r>
    <n v="21"/>
    <s v="PBOR00022"/>
    <x v="20"/>
    <s v="Viaan Kale"/>
    <x v="10"/>
    <x v="1"/>
    <x v="1"/>
    <s v="PBCS0021"/>
    <x v="2"/>
    <n v="5"/>
  </r>
  <r>
    <n v="22"/>
    <s v="PBOR00023"/>
    <x v="21"/>
    <s v="Disha Tank"/>
    <x v="2"/>
    <x v="0"/>
    <x v="0"/>
    <s v="PBCS0022"/>
    <x v="0"/>
    <n v="3"/>
  </r>
  <r>
    <n v="23"/>
    <s v="PBOR00024"/>
    <x v="22"/>
    <s v="Aaloak Naidu"/>
    <x v="11"/>
    <x v="1"/>
    <x v="0"/>
    <s v="PBCS0023"/>
    <x v="1"/>
    <n v="3"/>
  </r>
  <r>
    <n v="24"/>
    <s v="PBOR00025"/>
    <x v="23"/>
    <s v="Nirmal Bahl"/>
    <x v="9"/>
    <x v="2"/>
    <x v="0"/>
    <s v="PBCS0024"/>
    <x v="2"/>
    <n v="7"/>
  </r>
  <r>
    <n v="25"/>
    <s v="PBOR00026"/>
    <x v="24"/>
    <s v="Saral Narang"/>
    <x v="12"/>
    <x v="0"/>
    <x v="0"/>
    <s v="PBCS0025"/>
    <x v="0"/>
    <n v="4"/>
  </r>
  <r>
    <n v="26"/>
    <s v="PBOR00027"/>
    <x v="25"/>
    <s v="Priya Aurora"/>
    <x v="4"/>
    <x v="1"/>
    <x v="0"/>
    <s v="PBCS0026"/>
    <x v="1"/>
    <n v="3"/>
  </r>
  <r>
    <n v="27"/>
    <s v="PBOR00035"/>
    <x v="26"/>
    <s v="Sharma Kar"/>
    <x v="10"/>
    <x v="2"/>
    <x v="1"/>
    <s v="PBCS0027"/>
    <x v="2"/>
    <n v="8"/>
  </r>
  <r>
    <n v="28"/>
    <s v="PBOR00029"/>
    <x v="27"/>
    <s v="Lakshmi Boase"/>
    <x v="10"/>
    <x v="0"/>
    <x v="0"/>
    <s v="PBCS0028"/>
    <x v="0"/>
    <n v="2"/>
  </r>
  <r>
    <n v="29"/>
    <s v="PBOR00030"/>
    <x v="28"/>
    <s v="Jagan Choudhury"/>
    <x v="2"/>
    <x v="1"/>
    <x v="0"/>
    <s v="PBCS0029"/>
    <x v="1"/>
    <n v="9"/>
  </r>
  <r>
    <n v="30"/>
    <s v="PBOR00031"/>
    <x v="29"/>
    <s v="Anit Sachdev"/>
    <x v="5"/>
    <x v="2"/>
    <x v="0"/>
    <s v="PBCS0030"/>
    <x v="2"/>
    <n v="6"/>
  </r>
  <r>
    <n v="31"/>
    <s v="PBOR00032"/>
    <x v="30"/>
    <s v="Ritu Manne"/>
    <x v="11"/>
    <x v="0"/>
    <x v="0"/>
    <s v="PBCS0031"/>
    <x v="0"/>
    <n v="7"/>
  </r>
  <r>
    <n v="32"/>
    <s v="PBOR00033"/>
    <x v="31"/>
    <s v="Aditya Ganesh"/>
    <x v="13"/>
    <x v="1"/>
    <x v="0"/>
    <s v="PBCS0032"/>
    <x v="1"/>
    <n v="9"/>
  </r>
  <r>
    <n v="33"/>
    <s v="PBOR00036"/>
    <x v="32"/>
    <s v="Roshan Bath"/>
    <x v="14"/>
    <x v="1"/>
    <x v="1"/>
    <s v="PBCS0033"/>
    <x v="2"/>
    <n v="2"/>
  </r>
  <r>
    <n v="34"/>
    <s v="PBOR00037"/>
    <x v="33"/>
    <s v="Aaloak Naidu"/>
    <x v="9"/>
    <x v="0"/>
    <x v="0"/>
    <s v="PBCS0034"/>
    <x v="0"/>
    <n v="9"/>
  </r>
  <r>
    <n v="35"/>
    <s v="PBOR00038"/>
    <x v="34"/>
    <s v="Lakshmi Boase"/>
    <x v="7"/>
    <x v="1"/>
    <x v="0"/>
    <s v="PBCS0035"/>
    <x v="1"/>
    <n v="10"/>
  </r>
  <r>
    <n v="36"/>
    <s v="PBOR00040"/>
    <x v="35"/>
    <s v="Savitri Kala"/>
    <x v="15"/>
    <x v="2"/>
    <x v="0"/>
    <s v="PBCS0036"/>
    <x v="2"/>
    <n v="1"/>
  </r>
  <r>
    <n v="37"/>
    <s v="PBOR00041"/>
    <x v="36"/>
    <s v="Dinesh Sharma"/>
    <x v="15"/>
    <x v="0"/>
    <x v="0"/>
    <s v="PBCS0037"/>
    <x v="0"/>
    <n v="1"/>
  </r>
  <r>
    <n v="38"/>
    <s v="PBOR00042"/>
    <x v="37"/>
    <s v="Anit Sachdev"/>
    <x v="8"/>
    <x v="1"/>
    <x v="0"/>
    <s v="PBCS0038"/>
    <x v="1"/>
    <n v="10"/>
  </r>
  <r>
    <n v="39"/>
    <s v="PBOR00043"/>
    <x v="38"/>
    <s v="Ritu Manne"/>
    <x v="4"/>
    <x v="1"/>
    <x v="1"/>
    <s v="PBCS0039"/>
    <x v="2"/>
    <n v="4"/>
  </r>
  <r>
    <n v="40"/>
    <s v="PBOR00044"/>
    <x v="39"/>
    <s v="Rajni Sood"/>
    <x v="12"/>
    <x v="0"/>
    <x v="0"/>
    <s v="PBCS0040"/>
    <x v="0"/>
    <n v="7"/>
  </r>
  <r>
    <n v="41"/>
    <s v="PBOR00045"/>
    <x v="40"/>
    <s v="Apurva Suri"/>
    <x v="5"/>
    <x v="1"/>
    <x v="0"/>
    <s v="PBCS0041"/>
    <x v="1"/>
    <n v="3"/>
  </r>
  <r>
    <n v="42"/>
    <s v="PBOR00046"/>
    <x v="41"/>
    <s v="Lavanya Agate"/>
    <x v="8"/>
    <x v="2"/>
    <x v="0"/>
    <s v="PBCS0042"/>
    <x v="2"/>
    <n v="6"/>
  </r>
  <r>
    <n v="43"/>
    <s v="PBOR00047"/>
    <x v="42"/>
    <s v="Dhruv Sengupta"/>
    <x v="15"/>
    <x v="0"/>
    <x v="0"/>
    <s v="PBCS0043"/>
    <x v="0"/>
    <n v="6"/>
  </r>
  <r>
    <n v="44"/>
    <s v="PBOR00048"/>
    <x v="43"/>
    <s v="Akshay Oak"/>
    <x v="10"/>
    <x v="1"/>
    <x v="0"/>
    <s v="PBCS0044"/>
    <x v="1"/>
    <n v="5"/>
  </r>
  <r>
    <n v="45"/>
    <s v="PBOR00049"/>
    <x v="44"/>
    <s v="Malini Murty"/>
    <x v="9"/>
    <x v="2"/>
    <x v="1"/>
    <s v="PBCS0045"/>
    <x v="2"/>
    <n v="1"/>
  </r>
  <r>
    <n v="46"/>
    <s v="PBOR00050"/>
    <x v="45"/>
    <s v="Akshay Bal"/>
    <x v="7"/>
    <x v="0"/>
    <x v="0"/>
    <s v="PBCS0046"/>
    <x v="0"/>
    <n v="9"/>
  </r>
  <r>
    <n v="47"/>
    <s v="PBOR00051"/>
    <x v="46"/>
    <s v="Kavika Lall"/>
    <x v="14"/>
    <x v="1"/>
    <x v="0"/>
    <s v="PBCS0047"/>
    <x v="1"/>
    <n v="3"/>
  </r>
  <r>
    <n v="48"/>
    <s v="PBOR00052"/>
    <x v="47"/>
    <s v="Avinash Kale"/>
    <x v="16"/>
    <x v="1"/>
    <x v="0"/>
    <s v="PBCS0048"/>
    <x v="2"/>
    <n v="4"/>
  </r>
  <r>
    <n v="49"/>
    <s v="PBOR00053"/>
    <x v="48"/>
    <s v="Valini Grover"/>
    <x v="17"/>
    <x v="0"/>
    <x v="0"/>
    <s v="PBCS0049"/>
    <x v="0"/>
    <n v="8"/>
  </r>
  <r>
    <n v="50"/>
    <s v="PBOR00054"/>
    <x v="49"/>
    <s v="Anjali Dora"/>
    <x v="17"/>
    <x v="1"/>
    <x v="0"/>
    <s v="PBCS0050"/>
    <x v="0"/>
    <n v="6"/>
  </r>
  <r>
    <n v="51"/>
    <s v="PBOR00055"/>
    <x v="50"/>
    <s v="Sam"/>
    <x v="5"/>
    <x v="0"/>
    <x v="0"/>
    <s v="PBCS0051"/>
    <x v="0"/>
    <n v="9"/>
  </r>
  <r>
    <n v="52"/>
    <s v="PBOR00056"/>
    <x v="51"/>
    <s v="Simma Raj"/>
    <x v="16"/>
    <x v="1"/>
    <x v="0"/>
    <s v="PBCS0052"/>
    <x v="1"/>
    <n v="7"/>
  </r>
  <r>
    <n v="53"/>
    <s v="PBOR00057"/>
    <x v="52"/>
    <s v="Aditya Singh"/>
    <x v="1"/>
    <x v="2"/>
    <x v="1"/>
    <s v="PBCS0053"/>
    <x v="2"/>
    <n v="8"/>
  </r>
  <r>
    <n v="54"/>
    <s v="PBOR00058"/>
    <x v="53"/>
    <s v="Julian Richard Samson"/>
    <x v="18"/>
    <x v="0"/>
    <x v="0"/>
    <s v="PBCS0054"/>
    <x v="0"/>
    <n v="6"/>
  </r>
  <r>
    <n v="55"/>
    <s v="PBOR00059"/>
    <x v="54"/>
    <s v="Savitri Kala"/>
    <x v="3"/>
    <x v="1"/>
    <x v="0"/>
    <s v="PBCS0055"/>
    <x v="1"/>
    <n v="2"/>
  </r>
  <r>
    <n v="56"/>
    <s v="PBOR00060"/>
    <x v="55"/>
    <s v="Pratyush Trivedi"/>
    <x v="19"/>
    <x v="1"/>
    <x v="0"/>
    <s v="PBCS0056"/>
    <x v="2"/>
    <n v="4"/>
  </r>
  <r>
    <n v="57"/>
    <s v="PBOR00061"/>
    <x v="56"/>
    <s v="Adhya Garg"/>
    <x v="20"/>
    <x v="0"/>
    <x v="0"/>
    <s v="PBCS0057"/>
    <x v="0"/>
    <n v="1"/>
  </r>
  <r>
    <n v="58"/>
    <s v="PBOR00062"/>
    <x v="57"/>
    <s v="Adhya Garg"/>
    <x v="21"/>
    <x v="1"/>
    <x v="0"/>
    <s v="PBCS0058"/>
    <x v="1"/>
    <n v="9"/>
  </r>
  <r>
    <n v="59"/>
    <s v="PBOR00063"/>
    <x v="58"/>
    <s v="Pranav Bhatnagar"/>
    <x v="22"/>
    <x v="0"/>
    <x v="1"/>
    <s v="PBCS0059"/>
    <x v="2"/>
    <n v="6"/>
  </r>
  <r>
    <n v="60"/>
    <s v="PBOR00064"/>
    <x v="59"/>
    <s v="Kalpana Bali"/>
    <x v="23"/>
    <x v="1"/>
    <x v="0"/>
    <s v="PBCS0060"/>
    <x v="0"/>
    <n v="9"/>
  </r>
  <r>
    <n v="61"/>
    <s v="PBOR00065"/>
    <x v="60"/>
    <s v="Apurva Suri"/>
    <x v="24"/>
    <x v="1"/>
    <x v="0"/>
    <s v="PBCS0061"/>
    <x v="1"/>
    <n v="9"/>
  </r>
  <r>
    <n v="62"/>
    <s v="PBOR00066"/>
    <x v="61"/>
    <s v="Lata Chokshi"/>
    <x v="16"/>
    <x v="0"/>
    <x v="0"/>
    <s v="PBCS0062"/>
    <x v="2"/>
    <n v="3"/>
  </r>
  <r>
    <n v="63"/>
    <s v="PBOR00067"/>
    <x v="62"/>
    <s v="Aalia Desai"/>
    <x v="25"/>
    <x v="1"/>
    <x v="0"/>
    <s v="PBCS0063"/>
    <x v="0"/>
    <n v="2"/>
  </r>
  <r>
    <n v="64"/>
    <s v="PBOR00068"/>
    <x v="63"/>
    <s v="Roshan Bath"/>
    <x v="6"/>
    <x v="1"/>
    <x v="0"/>
    <s v="PBCS0064"/>
    <x v="1"/>
    <n v="3"/>
  </r>
  <r>
    <n v="65"/>
    <s v="PBOR00069"/>
    <x v="64"/>
    <s v="Anjali Dora"/>
    <x v="2"/>
    <x v="0"/>
    <x v="1"/>
    <s v="PBCS0065"/>
    <x v="2"/>
    <n v="10"/>
  </r>
  <r>
    <n v="66"/>
    <s v="PBOR00070"/>
    <x v="65"/>
    <s v="Sam"/>
    <x v="26"/>
    <x v="1"/>
    <x v="0"/>
    <s v="PBCS0066"/>
    <x v="0"/>
    <n v="3"/>
  </r>
  <r>
    <n v="67"/>
    <s v="PBOR00071"/>
    <x v="66"/>
    <s v="Simma Raj"/>
    <x v="4"/>
    <x v="0"/>
    <x v="0"/>
    <s v="PBCS0067"/>
    <x v="1"/>
    <n v="1"/>
  </r>
  <r>
    <n v="68"/>
    <s v="PBOR00072"/>
    <x v="67"/>
    <s v="Aditya Singh"/>
    <x v="27"/>
    <x v="1"/>
    <x v="0"/>
    <s v="PBCS0068"/>
    <x v="2"/>
    <n v="5"/>
  </r>
  <r>
    <n v="69"/>
    <s v="PBOR00073"/>
    <x v="68"/>
    <s v="Julian Richard Samson"/>
    <x v="15"/>
    <x v="0"/>
    <x v="0"/>
    <s v="PBCS0069"/>
    <x v="0"/>
    <n v="1"/>
  </r>
  <r>
    <n v="70"/>
    <s v="PBOR00074"/>
    <x v="69"/>
    <s v="Savitri Kala"/>
    <x v="28"/>
    <x v="1"/>
    <x v="0"/>
    <s v="PBCS0070"/>
    <x v="1"/>
    <n v="5"/>
  </r>
  <r>
    <n v="71"/>
    <s v="PBOR00075"/>
    <x v="70"/>
    <s v="Pratyush Trivedi"/>
    <x v="8"/>
    <x v="2"/>
    <x v="1"/>
    <s v="PBCS0071"/>
    <x v="2"/>
    <n v="5"/>
  </r>
  <r>
    <n v="72"/>
    <s v="PBOR00076"/>
    <x v="71"/>
    <s v="Adhya Garg"/>
    <x v="6"/>
    <x v="0"/>
    <x v="0"/>
    <s v="PBCS0072"/>
    <x v="0"/>
    <n v="3"/>
  </r>
  <r>
    <n v="73"/>
    <s v="PBOR00077"/>
    <x v="72"/>
    <s v="Adhya Garg"/>
    <x v="27"/>
    <x v="1"/>
    <x v="0"/>
    <s v="PBCS0073"/>
    <x v="1"/>
    <n v="3"/>
  </r>
  <r>
    <n v="74"/>
    <s v="PBOR00078"/>
    <x v="73"/>
    <s v="Pranav Bhatnagar"/>
    <x v="10"/>
    <x v="1"/>
    <x v="0"/>
    <s v="PBCS0074"/>
    <x v="2"/>
    <n v="7"/>
  </r>
  <r>
    <n v="75"/>
    <s v="PBOR00079"/>
    <x v="74"/>
    <s v="Pratyush Trivedi"/>
    <x v="29"/>
    <x v="0"/>
    <x v="0"/>
    <s v="PBCS0075"/>
    <x v="0"/>
    <n v="4"/>
  </r>
  <r>
    <n v="76"/>
    <s v="PBOR00080"/>
    <x v="75"/>
    <s v="Apurva Suri"/>
    <x v="30"/>
    <x v="1"/>
    <x v="0"/>
    <s v="PBCS0076"/>
    <x v="1"/>
    <n v="3"/>
  </r>
  <r>
    <n v="77"/>
    <s v="PBOR00081"/>
    <x v="76"/>
    <s v="Lata Chokshi"/>
    <x v="31"/>
    <x v="0"/>
    <x v="1"/>
    <s v="PBCS0077"/>
    <x v="2"/>
    <n v="8"/>
  </r>
  <r>
    <n v="78"/>
    <s v="PBOR00082"/>
    <x v="77"/>
    <s v="Aalia Desai"/>
    <x v="27"/>
    <x v="1"/>
    <x v="0"/>
    <s v="PBCS0078"/>
    <x v="0"/>
    <n v="2"/>
  </r>
  <r>
    <n v="79"/>
    <s v="PBOR00083"/>
    <x v="78"/>
    <s v="Roshan Bath"/>
    <x v="29"/>
    <x v="1"/>
    <x v="0"/>
    <s v="PBCS0079"/>
    <x v="1"/>
    <n v="9"/>
  </r>
  <r>
    <n v="80"/>
    <s v="PBOR00084"/>
    <x v="79"/>
    <s v="Pratyush Trivedi"/>
    <x v="1"/>
    <x v="0"/>
    <x v="0"/>
    <s v="PBCS0080"/>
    <x v="2"/>
    <n v="6"/>
  </r>
  <r>
    <n v="81"/>
    <s v="PBOR00085"/>
    <x v="80"/>
    <s v="Dinesh Sharma"/>
    <x v="11"/>
    <x v="1"/>
    <x v="0"/>
    <s v="PBCS0081"/>
    <x v="0"/>
    <n v="7"/>
  </r>
  <r>
    <n v="82"/>
    <s v="PBOR00086"/>
    <x v="81"/>
    <s v="Lata Chokshi"/>
    <x v="5"/>
    <x v="1"/>
    <x v="0"/>
    <s v="PBCS0082"/>
    <x v="1"/>
    <n v="9"/>
  </r>
  <r>
    <n v="83"/>
    <s v="PBOR00087"/>
    <x v="82"/>
    <s v="Savitri Kala"/>
    <x v="2"/>
    <x v="0"/>
    <x v="1"/>
    <s v="PBCS0083"/>
    <x v="2"/>
    <n v="2"/>
  </r>
  <r>
    <n v="84"/>
    <s v="PBOR00088"/>
    <x v="83"/>
    <s v="Apurva Suri"/>
    <x v="31"/>
    <x v="1"/>
    <x v="0"/>
    <s v="PBCS0084"/>
    <x v="0"/>
    <n v="9"/>
  </r>
  <r>
    <n v="85"/>
    <s v="PBOR00089"/>
    <x v="84"/>
    <s v="Shanta Swamy"/>
    <x v="3"/>
    <x v="0"/>
    <x v="0"/>
    <s v="PBCS0085"/>
    <x v="1"/>
    <n v="10"/>
  </r>
  <r>
    <n v="86"/>
    <s v="PBOR00090"/>
    <x v="85"/>
    <s v="Viaan Kale"/>
    <x v="25"/>
    <x v="1"/>
    <x v="0"/>
    <s v="PBCS0086"/>
    <x v="2"/>
    <n v="1"/>
  </r>
  <r>
    <n v="87"/>
    <s v="PBOR00091"/>
    <x v="86"/>
    <s v="Disha Tank"/>
    <x v="7"/>
    <x v="0"/>
    <x v="0"/>
    <s v="PBCS0087"/>
    <x v="0"/>
    <n v="1"/>
  </r>
  <r>
    <n v="88"/>
    <s v="PBOR00092"/>
    <x v="87"/>
    <s v="Aaloak Naidu"/>
    <x v="25"/>
    <x v="1"/>
    <x v="0"/>
    <s v="PBCS0088"/>
    <x v="1"/>
    <n v="10"/>
  </r>
  <r>
    <n v="89"/>
    <s v="PBOR00093"/>
    <x v="88"/>
    <s v="Nirmal Bahl"/>
    <x v="32"/>
    <x v="2"/>
    <x v="1"/>
    <s v="PBCS0089"/>
    <x v="2"/>
    <n v="4"/>
  </r>
  <r>
    <n v="90"/>
    <s v="PBOR00094"/>
    <x v="89"/>
    <s v="Saral Narang"/>
    <x v="33"/>
    <x v="0"/>
    <x v="0"/>
    <s v="PBCS0090"/>
    <x v="0"/>
    <n v="7"/>
  </r>
  <r>
    <n v="91"/>
    <s v="PBOR00095"/>
    <x v="90"/>
    <s v="Priya Aurora"/>
    <x v="33"/>
    <x v="1"/>
    <x v="0"/>
    <s v="PBCS0091"/>
    <x v="1"/>
    <n v="3"/>
  </r>
  <r>
    <n v="92"/>
    <s v="PBOR00096"/>
    <x v="91"/>
    <s v="Sharma Kar"/>
    <x v="22"/>
    <x v="1"/>
    <x v="0"/>
    <s v="PBCS0092"/>
    <x v="2"/>
    <n v="6"/>
  </r>
  <r>
    <n v="93"/>
    <s v="PBOR00097"/>
    <x v="92"/>
    <s v="Lakshmi Boase"/>
    <x v="34"/>
    <x v="0"/>
    <x v="0"/>
    <s v="PBCS0093"/>
    <x v="0"/>
    <n v="6"/>
  </r>
  <r>
    <n v="94"/>
    <s v="PBOR00098"/>
    <x v="93"/>
    <s v="Jagan Choudhury"/>
    <x v="7"/>
    <x v="1"/>
    <x v="0"/>
    <s v="PBCS0094"/>
    <x v="1"/>
    <n v="5"/>
  </r>
  <r>
    <n v="95"/>
    <s v="PBOR00099"/>
    <x v="94"/>
    <s v="Anit Sachdev"/>
    <x v="3"/>
    <x v="0"/>
    <x v="1"/>
    <s v="PBCS0095"/>
    <x v="2"/>
    <n v="1"/>
  </r>
  <r>
    <n v="96"/>
    <s v="PBOR00100"/>
    <x v="95"/>
    <s v="Ritu Manne"/>
    <x v="31"/>
    <x v="1"/>
    <x v="0"/>
    <s v="PBCS0096"/>
    <x v="0"/>
    <n v="9"/>
  </r>
  <r>
    <n v="97"/>
    <s v="PBOR00101"/>
    <x v="96"/>
    <s v="Aditya Ganesh"/>
    <x v="4"/>
    <x v="1"/>
    <x v="0"/>
    <s v="PBCS0097"/>
    <x v="1"/>
    <n v="3"/>
  </r>
  <r>
    <n v="98"/>
    <s v="PBOR00102"/>
    <x v="97"/>
    <s v="Roshan Bath"/>
    <x v="34"/>
    <x v="0"/>
    <x v="0"/>
    <s v="PBCS0098"/>
    <x v="2"/>
    <n v="4"/>
  </r>
  <r>
    <n v="99"/>
    <s v="PBOR00103"/>
    <x v="98"/>
    <s v="Aaloak Naidu"/>
    <x v="13"/>
    <x v="1"/>
    <x v="0"/>
    <s v="PBCS0099"/>
    <x v="0"/>
    <n v="8"/>
  </r>
  <r>
    <n v="100"/>
    <s v="PBOR00104"/>
    <x v="99"/>
    <s v="Lakshmi Boase"/>
    <x v="35"/>
    <x v="1"/>
    <x v="0"/>
    <s v="PBCS0100"/>
    <x v="0"/>
    <n v="6"/>
  </r>
  <r>
    <n v="101"/>
    <s v="PBOR00105"/>
    <x v="100"/>
    <s v="Savitri Kala"/>
    <x v="2"/>
    <x v="0"/>
    <x v="0"/>
    <s v="PBCS0101"/>
    <x v="0"/>
    <n v="10"/>
  </r>
  <r>
    <n v="102"/>
    <s v="PBOR00106"/>
    <x v="101"/>
    <s v="Dinesh Sharma"/>
    <x v="13"/>
    <x v="1"/>
    <x v="0"/>
    <s v="PBCS0102"/>
    <x v="1"/>
    <n v="9"/>
  </r>
  <r>
    <n v="103"/>
    <s v="PBOR00107"/>
    <x v="102"/>
    <s v="Anit Sachdev"/>
    <x v="18"/>
    <x v="0"/>
    <x v="0"/>
    <s v="PBCS0103"/>
    <x v="2"/>
    <n v="7"/>
  </r>
  <r>
    <n v="104"/>
    <s v="PBOR00108"/>
    <x v="103"/>
    <s v="Ritu Manne"/>
    <x v="23"/>
    <x v="1"/>
    <x v="0"/>
    <s v="PBCS0104"/>
    <x v="0"/>
    <n v="7"/>
  </r>
  <r>
    <n v="105"/>
    <s v="PBOR00109"/>
    <x v="104"/>
    <s v="Rajni Sood"/>
    <x v="36"/>
    <x v="0"/>
    <x v="0"/>
    <s v="PBCS0105"/>
    <x v="1"/>
    <n v="7"/>
  </r>
  <r>
    <n v="106"/>
    <s v="PBOR00110"/>
    <x v="105"/>
    <s v="Kirtida Raval"/>
    <x v="37"/>
    <x v="1"/>
    <x v="0"/>
    <s v="PBCS0106"/>
    <x v="2"/>
    <n v="7"/>
  </r>
  <r>
    <n v="107"/>
    <s v="PBOR00111"/>
    <x v="106"/>
    <s v="Lavanya Agate"/>
    <x v="4"/>
    <x v="2"/>
    <x v="0"/>
    <s v="PBCS0107"/>
    <x v="0"/>
    <n v="8"/>
  </r>
  <r>
    <n v="108"/>
    <s v="PBOR00112"/>
    <x v="107"/>
    <s v="Dhruv Sengupta"/>
    <x v="3"/>
    <x v="0"/>
    <x v="0"/>
    <s v="PBCS0108"/>
    <x v="1"/>
    <n v="10"/>
  </r>
  <r>
    <n v="109"/>
    <s v="PBOR00113"/>
    <x v="108"/>
    <s v="Akshay Oak"/>
    <x v="35"/>
    <x v="1"/>
    <x v="0"/>
    <s v="PBCS0109"/>
    <x v="2"/>
    <n v="10"/>
  </r>
  <r>
    <n v="110"/>
    <s v="PBOR00114"/>
    <x v="109"/>
    <s v="Malini Murty"/>
    <x v="11"/>
    <x v="1"/>
    <x v="0"/>
    <s v="PBCS0110"/>
    <x v="0"/>
    <n v="10"/>
  </r>
  <r>
    <n v="111"/>
    <s v="PBOR00115"/>
    <x v="110"/>
    <s v="Akshay Bal"/>
    <x v="10"/>
    <x v="0"/>
    <x v="0"/>
    <s v="PBCS0111"/>
    <x v="1"/>
    <n v="10"/>
  </r>
  <r>
    <n v="112"/>
    <s v="PBOR00116"/>
    <x v="111"/>
    <s v="Kavika Lall"/>
    <x v="1"/>
    <x v="1"/>
    <x v="0"/>
    <s v="PBCS0112"/>
    <x v="2"/>
    <n v="8"/>
  </r>
  <r>
    <n v="113"/>
    <s v="PBOR00117"/>
    <x v="112"/>
    <s v="Disha Tank"/>
    <x v="17"/>
    <x v="0"/>
    <x v="0"/>
    <s v="PBCS0113"/>
    <x v="0"/>
    <n v="7"/>
  </r>
  <r>
    <n v="114"/>
    <s v="PBOR00118"/>
    <x v="113"/>
    <s v="Aaloak Naidu"/>
    <x v="17"/>
    <x v="1"/>
    <x v="0"/>
    <s v="PBCS0114"/>
    <x v="1"/>
    <n v="7"/>
  </r>
  <r>
    <n v="115"/>
    <s v="PBOR00119"/>
    <x v="114"/>
    <s v="Nirmal Bahl"/>
    <x v="37"/>
    <x v="1"/>
    <x v="0"/>
    <s v="PBCS0115"/>
    <x v="2"/>
    <n v="9"/>
  </r>
  <r>
    <n v="116"/>
    <s v="PBOR00120"/>
    <x v="115"/>
    <s v="Apurva Suri"/>
    <x v="4"/>
    <x v="0"/>
    <x v="0"/>
    <s v="PBCS0116"/>
    <x v="0"/>
    <n v="8"/>
  </r>
  <r>
    <n v="117"/>
    <s v="PBOR00121"/>
    <x v="116"/>
    <s v="Priya Aurora"/>
    <x v="2"/>
    <x v="1"/>
    <x v="1"/>
    <s v="PBCS0117"/>
    <x v="1"/>
    <n v="8"/>
  </r>
  <r>
    <n v="118"/>
    <s v="PBOR00122"/>
    <x v="117"/>
    <s v="Sharma Kar"/>
    <x v="12"/>
    <x v="1"/>
    <x v="0"/>
    <s v="PBCS0118"/>
    <x v="2"/>
    <n v="7"/>
  </r>
  <r>
    <n v="119"/>
    <s v="PBOR00123"/>
    <x v="118"/>
    <s v="Lakshmi Boase"/>
    <x v="0"/>
    <x v="0"/>
    <x v="0"/>
    <s v="PBCS0119"/>
    <x v="0"/>
    <n v="8"/>
  </r>
  <r>
    <n v="120"/>
    <s v="PBOR00124"/>
    <x v="119"/>
    <s v="Jagan Choudhury"/>
    <x v="38"/>
    <x v="1"/>
    <x v="0"/>
    <s v="PBCS0120"/>
    <x v="1"/>
    <n v="8"/>
  </r>
  <r>
    <n v="121"/>
    <s v="PBOR00125"/>
    <x v="120"/>
    <s v="Anit Sachdev"/>
    <x v="1"/>
    <x v="0"/>
    <x v="0"/>
    <s v="PBCS0121"/>
    <x v="2"/>
    <n v="9"/>
  </r>
  <r>
    <n v="122"/>
    <s v="PBOR00126"/>
    <x v="121"/>
    <s v="Ritu Manne"/>
    <x v="2"/>
    <x v="1"/>
    <x v="0"/>
    <s v="PBCS0122"/>
    <x v="0"/>
    <n v="9"/>
  </r>
  <r>
    <n v="123"/>
    <s v="PBOR00127"/>
    <x v="122"/>
    <s v="Sam"/>
    <x v="5"/>
    <x v="0"/>
    <x v="1"/>
    <s v="PBCS0123"/>
    <x v="1"/>
    <n v="8"/>
  </r>
  <r>
    <n v="124"/>
    <s v="PBOR00128"/>
    <x v="123"/>
    <s v="Simma Raj"/>
    <x v="3"/>
    <x v="1"/>
    <x v="0"/>
    <s v="PBCS0124"/>
    <x v="2"/>
    <n v="8"/>
  </r>
  <r>
    <n v="125"/>
    <s v="PBOR00129"/>
    <x v="124"/>
    <s v="Aditya Singh"/>
    <x v="36"/>
    <x v="2"/>
    <x v="0"/>
    <s v="PBCS0125"/>
    <x v="0"/>
    <n v="7"/>
  </r>
  <r>
    <n v="126"/>
    <s v="PBOR00130"/>
    <x v="125"/>
    <s v="Julian Richard Samson"/>
    <x v="24"/>
    <x v="0"/>
    <x v="0"/>
    <s v="PBCS0126"/>
    <x v="1"/>
    <n v="8"/>
  </r>
  <r>
    <n v="127"/>
    <s v="PBOR00131"/>
    <x v="126"/>
    <s v="Savitri Kala"/>
    <x v="21"/>
    <x v="1"/>
    <x v="0"/>
    <s v="PBCS0127"/>
    <x v="2"/>
    <n v="9"/>
  </r>
  <r>
    <n v="128"/>
    <s v="PBOR00132"/>
    <x v="127"/>
    <s v="Pratyush Trivedi"/>
    <x v="32"/>
    <x v="1"/>
    <x v="0"/>
    <s v="PBCS0128"/>
    <x v="0"/>
    <n v="7"/>
  </r>
  <r>
    <n v="129"/>
    <s v="PBOR00133"/>
    <x v="128"/>
    <s v="Adhya Garg"/>
    <x v="4"/>
    <x v="0"/>
    <x v="0"/>
    <s v="PBCS0129"/>
    <x v="1"/>
    <n v="8"/>
  </r>
  <r>
    <n v="130"/>
    <s v="PBOR00134"/>
    <x v="129"/>
    <s v="Adhya Garg"/>
    <x v="2"/>
    <x v="1"/>
    <x v="0"/>
    <s v="PBCS0130"/>
    <x v="2"/>
    <n v="9"/>
  </r>
  <r>
    <n v="131"/>
    <s v="PBOR00135"/>
    <x v="130"/>
    <s v="Pranav Bhatnagar"/>
    <x v="27"/>
    <x v="0"/>
    <x v="0"/>
    <s v="PBCS0131"/>
    <x v="0"/>
    <n v="8"/>
  </r>
  <r>
    <n v="132"/>
    <s v="PBOR00136"/>
    <x v="131"/>
    <s v="Pratyush Trivedi"/>
    <x v="0"/>
    <x v="1"/>
    <x v="0"/>
    <s v="PBCS0132"/>
    <x v="1"/>
    <n v="7"/>
  </r>
  <r>
    <n v="133"/>
    <s v="PBOR00137"/>
    <x v="132"/>
    <s v="Apurva Suri"/>
    <x v="1"/>
    <x v="1"/>
    <x v="0"/>
    <s v="PBCS0133"/>
    <x v="2"/>
    <n v="10"/>
  </r>
  <r>
    <n v="134"/>
    <s v="PBOR00138"/>
    <x v="133"/>
    <s v="Lata Chokshi"/>
    <x v="28"/>
    <x v="0"/>
    <x v="0"/>
    <s v="PBCS0134"/>
    <x v="0"/>
    <n v="7"/>
  </r>
  <r>
    <n v="135"/>
    <s v="PBOR00139"/>
    <x v="134"/>
    <s v="Aalia Desai"/>
    <x v="8"/>
    <x v="1"/>
    <x v="0"/>
    <s v="PBCS0135"/>
    <x v="1"/>
    <n v="8"/>
  </r>
  <r>
    <n v="136"/>
    <s v="PBOR00140"/>
    <x v="135"/>
    <s v="Roshan Bath"/>
    <x v="33"/>
    <x v="1"/>
    <x v="0"/>
    <s v="PBCS0136"/>
    <x v="2"/>
    <n v="7"/>
  </r>
  <r>
    <n v="137"/>
    <s v="PBOR00141"/>
    <x v="136"/>
    <s v="Pratyush Trivedi"/>
    <x v="14"/>
    <x v="0"/>
    <x v="0"/>
    <s v="PBCS0137"/>
    <x v="0"/>
    <n v="9"/>
  </r>
  <r>
    <n v="138"/>
    <s v="PBOR00142"/>
    <x v="137"/>
    <s v="Dinesh Sharma"/>
    <x v="16"/>
    <x v="1"/>
    <x v="0"/>
    <s v="PBCS0138"/>
    <x v="1"/>
    <n v="8"/>
  </r>
  <r>
    <n v="139"/>
    <s v="PBOR00143"/>
    <x v="138"/>
    <s v="Lata Chokshi"/>
    <x v="17"/>
    <x v="0"/>
    <x v="0"/>
    <s v="PBCS0139"/>
    <x v="2"/>
    <n v="9"/>
  </r>
  <r>
    <n v="140"/>
    <s v="PBOR00144"/>
    <x v="139"/>
    <s v="Savitri Kala"/>
    <x v="17"/>
    <x v="1"/>
    <x v="0"/>
    <s v="PBCS0140"/>
    <x v="0"/>
    <n v="9"/>
  </r>
  <r>
    <n v="141"/>
    <s v="PBOR00145"/>
    <x v="140"/>
    <s v="Nitya Sandhu"/>
    <x v="5"/>
    <x v="0"/>
    <x v="0"/>
    <s v="PBCS0141"/>
    <x v="1"/>
    <n v="9"/>
  </r>
  <r>
    <n v="142"/>
    <s v="PBOR00146"/>
    <x v="141"/>
    <s v="Shanta Swamy"/>
    <x v="16"/>
    <x v="1"/>
    <x v="0"/>
    <s v="PBCS0142"/>
    <x v="2"/>
    <n v="9"/>
  </r>
  <r>
    <n v="143"/>
    <s v="PBOR00147"/>
    <x v="142"/>
    <s v="Viaan Kale"/>
    <x v="1"/>
    <x v="2"/>
    <x v="0"/>
    <s v="PBCS0143"/>
    <x v="0"/>
    <n v="9"/>
  </r>
  <r>
    <n v="144"/>
    <s v="PBOR00148"/>
    <x v="143"/>
    <s v="Apurva Suri"/>
    <x v="18"/>
    <x v="0"/>
    <x v="0"/>
    <s v="PBCS0144"/>
    <x v="1"/>
    <n v="8"/>
  </r>
  <r>
    <n v="145"/>
    <s v="PBOR00149"/>
    <x v="144"/>
    <s v="Aaloak Naidu"/>
    <x v="3"/>
    <x v="1"/>
    <x v="1"/>
    <s v="PBCS0145"/>
    <x v="2"/>
    <n v="8"/>
  </r>
  <r>
    <n v="146"/>
    <s v="PBOR00150"/>
    <x v="145"/>
    <s v="Nirmal Bahl"/>
    <x v="19"/>
    <x v="1"/>
    <x v="0"/>
    <s v="PBCS0146"/>
    <x v="0"/>
    <n v="7"/>
  </r>
  <r>
    <n v="147"/>
    <s v="PBOR00151"/>
    <x v="146"/>
    <s v="Saral Narang"/>
    <x v="20"/>
    <x v="0"/>
    <x v="0"/>
    <s v="PBCS0147"/>
    <x v="1"/>
    <n v="7"/>
  </r>
  <r>
    <n v="148"/>
    <s v="PBOR00152"/>
    <x v="147"/>
    <s v="Priya Aurora"/>
    <x v="21"/>
    <x v="1"/>
    <x v="0"/>
    <s v="PBCS0148"/>
    <x v="2"/>
    <n v="9"/>
  </r>
  <r>
    <n v="149"/>
    <s v="PBOR00153"/>
    <x v="148"/>
    <s v="Sharma Kar"/>
    <x v="22"/>
    <x v="0"/>
    <x v="0"/>
    <s v="PBCS0149"/>
    <x v="0"/>
    <n v="8"/>
  </r>
  <r>
    <n v="150"/>
    <s v="PBOR00154"/>
    <x v="149"/>
    <s v="Lakshmi Boase"/>
    <x v="23"/>
    <x v="1"/>
    <x v="0"/>
    <s v="PBCS0150"/>
    <x v="0"/>
    <n v="8"/>
  </r>
  <r>
    <n v="151"/>
    <s v="PBOR00155"/>
    <x v="150"/>
    <s v="Jagan Choudhury"/>
    <x v="24"/>
    <x v="1"/>
    <x v="1"/>
    <s v="PBCS0151"/>
    <x v="0"/>
    <n v="10"/>
  </r>
  <r>
    <n v="152"/>
    <s v="PBOR00156"/>
    <x v="151"/>
    <s v="Anit Sachdev"/>
    <x v="16"/>
    <x v="0"/>
    <x v="0"/>
    <s v="PBCS0152"/>
    <x v="1"/>
    <n v="8"/>
  </r>
  <r>
    <n v="153"/>
    <s v="PBOR00157"/>
    <x v="152"/>
    <s v="Ritu Manne"/>
    <x v="25"/>
    <x v="1"/>
    <x v="0"/>
    <s v="PBCS0153"/>
    <x v="2"/>
    <n v="8"/>
  </r>
  <r>
    <n v="154"/>
    <s v="PBOR00158"/>
    <x v="153"/>
    <s v="Aditya Ganesh"/>
    <x v="6"/>
    <x v="1"/>
    <x v="0"/>
    <s v="PBCS0154"/>
    <x v="0"/>
    <n v="8"/>
  </r>
  <r>
    <n v="155"/>
    <s v="PBOR00159"/>
    <x v="154"/>
    <s v="Roshan Bath"/>
    <x v="2"/>
    <x v="0"/>
    <x v="0"/>
    <s v="PBCS0155"/>
    <x v="1"/>
    <n v="8"/>
  </r>
  <r>
    <n v="156"/>
    <s v="PBOR00160"/>
    <x v="155"/>
    <s v="Aaloak Naidu"/>
    <x v="26"/>
    <x v="1"/>
    <x v="0"/>
    <s v="PBCS0156"/>
    <x v="2"/>
    <n v="7"/>
  </r>
  <r>
    <n v="157"/>
    <s v="PBOR00161"/>
    <x v="156"/>
    <s v="Lakshmi Boase"/>
    <x v="4"/>
    <x v="0"/>
    <x v="0"/>
    <s v="PBCS0157"/>
    <x v="0"/>
    <n v="7"/>
  </r>
  <r>
    <n v="158"/>
    <s v="PBOR00162"/>
    <x v="157"/>
    <s v="Savitri Kala"/>
    <x v="27"/>
    <x v="1"/>
    <x v="0"/>
    <s v="PBCS0158"/>
    <x v="1"/>
    <n v="9"/>
  </r>
  <r>
    <n v="159"/>
    <s v="PBOR00163"/>
    <x v="158"/>
    <s v="Dinesh Sharma"/>
    <x v="15"/>
    <x v="0"/>
    <x v="0"/>
    <s v="PBCS0159"/>
    <x v="2"/>
    <n v="7"/>
  </r>
  <r>
    <n v="160"/>
    <s v="PBOR00164"/>
    <x v="159"/>
    <s v="Anit Sachdev"/>
    <x v="28"/>
    <x v="1"/>
    <x v="0"/>
    <s v="PBCS0160"/>
    <x v="0"/>
    <n v="9"/>
  </r>
  <r>
    <n v="161"/>
    <s v="PBOR00165"/>
    <x v="160"/>
    <s v="Ritu Manne"/>
    <x v="8"/>
    <x v="2"/>
    <x v="0"/>
    <s v="PBCS0161"/>
    <x v="1"/>
    <n v="10"/>
  </r>
  <r>
    <n v="162"/>
    <s v="PBOR00166"/>
    <x v="161"/>
    <s v="Rajni Sood"/>
    <x v="6"/>
    <x v="0"/>
    <x v="0"/>
    <s v="PBCS0162"/>
    <x v="2"/>
    <n v="7"/>
  </r>
  <r>
    <n v="163"/>
    <s v="PBOR00167"/>
    <x v="162"/>
    <s v="Kirtida Raval"/>
    <x v="27"/>
    <x v="1"/>
    <x v="0"/>
    <s v="PBCS0163"/>
    <x v="0"/>
    <n v="10"/>
  </r>
  <r>
    <n v="164"/>
    <s v="PBOR00168"/>
    <x v="163"/>
    <s v="Lavanya Agate"/>
    <x v="10"/>
    <x v="1"/>
    <x v="0"/>
    <s v="PBCS0164"/>
    <x v="1"/>
    <n v="9"/>
  </r>
  <r>
    <n v="165"/>
    <s v="PBOR00169"/>
    <x v="164"/>
    <s v="Dhruv Sengupta"/>
    <x v="29"/>
    <x v="0"/>
    <x v="0"/>
    <s v="PBCS0165"/>
    <x v="2"/>
    <n v="8"/>
  </r>
  <r>
    <n v="166"/>
    <s v="PBOR00170"/>
    <x v="165"/>
    <s v="Akshay Oak"/>
    <x v="30"/>
    <x v="1"/>
    <x v="0"/>
    <s v="PBCS0166"/>
    <x v="0"/>
    <n v="7"/>
  </r>
  <r>
    <n v="167"/>
    <s v="PBOR00171"/>
    <x v="166"/>
    <s v="Apurva Suri"/>
    <x v="31"/>
    <x v="0"/>
    <x v="0"/>
    <s v="PBCS0167"/>
    <x v="1"/>
    <n v="7"/>
  </r>
  <r>
    <n v="168"/>
    <s v="PBOR00172"/>
    <x v="167"/>
    <s v="Akshay Bal"/>
    <x v="27"/>
    <x v="1"/>
    <x v="0"/>
    <s v="PBCS0168"/>
    <x v="2"/>
    <n v="7"/>
  </r>
  <r>
    <n v="169"/>
    <s v="PBOR00173"/>
    <x v="168"/>
    <s v="Kavika Lall"/>
    <x v="29"/>
    <x v="1"/>
    <x v="0"/>
    <s v="PBCS0169"/>
    <x v="0"/>
    <n v="10"/>
  </r>
  <r>
    <n v="170"/>
    <s v="PBOR00174"/>
    <x v="169"/>
    <s v="Avinash Kale"/>
    <x v="1"/>
    <x v="0"/>
    <x v="0"/>
    <s v="PBCS0170"/>
    <x v="1"/>
    <n v="7"/>
  </r>
  <r>
    <n v="171"/>
    <s v="PBOR00175"/>
    <x v="170"/>
    <s v="Valini Grover"/>
    <x v="11"/>
    <x v="1"/>
    <x v="0"/>
    <s v="PBCS0171"/>
    <x v="2"/>
    <n v="10"/>
  </r>
  <r>
    <n v="172"/>
    <s v="PBOR00176"/>
    <x v="171"/>
    <s v="Anjali Dora"/>
    <x v="5"/>
    <x v="1"/>
    <x v="0"/>
    <s v="PBCS0172"/>
    <x v="0"/>
    <n v="9"/>
  </r>
  <r>
    <n v="173"/>
    <s v="PBOR00177"/>
    <x v="172"/>
    <s v="Sam"/>
    <x v="2"/>
    <x v="0"/>
    <x v="1"/>
    <s v="PBCS0173"/>
    <x v="1"/>
    <n v="10"/>
  </r>
  <r>
    <n v="174"/>
    <s v="PBOR00178"/>
    <x v="173"/>
    <s v="Simma Raj"/>
    <x v="31"/>
    <x v="1"/>
    <x v="0"/>
    <s v="PBCS0174"/>
    <x v="2"/>
    <n v="8"/>
  </r>
  <r>
    <n v="175"/>
    <s v="PBOR00179"/>
    <x v="174"/>
    <s v="Aditya Singh"/>
    <x v="3"/>
    <x v="0"/>
    <x v="0"/>
    <s v="PBCS0175"/>
    <x v="0"/>
    <n v="9"/>
  </r>
  <r>
    <n v="176"/>
    <s v="PBOR00180"/>
    <x v="175"/>
    <s v="Julian Richard Samson"/>
    <x v="25"/>
    <x v="1"/>
    <x v="0"/>
    <s v="PBCS0176"/>
    <x v="1"/>
    <n v="9"/>
  </r>
  <r>
    <n v="177"/>
    <s v="PBOR00181"/>
    <x v="176"/>
    <s v="Savitri Kala"/>
    <x v="7"/>
    <x v="0"/>
    <x v="0"/>
    <s v="PBCS0177"/>
    <x v="2"/>
    <n v="8"/>
  </r>
  <r>
    <n v="178"/>
    <s v="PBOR00182"/>
    <x v="177"/>
    <s v="Pratyush Trivedi"/>
    <x v="25"/>
    <x v="1"/>
    <x v="0"/>
    <s v="PBCS0178"/>
    <x v="0"/>
    <n v="7"/>
  </r>
  <r>
    <n v="179"/>
    <s v="PBOR00183"/>
    <x v="178"/>
    <s v="Adhya Garg"/>
    <x v="32"/>
    <x v="2"/>
    <x v="1"/>
    <s v="PBCS0179"/>
    <x v="1"/>
    <n v="10"/>
  </r>
  <r>
    <n v="180"/>
    <s v="PBOR00184"/>
    <x v="179"/>
    <s v="Adhya Garg"/>
    <x v="33"/>
    <x v="0"/>
    <x v="0"/>
    <s v="PBCS0180"/>
    <x v="2"/>
    <n v="8"/>
  </r>
  <r>
    <n v="181"/>
    <s v="PBOR00185"/>
    <x v="180"/>
    <s v="Pranav Bhatnagar"/>
    <x v="33"/>
    <x v="1"/>
    <x v="0"/>
    <s v="PBCS0181"/>
    <x v="0"/>
    <n v="10"/>
  </r>
  <r>
    <n v="182"/>
    <s v="PBOR00186"/>
    <x v="181"/>
    <s v="Kalpana Bali"/>
    <x v="22"/>
    <x v="1"/>
    <x v="0"/>
    <s v="PBCS0182"/>
    <x v="1"/>
    <n v="7"/>
  </r>
  <r>
    <n v="183"/>
    <s v="PBOR00187"/>
    <x v="182"/>
    <s v="Apurva Suri"/>
    <x v="34"/>
    <x v="0"/>
    <x v="0"/>
    <s v="PBCS0183"/>
    <x v="2"/>
    <n v="7"/>
  </r>
  <r>
    <n v="184"/>
    <s v="PBOR00188"/>
    <x v="183"/>
    <s v="Lata Chokshi"/>
    <x v="7"/>
    <x v="1"/>
    <x v="0"/>
    <s v="PBCS0184"/>
    <x v="0"/>
    <n v="10"/>
  </r>
  <r>
    <n v="185"/>
    <s v="PBOR00189"/>
    <x v="184"/>
    <s v="Aalia Desai"/>
    <x v="3"/>
    <x v="0"/>
    <x v="0"/>
    <s v="PBCS0185"/>
    <x v="1"/>
    <n v="9"/>
  </r>
  <r>
    <n v="186"/>
    <s v="PBOR00190"/>
    <x v="185"/>
    <s v="Roshan Bath"/>
    <x v="31"/>
    <x v="1"/>
    <x v="0"/>
    <s v="PBCS0186"/>
    <x v="2"/>
    <n v="9"/>
  </r>
  <r>
    <n v="187"/>
    <s v="PBOR00191"/>
    <x v="186"/>
    <s v="Anjali Dora"/>
    <x v="4"/>
    <x v="1"/>
    <x v="0"/>
    <s v="PBCS0187"/>
    <x v="0"/>
    <n v="7"/>
  </r>
  <r>
    <n v="188"/>
    <s v="PBOR00192"/>
    <x v="187"/>
    <s v="Sam"/>
    <x v="34"/>
    <x v="0"/>
    <x v="0"/>
    <s v="PBCS0188"/>
    <x v="1"/>
    <n v="10"/>
  </r>
  <r>
    <n v="189"/>
    <s v="PBOR00193"/>
    <x v="188"/>
    <s v="Simma Raj"/>
    <x v="13"/>
    <x v="1"/>
    <x v="0"/>
    <s v="PBCS0189"/>
    <x v="2"/>
    <n v="7"/>
  </r>
  <r>
    <n v="190"/>
    <s v="PBOR00194"/>
    <x v="189"/>
    <s v="Aditya Singh"/>
    <x v="35"/>
    <x v="1"/>
    <x v="0"/>
    <s v="PBCS0190"/>
    <x v="0"/>
    <n v="7"/>
  </r>
  <r>
    <n v="191"/>
    <s v="PBOR00195"/>
    <x v="190"/>
    <s v="Julian Richard Samson"/>
    <x v="2"/>
    <x v="0"/>
    <x v="0"/>
    <s v="PBCS0191"/>
    <x v="1"/>
    <n v="8"/>
  </r>
  <r>
    <n v="192"/>
    <s v="PBOR00196"/>
    <x v="191"/>
    <s v="Savitri Kala"/>
    <x v="13"/>
    <x v="1"/>
    <x v="0"/>
    <s v="PBCS0192"/>
    <x v="2"/>
    <n v="7"/>
  </r>
  <r>
    <n v="193"/>
    <s v="PBOR00197"/>
    <x v="192"/>
    <s v="Pratyush Trivedi"/>
    <x v="18"/>
    <x v="0"/>
    <x v="0"/>
    <s v="PBCS0193"/>
    <x v="0"/>
    <n v="10"/>
  </r>
  <r>
    <n v="194"/>
    <s v="PBOR00198"/>
    <x v="193"/>
    <s v="Adhya Garg"/>
    <x v="23"/>
    <x v="1"/>
    <x v="0"/>
    <s v="PBCS0194"/>
    <x v="1"/>
    <n v="7"/>
  </r>
  <r>
    <n v="195"/>
    <s v="PBOR00199"/>
    <x v="194"/>
    <s v="Adhya Garg"/>
    <x v="36"/>
    <x v="0"/>
    <x v="0"/>
    <s v="PBCS0195"/>
    <x v="2"/>
    <n v="10"/>
  </r>
  <r>
    <n v="196"/>
    <s v="PBOR00200"/>
    <x v="195"/>
    <s v="Pranav Bhatnagar"/>
    <x v="37"/>
    <x v="1"/>
    <x v="0"/>
    <s v="PBCS0196"/>
    <x v="0"/>
    <n v="7"/>
  </r>
  <r>
    <n v="197"/>
    <s v="PBOR00201"/>
    <x v="196"/>
    <s v="Pratyush Trivedi"/>
    <x v="4"/>
    <x v="2"/>
    <x v="0"/>
    <s v="PBCS0197"/>
    <x v="1"/>
    <n v="9"/>
  </r>
  <r>
    <n v="198"/>
    <s v="PBOR00202"/>
    <x v="197"/>
    <s v="Apurva Suri"/>
    <x v="3"/>
    <x v="0"/>
    <x v="0"/>
    <s v="PBCS0198"/>
    <x v="2"/>
    <n v="7"/>
  </r>
  <r>
    <n v="199"/>
    <s v="PBOR00203"/>
    <x v="198"/>
    <s v="Lata Chokshi"/>
    <x v="35"/>
    <x v="1"/>
    <x v="0"/>
    <s v="PBCS0199"/>
    <x v="0"/>
    <n v="8"/>
  </r>
  <r>
    <n v="200"/>
    <s v="PBOR00204"/>
    <x v="199"/>
    <s v="Aalia Desai"/>
    <x v="11"/>
    <x v="1"/>
    <x v="0"/>
    <s v="PBCS0200"/>
    <x v="0"/>
    <n v="10"/>
  </r>
  <r>
    <n v="201"/>
    <s v="PBOR00205"/>
    <x v="200"/>
    <s v="Roshan Bath"/>
    <x v="10"/>
    <x v="0"/>
    <x v="1"/>
    <s v="PBCS0201"/>
    <x v="0"/>
    <n v="9"/>
  </r>
  <r>
    <n v="202"/>
    <s v="PBOR00206"/>
    <x v="201"/>
    <s v="Pratyush Trivedi"/>
    <x v="1"/>
    <x v="1"/>
    <x v="0"/>
    <s v="PBCS0202"/>
    <x v="1"/>
    <n v="7"/>
  </r>
  <r>
    <n v="203"/>
    <s v="PBOR00207"/>
    <x v="202"/>
    <s v="Dinesh Sharma"/>
    <x v="17"/>
    <x v="0"/>
    <x v="0"/>
    <s v="PBCS0203"/>
    <x v="2"/>
    <n v="8"/>
  </r>
  <r>
    <n v="204"/>
    <s v="PBOR00208"/>
    <x v="203"/>
    <s v="Lata Chokshi"/>
    <x v="17"/>
    <x v="1"/>
    <x v="0"/>
    <s v="PBCS0204"/>
    <x v="0"/>
    <n v="7"/>
  </r>
  <r>
    <n v="205"/>
    <s v="PBOR00209"/>
    <x v="204"/>
    <s v="Savitri Kala"/>
    <x v="37"/>
    <x v="1"/>
    <x v="0"/>
    <s v="PBCS0205"/>
    <x v="1"/>
    <n v="9"/>
  </r>
  <r>
    <n v="206"/>
    <s v="PBOR00210"/>
    <x v="205"/>
    <s v="Nitya Sandhu"/>
    <x v="4"/>
    <x v="0"/>
    <x v="0"/>
    <s v="PBCS0206"/>
    <x v="2"/>
    <n v="10"/>
  </r>
  <r>
    <n v="207"/>
    <s v="PBOR00211"/>
    <x v="206"/>
    <s v="Shanta Swamy"/>
    <x v="2"/>
    <x v="1"/>
    <x v="1"/>
    <s v="PBCS0207"/>
    <x v="0"/>
    <n v="7"/>
  </r>
  <r>
    <n v="208"/>
    <s v="PBOR00212"/>
    <x v="207"/>
    <s v="Viaan Kale"/>
    <x v="12"/>
    <x v="1"/>
    <x v="0"/>
    <s v="PBCS0208"/>
    <x v="1"/>
    <n v="7"/>
  </r>
  <r>
    <n v="209"/>
    <s v="PBOR00213"/>
    <x v="208"/>
    <s v="Disha Tank"/>
    <x v="0"/>
    <x v="0"/>
    <x v="0"/>
    <s v="PBCS0209"/>
    <x v="2"/>
    <n v="7"/>
  </r>
  <r>
    <n v="210"/>
    <s v="PBOR00214"/>
    <x v="209"/>
    <s v="Aaloak Naidu"/>
    <x v="38"/>
    <x v="1"/>
    <x v="0"/>
    <s v="PBCS0210"/>
    <x v="0"/>
    <n v="9"/>
  </r>
  <r>
    <n v="211"/>
    <s v="PBOR00215"/>
    <x v="210"/>
    <s v="Nirmal Bahl"/>
    <x v="1"/>
    <x v="0"/>
    <x v="0"/>
    <s v="PBCS0211"/>
    <x v="1"/>
    <n v="10"/>
  </r>
  <r>
    <n v="212"/>
    <s v="PBOR00216"/>
    <x v="211"/>
    <s v="Saral Narang"/>
    <x v="2"/>
    <x v="1"/>
    <x v="0"/>
    <s v="PBCS0212"/>
    <x v="2"/>
    <n v="7"/>
  </r>
  <r>
    <n v="213"/>
    <s v="PBOR00217"/>
    <x v="212"/>
    <s v="Priya Aurora"/>
    <x v="5"/>
    <x v="0"/>
    <x v="0"/>
    <s v="PBCS0213"/>
    <x v="0"/>
    <n v="7"/>
  </r>
  <r>
    <n v="214"/>
    <s v="PBOR00218"/>
    <x v="213"/>
    <s v="Sharma Kar"/>
    <x v="3"/>
    <x v="1"/>
    <x v="0"/>
    <s v="PBCS0214"/>
    <x v="1"/>
    <n v="8"/>
  </r>
  <r>
    <n v="215"/>
    <s v="PBOR00219"/>
    <x v="214"/>
    <s v="Lakshmi Boase"/>
    <x v="36"/>
    <x v="2"/>
    <x v="0"/>
    <s v="PBCS0215"/>
    <x v="2"/>
    <n v="8"/>
  </r>
  <r>
    <n v="216"/>
    <s v="PBOR00220"/>
    <x v="215"/>
    <s v="Jagan Choudhury"/>
    <x v="24"/>
    <x v="0"/>
    <x v="0"/>
    <s v="PBCS0216"/>
    <x v="0"/>
    <n v="10"/>
  </r>
  <r>
    <n v="217"/>
    <s v="PBOR00221"/>
    <x v="216"/>
    <s v="Anit Sachdev"/>
    <x v="21"/>
    <x v="1"/>
    <x v="0"/>
    <s v="PBCS0217"/>
    <x v="1"/>
    <n v="9"/>
  </r>
  <r>
    <n v="218"/>
    <s v="PBOR00222"/>
    <x v="217"/>
    <s v="Ritu Manne"/>
    <x v="32"/>
    <x v="1"/>
    <x v="0"/>
    <s v="PBCS0218"/>
    <x v="2"/>
    <n v="9"/>
  </r>
  <r>
    <n v="219"/>
    <s v="PBOR00223"/>
    <x v="218"/>
    <s v="Aditya Ganesh"/>
    <x v="4"/>
    <x v="0"/>
    <x v="0"/>
    <s v="PBCS0219"/>
    <x v="0"/>
    <n v="7"/>
  </r>
  <r>
    <n v="220"/>
    <s v="PBOR00224"/>
    <x v="219"/>
    <s v="Roshan Bath"/>
    <x v="2"/>
    <x v="1"/>
    <x v="0"/>
    <s v="PBCS0220"/>
    <x v="1"/>
    <n v="10"/>
  </r>
  <r>
    <n v="221"/>
    <s v="PBOR00225"/>
    <x v="220"/>
    <s v="Aaloak Naidu"/>
    <x v="27"/>
    <x v="0"/>
    <x v="0"/>
    <s v="PBCS0221"/>
    <x v="2"/>
    <n v="7"/>
  </r>
  <r>
    <n v="222"/>
    <s v="PBOR00226"/>
    <x v="221"/>
    <s v="Lakshmi Boase"/>
    <x v="0"/>
    <x v="1"/>
    <x v="0"/>
    <s v="PBCS0222"/>
    <x v="0"/>
    <n v="7"/>
  </r>
  <r>
    <n v="223"/>
    <s v="PBOR00227"/>
    <x v="222"/>
    <s v="Savitri Kala"/>
    <x v="1"/>
    <x v="1"/>
    <x v="0"/>
    <s v="PBCS0223"/>
    <x v="1"/>
    <n v="10"/>
  </r>
  <r>
    <n v="224"/>
    <s v="PBOR00228"/>
    <x v="223"/>
    <s v="Dinesh Sharma"/>
    <x v="28"/>
    <x v="0"/>
    <x v="0"/>
    <s v="PBCS0224"/>
    <x v="2"/>
    <n v="7"/>
  </r>
  <r>
    <n v="225"/>
    <s v="PBOR00229"/>
    <x v="224"/>
    <s v="Anit Sachdev"/>
    <x v="8"/>
    <x v="1"/>
    <x v="0"/>
    <s v="PBCS0225"/>
    <x v="0"/>
    <n v="10"/>
  </r>
  <r>
    <n v="226"/>
    <s v="PBOR00230"/>
    <x v="225"/>
    <s v="Ritu Manne"/>
    <x v="33"/>
    <x v="1"/>
    <x v="0"/>
    <s v="PBCS0226"/>
    <x v="1"/>
    <n v="9"/>
  </r>
  <r>
    <n v="227"/>
    <s v="PBOR00231"/>
    <x v="226"/>
    <s v="Rajni Sood"/>
    <x v="14"/>
    <x v="0"/>
    <x v="0"/>
    <s v="PBCS0227"/>
    <x v="2"/>
    <n v="10"/>
  </r>
  <r>
    <n v="228"/>
    <s v="PBOR00232"/>
    <x v="227"/>
    <s v="Kirtida Raval"/>
    <x v="16"/>
    <x v="1"/>
    <x v="0"/>
    <s v="PBCS0228"/>
    <x v="0"/>
    <n v="7"/>
  </r>
  <r>
    <n v="229"/>
    <s v="PBOR00233"/>
    <x v="228"/>
    <s v="Lavanya Agate"/>
    <x v="17"/>
    <x v="0"/>
    <x v="1"/>
    <s v="PBCS0229"/>
    <x v="1"/>
    <n v="10"/>
  </r>
  <r>
    <n v="230"/>
    <s v="PBOR00234"/>
    <x v="229"/>
    <s v="Dhruv Sengupta"/>
    <x v="17"/>
    <x v="1"/>
    <x v="0"/>
    <s v="PBCS0230"/>
    <x v="2"/>
    <n v="10"/>
  </r>
  <r>
    <n v="231"/>
    <s v="PBOR00235"/>
    <x v="230"/>
    <s v="Akshay Oak"/>
    <x v="5"/>
    <x v="0"/>
    <x v="0"/>
    <s v="PBCS0231"/>
    <x v="0"/>
    <n v="8"/>
  </r>
  <r>
    <n v="232"/>
    <s v="PBOR00236"/>
    <x v="231"/>
    <s v="Malini Murty"/>
    <x v="16"/>
    <x v="1"/>
    <x v="0"/>
    <s v="PBCS0232"/>
    <x v="1"/>
    <n v="10"/>
  </r>
  <r>
    <n v="233"/>
    <s v="PBOR00237"/>
    <x v="232"/>
    <s v="Akshay Bal"/>
    <x v="1"/>
    <x v="1"/>
    <x v="0"/>
    <s v="PBCS0233"/>
    <x v="2"/>
    <n v="9"/>
  </r>
  <r>
    <n v="234"/>
    <s v="PBOR00238"/>
    <x v="233"/>
    <s v="Kavika Lall"/>
    <x v="18"/>
    <x v="0"/>
    <x v="0"/>
    <s v="PBCS0234"/>
    <x v="0"/>
    <n v="9"/>
  </r>
  <r>
    <n v="235"/>
    <s v="PBOR00239"/>
    <x v="234"/>
    <s v="Disha Tank"/>
    <x v="3"/>
    <x v="1"/>
    <x v="1"/>
    <s v="PBCS0235"/>
    <x v="1"/>
    <n v="9"/>
  </r>
  <r>
    <n v="236"/>
    <s v="PBOR00240"/>
    <x v="235"/>
    <s v="Aaloak Naidu"/>
    <x v="19"/>
    <x v="0"/>
    <x v="0"/>
    <s v="PBCS0236"/>
    <x v="2"/>
    <n v="10"/>
  </r>
  <r>
    <n v="237"/>
    <s v="PBOR00241"/>
    <x v="236"/>
    <s v="Nirmal Bahl"/>
    <x v="20"/>
    <x v="1"/>
    <x v="0"/>
    <s v="PBCS0237"/>
    <x v="0"/>
    <n v="9"/>
  </r>
  <r>
    <n v="238"/>
    <s v="PBOR00242"/>
    <x v="237"/>
    <s v="Saral Narang"/>
    <x v="21"/>
    <x v="0"/>
    <x v="0"/>
    <s v="PBCS0238"/>
    <x v="1"/>
    <n v="10"/>
  </r>
  <r>
    <n v="239"/>
    <s v="PBOR00243"/>
    <x v="238"/>
    <s v="Priya Aurora"/>
    <x v="22"/>
    <x v="1"/>
    <x v="0"/>
    <s v="PBCS0239"/>
    <x v="2"/>
    <n v="9"/>
  </r>
  <r>
    <n v="240"/>
    <s v="PBOR00244"/>
    <x v="239"/>
    <s v="Sharma Kar"/>
    <x v="23"/>
    <x v="2"/>
    <x v="0"/>
    <s v="PBCS0240"/>
    <x v="0"/>
    <n v="8"/>
  </r>
  <r>
    <n v="241"/>
    <s v="PBOR00245"/>
    <x v="240"/>
    <s v="Lakshmi Boase"/>
    <x v="24"/>
    <x v="0"/>
    <x v="0"/>
    <s v="PBCS0241"/>
    <x v="1"/>
    <n v="7"/>
  </r>
  <r>
    <n v="242"/>
    <s v="PBOR00246"/>
    <x v="241"/>
    <s v="Jagan Choudhury"/>
    <x v="16"/>
    <x v="1"/>
    <x v="0"/>
    <s v="PBCS0242"/>
    <x v="2"/>
    <n v="10"/>
  </r>
  <r>
    <n v="243"/>
    <s v="PBOR00247"/>
    <x v="242"/>
    <s v="Anit Sachdev"/>
    <x v="25"/>
    <x v="1"/>
    <x v="0"/>
    <s v="PBCS0243"/>
    <x v="0"/>
    <n v="7"/>
  </r>
  <r>
    <n v="244"/>
    <s v="PBOR00248"/>
    <x v="243"/>
    <s v="Ritu Manne"/>
    <x v="6"/>
    <x v="0"/>
    <x v="0"/>
    <s v="PBCS0244"/>
    <x v="1"/>
    <n v="8"/>
  </r>
  <r>
    <n v="245"/>
    <s v="PBOR00249"/>
    <x v="244"/>
    <s v="Sam"/>
    <x v="2"/>
    <x v="1"/>
    <x v="0"/>
    <s v="PBCS0245"/>
    <x v="2"/>
    <n v="9"/>
  </r>
  <r>
    <n v="246"/>
    <s v="PBOR00250"/>
    <x v="245"/>
    <s v="Simma Raj"/>
    <x v="26"/>
    <x v="0"/>
    <x v="0"/>
    <s v="PBCS0246"/>
    <x v="0"/>
    <n v="9"/>
  </r>
  <r>
    <n v="247"/>
    <s v="PBOR00251"/>
    <x v="246"/>
    <s v="Aditya Singh"/>
    <x v="4"/>
    <x v="1"/>
    <x v="0"/>
    <s v="PBCS0247"/>
    <x v="1"/>
    <n v="9"/>
  </r>
  <r>
    <n v="248"/>
    <s v="PBOR00252"/>
    <x v="247"/>
    <s v="Julian Richard Samson"/>
    <x v="27"/>
    <x v="1"/>
    <x v="0"/>
    <s v="PBCS0248"/>
    <x v="2"/>
    <n v="9"/>
  </r>
  <r>
    <n v="249"/>
    <s v="PBOR00253"/>
    <x v="248"/>
    <s v="Savitri Kala"/>
    <x v="15"/>
    <x v="0"/>
    <x v="0"/>
    <s v="PBCS0249"/>
    <x v="0"/>
    <n v="9"/>
  </r>
  <r>
    <n v="250"/>
    <s v="PBOR00254"/>
    <x v="249"/>
    <s v="Pratyush Trivedi"/>
    <x v="28"/>
    <x v="1"/>
    <x v="0"/>
    <s v="PBCS0250"/>
    <x v="0"/>
    <n v="7"/>
  </r>
  <r>
    <n v="251"/>
    <s v="PBOR00255"/>
    <x v="250"/>
    <s v="Sam"/>
    <x v="8"/>
    <x v="0"/>
    <x v="0"/>
    <s v="PBCS0251"/>
    <x v="0"/>
    <n v="9"/>
  </r>
  <r>
    <n v="252"/>
    <s v="PBOR00256"/>
    <x v="251"/>
    <s v="Simma Raj"/>
    <x v="6"/>
    <x v="1"/>
    <x v="0"/>
    <s v="PBCS0252"/>
    <x v="1"/>
    <n v="7"/>
  </r>
  <r>
    <n v="253"/>
    <s v="PBOR00257"/>
    <x v="252"/>
    <s v="Aditya Singh"/>
    <x v="27"/>
    <x v="2"/>
    <x v="1"/>
    <s v="PBCS0253"/>
    <x v="2"/>
    <n v="8"/>
  </r>
  <r>
    <n v="254"/>
    <s v="PBOR00258"/>
    <x v="253"/>
    <s v="Julian Richard Samson"/>
    <x v="10"/>
    <x v="0"/>
    <x v="0"/>
    <s v="PBCS0254"/>
    <x v="0"/>
    <n v="6"/>
  </r>
  <r>
    <n v="255"/>
    <s v="PBOR00259"/>
    <x v="254"/>
    <s v="Savitri Kala"/>
    <x v="29"/>
    <x v="1"/>
    <x v="0"/>
    <s v="PBCS0255"/>
    <x v="1"/>
    <n v="2"/>
  </r>
  <r>
    <n v="256"/>
    <s v="PBOR00260"/>
    <x v="255"/>
    <s v="Pratyush Trivedi"/>
    <x v="30"/>
    <x v="1"/>
    <x v="0"/>
    <s v="PBCS0256"/>
    <x v="2"/>
    <n v="4"/>
  </r>
  <r>
    <n v="257"/>
    <s v="PBOR00261"/>
    <x v="256"/>
    <s v="Adhya Garg"/>
    <x v="31"/>
    <x v="0"/>
    <x v="0"/>
    <s v="PBCS0257"/>
    <x v="0"/>
    <n v="1"/>
  </r>
  <r>
    <n v="258"/>
    <s v="PBOR00262"/>
    <x v="257"/>
    <s v="Adhya Garg"/>
    <x v="27"/>
    <x v="1"/>
    <x v="0"/>
    <s v="PBCS0258"/>
    <x v="1"/>
    <n v="9"/>
  </r>
  <r>
    <n v="259"/>
    <s v="PBOR00263"/>
    <x v="258"/>
    <s v="Pranav Bhatnagar"/>
    <x v="29"/>
    <x v="1"/>
    <x v="1"/>
    <s v="PBCS0259"/>
    <x v="2"/>
    <n v="6"/>
  </r>
  <r>
    <n v="260"/>
    <s v="PBOR00264"/>
    <x v="259"/>
    <s v="Pratyush Trivedi"/>
    <x v="1"/>
    <x v="0"/>
    <x v="0"/>
    <s v="PBCS0260"/>
    <x v="0"/>
    <n v="9"/>
  </r>
  <r>
    <n v="261"/>
    <s v="PBOR00265"/>
    <x v="260"/>
    <s v="Apurva Suri"/>
    <x v="11"/>
    <x v="1"/>
    <x v="0"/>
    <s v="PBCS0261"/>
    <x v="1"/>
    <n v="9"/>
  </r>
  <r>
    <n v="262"/>
    <s v="PBOR00266"/>
    <x v="261"/>
    <s v="Lata Chokshi"/>
    <x v="5"/>
    <x v="2"/>
    <x v="0"/>
    <s v="PBCS0262"/>
    <x v="2"/>
    <n v="3"/>
  </r>
  <r>
    <n v="263"/>
    <s v="PBOR00267"/>
    <x v="262"/>
    <s v="Aalia Desai"/>
    <x v="2"/>
    <x v="0"/>
    <x v="0"/>
    <s v="PBCS0263"/>
    <x v="0"/>
    <n v="2"/>
  </r>
  <r>
    <n v="264"/>
    <s v="PBOR00268"/>
    <x v="263"/>
    <s v="Roshan Bath"/>
    <x v="31"/>
    <x v="1"/>
    <x v="0"/>
    <s v="PBCS0264"/>
    <x v="1"/>
    <n v="3"/>
  </r>
  <r>
    <n v="265"/>
    <s v="PBOR00269"/>
    <x v="264"/>
    <s v="Pratyush Trivedi"/>
    <x v="3"/>
    <x v="2"/>
    <x v="1"/>
    <s v="PBCS0265"/>
    <x v="2"/>
    <n v="10"/>
  </r>
  <r>
    <n v="266"/>
    <s v="PBOR00270"/>
    <x v="265"/>
    <s v="Dinesh Sharma"/>
    <x v="25"/>
    <x v="0"/>
    <x v="0"/>
    <s v="PBCS0266"/>
    <x v="0"/>
    <n v="3"/>
  </r>
  <r>
    <n v="267"/>
    <s v="PBOR00271"/>
    <x v="266"/>
    <s v="Lata Chokshi"/>
    <x v="7"/>
    <x v="1"/>
    <x v="0"/>
    <s v="PBCS0267"/>
    <x v="1"/>
    <n v="1"/>
  </r>
  <r>
    <n v="268"/>
    <s v="PBOR00272"/>
    <x v="267"/>
    <s v="Savitri Kala"/>
    <x v="25"/>
    <x v="2"/>
    <x v="0"/>
    <s v="PBCS0268"/>
    <x v="2"/>
    <n v="5"/>
  </r>
  <r>
    <n v="269"/>
    <s v="PBOR00273"/>
    <x v="268"/>
    <s v="Nitya Sandhu"/>
    <x v="32"/>
    <x v="0"/>
    <x v="0"/>
    <s v="PBCS0269"/>
    <x v="0"/>
    <n v="1"/>
  </r>
  <r>
    <n v="270"/>
    <s v="PBOR00274"/>
    <x v="269"/>
    <s v="Shanta Swamy"/>
    <x v="33"/>
    <x v="1"/>
    <x v="0"/>
    <s v="PBCS0270"/>
    <x v="1"/>
    <n v="5"/>
  </r>
  <r>
    <n v="271"/>
    <s v="PBOR00275"/>
    <x v="270"/>
    <s v="Viaan Kale"/>
    <x v="33"/>
    <x v="1"/>
    <x v="1"/>
    <s v="PBCS0271"/>
    <x v="2"/>
    <n v="5"/>
  </r>
  <r>
    <n v="272"/>
    <s v="PBOR00276"/>
    <x v="271"/>
    <s v="Disha Tank"/>
    <x v="22"/>
    <x v="0"/>
    <x v="0"/>
    <s v="PBCS0272"/>
    <x v="0"/>
    <n v="3"/>
  </r>
  <r>
    <n v="273"/>
    <s v="PBOR00277"/>
    <x v="272"/>
    <s v="Aaloak Naidu"/>
    <x v="34"/>
    <x v="1"/>
    <x v="0"/>
    <s v="PBCS0273"/>
    <x v="1"/>
    <n v="3"/>
  </r>
  <r>
    <n v="274"/>
    <s v="PBOR00278"/>
    <x v="273"/>
    <s v="Nirmal Bahl"/>
    <x v="7"/>
    <x v="2"/>
    <x v="0"/>
    <s v="PBCS0274"/>
    <x v="2"/>
    <n v="7"/>
  </r>
  <r>
    <n v="275"/>
    <s v="PBOR00279"/>
    <x v="274"/>
    <s v="Saral Narang"/>
    <x v="3"/>
    <x v="0"/>
    <x v="0"/>
    <s v="PBCS0275"/>
    <x v="0"/>
    <n v="4"/>
  </r>
  <r>
    <n v="276"/>
    <s v="PBOR00280"/>
    <x v="275"/>
    <s v="Priya Aurora"/>
    <x v="31"/>
    <x v="1"/>
    <x v="0"/>
    <s v="PBCS0276"/>
    <x v="1"/>
    <n v="3"/>
  </r>
  <r>
    <n v="277"/>
    <s v="PBOR00281"/>
    <x v="276"/>
    <s v="Sharma Kar"/>
    <x v="4"/>
    <x v="2"/>
    <x v="1"/>
    <s v="PBCS0277"/>
    <x v="2"/>
    <n v="8"/>
  </r>
  <r>
    <n v="278"/>
    <s v="PBOR00282"/>
    <x v="277"/>
    <s v="Lakshmi Boase"/>
    <x v="34"/>
    <x v="0"/>
    <x v="0"/>
    <s v="PBCS0278"/>
    <x v="0"/>
    <n v="2"/>
  </r>
  <r>
    <n v="279"/>
    <s v="PBOR00283"/>
    <x v="278"/>
    <s v="Jagan Choudhury"/>
    <x v="13"/>
    <x v="1"/>
    <x v="0"/>
    <s v="PBCS0279"/>
    <x v="1"/>
    <n v="9"/>
  </r>
  <r>
    <n v="280"/>
    <s v="PBOR00284"/>
    <x v="279"/>
    <s v="Anit Sachdev"/>
    <x v="35"/>
    <x v="2"/>
    <x v="0"/>
    <s v="PBCS0280"/>
    <x v="2"/>
    <n v="6"/>
  </r>
  <r>
    <n v="281"/>
    <s v="PBOR00285"/>
    <x v="280"/>
    <s v="Ritu Manne"/>
    <x v="2"/>
    <x v="0"/>
    <x v="0"/>
    <s v="PBCS0281"/>
    <x v="0"/>
    <n v="7"/>
  </r>
  <r>
    <n v="282"/>
    <s v="PBOR00286"/>
    <x v="281"/>
    <s v="Aditya Ganesh"/>
    <x v="13"/>
    <x v="1"/>
    <x v="0"/>
    <s v="PBCS0282"/>
    <x v="1"/>
    <n v="9"/>
  </r>
  <r>
    <n v="283"/>
    <s v="PBOR00287"/>
    <x v="282"/>
    <s v="Roshan Bath"/>
    <x v="18"/>
    <x v="1"/>
    <x v="1"/>
    <s v="PBCS0283"/>
    <x v="2"/>
    <n v="2"/>
  </r>
  <r>
    <n v="284"/>
    <s v="PBOR00288"/>
    <x v="283"/>
    <s v="Aaloak Naidu"/>
    <x v="23"/>
    <x v="0"/>
    <x v="0"/>
    <s v="PBCS0284"/>
    <x v="0"/>
    <n v="9"/>
  </r>
  <r>
    <n v="285"/>
    <s v="PBOR00289"/>
    <x v="284"/>
    <s v="Lakshmi Boase"/>
    <x v="36"/>
    <x v="1"/>
    <x v="0"/>
    <s v="PBCS0285"/>
    <x v="1"/>
    <n v="10"/>
  </r>
  <r>
    <n v="286"/>
    <s v="PBOR00290"/>
    <x v="285"/>
    <s v="Savitri Kala"/>
    <x v="37"/>
    <x v="2"/>
    <x v="0"/>
    <s v="PBCS0286"/>
    <x v="2"/>
    <n v="1"/>
  </r>
  <r>
    <n v="287"/>
    <s v="PBOR00291"/>
    <x v="286"/>
    <s v="Dinesh Sharma"/>
    <x v="4"/>
    <x v="0"/>
    <x v="0"/>
    <s v="PBCS0287"/>
    <x v="0"/>
    <n v="1"/>
  </r>
  <r>
    <n v="288"/>
    <s v="PBOR00292"/>
    <x v="287"/>
    <s v="Anit Sachdev"/>
    <x v="3"/>
    <x v="1"/>
    <x v="0"/>
    <s v="PBCS0288"/>
    <x v="1"/>
    <n v="10"/>
  </r>
  <r>
    <n v="289"/>
    <s v="PBOR00293"/>
    <x v="288"/>
    <s v="Ritu Manne"/>
    <x v="35"/>
    <x v="1"/>
    <x v="1"/>
    <s v="PBCS0289"/>
    <x v="2"/>
    <n v="4"/>
  </r>
  <r>
    <n v="290"/>
    <s v="PBOR00294"/>
    <x v="289"/>
    <s v="Rajni Sood"/>
    <x v="11"/>
    <x v="0"/>
    <x v="0"/>
    <s v="PBCS0290"/>
    <x v="0"/>
    <n v="7"/>
  </r>
  <r>
    <n v="291"/>
    <s v="PBOR00295"/>
    <x v="290"/>
    <s v="Apurva Suri"/>
    <x v="10"/>
    <x v="1"/>
    <x v="0"/>
    <s v="PBCS0291"/>
    <x v="1"/>
    <n v="3"/>
  </r>
  <r>
    <n v="292"/>
    <s v="PBOR00296"/>
    <x v="291"/>
    <s v="Lavanya Agate"/>
    <x v="1"/>
    <x v="2"/>
    <x v="0"/>
    <s v="PBCS0292"/>
    <x v="2"/>
    <n v="6"/>
  </r>
  <r>
    <n v="293"/>
    <s v="PBOR00297"/>
    <x v="292"/>
    <s v="Dhruv Sengupta"/>
    <x v="17"/>
    <x v="0"/>
    <x v="0"/>
    <s v="PBCS0293"/>
    <x v="0"/>
    <n v="6"/>
  </r>
  <r>
    <n v="294"/>
    <s v="PBOR00298"/>
    <x v="293"/>
    <s v="Akshay Oak"/>
    <x v="17"/>
    <x v="1"/>
    <x v="0"/>
    <s v="PBCS0294"/>
    <x v="1"/>
    <n v="5"/>
  </r>
  <r>
    <n v="295"/>
    <s v="PBOR00299"/>
    <x v="294"/>
    <s v="Malini Murty"/>
    <x v="37"/>
    <x v="2"/>
    <x v="1"/>
    <s v="PBCS0295"/>
    <x v="2"/>
    <n v="1"/>
  </r>
  <r>
    <n v="296"/>
    <s v="PBOR00300"/>
    <x v="295"/>
    <s v="Akshay Bal"/>
    <x v="4"/>
    <x v="0"/>
    <x v="0"/>
    <s v="PBCS0296"/>
    <x v="0"/>
    <n v="9"/>
  </r>
  <r>
    <n v="297"/>
    <s v="PBOR00301"/>
    <x v="296"/>
    <s v="Kavika Lall"/>
    <x v="2"/>
    <x v="1"/>
    <x v="0"/>
    <s v="PBCS0297"/>
    <x v="1"/>
    <n v="3"/>
  </r>
  <r>
    <n v="298"/>
    <s v="PBOR00302"/>
    <x v="297"/>
    <s v="Avinash Kale"/>
    <x v="12"/>
    <x v="1"/>
    <x v="0"/>
    <s v="PBCS0298"/>
    <x v="2"/>
    <n v="4"/>
  </r>
  <r>
    <n v="299"/>
    <s v="PBOR00303"/>
    <x v="298"/>
    <s v="Valini Grover"/>
    <x v="0"/>
    <x v="0"/>
    <x v="0"/>
    <s v="PBCS0299"/>
    <x v="0"/>
    <n v="8"/>
  </r>
  <r>
    <n v="300"/>
    <s v="PBOR00304"/>
    <x v="299"/>
    <s v="Anjali Dora"/>
    <x v="38"/>
    <x v="1"/>
    <x v="0"/>
    <s v="PBCS0300"/>
    <x v="0"/>
    <n v="6"/>
  </r>
  <r>
    <n v="301"/>
    <s v="PBOR00305"/>
    <x v="300"/>
    <s v="Sam"/>
    <x v="1"/>
    <x v="0"/>
    <x v="0"/>
    <s v="PBCS0301"/>
    <x v="0"/>
    <n v="9"/>
  </r>
  <r>
    <n v="302"/>
    <s v="PBOR00306"/>
    <x v="301"/>
    <s v="Simma Raj"/>
    <x v="2"/>
    <x v="1"/>
    <x v="0"/>
    <s v="PBCS0302"/>
    <x v="1"/>
    <n v="7"/>
  </r>
  <r>
    <n v="303"/>
    <s v="PBOR00307"/>
    <x v="302"/>
    <s v="Aditya Singh"/>
    <x v="5"/>
    <x v="2"/>
    <x v="1"/>
    <s v="PBCS0303"/>
    <x v="2"/>
    <n v="8"/>
  </r>
  <r>
    <n v="304"/>
    <s v="PBOR00308"/>
    <x v="303"/>
    <s v="Julian Richard Samson"/>
    <x v="3"/>
    <x v="0"/>
    <x v="0"/>
    <s v="PBCS0304"/>
    <x v="0"/>
    <n v="6"/>
  </r>
  <r>
    <n v="305"/>
    <s v="PBOR00309"/>
    <x v="304"/>
    <s v="Savitri Kala"/>
    <x v="36"/>
    <x v="1"/>
    <x v="0"/>
    <s v="PBCS0305"/>
    <x v="1"/>
    <n v="2"/>
  </r>
  <r>
    <n v="306"/>
    <s v="PBOR00310"/>
    <x v="305"/>
    <s v="Pratyush Trivedi"/>
    <x v="24"/>
    <x v="1"/>
    <x v="0"/>
    <s v="PBCS0306"/>
    <x v="2"/>
    <n v="4"/>
  </r>
  <r>
    <n v="307"/>
    <s v="PBOR00311"/>
    <x v="306"/>
    <s v="Adhya Garg"/>
    <x v="21"/>
    <x v="0"/>
    <x v="0"/>
    <s v="PBCS0307"/>
    <x v="0"/>
    <n v="1"/>
  </r>
  <r>
    <n v="308"/>
    <s v="PBOR00312"/>
    <x v="307"/>
    <s v="Adhya Garg"/>
    <x v="32"/>
    <x v="1"/>
    <x v="0"/>
    <s v="PBCS0308"/>
    <x v="1"/>
    <n v="9"/>
  </r>
  <r>
    <n v="309"/>
    <s v="PBOR00313"/>
    <x v="308"/>
    <s v="Pranav Bhatnagar"/>
    <x v="4"/>
    <x v="0"/>
    <x v="1"/>
    <s v="PBCS0309"/>
    <x v="2"/>
    <n v="6"/>
  </r>
  <r>
    <n v="310"/>
    <s v="PBOR00314"/>
    <x v="309"/>
    <s v="Kalpana Bali"/>
    <x v="2"/>
    <x v="1"/>
    <x v="0"/>
    <s v="PBCS0310"/>
    <x v="0"/>
    <n v="9"/>
  </r>
  <r>
    <n v="311"/>
    <s v="PBOR00315"/>
    <x v="310"/>
    <s v="Apurva Suri"/>
    <x v="27"/>
    <x v="1"/>
    <x v="0"/>
    <s v="PBCS0311"/>
    <x v="1"/>
    <n v="9"/>
  </r>
  <r>
    <n v="312"/>
    <s v="PBOR00316"/>
    <x v="311"/>
    <s v="Lata Chokshi"/>
    <x v="0"/>
    <x v="0"/>
    <x v="0"/>
    <s v="PBCS0312"/>
    <x v="2"/>
    <n v="3"/>
  </r>
  <r>
    <n v="313"/>
    <s v="PBOR00317"/>
    <x v="312"/>
    <s v="Aalia Desai"/>
    <x v="1"/>
    <x v="1"/>
    <x v="0"/>
    <s v="PBCS0313"/>
    <x v="0"/>
    <n v="2"/>
  </r>
  <r>
    <n v="314"/>
    <s v="PBOR00318"/>
    <x v="313"/>
    <s v="Roshan Bath"/>
    <x v="28"/>
    <x v="1"/>
    <x v="0"/>
    <s v="PBCS0314"/>
    <x v="1"/>
    <n v="3"/>
  </r>
  <r>
    <n v="315"/>
    <s v="PBOR00319"/>
    <x v="314"/>
    <s v="Anjali Dora"/>
    <x v="8"/>
    <x v="0"/>
    <x v="1"/>
    <s v="PBCS0315"/>
    <x v="2"/>
    <n v="10"/>
  </r>
  <r>
    <n v="316"/>
    <s v="PBOR00320"/>
    <x v="315"/>
    <s v="Sam"/>
    <x v="33"/>
    <x v="1"/>
    <x v="0"/>
    <s v="PBCS0316"/>
    <x v="0"/>
    <n v="3"/>
  </r>
  <r>
    <n v="317"/>
    <s v="PBOR00321"/>
    <x v="316"/>
    <s v="Simma Raj"/>
    <x v="14"/>
    <x v="0"/>
    <x v="0"/>
    <s v="PBCS0317"/>
    <x v="1"/>
    <n v="1"/>
  </r>
  <r>
    <n v="318"/>
    <s v="PBOR00322"/>
    <x v="317"/>
    <s v="Aditya Singh"/>
    <x v="16"/>
    <x v="1"/>
    <x v="0"/>
    <s v="PBCS0318"/>
    <x v="2"/>
    <n v="5"/>
  </r>
  <r>
    <n v="319"/>
    <s v="PBOR00323"/>
    <x v="318"/>
    <s v="Julian Richard Samson"/>
    <x v="17"/>
    <x v="0"/>
    <x v="0"/>
    <s v="PBCS0319"/>
    <x v="0"/>
    <n v="1"/>
  </r>
  <r>
    <n v="320"/>
    <s v="PBOR00324"/>
    <x v="319"/>
    <s v="Savitri Kala"/>
    <x v="17"/>
    <x v="1"/>
    <x v="0"/>
    <s v="PBCS0320"/>
    <x v="1"/>
    <n v="5"/>
  </r>
  <r>
    <n v="321"/>
    <s v="PBOR00325"/>
    <x v="320"/>
    <s v="Pratyush Trivedi"/>
    <x v="5"/>
    <x v="2"/>
    <x v="1"/>
    <s v="PBCS0321"/>
    <x v="2"/>
    <n v="5"/>
  </r>
  <r>
    <n v="322"/>
    <s v="PBOR00326"/>
    <x v="321"/>
    <s v="Adhya Garg"/>
    <x v="16"/>
    <x v="0"/>
    <x v="0"/>
    <s v="PBCS0322"/>
    <x v="0"/>
    <n v="3"/>
  </r>
  <r>
    <n v="323"/>
    <s v="PBOR00327"/>
    <x v="322"/>
    <s v="Adhya Garg"/>
    <x v="1"/>
    <x v="1"/>
    <x v="0"/>
    <s v="PBCS0323"/>
    <x v="1"/>
    <n v="3"/>
  </r>
  <r>
    <n v="324"/>
    <s v="PBOR00328"/>
    <x v="323"/>
    <s v="Pranav Bhatnagar"/>
    <x v="18"/>
    <x v="1"/>
    <x v="0"/>
    <s v="PBCS0324"/>
    <x v="2"/>
    <n v="7"/>
  </r>
  <r>
    <n v="325"/>
    <s v="PBOR00329"/>
    <x v="324"/>
    <s v="Pratyush Trivedi"/>
    <x v="3"/>
    <x v="0"/>
    <x v="0"/>
    <s v="PBCS0325"/>
    <x v="0"/>
    <n v="4"/>
  </r>
  <r>
    <n v="326"/>
    <s v="PBOR00330"/>
    <x v="325"/>
    <s v="Apurva Suri"/>
    <x v="19"/>
    <x v="1"/>
    <x v="0"/>
    <s v="PBCS0326"/>
    <x v="1"/>
    <n v="3"/>
  </r>
  <r>
    <n v="327"/>
    <s v="PBOR00331"/>
    <x v="326"/>
    <s v="Lata Chokshi"/>
    <x v="20"/>
    <x v="0"/>
    <x v="1"/>
    <s v="PBCS0327"/>
    <x v="2"/>
    <n v="8"/>
  </r>
  <r>
    <n v="328"/>
    <s v="PBOR00332"/>
    <x v="327"/>
    <s v="Aalia Desai"/>
    <x v="21"/>
    <x v="1"/>
    <x v="0"/>
    <s v="PBCS0328"/>
    <x v="0"/>
    <n v="2"/>
  </r>
  <r>
    <n v="329"/>
    <s v="PBOR00333"/>
    <x v="328"/>
    <s v="Roshan Bath"/>
    <x v="22"/>
    <x v="1"/>
    <x v="0"/>
    <s v="PBCS0329"/>
    <x v="1"/>
    <n v="9"/>
  </r>
  <r>
    <n v="330"/>
    <s v="PBOR00334"/>
    <x v="329"/>
    <s v="Pratyush Trivedi"/>
    <x v="23"/>
    <x v="0"/>
    <x v="0"/>
    <s v="PBCS0330"/>
    <x v="2"/>
    <n v="6"/>
  </r>
  <r>
    <n v="331"/>
    <s v="PBOR00335"/>
    <x v="330"/>
    <s v="Dinesh Sharma"/>
    <x v="24"/>
    <x v="1"/>
    <x v="0"/>
    <s v="PBCS0331"/>
    <x v="0"/>
    <n v="7"/>
  </r>
  <r>
    <n v="332"/>
    <s v="PBOR00336"/>
    <x v="331"/>
    <s v="Lata Chokshi"/>
    <x v="16"/>
    <x v="1"/>
    <x v="0"/>
    <s v="PBCS0332"/>
    <x v="1"/>
    <n v="9"/>
  </r>
  <r>
    <n v="333"/>
    <s v="PBOR00337"/>
    <x v="332"/>
    <s v="Savitri Kala"/>
    <x v="25"/>
    <x v="0"/>
    <x v="1"/>
    <s v="PBCS0333"/>
    <x v="2"/>
    <n v="2"/>
  </r>
  <r>
    <n v="334"/>
    <s v="PBOR00338"/>
    <x v="333"/>
    <s v="Apurva Suri"/>
    <x v="6"/>
    <x v="1"/>
    <x v="0"/>
    <s v="PBCS0334"/>
    <x v="0"/>
    <n v="9"/>
  </r>
  <r>
    <n v="335"/>
    <s v="PBOR00339"/>
    <x v="334"/>
    <s v="Shanta Swamy"/>
    <x v="2"/>
    <x v="0"/>
    <x v="0"/>
    <s v="PBCS0335"/>
    <x v="1"/>
    <n v="10"/>
  </r>
  <r>
    <n v="336"/>
    <s v="PBOR00340"/>
    <x v="335"/>
    <s v="Viaan Kale"/>
    <x v="26"/>
    <x v="1"/>
    <x v="0"/>
    <s v="PBCS0336"/>
    <x v="2"/>
    <n v="1"/>
  </r>
  <r>
    <n v="337"/>
    <s v="PBOR00341"/>
    <x v="336"/>
    <s v="Disha Tank"/>
    <x v="4"/>
    <x v="0"/>
    <x v="0"/>
    <s v="PBCS0337"/>
    <x v="0"/>
    <n v="1"/>
  </r>
  <r>
    <n v="338"/>
    <s v="PBOR00342"/>
    <x v="337"/>
    <s v="Aaloak Naidu"/>
    <x v="27"/>
    <x v="1"/>
    <x v="0"/>
    <s v="PBCS0338"/>
    <x v="1"/>
    <n v="10"/>
  </r>
  <r>
    <n v="339"/>
    <s v="PBOR00343"/>
    <x v="338"/>
    <s v="Nirmal Bahl"/>
    <x v="15"/>
    <x v="2"/>
    <x v="1"/>
    <s v="PBCS0339"/>
    <x v="2"/>
    <n v="4"/>
  </r>
  <r>
    <n v="340"/>
    <s v="PBOR00344"/>
    <x v="339"/>
    <s v="Saral Narang"/>
    <x v="28"/>
    <x v="0"/>
    <x v="0"/>
    <s v="PBCS0340"/>
    <x v="0"/>
    <n v="7"/>
  </r>
  <r>
    <n v="341"/>
    <s v="PBOR00345"/>
    <x v="340"/>
    <s v="Priya Aurora"/>
    <x v="8"/>
    <x v="1"/>
    <x v="0"/>
    <s v="PBCS0341"/>
    <x v="1"/>
    <n v="3"/>
  </r>
  <r>
    <n v="342"/>
    <s v="PBOR00346"/>
    <x v="341"/>
    <s v="Sharma Kar"/>
    <x v="6"/>
    <x v="1"/>
    <x v="0"/>
    <s v="PBCS0342"/>
    <x v="2"/>
    <n v="6"/>
  </r>
  <r>
    <n v="343"/>
    <s v="PBOR00347"/>
    <x v="342"/>
    <s v="Lakshmi Boase"/>
    <x v="27"/>
    <x v="0"/>
    <x v="0"/>
    <s v="PBCS0343"/>
    <x v="0"/>
    <n v="6"/>
  </r>
  <r>
    <n v="344"/>
    <s v="PBOR00348"/>
    <x v="343"/>
    <s v="Jagan Choudhury"/>
    <x v="10"/>
    <x v="1"/>
    <x v="0"/>
    <s v="PBCS0344"/>
    <x v="1"/>
    <n v="5"/>
  </r>
  <r>
    <n v="345"/>
    <s v="PBOR00349"/>
    <x v="344"/>
    <s v="Anit Sachdev"/>
    <x v="29"/>
    <x v="0"/>
    <x v="1"/>
    <s v="PBCS0345"/>
    <x v="2"/>
    <n v="1"/>
  </r>
  <r>
    <n v="346"/>
    <s v="PBOR00350"/>
    <x v="345"/>
    <s v="Ritu Manne"/>
    <x v="30"/>
    <x v="1"/>
    <x v="0"/>
    <s v="PBCS0346"/>
    <x v="0"/>
    <n v="9"/>
  </r>
  <r>
    <n v="347"/>
    <s v="PBOR00351"/>
    <x v="346"/>
    <s v="Aditya Ganesh"/>
    <x v="31"/>
    <x v="1"/>
    <x v="0"/>
    <s v="PBCS0347"/>
    <x v="1"/>
    <n v="3"/>
  </r>
  <r>
    <n v="348"/>
    <s v="PBOR00352"/>
    <x v="347"/>
    <s v="Roshan Bath"/>
    <x v="27"/>
    <x v="0"/>
    <x v="0"/>
    <s v="PBCS0348"/>
    <x v="2"/>
    <n v="4"/>
  </r>
  <r>
    <n v="349"/>
    <s v="PBOR00353"/>
    <x v="348"/>
    <s v="Aaloak Naidu"/>
    <x v="29"/>
    <x v="1"/>
    <x v="0"/>
    <s v="PBCS0349"/>
    <x v="0"/>
    <n v="8"/>
  </r>
  <r>
    <n v="350"/>
    <s v="PBOR00354"/>
    <x v="349"/>
    <s v="Lakshmi Boase"/>
    <x v="1"/>
    <x v="1"/>
    <x v="0"/>
    <s v="PBCS0350"/>
    <x v="0"/>
    <n v="6"/>
  </r>
  <r>
    <n v="351"/>
    <s v="PBOR00355"/>
    <x v="350"/>
    <s v="Savitri Kala"/>
    <x v="11"/>
    <x v="0"/>
    <x v="0"/>
    <s v="PBCS0351"/>
    <x v="0"/>
    <n v="10"/>
  </r>
  <r>
    <n v="352"/>
    <s v="PBOR00356"/>
    <x v="351"/>
    <s v="Dinesh Sharma"/>
    <x v="5"/>
    <x v="1"/>
    <x v="0"/>
    <s v="PBCS0352"/>
    <x v="1"/>
    <n v="9"/>
  </r>
  <r>
    <n v="353"/>
    <s v="PBOR00357"/>
    <x v="352"/>
    <s v="Anit Sachdev"/>
    <x v="2"/>
    <x v="0"/>
    <x v="0"/>
    <s v="PBCS0353"/>
    <x v="2"/>
    <n v="7"/>
  </r>
  <r>
    <n v="354"/>
    <s v="PBOR00358"/>
    <x v="353"/>
    <s v="Ritu Manne"/>
    <x v="31"/>
    <x v="1"/>
    <x v="0"/>
    <s v="PBCS0354"/>
    <x v="0"/>
    <n v="7"/>
  </r>
  <r>
    <n v="355"/>
    <s v="PBOR00359"/>
    <x v="354"/>
    <s v="Rajni Sood"/>
    <x v="3"/>
    <x v="0"/>
    <x v="0"/>
    <s v="PBCS0355"/>
    <x v="1"/>
    <n v="7"/>
  </r>
  <r>
    <n v="356"/>
    <s v="PBOR00360"/>
    <x v="355"/>
    <s v="Kirtida Raval"/>
    <x v="25"/>
    <x v="1"/>
    <x v="0"/>
    <s v="PBCS0356"/>
    <x v="2"/>
    <n v="7"/>
  </r>
  <r>
    <n v="357"/>
    <s v="PBOR00361"/>
    <x v="356"/>
    <s v="Lavanya Agate"/>
    <x v="7"/>
    <x v="2"/>
    <x v="0"/>
    <s v="PBCS0357"/>
    <x v="0"/>
    <n v="8"/>
  </r>
  <r>
    <n v="358"/>
    <s v="PBOR00362"/>
    <x v="357"/>
    <s v="Dhruv Sengupta"/>
    <x v="25"/>
    <x v="0"/>
    <x v="0"/>
    <s v="PBCS0358"/>
    <x v="1"/>
    <n v="10"/>
  </r>
  <r>
    <n v="359"/>
    <s v="PBOR00363"/>
    <x v="358"/>
    <s v="Akshay Oak"/>
    <x v="32"/>
    <x v="1"/>
    <x v="0"/>
    <s v="PBCS0359"/>
    <x v="2"/>
    <n v="10"/>
  </r>
  <r>
    <n v="360"/>
    <s v="PBOR00364"/>
    <x v="359"/>
    <s v="Malini Murty"/>
    <x v="33"/>
    <x v="1"/>
    <x v="0"/>
    <s v="PBCS0360"/>
    <x v="0"/>
    <n v="10"/>
  </r>
  <r>
    <n v="361"/>
    <s v="PBOR00365"/>
    <x v="360"/>
    <s v="Akshay Bal"/>
    <x v="33"/>
    <x v="0"/>
    <x v="0"/>
    <s v="PBCS0361"/>
    <x v="1"/>
    <n v="10"/>
  </r>
  <r>
    <n v="362"/>
    <s v="PBOR00366"/>
    <x v="361"/>
    <s v="Kavika Lall"/>
    <x v="22"/>
    <x v="1"/>
    <x v="0"/>
    <s v="PBCS0362"/>
    <x v="2"/>
    <n v="8"/>
  </r>
  <r>
    <n v="363"/>
    <s v="PBOR00367"/>
    <x v="362"/>
    <s v="Disha Tank"/>
    <x v="34"/>
    <x v="0"/>
    <x v="0"/>
    <s v="PBCS0363"/>
    <x v="0"/>
    <n v="7"/>
  </r>
  <r>
    <n v="364"/>
    <s v="PBOR00368"/>
    <x v="363"/>
    <s v="Aaloak Naidu"/>
    <x v="7"/>
    <x v="1"/>
    <x v="0"/>
    <s v="PBCS0364"/>
    <x v="1"/>
    <n v="7"/>
  </r>
  <r>
    <n v="365"/>
    <s v="PBOR00369"/>
    <x v="364"/>
    <s v="Nirmal Bahl"/>
    <x v="3"/>
    <x v="1"/>
    <x v="0"/>
    <s v="PBCS0365"/>
    <x v="2"/>
    <n v="9"/>
  </r>
  <r>
    <n v="366"/>
    <s v="PBOR00370"/>
    <x v="365"/>
    <s v="Apurva Suri"/>
    <x v="31"/>
    <x v="0"/>
    <x v="0"/>
    <s v="PBCS0366"/>
    <x v="0"/>
    <n v="8"/>
  </r>
  <r>
    <n v="367"/>
    <s v="PBOR00371"/>
    <x v="366"/>
    <s v="Priya Aurora"/>
    <x v="4"/>
    <x v="1"/>
    <x v="1"/>
    <s v="PBCS0367"/>
    <x v="1"/>
    <n v="8"/>
  </r>
  <r>
    <n v="368"/>
    <s v="PBOR00372"/>
    <x v="367"/>
    <s v="Sharma Kar"/>
    <x v="34"/>
    <x v="1"/>
    <x v="0"/>
    <s v="PBCS0368"/>
    <x v="2"/>
    <n v="7"/>
  </r>
  <r>
    <n v="369"/>
    <s v="PBOR00373"/>
    <x v="368"/>
    <s v="Lakshmi Boase"/>
    <x v="13"/>
    <x v="0"/>
    <x v="0"/>
    <s v="PBCS0369"/>
    <x v="0"/>
    <n v="8"/>
  </r>
  <r>
    <n v="370"/>
    <s v="PBOR00374"/>
    <x v="369"/>
    <s v="Jagan Choudhury"/>
    <x v="35"/>
    <x v="1"/>
    <x v="0"/>
    <s v="PBCS0370"/>
    <x v="1"/>
    <n v="8"/>
  </r>
  <r>
    <n v="371"/>
    <s v="PBOR00375"/>
    <x v="370"/>
    <s v="Anit Sachdev"/>
    <x v="2"/>
    <x v="0"/>
    <x v="0"/>
    <s v="PBCS0371"/>
    <x v="2"/>
    <n v="9"/>
  </r>
  <r>
    <n v="372"/>
    <s v="PBOR00376"/>
    <x v="371"/>
    <s v="Ritu Manne"/>
    <x v="13"/>
    <x v="1"/>
    <x v="0"/>
    <s v="PBCS0372"/>
    <x v="0"/>
    <n v="9"/>
  </r>
  <r>
    <n v="373"/>
    <s v="PBOR00377"/>
    <x v="372"/>
    <s v="Sam"/>
    <x v="18"/>
    <x v="0"/>
    <x v="1"/>
    <s v="PBCS0373"/>
    <x v="1"/>
    <n v="8"/>
  </r>
  <r>
    <n v="374"/>
    <s v="PBOR00378"/>
    <x v="373"/>
    <s v="Simma Raj"/>
    <x v="23"/>
    <x v="1"/>
    <x v="0"/>
    <s v="PBCS0374"/>
    <x v="2"/>
    <n v="8"/>
  </r>
  <r>
    <n v="375"/>
    <s v="PBOR00379"/>
    <x v="374"/>
    <s v="Aditya Singh"/>
    <x v="36"/>
    <x v="2"/>
    <x v="0"/>
    <s v="PBCS0375"/>
    <x v="0"/>
    <n v="7"/>
  </r>
  <r>
    <n v="376"/>
    <s v="PBOR00380"/>
    <x v="375"/>
    <s v="Julian Richard Samson"/>
    <x v="37"/>
    <x v="0"/>
    <x v="0"/>
    <s v="PBCS0376"/>
    <x v="1"/>
    <n v="8"/>
  </r>
  <r>
    <n v="377"/>
    <s v="PBOR00381"/>
    <x v="376"/>
    <s v="Savitri Kala"/>
    <x v="4"/>
    <x v="1"/>
    <x v="0"/>
    <s v="PBCS0377"/>
    <x v="2"/>
    <n v="9"/>
  </r>
  <r>
    <n v="378"/>
    <s v="PBOR00382"/>
    <x v="377"/>
    <s v="Pratyush Trivedi"/>
    <x v="3"/>
    <x v="1"/>
    <x v="0"/>
    <s v="PBCS0378"/>
    <x v="0"/>
    <n v="7"/>
  </r>
  <r>
    <n v="379"/>
    <s v="PBOR00383"/>
    <x v="378"/>
    <s v="Adhya Garg"/>
    <x v="35"/>
    <x v="0"/>
    <x v="0"/>
    <s v="PBCS0379"/>
    <x v="1"/>
    <n v="8"/>
  </r>
  <r>
    <n v="380"/>
    <s v="PBOR00384"/>
    <x v="379"/>
    <s v="Adhya Garg"/>
    <x v="11"/>
    <x v="1"/>
    <x v="0"/>
    <s v="PBCS0380"/>
    <x v="2"/>
    <n v="9"/>
  </r>
  <r>
    <n v="381"/>
    <s v="PBOR00385"/>
    <x v="380"/>
    <s v="Pranav Bhatnagar"/>
    <x v="10"/>
    <x v="0"/>
    <x v="0"/>
    <s v="PBCS0381"/>
    <x v="0"/>
    <n v="8"/>
  </r>
  <r>
    <n v="382"/>
    <s v="PBOR00386"/>
    <x v="381"/>
    <s v="Pratyush Trivedi"/>
    <x v="1"/>
    <x v="1"/>
    <x v="0"/>
    <s v="PBCS0382"/>
    <x v="1"/>
    <n v="7"/>
  </r>
  <r>
    <n v="383"/>
    <s v="PBOR00387"/>
    <x v="382"/>
    <s v="Apurva Suri"/>
    <x v="17"/>
    <x v="1"/>
    <x v="0"/>
    <s v="PBCS0383"/>
    <x v="2"/>
    <n v="10"/>
  </r>
  <r>
    <n v="384"/>
    <s v="PBOR00388"/>
    <x v="383"/>
    <s v="Lata Chokshi"/>
    <x v="17"/>
    <x v="0"/>
    <x v="0"/>
    <s v="PBCS0384"/>
    <x v="0"/>
    <n v="7"/>
  </r>
  <r>
    <n v="385"/>
    <s v="PBOR00389"/>
    <x v="384"/>
    <s v="Aalia Desai"/>
    <x v="37"/>
    <x v="1"/>
    <x v="0"/>
    <s v="PBCS0385"/>
    <x v="1"/>
    <n v="8"/>
  </r>
  <r>
    <n v="386"/>
    <s v="PBOR00390"/>
    <x v="385"/>
    <s v="Roshan Bath"/>
    <x v="4"/>
    <x v="1"/>
    <x v="0"/>
    <s v="PBCS0386"/>
    <x v="2"/>
    <n v="7"/>
  </r>
  <r>
    <n v="387"/>
    <s v="PBOR00391"/>
    <x v="386"/>
    <s v="Pratyush Trivedi"/>
    <x v="2"/>
    <x v="0"/>
    <x v="0"/>
    <s v="PBCS0387"/>
    <x v="0"/>
    <n v="9"/>
  </r>
  <r>
    <n v="388"/>
    <s v="PBOR00392"/>
    <x v="387"/>
    <s v="Dinesh Sharma"/>
    <x v="12"/>
    <x v="1"/>
    <x v="0"/>
    <s v="PBCS0388"/>
    <x v="1"/>
    <n v="8"/>
  </r>
  <r>
    <n v="389"/>
    <s v="PBOR00393"/>
    <x v="388"/>
    <s v="Lata Chokshi"/>
    <x v="0"/>
    <x v="0"/>
    <x v="0"/>
    <s v="PBCS0389"/>
    <x v="2"/>
    <n v="9"/>
  </r>
  <r>
    <n v="390"/>
    <s v="PBOR00394"/>
    <x v="389"/>
    <s v="Savitri Kala"/>
    <x v="38"/>
    <x v="1"/>
    <x v="0"/>
    <s v="PBCS0390"/>
    <x v="0"/>
    <n v="9"/>
  </r>
  <r>
    <n v="391"/>
    <s v="PBOR00395"/>
    <x v="390"/>
    <s v="Nitya Sandhu"/>
    <x v="1"/>
    <x v="0"/>
    <x v="0"/>
    <s v="PBCS0391"/>
    <x v="1"/>
    <n v="9"/>
  </r>
  <r>
    <n v="392"/>
    <s v="PBOR00396"/>
    <x v="391"/>
    <s v="Shanta Swamy"/>
    <x v="2"/>
    <x v="1"/>
    <x v="0"/>
    <s v="PBCS0392"/>
    <x v="2"/>
    <n v="9"/>
  </r>
  <r>
    <n v="393"/>
    <s v="PBOR00397"/>
    <x v="392"/>
    <s v="Viaan Kale"/>
    <x v="5"/>
    <x v="2"/>
    <x v="0"/>
    <s v="PBCS0393"/>
    <x v="0"/>
    <n v="9"/>
  </r>
  <r>
    <n v="394"/>
    <s v="PBOR00398"/>
    <x v="393"/>
    <s v="Apurva Suri"/>
    <x v="3"/>
    <x v="0"/>
    <x v="0"/>
    <s v="PBCS0394"/>
    <x v="1"/>
    <n v="8"/>
  </r>
  <r>
    <n v="395"/>
    <s v="PBOR00399"/>
    <x v="394"/>
    <s v="Aaloak Naidu"/>
    <x v="36"/>
    <x v="1"/>
    <x v="1"/>
    <s v="PBCS0395"/>
    <x v="2"/>
    <n v="8"/>
  </r>
  <r>
    <n v="396"/>
    <s v="PBOR00400"/>
    <x v="395"/>
    <s v="Nirmal Bahl"/>
    <x v="24"/>
    <x v="1"/>
    <x v="0"/>
    <s v="PBCS0396"/>
    <x v="0"/>
    <n v="7"/>
  </r>
  <r>
    <n v="397"/>
    <s v="PBOR00401"/>
    <x v="396"/>
    <s v="Saral Narang"/>
    <x v="21"/>
    <x v="0"/>
    <x v="0"/>
    <s v="PBCS0397"/>
    <x v="1"/>
    <n v="7"/>
  </r>
  <r>
    <n v="398"/>
    <s v="PBOR00402"/>
    <x v="397"/>
    <s v="Priya Aurora"/>
    <x v="32"/>
    <x v="1"/>
    <x v="0"/>
    <s v="PBCS0398"/>
    <x v="2"/>
    <n v="9"/>
  </r>
  <r>
    <n v="399"/>
    <s v="PBOR00403"/>
    <x v="398"/>
    <s v="Sharma Kar"/>
    <x v="4"/>
    <x v="0"/>
    <x v="0"/>
    <s v="PBCS0399"/>
    <x v="0"/>
    <n v="8"/>
  </r>
  <r>
    <n v="400"/>
    <s v="PBOR00404"/>
    <x v="399"/>
    <s v="Lakshmi Boase"/>
    <x v="2"/>
    <x v="1"/>
    <x v="0"/>
    <s v="PBCS0400"/>
    <x v="0"/>
    <n v="8"/>
  </r>
  <r>
    <n v="401"/>
    <s v="PBOR00405"/>
    <x v="400"/>
    <s v="Jagan Choudhury"/>
    <x v="27"/>
    <x v="1"/>
    <x v="1"/>
    <s v="PBCS0401"/>
    <x v="0"/>
    <n v="10"/>
  </r>
  <r>
    <n v="402"/>
    <s v="PBOR00406"/>
    <x v="401"/>
    <s v="Anit Sachdev"/>
    <x v="0"/>
    <x v="0"/>
    <x v="0"/>
    <s v="PBCS0402"/>
    <x v="1"/>
    <n v="8"/>
  </r>
  <r>
    <n v="403"/>
    <s v="PBOR00407"/>
    <x v="402"/>
    <s v="Ritu Manne"/>
    <x v="1"/>
    <x v="1"/>
    <x v="0"/>
    <s v="PBCS0403"/>
    <x v="2"/>
    <n v="8"/>
  </r>
  <r>
    <n v="404"/>
    <s v="PBOR00408"/>
    <x v="403"/>
    <s v="Aditya Ganesh"/>
    <x v="28"/>
    <x v="1"/>
    <x v="0"/>
    <s v="PBCS0404"/>
    <x v="0"/>
    <n v="8"/>
  </r>
  <r>
    <n v="405"/>
    <s v="PBOR00409"/>
    <x v="404"/>
    <s v="Roshan Bath"/>
    <x v="8"/>
    <x v="0"/>
    <x v="0"/>
    <s v="PBCS0405"/>
    <x v="1"/>
    <n v="8"/>
  </r>
  <r>
    <n v="406"/>
    <s v="PBOR00410"/>
    <x v="405"/>
    <s v="Aaloak Naidu"/>
    <x v="33"/>
    <x v="1"/>
    <x v="0"/>
    <s v="PBCS0406"/>
    <x v="2"/>
    <n v="7"/>
  </r>
  <r>
    <n v="407"/>
    <s v="PBOR00411"/>
    <x v="406"/>
    <s v="Lakshmi Boase"/>
    <x v="14"/>
    <x v="0"/>
    <x v="0"/>
    <s v="PBCS0407"/>
    <x v="0"/>
    <n v="7"/>
  </r>
  <r>
    <n v="408"/>
    <s v="PBOR00412"/>
    <x v="407"/>
    <s v="Savitri Kala"/>
    <x v="16"/>
    <x v="1"/>
    <x v="0"/>
    <s v="PBCS0408"/>
    <x v="1"/>
    <n v="9"/>
  </r>
  <r>
    <n v="409"/>
    <s v="PBOR00413"/>
    <x v="408"/>
    <s v="Dinesh Sharma"/>
    <x v="17"/>
    <x v="0"/>
    <x v="0"/>
    <s v="PBCS0409"/>
    <x v="2"/>
    <n v="7"/>
  </r>
  <r>
    <n v="410"/>
    <s v="PBOR00414"/>
    <x v="409"/>
    <s v="Anit Sachdev"/>
    <x v="17"/>
    <x v="1"/>
    <x v="0"/>
    <s v="PBCS0410"/>
    <x v="0"/>
    <n v="9"/>
  </r>
  <r>
    <n v="411"/>
    <s v="PBOR00415"/>
    <x v="410"/>
    <s v="Ritu Manne"/>
    <x v="5"/>
    <x v="2"/>
    <x v="0"/>
    <s v="PBCS0411"/>
    <x v="1"/>
    <n v="10"/>
  </r>
  <r>
    <n v="412"/>
    <s v="PBOR00416"/>
    <x v="411"/>
    <s v="Rajni Sood"/>
    <x v="16"/>
    <x v="0"/>
    <x v="0"/>
    <s v="PBCS0412"/>
    <x v="2"/>
    <n v="7"/>
  </r>
  <r>
    <n v="413"/>
    <s v="PBOR00417"/>
    <x v="412"/>
    <s v="Kirtida Raval"/>
    <x v="1"/>
    <x v="1"/>
    <x v="0"/>
    <s v="PBCS0413"/>
    <x v="0"/>
    <n v="10"/>
  </r>
  <r>
    <n v="414"/>
    <s v="PBOR00418"/>
    <x v="413"/>
    <s v="Lavanya Agate"/>
    <x v="18"/>
    <x v="1"/>
    <x v="0"/>
    <s v="PBCS0414"/>
    <x v="1"/>
    <n v="9"/>
  </r>
  <r>
    <n v="415"/>
    <s v="PBOR00419"/>
    <x v="414"/>
    <s v="Dhruv Sengupta"/>
    <x v="3"/>
    <x v="0"/>
    <x v="0"/>
    <s v="PBCS0415"/>
    <x v="2"/>
    <n v="8"/>
  </r>
  <r>
    <n v="416"/>
    <s v="PBOR00420"/>
    <x v="415"/>
    <s v="Akshay Oak"/>
    <x v="19"/>
    <x v="1"/>
    <x v="0"/>
    <s v="PBCS0416"/>
    <x v="0"/>
    <n v="7"/>
  </r>
  <r>
    <n v="417"/>
    <s v="PBOR00421"/>
    <x v="416"/>
    <s v="Apurva Suri"/>
    <x v="20"/>
    <x v="0"/>
    <x v="0"/>
    <s v="PBCS0417"/>
    <x v="1"/>
    <n v="7"/>
  </r>
  <r>
    <n v="418"/>
    <s v="PBOR00422"/>
    <x v="417"/>
    <s v="Akshay Bal"/>
    <x v="21"/>
    <x v="1"/>
    <x v="0"/>
    <s v="PBCS0418"/>
    <x v="2"/>
    <n v="7"/>
  </r>
  <r>
    <n v="419"/>
    <s v="PBOR00423"/>
    <x v="418"/>
    <s v="Kavika Lall"/>
    <x v="22"/>
    <x v="1"/>
    <x v="0"/>
    <s v="PBCS0419"/>
    <x v="0"/>
    <n v="10"/>
  </r>
  <r>
    <n v="420"/>
    <s v="PBOR00424"/>
    <x v="419"/>
    <s v="Avinash Kale"/>
    <x v="23"/>
    <x v="0"/>
    <x v="0"/>
    <s v="PBCS0420"/>
    <x v="1"/>
    <n v="7"/>
  </r>
  <r>
    <n v="421"/>
    <s v="PBOR00425"/>
    <x v="420"/>
    <s v="Valini Grover"/>
    <x v="24"/>
    <x v="1"/>
    <x v="0"/>
    <s v="PBCS0421"/>
    <x v="2"/>
    <n v="10"/>
  </r>
  <r>
    <n v="422"/>
    <s v="PBOR00426"/>
    <x v="421"/>
    <s v="Anjali Dora"/>
    <x v="16"/>
    <x v="1"/>
    <x v="0"/>
    <s v="PBCS0422"/>
    <x v="0"/>
    <n v="9"/>
  </r>
  <r>
    <n v="423"/>
    <s v="PBOR00427"/>
    <x v="422"/>
    <s v="Sam"/>
    <x v="25"/>
    <x v="0"/>
    <x v="1"/>
    <s v="PBCS0423"/>
    <x v="1"/>
    <n v="10"/>
  </r>
  <r>
    <n v="424"/>
    <s v="PBOR00428"/>
    <x v="423"/>
    <s v="Simma Raj"/>
    <x v="6"/>
    <x v="1"/>
    <x v="0"/>
    <s v="PBCS0424"/>
    <x v="2"/>
    <n v="8"/>
  </r>
  <r>
    <n v="425"/>
    <s v="PBOR00429"/>
    <x v="424"/>
    <s v="Aditya Singh"/>
    <x v="2"/>
    <x v="0"/>
    <x v="0"/>
    <s v="PBCS0425"/>
    <x v="0"/>
    <n v="9"/>
  </r>
  <r>
    <n v="426"/>
    <s v="PBOR00430"/>
    <x v="425"/>
    <s v="Julian Richard Samson"/>
    <x v="26"/>
    <x v="1"/>
    <x v="0"/>
    <s v="PBCS0426"/>
    <x v="1"/>
    <n v="9"/>
  </r>
  <r>
    <n v="427"/>
    <s v="PBOR00431"/>
    <x v="426"/>
    <s v="Savitri Kala"/>
    <x v="4"/>
    <x v="0"/>
    <x v="0"/>
    <s v="PBCS0427"/>
    <x v="2"/>
    <n v="8"/>
  </r>
  <r>
    <n v="428"/>
    <s v="PBOR00432"/>
    <x v="427"/>
    <s v="Pratyush Trivedi"/>
    <x v="27"/>
    <x v="1"/>
    <x v="0"/>
    <s v="PBCS0428"/>
    <x v="0"/>
    <n v="7"/>
  </r>
  <r>
    <n v="429"/>
    <s v="PBOR00433"/>
    <x v="428"/>
    <s v="Adhya Garg"/>
    <x v="15"/>
    <x v="2"/>
    <x v="1"/>
    <s v="PBCS0429"/>
    <x v="1"/>
    <n v="10"/>
  </r>
  <r>
    <n v="430"/>
    <s v="PBOR00434"/>
    <x v="429"/>
    <s v="Adhya Garg"/>
    <x v="28"/>
    <x v="0"/>
    <x v="0"/>
    <s v="PBCS0430"/>
    <x v="2"/>
    <n v="8"/>
  </r>
  <r>
    <n v="431"/>
    <s v="PBOR00435"/>
    <x v="430"/>
    <s v="Pranav Bhatnagar"/>
    <x v="8"/>
    <x v="1"/>
    <x v="0"/>
    <s v="PBCS0431"/>
    <x v="0"/>
    <n v="10"/>
  </r>
  <r>
    <n v="432"/>
    <s v="PBOR00436"/>
    <x v="431"/>
    <s v="Kalpana Bali"/>
    <x v="6"/>
    <x v="1"/>
    <x v="0"/>
    <s v="PBCS0432"/>
    <x v="1"/>
    <n v="7"/>
  </r>
  <r>
    <n v="433"/>
    <s v="PBOR00437"/>
    <x v="432"/>
    <s v="Apurva Suri"/>
    <x v="27"/>
    <x v="0"/>
    <x v="0"/>
    <s v="PBCS0433"/>
    <x v="2"/>
    <n v="7"/>
  </r>
  <r>
    <n v="434"/>
    <s v="PBOR00438"/>
    <x v="433"/>
    <s v="Lata Chokshi"/>
    <x v="10"/>
    <x v="1"/>
    <x v="0"/>
    <s v="PBCS0434"/>
    <x v="0"/>
    <n v="10"/>
  </r>
  <r>
    <n v="435"/>
    <s v="PBOR00439"/>
    <x v="434"/>
    <s v="Aalia Desai"/>
    <x v="29"/>
    <x v="0"/>
    <x v="0"/>
    <s v="PBCS0435"/>
    <x v="1"/>
    <n v="9"/>
  </r>
  <r>
    <n v="436"/>
    <s v="PBOR00440"/>
    <x v="435"/>
    <s v="Roshan Bath"/>
    <x v="30"/>
    <x v="1"/>
    <x v="0"/>
    <s v="PBCS0436"/>
    <x v="2"/>
    <n v="9"/>
  </r>
  <r>
    <n v="437"/>
    <s v="PBOR00441"/>
    <x v="436"/>
    <s v="Anjali Dora"/>
    <x v="31"/>
    <x v="1"/>
    <x v="0"/>
    <s v="PBCS0437"/>
    <x v="0"/>
    <n v="7"/>
  </r>
  <r>
    <n v="438"/>
    <s v="PBOR00442"/>
    <x v="437"/>
    <s v="Sam"/>
    <x v="27"/>
    <x v="0"/>
    <x v="0"/>
    <s v="PBCS0438"/>
    <x v="1"/>
    <n v="10"/>
  </r>
  <r>
    <n v="439"/>
    <s v="PBOR00443"/>
    <x v="438"/>
    <s v="Simma Raj"/>
    <x v="29"/>
    <x v="1"/>
    <x v="0"/>
    <s v="PBCS0439"/>
    <x v="2"/>
    <n v="7"/>
  </r>
  <r>
    <n v="440"/>
    <s v="PBOR00444"/>
    <x v="439"/>
    <s v="Aditya Singh"/>
    <x v="1"/>
    <x v="1"/>
    <x v="0"/>
    <s v="PBCS0440"/>
    <x v="0"/>
    <n v="7"/>
  </r>
  <r>
    <n v="441"/>
    <s v="PBOR00445"/>
    <x v="440"/>
    <s v="Julian Richard Samson"/>
    <x v="11"/>
    <x v="0"/>
    <x v="0"/>
    <s v="PBCS0441"/>
    <x v="1"/>
    <n v="8"/>
  </r>
  <r>
    <n v="442"/>
    <s v="PBOR00446"/>
    <x v="441"/>
    <s v="Savitri Kala"/>
    <x v="5"/>
    <x v="1"/>
    <x v="0"/>
    <s v="PBCS0442"/>
    <x v="2"/>
    <n v="7"/>
  </r>
  <r>
    <n v="443"/>
    <s v="PBOR00447"/>
    <x v="442"/>
    <s v="Pratyush Trivedi"/>
    <x v="2"/>
    <x v="0"/>
    <x v="0"/>
    <s v="PBCS0443"/>
    <x v="0"/>
    <n v="10"/>
  </r>
  <r>
    <n v="444"/>
    <s v="PBOR00448"/>
    <x v="443"/>
    <s v="Adhya Garg"/>
    <x v="31"/>
    <x v="1"/>
    <x v="0"/>
    <s v="PBCS0444"/>
    <x v="1"/>
    <n v="7"/>
  </r>
  <r>
    <n v="445"/>
    <s v="PBOR00449"/>
    <x v="444"/>
    <s v="Adhya Garg"/>
    <x v="3"/>
    <x v="0"/>
    <x v="0"/>
    <s v="PBCS0445"/>
    <x v="2"/>
    <n v="10"/>
  </r>
  <r>
    <n v="446"/>
    <s v="PBOR00450"/>
    <x v="445"/>
    <s v="Pranav Bhatnagar"/>
    <x v="25"/>
    <x v="1"/>
    <x v="0"/>
    <s v="PBCS0446"/>
    <x v="0"/>
    <n v="7"/>
  </r>
  <r>
    <n v="447"/>
    <s v="PBOR00451"/>
    <x v="446"/>
    <s v="Pratyush Trivedi"/>
    <x v="7"/>
    <x v="2"/>
    <x v="0"/>
    <s v="PBCS0447"/>
    <x v="1"/>
    <n v="9"/>
  </r>
  <r>
    <n v="448"/>
    <s v="PBOR00452"/>
    <x v="447"/>
    <s v="Apurva Suri"/>
    <x v="25"/>
    <x v="0"/>
    <x v="0"/>
    <s v="PBCS0448"/>
    <x v="2"/>
    <n v="7"/>
  </r>
  <r>
    <n v="449"/>
    <s v="PBOR00453"/>
    <x v="448"/>
    <s v="Lata Chokshi"/>
    <x v="32"/>
    <x v="1"/>
    <x v="0"/>
    <s v="PBCS0449"/>
    <x v="0"/>
    <n v="8"/>
  </r>
  <r>
    <n v="450"/>
    <s v="PBOR00454"/>
    <x v="449"/>
    <s v="Aalia Desai"/>
    <x v="33"/>
    <x v="1"/>
    <x v="0"/>
    <s v="PBCS0450"/>
    <x v="0"/>
    <n v="10"/>
  </r>
  <r>
    <n v="451"/>
    <s v="PBOR00455"/>
    <x v="450"/>
    <s v="Roshan Bath"/>
    <x v="33"/>
    <x v="0"/>
    <x v="1"/>
    <s v="PBCS0451"/>
    <x v="0"/>
    <n v="9"/>
  </r>
  <r>
    <n v="452"/>
    <s v="PBOR00456"/>
    <x v="451"/>
    <s v="Pratyush Trivedi"/>
    <x v="22"/>
    <x v="1"/>
    <x v="0"/>
    <s v="PBCS0452"/>
    <x v="1"/>
    <n v="7"/>
  </r>
  <r>
    <n v="453"/>
    <s v="PBOR00457"/>
    <x v="452"/>
    <s v="Dinesh Sharma"/>
    <x v="34"/>
    <x v="0"/>
    <x v="0"/>
    <s v="PBCS0453"/>
    <x v="2"/>
    <n v="8"/>
  </r>
  <r>
    <n v="454"/>
    <s v="PBOR00458"/>
    <x v="453"/>
    <s v="Lata Chokshi"/>
    <x v="7"/>
    <x v="1"/>
    <x v="0"/>
    <s v="PBCS0454"/>
    <x v="0"/>
    <n v="7"/>
  </r>
  <r>
    <n v="455"/>
    <s v="PBOR00459"/>
    <x v="454"/>
    <s v="Savitri Kala"/>
    <x v="3"/>
    <x v="1"/>
    <x v="0"/>
    <s v="PBCS0455"/>
    <x v="1"/>
    <n v="9"/>
  </r>
  <r>
    <n v="456"/>
    <s v="PBOR00460"/>
    <x v="455"/>
    <s v="Nitya Sandhu"/>
    <x v="31"/>
    <x v="0"/>
    <x v="0"/>
    <s v="PBCS0456"/>
    <x v="2"/>
    <n v="10"/>
  </r>
  <r>
    <n v="457"/>
    <s v="PBOR00461"/>
    <x v="456"/>
    <s v="Shanta Swamy"/>
    <x v="4"/>
    <x v="1"/>
    <x v="1"/>
    <s v="PBCS0457"/>
    <x v="0"/>
    <n v="7"/>
  </r>
  <r>
    <n v="458"/>
    <s v="PBOR00462"/>
    <x v="457"/>
    <s v="Viaan Kale"/>
    <x v="34"/>
    <x v="1"/>
    <x v="0"/>
    <s v="PBCS0458"/>
    <x v="1"/>
    <n v="7"/>
  </r>
  <r>
    <n v="459"/>
    <s v="PBOR00463"/>
    <x v="458"/>
    <s v="Disha Tank"/>
    <x v="13"/>
    <x v="0"/>
    <x v="0"/>
    <s v="PBCS0459"/>
    <x v="2"/>
    <n v="7"/>
  </r>
  <r>
    <n v="460"/>
    <s v="PBOR00464"/>
    <x v="459"/>
    <s v="Aaloak Naidu"/>
    <x v="35"/>
    <x v="1"/>
    <x v="0"/>
    <s v="PBCS0460"/>
    <x v="0"/>
    <n v="9"/>
  </r>
  <r>
    <n v="461"/>
    <s v="PBOR00465"/>
    <x v="460"/>
    <s v="Nirmal Bahl"/>
    <x v="2"/>
    <x v="0"/>
    <x v="0"/>
    <s v="PBCS0461"/>
    <x v="1"/>
    <n v="10"/>
  </r>
  <r>
    <n v="462"/>
    <s v="PBOR00466"/>
    <x v="461"/>
    <s v="Saral Narang"/>
    <x v="13"/>
    <x v="1"/>
    <x v="0"/>
    <s v="PBCS0462"/>
    <x v="2"/>
    <n v="7"/>
  </r>
  <r>
    <n v="463"/>
    <s v="PBOR00467"/>
    <x v="462"/>
    <s v="Priya Aurora"/>
    <x v="18"/>
    <x v="0"/>
    <x v="0"/>
    <s v="PBCS0463"/>
    <x v="0"/>
    <n v="7"/>
  </r>
  <r>
    <n v="464"/>
    <s v="PBOR00468"/>
    <x v="463"/>
    <s v="Sharma Kar"/>
    <x v="23"/>
    <x v="1"/>
    <x v="0"/>
    <s v="PBCS0464"/>
    <x v="1"/>
    <n v="8"/>
  </r>
  <r>
    <n v="465"/>
    <s v="PBOR00469"/>
    <x v="464"/>
    <s v="Lakshmi Boase"/>
    <x v="36"/>
    <x v="2"/>
    <x v="0"/>
    <s v="PBCS0465"/>
    <x v="2"/>
    <n v="8"/>
  </r>
  <r>
    <n v="466"/>
    <s v="PBOR00470"/>
    <x v="465"/>
    <s v="Jagan Choudhury"/>
    <x v="37"/>
    <x v="0"/>
    <x v="0"/>
    <s v="PBCS0466"/>
    <x v="0"/>
    <n v="10"/>
  </r>
  <r>
    <n v="467"/>
    <s v="PBOR00471"/>
    <x v="466"/>
    <s v="Anit Sachdev"/>
    <x v="4"/>
    <x v="1"/>
    <x v="0"/>
    <s v="PBCS0467"/>
    <x v="1"/>
    <n v="9"/>
  </r>
  <r>
    <n v="468"/>
    <s v="PBOR00472"/>
    <x v="467"/>
    <s v="Ritu Manne"/>
    <x v="3"/>
    <x v="1"/>
    <x v="0"/>
    <s v="PBCS0468"/>
    <x v="2"/>
    <n v="9"/>
  </r>
  <r>
    <n v="469"/>
    <s v="PBOR00473"/>
    <x v="468"/>
    <s v="Aditya Ganesh"/>
    <x v="35"/>
    <x v="0"/>
    <x v="0"/>
    <s v="PBCS0469"/>
    <x v="0"/>
    <n v="7"/>
  </r>
  <r>
    <n v="470"/>
    <s v="PBOR00474"/>
    <x v="469"/>
    <s v="Roshan Bath"/>
    <x v="11"/>
    <x v="1"/>
    <x v="0"/>
    <s v="PBCS0470"/>
    <x v="1"/>
    <n v="10"/>
  </r>
  <r>
    <n v="471"/>
    <s v="PBOR00475"/>
    <x v="470"/>
    <s v="Aaloak Naidu"/>
    <x v="10"/>
    <x v="0"/>
    <x v="0"/>
    <s v="PBCS0471"/>
    <x v="2"/>
    <n v="7"/>
  </r>
  <r>
    <n v="472"/>
    <s v="PBOR00476"/>
    <x v="471"/>
    <s v="Lakshmi Boase"/>
    <x v="1"/>
    <x v="1"/>
    <x v="0"/>
    <s v="PBCS0472"/>
    <x v="0"/>
    <n v="7"/>
  </r>
  <r>
    <n v="473"/>
    <s v="PBOR00477"/>
    <x v="472"/>
    <s v="Savitri Kala"/>
    <x v="17"/>
    <x v="1"/>
    <x v="0"/>
    <s v="PBCS0473"/>
    <x v="1"/>
    <n v="10"/>
  </r>
  <r>
    <n v="474"/>
    <s v="PBOR00478"/>
    <x v="473"/>
    <s v="Dinesh Sharma"/>
    <x v="17"/>
    <x v="0"/>
    <x v="0"/>
    <s v="PBCS0474"/>
    <x v="2"/>
    <n v="7"/>
  </r>
  <r>
    <n v="475"/>
    <s v="PBOR00479"/>
    <x v="474"/>
    <s v="Anit Sachdev"/>
    <x v="37"/>
    <x v="1"/>
    <x v="0"/>
    <s v="PBCS0475"/>
    <x v="0"/>
    <n v="10"/>
  </r>
  <r>
    <n v="476"/>
    <s v="PBOR00480"/>
    <x v="475"/>
    <s v="Ritu Manne"/>
    <x v="4"/>
    <x v="1"/>
    <x v="0"/>
    <s v="PBCS0476"/>
    <x v="1"/>
    <n v="9"/>
  </r>
  <r>
    <n v="477"/>
    <s v="PBOR00481"/>
    <x v="476"/>
    <s v="Rajni Sood"/>
    <x v="2"/>
    <x v="0"/>
    <x v="0"/>
    <s v="PBCS0477"/>
    <x v="2"/>
    <n v="10"/>
  </r>
  <r>
    <n v="478"/>
    <s v="PBOR00482"/>
    <x v="477"/>
    <s v="Kirtida Raval"/>
    <x v="12"/>
    <x v="1"/>
    <x v="0"/>
    <s v="PBCS0478"/>
    <x v="0"/>
    <n v="7"/>
  </r>
  <r>
    <n v="479"/>
    <s v="PBOR00483"/>
    <x v="478"/>
    <s v="Lavanya Agate"/>
    <x v="0"/>
    <x v="0"/>
    <x v="1"/>
    <s v="PBCS0479"/>
    <x v="1"/>
    <n v="10"/>
  </r>
  <r>
    <n v="480"/>
    <s v="PBOR00484"/>
    <x v="479"/>
    <s v="Dhruv Sengupta"/>
    <x v="38"/>
    <x v="1"/>
    <x v="0"/>
    <s v="PBCS0480"/>
    <x v="2"/>
    <n v="10"/>
  </r>
  <r>
    <n v="481"/>
    <s v="PBOR00485"/>
    <x v="480"/>
    <s v="Akshay Oak"/>
    <x v="1"/>
    <x v="0"/>
    <x v="0"/>
    <s v="PBCS0481"/>
    <x v="0"/>
    <n v="8"/>
  </r>
  <r>
    <n v="482"/>
    <s v="PBOR00486"/>
    <x v="481"/>
    <s v="Malini Murty"/>
    <x v="2"/>
    <x v="1"/>
    <x v="0"/>
    <s v="PBCS0482"/>
    <x v="1"/>
    <n v="10"/>
  </r>
  <r>
    <n v="483"/>
    <s v="PBOR00487"/>
    <x v="482"/>
    <s v="Akshay Bal"/>
    <x v="5"/>
    <x v="1"/>
    <x v="0"/>
    <s v="PBCS0483"/>
    <x v="2"/>
    <n v="9"/>
  </r>
  <r>
    <n v="484"/>
    <s v="PBOR00488"/>
    <x v="483"/>
    <s v="Kavika Lall"/>
    <x v="3"/>
    <x v="0"/>
    <x v="0"/>
    <s v="PBCS0484"/>
    <x v="0"/>
    <n v="9"/>
  </r>
  <r>
    <n v="485"/>
    <s v="PBOR00489"/>
    <x v="484"/>
    <s v="Disha Tank"/>
    <x v="36"/>
    <x v="1"/>
    <x v="1"/>
    <s v="PBCS0485"/>
    <x v="1"/>
    <n v="9"/>
  </r>
  <r>
    <n v="486"/>
    <s v="PBOR00490"/>
    <x v="485"/>
    <s v="Aaloak Naidu"/>
    <x v="24"/>
    <x v="0"/>
    <x v="0"/>
    <s v="PBCS0486"/>
    <x v="2"/>
    <n v="10"/>
  </r>
  <r>
    <n v="487"/>
    <s v="PBOR00491"/>
    <x v="486"/>
    <s v="Nirmal Bahl"/>
    <x v="21"/>
    <x v="1"/>
    <x v="0"/>
    <s v="PBCS0487"/>
    <x v="0"/>
    <n v="9"/>
  </r>
  <r>
    <n v="488"/>
    <s v="PBOR00492"/>
    <x v="487"/>
    <s v="Saral Narang"/>
    <x v="32"/>
    <x v="0"/>
    <x v="0"/>
    <s v="PBCS0488"/>
    <x v="1"/>
    <n v="10"/>
  </r>
  <r>
    <n v="489"/>
    <s v="PBOR00493"/>
    <x v="488"/>
    <s v="Priya Aurora"/>
    <x v="4"/>
    <x v="1"/>
    <x v="0"/>
    <s v="PBCS0489"/>
    <x v="2"/>
    <n v="9"/>
  </r>
  <r>
    <n v="490"/>
    <s v="PBOR00494"/>
    <x v="489"/>
    <s v="Sharma Kar"/>
    <x v="2"/>
    <x v="2"/>
    <x v="0"/>
    <s v="PBCS0490"/>
    <x v="0"/>
    <n v="8"/>
  </r>
  <r>
    <n v="491"/>
    <s v="PBOR00495"/>
    <x v="490"/>
    <s v="Lakshmi Boase"/>
    <x v="27"/>
    <x v="0"/>
    <x v="0"/>
    <s v="PBCS0491"/>
    <x v="1"/>
    <n v="7"/>
  </r>
  <r>
    <n v="492"/>
    <s v="PBOR00496"/>
    <x v="491"/>
    <s v="Jagan Choudhury"/>
    <x v="0"/>
    <x v="1"/>
    <x v="0"/>
    <s v="PBCS0492"/>
    <x v="2"/>
    <n v="10"/>
  </r>
  <r>
    <n v="493"/>
    <s v="PBOR00497"/>
    <x v="492"/>
    <s v="Anit Sachdev"/>
    <x v="1"/>
    <x v="1"/>
    <x v="0"/>
    <s v="PBCS0493"/>
    <x v="0"/>
    <n v="7"/>
  </r>
  <r>
    <n v="494"/>
    <s v="PBOR00498"/>
    <x v="493"/>
    <s v="Ritu Manne"/>
    <x v="28"/>
    <x v="0"/>
    <x v="0"/>
    <s v="PBCS0494"/>
    <x v="1"/>
    <n v="8"/>
  </r>
  <r>
    <n v="495"/>
    <s v="PBOR00499"/>
    <x v="494"/>
    <s v="Sam"/>
    <x v="8"/>
    <x v="1"/>
    <x v="0"/>
    <s v="PBCS0495"/>
    <x v="2"/>
    <n v="9"/>
  </r>
  <r>
    <n v="496"/>
    <s v="PBOR00500"/>
    <x v="495"/>
    <s v="Simma Raj"/>
    <x v="33"/>
    <x v="0"/>
    <x v="0"/>
    <s v="PBCS0496"/>
    <x v="0"/>
    <n v="9"/>
  </r>
  <r>
    <n v="497"/>
    <s v="PBOR00501"/>
    <x v="496"/>
    <s v="Aditya Singh"/>
    <x v="14"/>
    <x v="1"/>
    <x v="0"/>
    <s v="PBCS0497"/>
    <x v="1"/>
    <n v="9"/>
  </r>
  <r>
    <n v="498"/>
    <s v="PBOR00502"/>
    <x v="497"/>
    <s v="Julian Richard Samson"/>
    <x v="16"/>
    <x v="1"/>
    <x v="0"/>
    <s v="PBCS0498"/>
    <x v="2"/>
    <n v="9"/>
  </r>
  <r>
    <n v="499"/>
    <s v="PBOR00503"/>
    <x v="498"/>
    <s v="Savitri Kala"/>
    <x v="17"/>
    <x v="0"/>
    <x v="0"/>
    <s v="PBCS0499"/>
    <x v="0"/>
    <n v="9"/>
  </r>
  <r>
    <n v="500"/>
    <s v="PBOR00504"/>
    <x v="499"/>
    <s v="Pratyush Trivedi"/>
    <x v="39"/>
    <x v="1"/>
    <x v="0"/>
    <s v="PBCS0500"/>
    <x v="0"/>
    <n v="7"/>
  </r>
  <r>
    <n v="501"/>
    <s v="PBOR00505"/>
    <x v="500"/>
    <s v="Sam"/>
    <x v="40"/>
    <x v="0"/>
    <x v="0"/>
    <s v="PBCS0501"/>
    <x v="0"/>
    <n v="9"/>
  </r>
  <r>
    <n v="502"/>
    <s v="PBOR00506"/>
    <x v="501"/>
    <s v="Simma Raj"/>
    <x v="41"/>
    <x v="1"/>
    <x v="0"/>
    <s v="PBCS0502"/>
    <x v="1"/>
    <n v="7"/>
  </r>
  <r>
    <n v="503"/>
    <s v="PBOR00507"/>
    <x v="502"/>
    <s v="Aditya Singh"/>
    <x v="42"/>
    <x v="2"/>
    <x v="1"/>
    <s v="PBCS0503"/>
    <x v="2"/>
    <n v="8"/>
  </r>
  <r>
    <n v="504"/>
    <s v="PBOR00508"/>
    <x v="503"/>
    <s v="Julian Richard Samson"/>
    <x v="43"/>
    <x v="0"/>
    <x v="0"/>
    <s v="PBCS0504"/>
    <x v="0"/>
    <n v="6"/>
  </r>
  <r>
    <n v="505"/>
    <s v="PBOR00509"/>
    <x v="504"/>
    <s v="Savitri Kala"/>
    <x v="44"/>
    <x v="1"/>
    <x v="0"/>
    <s v="PBCS0505"/>
    <x v="1"/>
    <n v="2"/>
  </r>
  <r>
    <n v="506"/>
    <s v="PBOR00510"/>
    <x v="505"/>
    <s v="Pratyush Trivedi"/>
    <x v="45"/>
    <x v="1"/>
    <x v="0"/>
    <s v="PBCS0506"/>
    <x v="2"/>
    <n v="4"/>
  </r>
  <r>
    <n v="507"/>
    <s v="PBOR00511"/>
    <x v="506"/>
    <s v="Adhya Garg"/>
    <x v="46"/>
    <x v="0"/>
    <x v="0"/>
    <s v="PBCS0507"/>
    <x v="0"/>
    <n v="1"/>
  </r>
  <r>
    <n v="508"/>
    <s v="PBOR00512"/>
    <x v="507"/>
    <s v="Adhya Garg"/>
    <x v="47"/>
    <x v="1"/>
    <x v="0"/>
    <s v="PBCS0508"/>
    <x v="1"/>
    <n v="9"/>
  </r>
  <r>
    <n v="509"/>
    <s v="PBOR00513"/>
    <x v="508"/>
    <s v="Pranav Bhatnagar"/>
    <x v="48"/>
    <x v="1"/>
    <x v="1"/>
    <s v="PBCS0509"/>
    <x v="2"/>
    <n v="6"/>
  </r>
  <r>
    <n v="510"/>
    <s v="PBOR00514"/>
    <x v="509"/>
    <s v="Pratyush Trivedi"/>
    <x v="32"/>
    <x v="0"/>
    <x v="0"/>
    <s v="PBCS0510"/>
    <x v="0"/>
    <n v="9"/>
  </r>
  <r>
    <n v="511"/>
    <s v="PBOR00515"/>
    <x v="510"/>
    <s v="Apurva Suri"/>
    <x v="49"/>
    <x v="1"/>
    <x v="0"/>
    <s v="PBCS0511"/>
    <x v="1"/>
    <n v="9"/>
  </r>
  <r>
    <n v="512"/>
    <s v="PBOR00516"/>
    <x v="511"/>
    <s v="Lata Chokshi"/>
    <x v="19"/>
    <x v="2"/>
    <x v="0"/>
    <s v="PBCS0512"/>
    <x v="2"/>
    <n v="3"/>
  </r>
  <r>
    <n v="513"/>
    <s v="PBOR00517"/>
    <x v="512"/>
    <s v="Aalia Desai"/>
    <x v="50"/>
    <x v="0"/>
    <x v="0"/>
    <s v="PBCS0513"/>
    <x v="0"/>
    <n v="2"/>
  </r>
  <r>
    <n v="514"/>
    <s v="PBOR00518"/>
    <x v="513"/>
    <s v="Roshan Bath"/>
    <x v="51"/>
    <x v="1"/>
    <x v="0"/>
    <s v="PBCS0514"/>
    <x v="1"/>
    <n v="3"/>
  </r>
  <r>
    <n v="515"/>
    <s v="PBOR00519"/>
    <x v="514"/>
    <s v="Pratyush Trivedi"/>
    <x v="29"/>
    <x v="2"/>
    <x v="1"/>
    <s v="PBCS0515"/>
    <x v="2"/>
    <n v="10"/>
  </r>
  <r>
    <n v="516"/>
    <s v="PBOR00520"/>
    <x v="515"/>
    <s v="Dinesh Sharma"/>
    <x v="52"/>
    <x v="0"/>
    <x v="0"/>
    <s v="PBCS0516"/>
    <x v="0"/>
    <n v="3"/>
  </r>
  <r>
    <n v="517"/>
    <s v="PBOR00521"/>
    <x v="516"/>
    <s v="Lata Chokshi"/>
    <x v="26"/>
    <x v="1"/>
    <x v="0"/>
    <s v="PBCS0517"/>
    <x v="1"/>
    <n v="1"/>
  </r>
  <r>
    <n v="518"/>
    <s v="PBOR00522"/>
    <x v="517"/>
    <s v="Savitri Kala"/>
    <x v="47"/>
    <x v="2"/>
    <x v="0"/>
    <s v="PBCS0518"/>
    <x v="2"/>
    <n v="5"/>
  </r>
  <r>
    <n v="519"/>
    <s v="PBOR00523"/>
    <x v="518"/>
    <s v="Nitya Sandhu"/>
    <x v="46"/>
    <x v="0"/>
    <x v="0"/>
    <s v="PBCS0519"/>
    <x v="0"/>
    <n v="1"/>
  </r>
  <r>
    <n v="520"/>
    <s v="PBOR00524"/>
    <x v="519"/>
    <s v="Shanta Swamy"/>
    <x v="41"/>
    <x v="1"/>
    <x v="0"/>
    <s v="PBCS0520"/>
    <x v="1"/>
    <n v="5"/>
  </r>
  <r>
    <n v="521"/>
    <s v="PBOR00525"/>
    <x v="520"/>
    <s v="Viaan Kale"/>
    <x v="53"/>
    <x v="1"/>
    <x v="1"/>
    <s v="PBCS0521"/>
    <x v="2"/>
    <n v="5"/>
  </r>
  <r>
    <n v="522"/>
    <s v="PBOR00526"/>
    <x v="521"/>
    <s v="Disha Tank"/>
    <x v="54"/>
    <x v="0"/>
    <x v="0"/>
    <s v="PBCS0522"/>
    <x v="0"/>
    <n v="3"/>
  </r>
  <r>
    <n v="523"/>
    <s v="PBOR00527"/>
    <x v="522"/>
    <s v="Aaloak Naidu"/>
    <x v="32"/>
    <x v="1"/>
    <x v="0"/>
    <s v="PBCS0523"/>
    <x v="1"/>
    <n v="3"/>
  </r>
  <r>
    <n v="524"/>
    <s v="PBOR00528"/>
    <x v="523"/>
    <s v="Nirmal Bahl"/>
    <x v="30"/>
    <x v="2"/>
    <x v="0"/>
    <s v="PBCS0524"/>
    <x v="2"/>
    <n v="7"/>
  </r>
  <r>
    <n v="525"/>
    <s v="PBOR00529"/>
    <x v="524"/>
    <s v="Saral Narang"/>
    <x v="55"/>
    <x v="0"/>
    <x v="0"/>
    <s v="PBCS0525"/>
    <x v="0"/>
    <n v="4"/>
  </r>
  <r>
    <n v="526"/>
    <s v="PBOR00530"/>
    <x v="525"/>
    <s v="Priya Aurora"/>
    <x v="19"/>
    <x v="1"/>
    <x v="0"/>
    <s v="PBCS0526"/>
    <x v="1"/>
    <n v="3"/>
  </r>
  <r>
    <n v="527"/>
    <s v="PBOR00531"/>
    <x v="526"/>
    <s v="Sharma Kar"/>
    <x v="39"/>
    <x v="2"/>
    <x v="1"/>
    <s v="PBCS0527"/>
    <x v="2"/>
    <n v="8"/>
  </r>
  <r>
    <n v="528"/>
    <s v="PBOR00532"/>
    <x v="527"/>
    <s v="Lakshmi Boase"/>
    <x v="33"/>
    <x v="0"/>
    <x v="0"/>
    <s v="PBCS0528"/>
    <x v="0"/>
    <n v="2"/>
  </r>
  <r>
    <n v="529"/>
    <s v="PBOR00533"/>
    <x v="528"/>
    <s v="Jagan Choudhury"/>
    <x v="40"/>
    <x v="1"/>
    <x v="0"/>
    <s v="PBCS0529"/>
    <x v="1"/>
    <n v="9"/>
  </r>
  <r>
    <n v="530"/>
    <s v="PBOR00534"/>
    <x v="529"/>
    <s v="Anit Sachdev"/>
    <x v="56"/>
    <x v="2"/>
    <x v="0"/>
    <s v="PBCS0530"/>
    <x v="2"/>
    <n v="6"/>
  </r>
  <r>
    <n v="531"/>
    <s v="PBOR00535"/>
    <x v="530"/>
    <s v="Ritu Manne"/>
    <x v="57"/>
    <x v="0"/>
    <x v="0"/>
    <s v="PBCS0531"/>
    <x v="0"/>
    <n v="7"/>
  </r>
  <r>
    <n v="532"/>
    <s v="PBOR00536"/>
    <x v="531"/>
    <s v="Aditya Ganesh"/>
    <x v="58"/>
    <x v="1"/>
    <x v="0"/>
    <s v="PBCS0532"/>
    <x v="1"/>
    <n v="9"/>
  </r>
  <r>
    <n v="533"/>
    <s v="PBOR00537"/>
    <x v="532"/>
    <s v="Roshan Bath"/>
    <x v="59"/>
    <x v="1"/>
    <x v="1"/>
    <s v="PBCS0533"/>
    <x v="2"/>
    <n v="2"/>
  </r>
  <r>
    <n v="534"/>
    <s v="PBOR00538"/>
    <x v="533"/>
    <s v="Aaloak Naidu"/>
    <x v="58"/>
    <x v="0"/>
    <x v="0"/>
    <s v="PBCS0534"/>
    <x v="0"/>
    <n v="9"/>
  </r>
  <r>
    <n v="535"/>
    <s v="PBOR00539"/>
    <x v="534"/>
    <s v="Lakshmi Boase"/>
    <x v="30"/>
    <x v="1"/>
    <x v="0"/>
    <s v="PBCS0535"/>
    <x v="1"/>
    <n v="10"/>
  </r>
  <r>
    <n v="536"/>
    <s v="PBOR00540"/>
    <x v="535"/>
    <s v="Savitri Kala"/>
    <x v="40"/>
    <x v="2"/>
    <x v="0"/>
    <s v="PBCS0536"/>
    <x v="2"/>
    <n v="1"/>
  </r>
  <r>
    <n v="537"/>
    <s v="PBOR00541"/>
    <x v="536"/>
    <s v="Dinesh Sharma"/>
    <x v="57"/>
    <x v="0"/>
    <x v="0"/>
    <s v="PBCS0537"/>
    <x v="0"/>
    <n v="1"/>
  </r>
  <r>
    <n v="538"/>
    <s v="PBOR00542"/>
    <x v="537"/>
    <s v="Anit Sachdev"/>
    <x v="58"/>
    <x v="1"/>
    <x v="0"/>
    <s v="PBCS0538"/>
    <x v="1"/>
    <n v="10"/>
  </r>
  <r>
    <n v="539"/>
    <s v="PBOR00543"/>
    <x v="538"/>
    <s v="Ritu Manne"/>
    <x v="60"/>
    <x v="1"/>
    <x v="1"/>
    <s v="PBCS0539"/>
    <x v="2"/>
    <n v="4"/>
  </r>
  <r>
    <n v="540"/>
    <s v="PBOR00544"/>
    <x v="539"/>
    <s v="Rajni Sood"/>
    <x v="61"/>
    <x v="0"/>
    <x v="0"/>
    <s v="PBCS0540"/>
    <x v="0"/>
    <n v="7"/>
  </r>
  <r>
    <n v="541"/>
    <s v="PBOR00545"/>
    <x v="540"/>
    <s v="Apurva Suri"/>
    <x v="56"/>
    <x v="1"/>
    <x v="0"/>
    <s v="PBCS0541"/>
    <x v="1"/>
    <n v="3"/>
  </r>
  <r>
    <n v="542"/>
    <s v="PBOR00546"/>
    <x v="541"/>
    <s v="Lavanya Agate"/>
    <x v="30"/>
    <x v="2"/>
    <x v="0"/>
    <s v="PBCS0542"/>
    <x v="2"/>
    <n v="6"/>
  </r>
  <r>
    <n v="543"/>
    <s v="PBOR00547"/>
    <x v="542"/>
    <s v="Dhruv Sengupta"/>
    <x v="43"/>
    <x v="0"/>
    <x v="0"/>
    <s v="PBCS0543"/>
    <x v="0"/>
    <n v="6"/>
  </r>
  <r>
    <n v="544"/>
    <s v="PBOR00548"/>
    <x v="543"/>
    <s v="Akshay Oak"/>
    <x v="62"/>
    <x v="1"/>
    <x v="0"/>
    <s v="PBCS0544"/>
    <x v="1"/>
    <n v="5"/>
  </r>
  <r>
    <n v="545"/>
    <s v="PBOR00549"/>
    <x v="544"/>
    <s v="Malini Murty"/>
    <x v="51"/>
    <x v="2"/>
    <x v="1"/>
    <s v="PBCS0545"/>
    <x v="2"/>
    <n v="1"/>
  </r>
  <r>
    <n v="546"/>
    <s v="PBOR00550"/>
    <x v="545"/>
    <s v="Akshay Bal"/>
    <x v="63"/>
    <x v="0"/>
    <x v="0"/>
    <s v="PBCS0546"/>
    <x v="0"/>
    <n v="9"/>
  </r>
  <r>
    <n v="547"/>
    <s v="PBOR00551"/>
    <x v="546"/>
    <s v="Kavika Lall"/>
    <x v="64"/>
    <x v="1"/>
    <x v="0"/>
    <s v="PBCS0547"/>
    <x v="1"/>
    <n v="3"/>
  </r>
  <r>
    <n v="548"/>
    <s v="PBOR00552"/>
    <x v="547"/>
    <s v="Avinash Kale"/>
    <x v="63"/>
    <x v="1"/>
    <x v="0"/>
    <s v="PBCS0548"/>
    <x v="2"/>
    <n v="4"/>
  </r>
  <r>
    <n v="549"/>
    <s v="PBOR00553"/>
    <x v="548"/>
    <s v="Valini Grover"/>
    <x v="61"/>
    <x v="0"/>
    <x v="0"/>
    <s v="PBCS0549"/>
    <x v="0"/>
    <n v="8"/>
  </r>
  <r>
    <n v="550"/>
    <s v="PBOR00554"/>
    <x v="549"/>
    <s v="Anjali Dora"/>
    <x v="62"/>
    <x v="1"/>
    <x v="0"/>
    <s v="PBCS0550"/>
    <x v="0"/>
    <n v="6"/>
  </r>
  <r>
    <n v="551"/>
    <s v="PBOR00555"/>
    <x v="550"/>
    <s v="Sam"/>
    <x v="19"/>
    <x v="0"/>
    <x v="0"/>
    <s v="PBCS0551"/>
    <x v="0"/>
    <n v="9"/>
  </r>
  <r>
    <n v="552"/>
    <s v="PBOR00556"/>
    <x v="551"/>
    <s v="Simma Raj"/>
    <x v="62"/>
    <x v="1"/>
    <x v="0"/>
    <s v="PBCS0552"/>
    <x v="1"/>
    <n v="7"/>
  </r>
  <r>
    <n v="553"/>
    <s v="PBOR00557"/>
    <x v="552"/>
    <s v="Aditya Singh"/>
    <x v="43"/>
    <x v="2"/>
    <x v="1"/>
    <s v="PBCS0553"/>
    <x v="2"/>
    <n v="8"/>
  </r>
  <r>
    <n v="554"/>
    <s v="PBOR00558"/>
    <x v="553"/>
    <s v="Julian Richard Samson"/>
    <x v="65"/>
    <x v="0"/>
    <x v="0"/>
    <s v="PBCS0554"/>
    <x v="0"/>
    <n v="6"/>
  </r>
  <r>
    <n v="555"/>
    <s v="PBOR00559"/>
    <x v="554"/>
    <s v="Savitri Kala"/>
    <x v="57"/>
    <x v="1"/>
    <x v="0"/>
    <s v="PBCS0555"/>
    <x v="1"/>
    <n v="2"/>
  </r>
  <r>
    <n v="556"/>
    <s v="PBOR00560"/>
    <x v="555"/>
    <s v="Pratyush Trivedi"/>
    <x v="56"/>
    <x v="1"/>
    <x v="0"/>
    <s v="PBCS0556"/>
    <x v="2"/>
    <n v="4"/>
  </r>
  <r>
    <n v="557"/>
    <s v="PBOR00561"/>
    <x v="556"/>
    <s v="Adhya Garg"/>
    <x v="66"/>
    <x v="0"/>
    <x v="0"/>
    <s v="PBCS0557"/>
    <x v="0"/>
    <n v="1"/>
  </r>
  <r>
    <n v="558"/>
    <s v="PBOR00562"/>
    <x v="557"/>
    <s v="Adhya Garg"/>
    <x v="37"/>
    <x v="1"/>
    <x v="0"/>
    <s v="PBCS0558"/>
    <x v="1"/>
    <n v="9"/>
  </r>
  <r>
    <n v="559"/>
    <s v="PBOR00563"/>
    <x v="558"/>
    <s v="Pranav Bhatnagar"/>
    <x v="45"/>
    <x v="0"/>
    <x v="1"/>
    <s v="PBCS0559"/>
    <x v="2"/>
    <n v="6"/>
  </r>
  <r>
    <n v="560"/>
    <s v="PBOR00564"/>
    <x v="559"/>
    <s v="Kalpana Bali"/>
    <x v="67"/>
    <x v="1"/>
    <x v="0"/>
    <s v="PBCS0560"/>
    <x v="0"/>
    <n v="9"/>
  </r>
  <r>
    <n v="561"/>
    <s v="PBOR00565"/>
    <x v="560"/>
    <s v="Apurva Suri"/>
    <x v="43"/>
    <x v="1"/>
    <x v="0"/>
    <s v="PBCS0561"/>
    <x v="1"/>
    <n v="9"/>
  </r>
  <r>
    <n v="562"/>
    <s v="PBOR00566"/>
    <x v="561"/>
    <s v="Lata Chokshi"/>
    <x v="68"/>
    <x v="0"/>
    <x v="0"/>
    <s v="PBCS0562"/>
    <x v="2"/>
    <n v="3"/>
  </r>
  <r>
    <n v="563"/>
    <s v="PBOR00567"/>
    <x v="562"/>
    <s v="Aalia Desai"/>
    <x v="69"/>
    <x v="1"/>
    <x v="0"/>
    <s v="PBCS0563"/>
    <x v="0"/>
    <n v="2"/>
  </r>
  <r>
    <n v="564"/>
    <s v="PBOR00568"/>
    <x v="563"/>
    <s v="Roshan Bath"/>
    <x v="52"/>
    <x v="1"/>
    <x v="0"/>
    <s v="PBCS0564"/>
    <x v="1"/>
    <n v="3"/>
  </r>
  <r>
    <n v="565"/>
    <s v="PBOR00569"/>
    <x v="564"/>
    <s v="Anjali Dora"/>
    <x v="19"/>
    <x v="0"/>
    <x v="1"/>
    <s v="PBCS0565"/>
    <x v="2"/>
    <n v="10"/>
  </r>
  <r>
    <n v="566"/>
    <s v="PBOR00570"/>
    <x v="565"/>
    <s v="Sam"/>
    <x v="47"/>
    <x v="1"/>
    <x v="0"/>
    <s v="PBCS0566"/>
    <x v="0"/>
    <n v="3"/>
  </r>
  <r>
    <n v="567"/>
    <s v="PBOR00571"/>
    <x v="566"/>
    <s v="Simma Raj"/>
    <x v="70"/>
    <x v="0"/>
    <x v="0"/>
    <s v="PBCS0567"/>
    <x v="1"/>
    <n v="1"/>
  </r>
  <r>
    <n v="568"/>
    <s v="PBOR00572"/>
    <x v="567"/>
    <s v="Aditya Singh"/>
    <x v="71"/>
    <x v="1"/>
    <x v="0"/>
    <s v="PBCS0568"/>
    <x v="2"/>
    <n v="5"/>
  </r>
  <r>
    <n v="569"/>
    <s v="PBOR00573"/>
    <x v="568"/>
    <s v="Julian Richard Samson"/>
    <x v="58"/>
    <x v="0"/>
    <x v="0"/>
    <s v="PBCS0569"/>
    <x v="0"/>
    <n v="1"/>
  </r>
  <r>
    <n v="570"/>
    <s v="PBOR00574"/>
    <x v="569"/>
    <s v="Savitri Kala"/>
    <x v="19"/>
    <x v="1"/>
    <x v="0"/>
    <s v="PBCS0570"/>
    <x v="1"/>
    <n v="5"/>
  </r>
  <r>
    <n v="571"/>
    <s v="PBOR00575"/>
    <x v="570"/>
    <s v="Pratyush Trivedi"/>
    <x v="32"/>
    <x v="2"/>
    <x v="1"/>
    <s v="PBCS0571"/>
    <x v="2"/>
    <n v="5"/>
  </r>
  <r>
    <n v="572"/>
    <s v="PBOR00576"/>
    <x v="571"/>
    <s v="Adhya Garg"/>
    <x v="60"/>
    <x v="0"/>
    <x v="0"/>
    <s v="PBCS0572"/>
    <x v="0"/>
    <n v="3"/>
  </r>
  <r>
    <n v="573"/>
    <s v="PBOR00577"/>
    <x v="572"/>
    <s v="Adhya Garg"/>
    <x v="21"/>
    <x v="1"/>
    <x v="0"/>
    <s v="PBCS0573"/>
    <x v="1"/>
    <n v="3"/>
  </r>
  <r>
    <n v="574"/>
    <s v="PBOR00578"/>
    <x v="573"/>
    <s v="Pranav Bhatnagar"/>
    <x v="53"/>
    <x v="1"/>
    <x v="0"/>
    <s v="PBCS0574"/>
    <x v="2"/>
    <n v="7"/>
  </r>
  <r>
    <n v="575"/>
    <s v="PBOR00579"/>
    <x v="574"/>
    <s v="Pratyush Trivedi"/>
    <x v="72"/>
    <x v="0"/>
    <x v="0"/>
    <s v="PBCS0575"/>
    <x v="0"/>
    <n v="4"/>
  </r>
  <r>
    <n v="576"/>
    <s v="PBOR00580"/>
    <x v="575"/>
    <s v="Apurva Suri"/>
    <x v="32"/>
    <x v="1"/>
    <x v="0"/>
    <s v="PBCS0576"/>
    <x v="1"/>
    <n v="3"/>
  </r>
  <r>
    <n v="577"/>
    <s v="PBOR00581"/>
    <x v="576"/>
    <s v="Lata Chokshi"/>
    <x v="73"/>
    <x v="0"/>
    <x v="1"/>
    <s v="PBCS0577"/>
    <x v="2"/>
    <n v="8"/>
  </r>
  <r>
    <n v="578"/>
    <s v="PBOR00582"/>
    <x v="577"/>
    <s v="Aalia Desai"/>
    <x v="74"/>
    <x v="1"/>
    <x v="0"/>
    <s v="PBCS0578"/>
    <x v="0"/>
    <n v="2"/>
  </r>
  <r>
    <n v="579"/>
    <s v="PBOR00583"/>
    <x v="578"/>
    <s v="Roshan Bath"/>
    <x v="75"/>
    <x v="1"/>
    <x v="0"/>
    <s v="PBCS0579"/>
    <x v="1"/>
    <n v="9"/>
  </r>
  <r>
    <n v="580"/>
    <s v="PBOR00584"/>
    <x v="579"/>
    <s v="Pratyush Trivedi"/>
    <x v="76"/>
    <x v="0"/>
    <x v="0"/>
    <s v="PBCS0580"/>
    <x v="2"/>
    <n v="6"/>
  </r>
  <r>
    <n v="581"/>
    <s v="PBOR00585"/>
    <x v="580"/>
    <s v="Dinesh Sharma"/>
    <x v="61"/>
    <x v="1"/>
    <x v="0"/>
    <s v="PBCS0581"/>
    <x v="0"/>
    <n v="7"/>
  </r>
  <r>
    <n v="582"/>
    <s v="PBOR00586"/>
    <x v="581"/>
    <s v="Lata Chokshi"/>
    <x v="71"/>
    <x v="1"/>
    <x v="0"/>
    <s v="PBCS0582"/>
    <x v="1"/>
    <n v="9"/>
  </r>
  <r>
    <n v="583"/>
    <s v="PBOR00587"/>
    <x v="582"/>
    <s v="Savitri Kala"/>
    <x v="59"/>
    <x v="0"/>
    <x v="1"/>
    <s v="PBCS0583"/>
    <x v="2"/>
    <n v="2"/>
  </r>
  <r>
    <n v="584"/>
    <s v="PBOR00588"/>
    <x v="583"/>
    <s v="Apurva Suri"/>
    <x v="77"/>
    <x v="1"/>
    <x v="0"/>
    <s v="PBCS0584"/>
    <x v="0"/>
    <n v="9"/>
  </r>
  <r>
    <n v="585"/>
    <s v="PBOR00589"/>
    <x v="584"/>
    <s v="Shanta Swamy"/>
    <x v="19"/>
    <x v="0"/>
    <x v="0"/>
    <s v="PBCS0585"/>
    <x v="1"/>
    <n v="10"/>
  </r>
  <r>
    <n v="586"/>
    <s v="PBOR00590"/>
    <x v="585"/>
    <s v="Viaan Kale"/>
    <x v="70"/>
    <x v="1"/>
    <x v="0"/>
    <s v="PBCS0586"/>
    <x v="2"/>
    <n v="1"/>
  </r>
  <r>
    <n v="587"/>
    <s v="PBOR00591"/>
    <x v="586"/>
    <s v="Disha Tank"/>
    <x v="46"/>
    <x v="0"/>
    <x v="0"/>
    <s v="PBCS0587"/>
    <x v="0"/>
    <n v="1"/>
  </r>
  <r>
    <n v="588"/>
    <s v="PBOR00592"/>
    <x v="587"/>
    <s v="Aaloak Naidu"/>
    <x v="39"/>
    <x v="1"/>
    <x v="0"/>
    <s v="PBCS0588"/>
    <x v="1"/>
    <n v="10"/>
  </r>
  <r>
    <n v="589"/>
    <s v="PBOR00593"/>
    <x v="588"/>
    <s v="Nirmal Bahl"/>
    <x v="39"/>
    <x v="2"/>
    <x v="1"/>
    <s v="PBCS0589"/>
    <x v="2"/>
    <n v="4"/>
  </r>
  <r>
    <n v="590"/>
    <s v="PBOR00594"/>
    <x v="589"/>
    <s v="Saral Narang"/>
    <x v="19"/>
    <x v="0"/>
    <x v="0"/>
    <s v="PBCS0590"/>
    <x v="0"/>
    <n v="7"/>
  </r>
  <r>
    <n v="591"/>
    <s v="PBOR00595"/>
    <x v="590"/>
    <s v="Priya Aurora"/>
    <x v="26"/>
    <x v="1"/>
    <x v="0"/>
    <s v="PBCS0591"/>
    <x v="1"/>
    <n v="3"/>
  </r>
  <r>
    <n v="592"/>
    <s v="PBOR00596"/>
    <x v="591"/>
    <s v="Sharma Kar"/>
    <x v="51"/>
    <x v="1"/>
    <x v="0"/>
    <s v="PBCS0592"/>
    <x v="2"/>
    <n v="6"/>
  </r>
  <r>
    <n v="593"/>
    <s v="PBOR00597"/>
    <x v="592"/>
    <s v="Lakshmi Boase"/>
    <x v="51"/>
    <x v="0"/>
    <x v="0"/>
    <s v="PBCS0593"/>
    <x v="0"/>
    <n v="6"/>
  </r>
  <r>
    <n v="594"/>
    <s v="PBOR00598"/>
    <x v="593"/>
    <s v="Jagan Choudhury"/>
    <x v="62"/>
    <x v="1"/>
    <x v="0"/>
    <s v="PBCS0594"/>
    <x v="1"/>
    <n v="5"/>
  </r>
  <r>
    <n v="595"/>
    <s v="PBOR00599"/>
    <x v="594"/>
    <s v="Anit Sachdev"/>
    <x v="54"/>
    <x v="0"/>
    <x v="1"/>
    <s v="PBCS0595"/>
    <x v="2"/>
    <n v="1"/>
  </r>
  <r>
    <n v="596"/>
    <s v="PBOR00600"/>
    <x v="595"/>
    <s v="Ritu Manne"/>
    <x v="53"/>
    <x v="1"/>
    <x v="0"/>
    <s v="PBCS0596"/>
    <x v="0"/>
    <n v="9"/>
  </r>
  <r>
    <n v="597"/>
    <s v="PBOR00601"/>
    <x v="596"/>
    <s v="Aditya Ganesh"/>
    <x v="53"/>
    <x v="1"/>
    <x v="0"/>
    <s v="PBCS0597"/>
    <x v="1"/>
    <n v="3"/>
  </r>
  <r>
    <n v="598"/>
    <s v="PBOR00602"/>
    <x v="597"/>
    <s v="Roshan Bath"/>
    <x v="67"/>
    <x v="0"/>
    <x v="0"/>
    <s v="PBCS0598"/>
    <x v="2"/>
    <n v="4"/>
  </r>
  <r>
    <n v="599"/>
    <s v="PBOR00603"/>
    <x v="598"/>
    <s v="Aaloak Naidu"/>
    <x v="30"/>
    <x v="1"/>
    <x v="0"/>
    <s v="PBCS0599"/>
    <x v="0"/>
    <n v="8"/>
  </r>
  <r>
    <n v="600"/>
    <s v="PBOR00604"/>
    <x v="599"/>
    <s v="Lakshmi Boase"/>
    <x v="52"/>
    <x v="1"/>
    <x v="0"/>
    <s v="PBCS0600"/>
    <x v="0"/>
    <n v="6"/>
  </r>
  <r>
    <n v="601"/>
    <s v="PBOR00605"/>
    <x v="600"/>
    <s v="Savitri Kala"/>
    <x v="66"/>
    <x v="0"/>
    <x v="0"/>
    <s v="PBCS0601"/>
    <x v="0"/>
    <n v="10"/>
  </r>
  <r>
    <n v="602"/>
    <s v="PBOR00606"/>
    <x v="601"/>
    <s v="Dinesh Sharma"/>
    <x v="56"/>
    <x v="1"/>
    <x v="0"/>
    <s v="PBCS0602"/>
    <x v="1"/>
    <n v="9"/>
  </r>
  <r>
    <n v="603"/>
    <s v="PBOR00607"/>
    <x v="602"/>
    <s v="Anit Sachdev"/>
    <x v="53"/>
    <x v="0"/>
    <x v="0"/>
    <s v="PBCS0603"/>
    <x v="2"/>
    <n v="7"/>
  </r>
  <r>
    <n v="604"/>
    <s v="PBOR00608"/>
    <x v="603"/>
    <s v="Ritu Manne"/>
    <x v="61"/>
    <x v="1"/>
    <x v="0"/>
    <s v="PBCS0604"/>
    <x v="0"/>
    <n v="7"/>
  </r>
  <r>
    <n v="605"/>
    <s v="PBOR00609"/>
    <x v="604"/>
    <s v="Rajni Sood"/>
    <x v="66"/>
    <x v="0"/>
    <x v="0"/>
    <s v="PBCS0605"/>
    <x v="1"/>
    <n v="7"/>
  </r>
  <r>
    <n v="606"/>
    <s v="PBOR00610"/>
    <x v="605"/>
    <s v="Kirtida Raval"/>
    <x v="53"/>
    <x v="1"/>
    <x v="0"/>
    <s v="PBCS0606"/>
    <x v="2"/>
    <n v="7"/>
  </r>
  <r>
    <n v="607"/>
    <s v="PBOR00611"/>
    <x v="606"/>
    <s v="Lavanya Agate"/>
    <x v="44"/>
    <x v="2"/>
    <x v="0"/>
    <s v="PBCS0607"/>
    <x v="0"/>
    <n v="8"/>
  </r>
  <r>
    <n v="608"/>
    <s v="PBOR00612"/>
    <x v="607"/>
    <s v="Dhruv Sengupta"/>
    <x v="78"/>
    <x v="0"/>
    <x v="0"/>
    <s v="PBCS0608"/>
    <x v="1"/>
    <n v="10"/>
  </r>
  <r>
    <n v="609"/>
    <s v="PBOR00613"/>
    <x v="608"/>
    <s v="Akshay Oak"/>
    <x v="41"/>
    <x v="1"/>
    <x v="0"/>
    <s v="PBCS0609"/>
    <x v="2"/>
    <n v="10"/>
  </r>
  <r>
    <n v="610"/>
    <s v="PBOR00614"/>
    <x v="609"/>
    <s v="Malini Murty"/>
    <x v="62"/>
    <x v="1"/>
    <x v="0"/>
    <s v="PBCS0610"/>
    <x v="0"/>
    <n v="10"/>
  </r>
  <r>
    <n v="611"/>
    <s v="PBOR00615"/>
    <x v="610"/>
    <s v="Akshay Bal"/>
    <x v="72"/>
    <x v="0"/>
    <x v="0"/>
    <s v="PBCS0611"/>
    <x v="1"/>
    <n v="10"/>
  </r>
  <r>
    <n v="612"/>
    <s v="PBOR00616"/>
    <x v="611"/>
    <s v="Kavika Lall"/>
    <x v="30"/>
    <x v="1"/>
    <x v="0"/>
    <s v="PBCS0612"/>
    <x v="2"/>
    <n v="8"/>
  </r>
  <r>
    <n v="613"/>
    <s v="PBOR00617"/>
    <x v="612"/>
    <s v="Disha Tank"/>
    <x v="69"/>
    <x v="0"/>
    <x v="0"/>
    <s v="PBCS0613"/>
    <x v="0"/>
    <n v="7"/>
  </r>
  <r>
    <n v="614"/>
    <s v="PBOR00618"/>
    <x v="613"/>
    <s v="Aaloak Naidu"/>
    <x v="71"/>
    <x v="1"/>
    <x v="0"/>
    <s v="PBCS0614"/>
    <x v="1"/>
    <n v="7"/>
  </r>
  <r>
    <n v="615"/>
    <s v="PBOR00619"/>
    <x v="614"/>
    <s v="Nirmal Bahl"/>
    <x v="67"/>
    <x v="1"/>
    <x v="0"/>
    <s v="PBCS0615"/>
    <x v="2"/>
    <n v="9"/>
  </r>
  <r>
    <n v="616"/>
    <s v="PBOR00620"/>
    <x v="615"/>
    <s v="Apurva Suri"/>
    <x v="68"/>
    <x v="0"/>
    <x v="0"/>
    <s v="PBCS0616"/>
    <x v="0"/>
    <n v="8"/>
  </r>
  <r>
    <n v="617"/>
    <s v="PBOR00621"/>
    <x v="616"/>
    <s v="Priya Aurora"/>
    <x v="48"/>
    <x v="1"/>
    <x v="1"/>
    <s v="PBCS0617"/>
    <x v="1"/>
    <n v="8"/>
  </r>
  <r>
    <n v="618"/>
    <s v="PBOR00622"/>
    <x v="617"/>
    <s v="Sharma Kar"/>
    <x v="26"/>
    <x v="1"/>
    <x v="0"/>
    <s v="PBCS0618"/>
    <x v="2"/>
    <n v="7"/>
  </r>
  <r>
    <n v="619"/>
    <s v="PBOR00623"/>
    <x v="618"/>
    <s v="Lakshmi Boase"/>
    <x v="76"/>
    <x v="0"/>
    <x v="0"/>
    <s v="PBCS0619"/>
    <x v="0"/>
    <n v="8"/>
  </r>
  <r>
    <n v="620"/>
    <s v="PBOR00624"/>
    <x v="619"/>
    <s v="Jagan Choudhury"/>
    <x v="45"/>
    <x v="1"/>
    <x v="0"/>
    <s v="PBCS0620"/>
    <x v="1"/>
    <n v="8"/>
  </r>
  <r>
    <n v="621"/>
    <s v="PBOR00625"/>
    <x v="620"/>
    <s v="Anit Sachdev"/>
    <x v="63"/>
    <x v="0"/>
    <x v="0"/>
    <s v="PBCS0621"/>
    <x v="2"/>
    <n v="9"/>
  </r>
  <r>
    <n v="622"/>
    <s v="PBOR00626"/>
    <x v="621"/>
    <s v="Ritu Manne"/>
    <x v="58"/>
    <x v="1"/>
    <x v="0"/>
    <s v="PBCS0622"/>
    <x v="0"/>
    <n v="9"/>
  </r>
  <r>
    <n v="623"/>
    <s v="PBOR00627"/>
    <x v="622"/>
    <s v="Sam"/>
    <x v="62"/>
    <x v="0"/>
    <x v="1"/>
    <s v="PBCS0623"/>
    <x v="1"/>
    <n v="8"/>
  </r>
  <r>
    <n v="624"/>
    <s v="PBOR00628"/>
    <x v="623"/>
    <s v="Simma Raj"/>
    <x v="79"/>
    <x v="1"/>
    <x v="0"/>
    <s v="PBCS0624"/>
    <x v="2"/>
    <n v="8"/>
  </r>
  <r>
    <n v="625"/>
    <s v="PBOR00629"/>
    <x v="624"/>
    <s v="Aditya Singh"/>
    <x v="70"/>
    <x v="2"/>
    <x v="0"/>
    <s v="PBCS0625"/>
    <x v="0"/>
    <n v="7"/>
  </r>
  <r>
    <n v="626"/>
    <s v="PBOR00630"/>
    <x v="625"/>
    <s v="Julian Richard Samson"/>
    <x v="64"/>
    <x v="0"/>
    <x v="0"/>
    <s v="PBCS0626"/>
    <x v="1"/>
    <n v="8"/>
  </r>
  <r>
    <n v="627"/>
    <s v="PBOR00631"/>
    <x v="626"/>
    <s v="Savitri Kala"/>
    <x v="37"/>
    <x v="1"/>
    <x v="0"/>
    <s v="PBCS0627"/>
    <x v="2"/>
    <n v="9"/>
  </r>
  <r>
    <n v="628"/>
    <s v="PBOR00632"/>
    <x v="627"/>
    <s v="Pratyush Trivedi"/>
    <x v="54"/>
    <x v="1"/>
    <x v="0"/>
    <s v="PBCS0628"/>
    <x v="0"/>
    <n v="7"/>
  </r>
  <r>
    <n v="629"/>
    <s v="PBOR00633"/>
    <x v="628"/>
    <s v="Adhya Garg"/>
    <x v="40"/>
    <x v="0"/>
    <x v="0"/>
    <s v="PBCS0629"/>
    <x v="1"/>
    <n v="8"/>
  </r>
  <r>
    <n v="630"/>
    <s v="PBOR00634"/>
    <x v="629"/>
    <s v="Adhya Garg"/>
    <x v="43"/>
    <x v="1"/>
    <x v="0"/>
    <s v="PBCS0630"/>
    <x v="2"/>
    <n v="9"/>
  </r>
  <r>
    <n v="631"/>
    <s v="PBOR00635"/>
    <x v="630"/>
    <s v="Pranav Bhatnagar"/>
    <x v="50"/>
    <x v="0"/>
    <x v="0"/>
    <s v="PBCS0631"/>
    <x v="0"/>
    <n v="8"/>
  </r>
  <r>
    <n v="632"/>
    <s v="PBOR00636"/>
    <x v="631"/>
    <s v="Pratyush Trivedi"/>
    <x v="21"/>
    <x v="1"/>
    <x v="0"/>
    <s v="PBCS0632"/>
    <x v="1"/>
    <n v="7"/>
  </r>
  <r>
    <n v="633"/>
    <s v="PBOR00637"/>
    <x v="632"/>
    <s v="Apurva Suri"/>
    <x v="80"/>
    <x v="1"/>
    <x v="0"/>
    <s v="PBCS0633"/>
    <x v="2"/>
    <n v="10"/>
  </r>
  <r>
    <n v="634"/>
    <s v="PBOR00638"/>
    <x v="633"/>
    <s v="Lata Chokshi"/>
    <x v="17"/>
    <x v="0"/>
    <x v="0"/>
    <s v="PBCS0634"/>
    <x v="0"/>
    <n v="7"/>
  </r>
  <r>
    <n v="635"/>
    <s v="PBOR00639"/>
    <x v="634"/>
    <s v="Aalia Desai"/>
    <x v="48"/>
    <x v="1"/>
    <x v="0"/>
    <s v="PBCS0635"/>
    <x v="1"/>
    <n v="8"/>
  </r>
  <r>
    <n v="636"/>
    <s v="PBOR00640"/>
    <x v="635"/>
    <s v="Roshan Bath"/>
    <x v="77"/>
    <x v="1"/>
    <x v="0"/>
    <s v="PBCS0636"/>
    <x v="2"/>
    <n v="7"/>
  </r>
  <r>
    <n v="637"/>
    <s v="PBOR00641"/>
    <x v="636"/>
    <s v="Pratyush Trivedi"/>
    <x v="40"/>
    <x v="0"/>
    <x v="0"/>
    <s v="PBCS0637"/>
    <x v="0"/>
    <n v="9"/>
  </r>
  <r>
    <n v="638"/>
    <s v="PBOR00642"/>
    <x v="637"/>
    <s v="Dinesh Sharma"/>
    <x v="46"/>
    <x v="1"/>
    <x v="0"/>
    <s v="PBCS0638"/>
    <x v="1"/>
    <n v="8"/>
  </r>
  <r>
    <n v="639"/>
    <s v="PBOR00643"/>
    <x v="638"/>
    <s v="Lata Chokshi"/>
    <x v="26"/>
    <x v="0"/>
    <x v="0"/>
    <s v="PBCS0639"/>
    <x v="2"/>
    <n v="9"/>
  </r>
  <r>
    <n v="640"/>
    <s v="PBOR00644"/>
    <x v="639"/>
    <s v="Savitri Kala"/>
    <x v="67"/>
    <x v="1"/>
    <x v="0"/>
    <s v="PBCS0640"/>
    <x v="0"/>
    <n v="9"/>
  </r>
  <r>
    <n v="641"/>
    <s v="PBOR00645"/>
    <x v="640"/>
    <s v="Nitya Sandhu"/>
    <x v="29"/>
    <x v="0"/>
    <x v="0"/>
    <s v="PBCS0641"/>
    <x v="1"/>
    <n v="9"/>
  </r>
  <r>
    <n v="642"/>
    <s v="PBOR00646"/>
    <x v="641"/>
    <s v="Shanta Swamy"/>
    <x v="58"/>
    <x v="1"/>
    <x v="0"/>
    <s v="PBCS0642"/>
    <x v="2"/>
    <n v="9"/>
  </r>
  <r>
    <n v="643"/>
    <s v="PBOR00647"/>
    <x v="642"/>
    <s v="Viaan Kale"/>
    <x v="48"/>
    <x v="2"/>
    <x v="0"/>
    <s v="PBCS0643"/>
    <x v="0"/>
    <n v="9"/>
  </r>
  <r>
    <n v="644"/>
    <s v="PBOR00648"/>
    <x v="643"/>
    <s v="Apurva Suri"/>
    <x v="44"/>
    <x v="0"/>
    <x v="0"/>
    <s v="PBCS0644"/>
    <x v="1"/>
    <n v="8"/>
  </r>
  <r>
    <n v="645"/>
    <s v="PBOR00649"/>
    <x v="644"/>
    <s v="Aaloak Naidu"/>
    <x v="81"/>
    <x v="1"/>
    <x v="1"/>
    <s v="PBCS0645"/>
    <x v="2"/>
    <n v="8"/>
  </r>
  <r>
    <n v="646"/>
    <s v="PBOR00650"/>
    <x v="645"/>
    <s v="Nirmal Bahl"/>
    <x v="71"/>
    <x v="1"/>
    <x v="0"/>
    <s v="PBCS0646"/>
    <x v="0"/>
    <n v="7"/>
  </r>
  <r>
    <n v="647"/>
    <s v="PBOR00651"/>
    <x v="646"/>
    <s v="Saral Narang"/>
    <x v="70"/>
    <x v="0"/>
    <x v="0"/>
    <s v="PBCS0647"/>
    <x v="1"/>
    <n v="7"/>
  </r>
  <r>
    <n v="648"/>
    <s v="PBOR00652"/>
    <x v="647"/>
    <s v="Priya Aurora"/>
    <x v="70"/>
    <x v="1"/>
    <x v="0"/>
    <s v="PBCS0648"/>
    <x v="2"/>
    <n v="9"/>
  </r>
  <r>
    <n v="649"/>
    <s v="PBOR00653"/>
    <x v="648"/>
    <s v="Sharma Kar"/>
    <x v="73"/>
    <x v="0"/>
    <x v="0"/>
    <s v="PBCS0649"/>
    <x v="0"/>
    <n v="8"/>
  </r>
  <r>
    <n v="650"/>
    <s v="PBOR00654"/>
    <x v="649"/>
    <s v="Lakshmi Boase"/>
    <x v="81"/>
    <x v="1"/>
    <x v="0"/>
    <s v="PBCS0650"/>
    <x v="0"/>
    <n v="8"/>
  </r>
  <r>
    <n v="651"/>
    <s v="PBOR00655"/>
    <x v="650"/>
    <s v="Jagan Choudhury"/>
    <x v="29"/>
    <x v="1"/>
    <x v="1"/>
    <s v="PBCS0651"/>
    <x v="0"/>
    <n v="10"/>
  </r>
  <r>
    <n v="652"/>
    <s v="PBOR00656"/>
    <x v="651"/>
    <s v="Anit Sachdev"/>
    <x v="43"/>
    <x v="0"/>
    <x v="0"/>
    <s v="PBCS0652"/>
    <x v="1"/>
    <n v="8"/>
  </r>
  <r>
    <n v="653"/>
    <s v="PBOR00657"/>
    <x v="652"/>
    <s v="Ritu Manne"/>
    <x v="40"/>
    <x v="1"/>
    <x v="0"/>
    <s v="PBCS0653"/>
    <x v="2"/>
    <n v="8"/>
  </r>
  <r>
    <n v="654"/>
    <s v="PBOR00658"/>
    <x v="653"/>
    <s v="Aditya Ganesh"/>
    <x v="78"/>
    <x v="1"/>
    <x v="0"/>
    <s v="PBCS0654"/>
    <x v="0"/>
    <n v="8"/>
  </r>
  <r>
    <n v="655"/>
    <s v="PBOR00659"/>
    <x v="654"/>
    <s v="Roshan Bath"/>
    <x v="43"/>
    <x v="0"/>
    <x v="0"/>
    <s v="PBCS0655"/>
    <x v="1"/>
    <n v="8"/>
  </r>
  <r>
    <n v="656"/>
    <s v="PBOR00660"/>
    <x v="655"/>
    <s v="Aaloak Naidu"/>
    <x v="48"/>
    <x v="1"/>
    <x v="0"/>
    <s v="PBCS0656"/>
    <x v="2"/>
    <n v="7"/>
  </r>
  <r>
    <n v="657"/>
    <s v="PBOR00661"/>
    <x v="656"/>
    <s v="Lakshmi Boase"/>
    <x v="42"/>
    <x v="0"/>
    <x v="0"/>
    <s v="PBCS0657"/>
    <x v="0"/>
    <n v="7"/>
  </r>
  <r>
    <n v="658"/>
    <s v="PBOR00662"/>
    <x v="657"/>
    <s v="Savitri Kala"/>
    <x v="59"/>
    <x v="1"/>
    <x v="0"/>
    <s v="PBCS0658"/>
    <x v="1"/>
    <n v="9"/>
  </r>
  <r>
    <n v="659"/>
    <s v="PBOR00663"/>
    <x v="658"/>
    <s v="Dinesh Sharma"/>
    <x v="61"/>
    <x v="0"/>
    <x v="0"/>
    <s v="PBCS0659"/>
    <x v="2"/>
    <n v="7"/>
  </r>
  <r>
    <n v="660"/>
    <s v="PBOR00664"/>
    <x v="659"/>
    <s v="Anit Sachdev"/>
    <x v="77"/>
    <x v="1"/>
    <x v="0"/>
    <s v="PBCS0660"/>
    <x v="0"/>
    <n v="9"/>
  </r>
  <r>
    <n v="661"/>
    <s v="PBOR00665"/>
    <x v="660"/>
    <s v="Ritu Manne"/>
    <x v="69"/>
    <x v="2"/>
    <x v="0"/>
    <s v="PBCS0661"/>
    <x v="1"/>
    <n v="10"/>
  </r>
  <r>
    <n v="662"/>
    <s v="PBOR00666"/>
    <x v="661"/>
    <s v="Rajni Sood"/>
    <x v="19"/>
    <x v="0"/>
    <x v="0"/>
    <s v="PBCS0662"/>
    <x v="2"/>
    <n v="7"/>
  </r>
  <r>
    <n v="663"/>
    <s v="PBOR00667"/>
    <x v="662"/>
    <s v="Kirtida Raval"/>
    <x v="46"/>
    <x v="1"/>
    <x v="0"/>
    <s v="PBCS0663"/>
    <x v="0"/>
    <n v="10"/>
  </r>
  <r>
    <n v="664"/>
    <s v="PBOR00668"/>
    <x v="663"/>
    <s v="Lavanya Agate"/>
    <x v="69"/>
    <x v="1"/>
    <x v="0"/>
    <s v="PBCS0664"/>
    <x v="1"/>
    <n v="9"/>
  </r>
  <r>
    <n v="665"/>
    <s v="PBOR00669"/>
    <x v="664"/>
    <s v="Dhruv Sengupta"/>
    <x v="54"/>
    <x v="0"/>
    <x v="0"/>
    <s v="PBCS0665"/>
    <x v="2"/>
    <n v="8"/>
  </r>
  <r>
    <n v="666"/>
    <s v="PBOR00670"/>
    <x v="665"/>
    <s v="Akshay Oak"/>
    <x v="71"/>
    <x v="1"/>
    <x v="0"/>
    <s v="PBCS0666"/>
    <x v="0"/>
    <n v="7"/>
  </r>
  <r>
    <n v="667"/>
    <s v="PBOR00671"/>
    <x v="666"/>
    <s v="Apurva Suri"/>
    <x v="48"/>
    <x v="0"/>
    <x v="0"/>
    <s v="PBCS0667"/>
    <x v="1"/>
    <n v="7"/>
  </r>
  <r>
    <n v="668"/>
    <s v="PBOR00672"/>
    <x v="667"/>
    <s v="Akshay Bal"/>
    <x v="37"/>
    <x v="1"/>
    <x v="0"/>
    <s v="PBCS0668"/>
    <x v="2"/>
    <n v="7"/>
  </r>
  <r>
    <n v="669"/>
    <s v="PBOR00673"/>
    <x v="668"/>
    <s v="Kavika Lall"/>
    <x v="49"/>
    <x v="1"/>
    <x v="0"/>
    <s v="PBCS0669"/>
    <x v="0"/>
    <n v="10"/>
  </r>
  <r>
    <n v="670"/>
    <s v="PBOR00674"/>
    <x v="669"/>
    <s v="Avinash Kale"/>
    <x v="50"/>
    <x v="0"/>
    <x v="0"/>
    <s v="PBCS0670"/>
    <x v="1"/>
    <n v="7"/>
  </r>
  <r>
    <n v="671"/>
    <s v="PBOR00675"/>
    <x v="670"/>
    <s v="Valini Grover"/>
    <x v="67"/>
    <x v="1"/>
    <x v="0"/>
    <s v="PBCS0671"/>
    <x v="2"/>
    <n v="10"/>
  </r>
  <r>
    <n v="672"/>
    <s v="PBOR00676"/>
    <x v="671"/>
    <s v="Anjali Dora"/>
    <x v="68"/>
    <x v="1"/>
    <x v="0"/>
    <s v="PBCS0672"/>
    <x v="0"/>
    <n v="9"/>
  </r>
  <r>
    <n v="673"/>
    <s v="PBOR00677"/>
    <x v="672"/>
    <s v="Sam"/>
    <x v="68"/>
    <x v="0"/>
    <x v="1"/>
    <s v="PBCS0673"/>
    <x v="1"/>
    <n v="10"/>
  </r>
  <r>
    <n v="674"/>
    <s v="PBOR00678"/>
    <x v="673"/>
    <s v="Simma Raj"/>
    <x v="47"/>
    <x v="1"/>
    <x v="0"/>
    <s v="PBCS0674"/>
    <x v="2"/>
    <n v="8"/>
  </r>
  <r>
    <n v="675"/>
    <s v="PBOR00679"/>
    <x v="674"/>
    <s v="Aditya Singh"/>
    <x v="69"/>
    <x v="0"/>
    <x v="0"/>
    <s v="PBCS0675"/>
    <x v="0"/>
    <n v="9"/>
  </r>
  <r>
    <n v="676"/>
    <s v="PBOR00680"/>
    <x v="675"/>
    <s v="Julian Richard Samson"/>
    <x v="77"/>
    <x v="1"/>
    <x v="0"/>
    <s v="PBCS0676"/>
    <x v="1"/>
    <n v="9"/>
  </r>
  <r>
    <n v="677"/>
    <s v="PBOR00681"/>
    <x v="676"/>
    <s v="Savitri Kala"/>
    <x v="41"/>
    <x v="0"/>
    <x v="0"/>
    <s v="PBCS0677"/>
    <x v="2"/>
    <n v="8"/>
  </r>
  <r>
    <n v="678"/>
    <s v="PBOR00682"/>
    <x v="677"/>
    <s v="Pratyush Trivedi"/>
    <x v="69"/>
    <x v="1"/>
    <x v="0"/>
    <s v="PBCS0678"/>
    <x v="0"/>
    <n v="7"/>
  </r>
  <r>
    <n v="679"/>
    <s v="PBOR00683"/>
    <x v="678"/>
    <s v="Adhya Garg"/>
    <x v="63"/>
    <x v="2"/>
    <x v="1"/>
    <s v="PBCS0679"/>
    <x v="1"/>
    <n v="10"/>
  </r>
  <r>
    <n v="680"/>
    <s v="PBOR00684"/>
    <x v="679"/>
    <s v="Adhya Garg"/>
    <x v="41"/>
    <x v="0"/>
    <x v="0"/>
    <s v="PBCS0680"/>
    <x v="2"/>
    <n v="8"/>
  </r>
  <r>
    <n v="681"/>
    <s v="PBOR00685"/>
    <x v="680"/>
    <s v="Pranav Bhatnagar"/>
    <x v="45"/>
    <x v="1"/>
    <x v="0"/>
    <s v="PBCS0681"/>
    <x v="0"/>
    <n v="10"/>
  </r>
  <r>
    <n v="682"/>
    <s v="PBOR00686"/>
    <x v="681"/>
    <s v="Kalpana Bali"/>
    <x v="57"/>
    <x v="1"/>
    <x v="0"/>
    <s v="PBCS0682"/>
    <x v="1"/>
    <n v="7"/>
  </r>
  <r>
    <n v="683"/>
    <s v="PBOR00687"/>
    <x v="682"/>
    <s v="Apurva Suri"/>
    <x v="64"/>
    <x v="0"/>
    <x v="0"/>
    <s v="PBCS0683"/>
    <x v="2"/>
    <n v="7"/>
  </r>
  <r>
    <n v="684"/>
    <s v="PBOR00688"/>
    <x v="683"/>
    <s v="Lata Chokshi"/>
    <x v="33"/>
    <x v="1"/>
    <x v="0"/>
    <s v="PBCS0684"/>
    <x v="0"/>
    <n v="10"/>
  </r>
  <r>
    <n v="685"/>
    <s v="PBOR00689"/>
    <x v="684"/>
    <s v="Aalia Desai"/>
    <x v="40"/>
    <x v="0"/>
    <x v="0"/>
    <s v="PBCS0685"/>
    <x v="1"/>
    <n v="9"/>
  </r>
  <r>
    <n v="686"/>
    <s v="PBOR00690"/>
    <x v="685"/>
    <s v="Roshan Bath"/>
    <x v="70"/>
    <x v="1"/>
    <x v="0"/>
    <s v="PBCS0686"/>
    <x v="2"/>
    <n v="9"/>
  </r>
  <r>
    <n v="687"/>
    <s v="PBOR00691"/>
    <x v="686"/>
    <s v="Anjali Dora"/>
    <x v="55"/>
    <x v="1"/>
    <x v="0"/>
    <s v="PBCS0687"/>
    <x v="0"/>
    <n v="7"/>
  </r>
  <r>
    <n v="688"/>
    <s v="PBOR00692"/>
    <x v="687"/>
    <s v="Sam"/>
    <x v="48"/>
    <x v="0"/>
    <x v="0"/>
    <s v="PBCS0688"/>
    <x v="1"/>
    <n v="10"/>
  </r>
  <r>
    <n v="689"/>
    <s v="PBOR00693"/>
    <x v="688"/>
    <s v="Simma Raj"/>
    <x v="78"/>
    <x v="1"/>
    <x v="0"/>
    <s v="PBCS0689"/>
    <x v="2"/>
    <n v="7"/>
  </r>
  <r>
    <n v="690"/>
    <s v="PBOR00694"/>
    <x v="689"/>
    <s v="Aditya Singh"/>
    <x v="65"/>
    <x v="1"/>
    <x v="0"/>
    <s v="PBCS0690"/>
    <x v="0"/>
    <n v="7"/>
  </r>
  <r>
    <n v="691"/>
    <s v="PBOR00695"/>
    <x v="690"/>
    <s v="Julian Richard Samson"/>
    <x v="80"/>
    <x v="0"/>
    <x v="0"/>
    <s v="PBCS0691"/>
    <x v="1"/>
    <n v="8"/>
  </r>
  <r>
    <n v="692"/>
    <s v="PBOR00696"/>
    <x v="691"/>
    <s v="Savitri Kala"/>
    <x v="42"/>
    <x v="1"/>
    <x v="0"/>
    <s v="PBCS0692"/>
    <x v="2"/>
    <n v="7"/>
  </r>
  <r>
    <n v="693"/>
    <s v="PBOR00697"/>
    <x v="692"/>
    <s v="Pratyush Trivedi"/>
    <x v="21"/>
    <x v="0"/>
    <x v="0"/>
    <s v="PBCS0693"/>
    <x v="0"/>
    <n v="10"/>
  </r>
  <r>
    <n v="694"/>
    <s v="PBOR00698"/>
    <x v="693"/>
    <s v="Adhya Garg"/>
    <x v="30"/>
    <x v="1"/>
    <x v="0"/>
    <s v="PBCS0694"/>
    <x v="1"/>
    <n v="7"/>
  </r>
  <r>
    <n v="695"/>
    <s v="PBOR00699"/>
    <x v="694"/>
    <s v="Adhya Garg"/>
    <x v="17"/>
    <x v="0"/>
    <x v="0"/>
    <s v="PBCS0695"/>
    <x v="2"/>
    <n v="10"/>
  </r>
  <r>
    <n v="696"/>
    <s v="PBOR00700"/>
    <x v="695"/>
    <s v="Pranav Bhatnagar"/>
    <x v="48"/>
    <x v="1"/>
    <x v="0"/>
    <s v="PBCS0696"/>
    <x v="0"/>
    <n v="7"/>
  </r>
  <r>
    <n v="697"/>
    <s v="PBOR00701"/>
    <x v="696"/>
    <s v="Pratyush Trivedi"/>
    <x v="17"/>
    <x v="2"/>
    <x v="0"/>
    <s v="PBCS0697"/>
    <x v="1"/>
    <n v="9"/>
  </r>
  <r>
    <n v="698"/>
    <s v="PBOR00702"/>
    <x v="697"/>
    <s v="Apurva Suri"/>
    <x v="75"/>
    <x v="0"/>
    <x v="0"/>
    <s v="PBCS0698"/>
    <x v="2"/>
    <n v="7"/>
  </r>
  <r>
    <n v="699"/>
    <s v="PBOR00703"/>
    <x v="698"/>
    <s v="Lata Chokshi"/>
    <x v="44"/>
    <x v="1"/>
    <x v="0"/>
    <s v="PBCS0699"/>
    <x v="0"/>
    <n v="8"/>
  </r>
  <r>
    <n v="700"/>
    <s v="PBOR00704"/>
    <x v="699"/>
    <s v="Aalia Desai"/>
    <x v="41"/>
    <x v="1"/>
    <x v="0"/>
    <s v="PBCS0700"/>
    <x v="0"/>
    <n v="10"/>
  </r>
  <r>
    <n v="701"/>
    <s v="PBOR00705"/>
    <x v="700"/>
    <s v="Roshan Bath"/>
    <x v="37"/>
    <x v="0"/>
    <x v="1"/>
    <s v="PBCS0701"/>
    <x v="0"/>
    <n v="9"/>
  </r>
  <r>
    <n v="702"/>
    <s v="PBOR00706"/>
    <x v="701"/>
    <s v="Pratyush Trivedi"/>
    <x v="65"/>
    <x v="1"/>
    <x v="0"/>
    <s v="PBCS0702"/>
    <x v="1"/>
    <n v="7"/>
  </r>
  <r>
    <n v="703"/>
    <s v="PBOR00707"/>
    <x v="702"/>
    <s v="Dinesh Sharma"/>
    <x v="40"/>
    <x v="0"/>
    <x v="0"/>
    <s v="PBCS0703"/>
    <x v="2"/>
    <n v="8"/>
  </r>
  <r>
    <n v="704"/>
    <s v="PBOR00708"/>
    <x v="703"/>
    <s v="Lata Chokshi"/>
    <x v="26"/>
    <x v="1"/>
    <x v="0"/>
    <s v="PBCS0704"/>
    <x v="0"/>
    <n v="7"/>
  </r>
  <r>
    <n v="705"/>
    <s v="PBOR00709"/>
    <x v="704"/>
    <s v="Savitri Kala"/>
    <x v="46"/>
    <x v="1"/>
    <x v="0"/>
    <s v="PBCS0705"/>
    <x v="1"/>
    <n v="9"/>
  </r>
  <r>
    <n v="706"/>
    <s v="PBOR00710"/>
    <x v="705"/>
    <s v="Nitya Sandhu"/>
    <x v="82"/>
    <x v="0"/>
    <x v="0"/>
    <s v="PBCS0706"/>
    <x v="2"/>
    <n v="10"/>
  </r>
  <r>
    <n v="707"/>
    <s v="PBOR00711"/>
    <x v="706"/>
    <s v="Shanta Swamy"/>
    <x v="56"/>
    <x v="1"/>
    <x v="1"/>
    <s v="PBCS0707"/>
    <x v="0"/>
    <n v="7"/>
  </r>
  <r>
    <n v="708"/>
    <s v="PBOR00712"/>
    <x v="707"/>
    <s v="Viaan Kale"/>
    <x v="62"/>
    <x v="1"/>
    <x v="0"/>
    <s v="PBCS0708"/>
    <x v="1"/>
    <n v="7"/>
  </r>
  <r>
    <n v="709"/>
    <s v="PBOR00713"/>
    <x v="708"/>
    <s v="Disha Tank"/>
    <x v="74"/>
    <x v="0"/>
    <x v="0"/>
    <s v="PBCS0709"/>
    <x v="2"/>
    <n v="7"/>
  </r>
  <r>
    <n v="710"/>
    <s v="PBOR00714"/>
    <x v="709"/>
    <s v="Aaloak Naidu"/>
    <x v="26"/>
    <x v="1"/>
    <x v="0"/>
    <s v="PBCS0710"/>
    <x v="0"/>
    <n v="9"/>
  </r>
  <r>
    <n v="711"/>
    <s v="PBOR00715"/>
    <x v="710"/>
    <s v="Nirmal Bahl"/>
    <x v="43"/>
    <x v="0"/>
    <x v="0"/>
    <s v="PBCS0711"/>
    <x v="1"/>
    <n v="10"/>
  </r>
  <r>
    <n v="712"/>
    <s v="PBOR00716"/>
    <x v="711"/>
    <s v="Saral Narang"/>
    <x v="57"/>
    <x v="1"/>
    <x v="0"/>
    <s v="PBCS0712"/>
    <x v="2"/>
    <n v="7"/>
  </r>
  <r>
    <n v="713"/>
    <s v="PBOR00717"/>
    <x v="712"/>
    <s v="Priya Aurora"/>
    <x v="40"/>
    <x v="0"/>
    <x v="0"/>
    <s v="PBCS0713"/>
    <x v="0"/>
    <n v="7"/>
  </r>
  <r>
    <n v="714"/>
    <s v="PBOR00718"/>
    <x v="713"/>
    <s v="Sharma Kar"/>
    <x v="32"/>
    <x v="1"/>
    <x v="0"/>
    <s v="PBCS0714"/>
    <x v="1"/>
    <n v="8"/>
  </r>
  <r>
    <n v="715"/>
    <s v="PBOR00719"/>
    <x v="714"/>
    <s v="Lakshmi Boase"/>
    <x v="33"/>
    <x v="2"/>
    <x v="0"/>
    <s v="PBCS0715"/>
    <x v="2"/>
    <n v="8"/>
  </r>
  <r>
    <n v="716"/>
    <s v="PBOR00720"/>
    <x v="715"/>
    <s v="Jagan Choudhury"/>
    <x v="49"/>
    <x v="0"/>
    <x v="0"/>
    <s v="PBCS0716"/>
    <x v="0"/>
    <n v="10"/>
  </r>
  <r>
    <n v="717"/>
    <s v="PBOR00721"/>
    <x v="716"/>
    <s v="Anit Sachdev"/>
    <x v="33"/>
    <x v="1"/>
    <x v="0"/>
    <s v="PBCS0717"/>
    <x v="1"/>
    <n v="9"/>
  </r>
  <r>
    <n v="718"/>
    <s v="PBOR00722"/>
    <x v="717"/>
    <s v="Ritu Manne"/>
    <x v="79"/>
    <x v="1"/>
    <x v="0"/>
    <s v="PBCS0718"/>
    <x v="2"/>
    <n v="9"/>
  </r>
  <r>
    <n v="719"/>
    <s v="PBOR00723"/>
    <x v="718"/>
    <s v="Aditya Ganesh"/>
    <x v="82"/>
    <x v="0"/>
    <x v="0"/>
    <s v="PBCS0719"/>
    <x v="0"/>
    <n v="7"/>
  </r>
  <r>
    <n v="720"/>
    <s v="PBOR00724"/>
    <x v="719"/>
    <s v="Roshan Bath"/>
    <x v="42"/>
    <x v="1"/>
    <x v="0"/>
    <s v="PBCS0720"/>
    <x v="1"/>
    <n v="10"/>
  </r>
  <r>
    <n v="721"/>
    <s v="PBOR00725"/>
    <x v="720"/>
    <s v="Aaloak Naidu"/>
    <x v="58"/>
    <x v="0"/>
    <x v="0"/>
    <s v="PBCS0721"/>
    <x v="2"/>
    <n v="7"/>
  </r>
  <r>
    <n v="722"/>
    <s v="PBOR00726"/>
    <x v="721"/>
    <s v="Lakshmi Boase"/>
    <x v="63"/>
    <x v="1"/>
    <x v="0"/>
    <s v="PBCS0722"/>
    <x v="0"/>
    <n v="7"/>
  </r>
  <r>
    <n v="723"/>
    <s v="PBOR00727"/>
    <x v="722"/>
    <s v="Savitri Kala"/>
    <x v="72"/>
    <x v="1"/>
    <x v="0"/>
    <s v="PBCS0723"/>
    <x v="1"/>
    <n v="10"/>
  </r>
  <r>
    <n v="724"/>
    <s v="PBOR00728"/>
    <x v="723"/>
    <s v="Dinesh Sharma"/>
    <x v="79"/>
    <x v="0"/>
    <x v="0"/>
    <s v="PBCS0724"/>
    <x v="2"/>
    <n v="7"/>
  </r>
  <r>
    <n v="725"/>
    <s v="PBOR00729"/>
    <x v="724"/>
    <s v="Anit Sachdev"/>
    <x v="17"/>
    <x v="1"/>
    <x v="0"/>
    <s v="PBCS0725"/>
    <x v="0"/>
    <n v="10"/>
  </r>
  <r>
    <n v="726"/>
    <s v="PBOR00730"/>
    <x v="725"/>
    <s v="Ritu Manne"/>
    <x v="52"/>
    <x v="1"/>
    <x v="0"/>
    <s v="PBCS0726"/>
    <x v="1"/>
    <n v="9"/>
  </r>
  <r>
    <n v="727"/>
    <s v="PBOR00731"/>
    <x v="726"/>
    <s v="Rajni Sood"/>
    <x v="74"/>
    <x v="0"/>
    <x v="0"/>
    <s v="PBCS0727"/>
    <x v="2"/>
    <n v="10"/>
  </r>
  <r>
    <n v="728"/>
    <s v="PBOR00732"/>
    <x v="727"/>
    <s v="Kirtida Raval"/>
    <x v="75"/>
    <x v="1"/>
    <x v="0"/>
    <s v="PBCS0728"/>
    <x v="0"/>
    <n v="7"/>
  </r>
  <r>
    <n v="729"/>
    <s v="PBOR00733"/>
    <x v="728"/>
    <s v="Lavanya Agate"/>
    <x v="57"/>
    <x v="0"/>
    <x v="1"/>
    <s v="PBCS0729"/>
    <x v="1"/>
    <n v="10"/>
  </r>
  <r>
    <n v="730"/>
    <s v="PBOR00734"/>
    <x v="729"/>
    <s v="Dhruv Sengupta"/>
    <x v="38"/>
    <x v="1"/>
    <x v="0"/>
    <s v="PBCS0730"/>
    <x v="2"/>
    <n v="10"/>
  </r>
  <r>
    <n v="731"/>
    <s v="PBOR00735"/>
    <x v="730"/>
    <s v="Akshay Oak"/>
    <x v="53"/>
    <x v="0"/>
    <x v="0"/>
    <s v="PBCS0731"/>
    <x v="0"/>
    <n v="8"/>
  </r>
  <r>
    <n v="732"/>
    <s v="PBOR00736"/>
    <x v="731"/>
    <s v="Malini Murty"/>
    <x v="78"/>
    <x v="1"/>
    <x v="0"/>
    <s v="PBCS0732"/>
    <x v="1"/>
    <n v="10"/>
  </r>
  <r>
    <n v="733"/>
    <s v="PBOR00737"/>
    <x v="732"/>
    <s v="Akshay Bal"/>
    <x v="82"/>
    <x v="1"/>
    <x v="0"/>
    <s v="PBCS0733"/>
    <x v="2"/>
    <n v="9"/>
  </r>
  <r>
    <n v="734"/>
    <s v="PBOR00738"/>
    <x v="733"/>
    <s v="Kavika Lall"/>
    <x v="61"/>
    <x v="0"/>
    <x v="0"/>
    <s v="PBCS0734"/>
    <x v="0"/>
    <n v="9"/>
  </r>
  <r>
    <n v="735"/>
    <s v="PBOR00739"/>
    <x v="734"/>
    <s v="Disha Tank"/>
    <x v="21"/>
    <x v="1"/>
    <x v="1"/>
    <s v="PBCS0735"/>
    <x v="1"/>
    <n v="9"/>
  </r>
  <r>
    <n v="736"/>
    <s v="PBOR00740"/>
    <x v="735"/>
    <s v="Aaloak Naidu"/>
    <x v="32"/>
    <x v="0"/>
    <x v="0"/>
    <s v="PBCS0736"/>
    <x v="2"/>
    <n v="10"/>
  </r>
  <r>
    <n v="737"/>
    <s v="PBOR00741"/>
    <x v="736"/>
    <s v="Nirmal Bahl"/>
    <x v="54"/>
    <x v="1"/>
    <x v="0"/>
    <s v="PBCS0737"/>
    <x v="0"/>
    <n v="9"/>
  </r>
  <r>
    <n v="738"/>
    <s v="PBOR00742"/>
    <x v="737"/>
    <s v="Saral Narang"/>
    <x v="70"/>
    <x v="0"/>
    <x v="0"/>
    <s v="PBCS0738"/>
    <x v="1"/>
    <n v="10"/>
  </r>
  <r>
    <n v="739"/>
    <s v="PBOR00743"/>
    <x v="738"/>
    <s v="Priya Aurora"/>
    <x v="30"/>
    <x v="1"/>
    <x v="0"/>
    <s v="PBCS0739"/>
    <x v="2"/>
    <n v="9"/>
  </r>
  <r>
    <n v="740"/>
    <s v="PBOR00744"/>
    <x v="739"/>
    <s v="Sharma Kar"/>
    <x v="71"/>
    <x v="2"/>
    <x v="0"/>
    <s v="PBCS0740"/>
    <x v="0"/>
    <n v="8"/>
  </r>
  <r>
    <n v="741"/>
    <s v="PBOR00745"/>
    <x v="740"/>
    <s v="Lakshmi Boase"/>
    <x v="82"/>
    <x v="0"/>
    <x v="0"/>
    <s v="PBCS0741"/>
    <x v="1"/>
    <n v="7"/>
  </r>
  <r>
    <n v="742"/>
    <s v="PBOR00746"/>
    <x v="741"/>
    <s v="Jagan Choudhury"/>
    <x v="67"/>
    <x v="1"/>
    <x v="0"/>
    <s v="PBCS0742"/>
    <x v="2"/>
    <n v="10"/>
  </r>
  <r>
    <n v="743"/>
    <s v="PBOR00747"/>
    <x v="742"/>
    <s v="Anit Sachdev"/>
    <x v="43"/>
    <x v="1"/>
    <x v="0"/>
    <s v="PBCS0743"/>
    <x v="0"/>
    <n v="7"/>
  </r>
  <r>
    <n v="744"/>
    <s v="PBOR00748"/>
    <x v="743"/>
    <s v="Ritu Manne"/>
    <x v="52"/>
    <x v="0"/>
    <x v="0"/>
    <s v="PBCS0744"/>
    <x v="1"/>
    <n v="8"/>
  </r>
  <r>
    <n v="745"/>
    <s v="PBOR00749"/>
    <x v="744"/>
    <s v="Sam"/>
    <x v="41"/>
    <x v="1"/>
    <x v="0"/>
    <s v="PBCS0745"/>
    <x v="2"/>
    <n v="9"/>
  </r>
  <r>
    <n v="746"/>
    <s v="PBOR00750"/>
    <x v="745"/>
    <s v="Simma Raj"/>
    <x v="63"/>
    <x v="0"/>
    <x v="0"/>
    <s v="PBCS0746"/>
    <x v="0"/>
    <n v="9"/>
  </r>
  <r>
    <n v="747"/>
    <s v="PBOR00751"/>
    <x v="746"/>
    <s v="Aditya Singh"/>
    <x v="63"/>
    <x v="1"/>
    <x v="0"/>
    <s v="PBCS0747"/>
    <x v="1"/>
    <n v="9"/>
  </r>
  <r>
    <n v="748"/>
    <s v="PBOR00752"/>
    <x v="747"/>
    <s v="Julian Richard Samson"/>
    <x v="74"/>
    <x v="1"/>
    <x v="0"/>
    <s v="PBCS0748"/>
    <x v="2"/>
    <n v="9"/>
  </r>
  <r>
    <n v="749"/>
    <s v="PBOR00753"/>
    <x v="748"/>
    <s v="Savitri Kala"/>
    <x v="80"/>
    <x v="0"/>
    <x v="0"/>
    <s v="PBCS0749"/>
    <x v="0"/>
    <n v="9"/>
  </r>
  <r>
    <n v="750"/>
    <s v="PBOR00754"/>
    <x v="749"/>
    <s v="Pratyush Trivedi"/>
    <x v="37"/>
    <x v="1"/>
    <x v="0"/>
    <s v="PBCS0750"/>
    <x v="0"/>
    <n v="7"/>
  </r>
  <r>
    <n v="751"/>
    <s v="PBOR00755"/>
    <x v="750"/>
    <s v="Sam"/>
    <x v="58"/>
    <x v="0"/>
    <x v="0"/>
    <s v="PBCS0751"/>
    <x v="0"/>
    <n v="9"/>
  </r>
  <r>
    <n v="752"/>
    <s v="PBOR00756"/>
    <x v="751"/>
    <s v="Simma Raj"/>
    <x v="67"/>
    <x v="1"/>
    <x v="0"/>
    <s v="PBCS0752"/>
    <x v="1"/>
    <n v="7"/>
  </r>
  <r>
    <n v="753"/>
    <s v="PBOR00757"/>
    <x v="752"/>
    <s v="Aditya Singh"/>
    <x v="45"/>
    <x v="2"/>
    <x v="1"/>
    <s v="PBCS0753"/>
    <x v="2"/>
    <n v="8"/>
  </r>
  <r>
    <n v="754"/>
    <s v="PBOR00758"/>
    <x v="753"/>
    <s v="Julian Richard Samson"/>
    <x v="77"/>
    <x v="0"/>
    <x v="0"/>
    <s v="PBCS0754"/>
    <x v="0"/>
    <n v="6"/>
  </r>
  <r>
    <n v="755"/>
    <s v="PBOR00759"/>
    <x v="754"/>
    <s v="Savitri Kala"/>
    <x v="39"/>
    <x v="1"/>
    <x v="0"/>
    <s v="PBCS0755"/>
    <x v="1"/>
    <n v="2"/>
  </r>
  <r>
    <n v="756"/>
    <s v="PBOR00760"/>
    <x v="755"/>
    <s v="Pratyush Trivedi"/>
    <x v="17"/>
    <x v="1"/>
    <x v="0"/>
    <s v="PBCS0756"/>
    <x v="2"/>
    <n v="4"/>
  </r>
  <r>
    <n v="757"/>
    <s v="PBOR00761"/>
    <x v="756"/>
    <s v="Adhya Garg"/>
    <x v="74"/>
    <x v="0"/>
    <x v="0"/>
    <s v="PBCS0757"/>
    <x v="0"/>
    <n v="1"/>
  </r>
  <r>
    <n v="758"/>
    <s v="PBOR00762"/>
    <x v="757"/>
    <s v="Adhya Garg"/>
    <x v="26"/>
    <x v="1"/>
    <x v="0"/>
    <s v="PBCS0758"/>
    <x v="1"/>
    <n v="9"/>
  </r>
  <r>
    <n v="759"/>
    <s v="PBOR00763"/>
    <x v="758"/>
    <s v="Pranav Bhatnagar"/>
    <x v="48"/>
    <x v="1"/>
    <x v="1"/>
    <s v="PBCS0759"/>
    <x v="2"/>
    <n v="6"/>
  </r>
  <r>
    <n v="760"/>
    <s v="PBOR00764"/>
    <x v="759"/>
    <s v="Pratyush Trivedi"/>
    <x v="58"/>
    <x v="0"/>
    <x v="0"/>
    <s v="PBCS0760"/>
    <x v="0"/>
    <n v="9"/>
  </r>
  <r>
    <n v="761"/>
    <s v="PBOR00765"/>
    <x v="760"/>
    <s v="Apurva Suri"/>
    <x v="74"/>
    <x v="1"/>
    <x v="0"/>
    <s v="PBCS0761"/>
    <x v="1"/>
    <n v="9"/>
  </r>
  <r>
    <n v="762"/>
    <s v="PBOR00766"/>
    <x v="761"/>
    <s v="Lata Chokshi"/>
    <x v="50"/>
    <x v="2"/>
    <x v="0"/>
    <s v="PBCS0762"/>
    <x v="2"/>
    <n v="3"/>
  </r>
  <r>
    <n v="763"/>
    <s v="PBOR00767"/>
    <x v="762"/>
    <s v="Aalia Desai"/>
    <x v="49"/>
    <x v="0"/>
    <x v="0"/>
    <s v="PBCS0763"/>
    <x v="0"/>
    <n v="2"/>
  </r>
  <r>
    <n v="764"/>
    <s v="PBOR00768"/>
    <x v="763"/>
    <s v="Roshan Bath"/>
    <x v="46"/>
    <x v="1"/>
    <x v="0"/>
    <s v="PBCS0764"/>
    <x v="1"/>
    <n v="3"/>
  </r>
  <r>
    <n v="765"/>
    <s v="PBOR00769"/>
    <x v="764"/>
    <s v="Pratyush Trivedi"/>
    <x v="38"/>
    <x v="2"/>
    <x v="1"/>
    <s v="PBCS0765"/>
    <x v="2"/>
    <n v="10"/>
  </r>
  <r>
    <n v="766"/>
    <s v="PBOR00770"/>
    <x v="765"/>
    <s v="Dinesh Sharma"/>
    <x v="80"/>
    <x v="0"/>
    <x v="0"/>
    <s v="PBCS0766"/>
    <x v="0"/>
    <n v="3"/>
  </r>
  <r>
    <n v="767"/>
    <s v="PBOR00771"/>
    <x v="766"/>
    <s v="Lata Chokshi"/>
    <x v="42"/>
    <x v="1"/>
    <x v="0"/>
    <s v="PBCS0767"/>
    <x v="1"/>
    <n v="1"/>
  </r>
  <r>
    <n v="768"/>
    <s v="PBOR00772"/>
    <x v="767"/>
    <s v="Savitri Kala"/>
    <x v="79"/>
    <x v="2"/>
    <x v="0"/>
    <s v="PBCS0768"/>
    <x v="2"/>
    <n v="5"/>
  </r>
  <r>
    <n v="769"/>
    <s v="PBOR00773"/>
    <x v="768"/>
    <s v="Nitya Sandhu"/>
    <x v="46"/>
    <x v="0"/>
    <x v="0"/>
    <s v="PBCS0769"/>
    <x v="0"/>
    <n v="1"/>
  </r>
  <r>
    <n v="770"/>
    <s v="PBOR00774"/>
    <x v="769"/>
    <s v="Shanta Swamy"/>
    <x v="42"/>
    <x v="1"/>
    <x v="0"/>
    <s v="PBCS0770"/>
    <x v="1"/>
    <n v="5"/>
  </r>
  <r>
    <n v="771"/>
    <s v="PBOR00775"/>
    <x v="770"/>
    <s v="Viaan Kale"/>
    <x v="47"/>
    <x v="1"/>
    <x v="1"/>
    <s v="PBCS0771"/>
    <x v="2"/>
    <n v="5"/>
  </r>
  <r>
    <n v="772"/>
    <s v="PBOR00776"/>
    <x v="771"/>
    <s v="Disha Tank"/>
    <x v="47"/>
    <x v="0"/>
    <x v="0"/>
    <s v="PBCS0772"/>
    <x v="0"/>
    <n v="3"/>
  </r>
  <r>
    <n v="773"/>
    <s v="PBOR00777"/>
    <x v="772"/>
    <s v="Aaloak Naidu"/>
    <x v="19"/>
    <x v="1"/>
    <x v="0"/>
    <s v="PBCS0773"/>
    <x v="1"/>
    <n v="3"/>
  </r>
  <r>
    <n v="774"/>
    <s v="PBOR00778"/>
    <x v="773"/>
    <s v="Nirmal Bahl"/>
    <x v="80"/>
    <x v="2"/>
    <x v="0"/>
    <s v="PBCS0774"/>
    <x v="2"/>
    <n v="7"/>
  </r>
  <r>
    <n v="775"/>
    <s v="PBOR00779"/>
    <x v="774"/>
    <s v="Saral Narang"/>
    <x v="54"/>
    <x v="0"/>
    <x v="0"/>
    <s v="PBCS0775"/>
    <x v="0"/>
    <n v="4"/>
  </r>
  <r>
    <n v="776"/>
    <s v="PBOR00780"/>
    <x v="775"/>
    <s v="Priya Aurora"/>
    <x v="43"/>
    <x v="1"/>
    <x v="0"/>
    <s v="PBCS0776"/>
    <x v="1"/>
    <n v="3"/>
  </r>
  <r>
    <n v="777"/>
    <s v="PBOR00781"/>
    <x v="776"/>
    <s v="Sharma Kar"/>
    <x v="81"/>
    <x v="2"/>
    <x v="1"/>
    <s v="PBCS0777"/>
    <x v="2"/>
    <n v="8"/>
  </r>
  <r>
    <n v="778"/>
    <s v="PBOR00782"/>
    <x v="777"/>
    <s v="Lakshmi Boase"/>
    <x v="48"/>
    <x v="0"/>
    <x v="0"/>
    <s v="PBCS0778"/>
    <x v="0"/>
    <n v="2"/>
  </r>
  <r>
    <n v="779"/>
    <s v="PBOR00783"/>
    <x v="778"/>
    <s v="Jagan Choudhury"/>
    <x v="37"/>
    <x v="1"/>
    <x v="0"/>
    <s v="PBCS0779"/>
    <x v="1"/>
    <n v="9"/>
  </r>
  <r>
    <n v="780"/>
    <s v="PBOR00784"/>
    <x v="779"/>
    <s v="Anit Sachdev"/>
    <x v="66"/>
    <x v="2"/>
    <x v="0"/>
    <s v="PBCS0780"/>
    <x v="2"/>
    <n v="6"/>
  </r>
  <r>
    <n v="781"/>
    <s v="PBOR00785"/>
    <x v="780"/>
    <s v="Ritu Manne"/>
    <x v="63"/>
    <x v="0"/>
    <x v="0"/>
    <s v="PBCS0781"/>
    <x v="0"/>
    <n v="7"/>
  </r>
  <r>
    <n v="782"/>
    <s v="PBOR00786"/>
    <x v="781"/>
    <s v="Aditya Ganesh"/>
    <x v="39"/>
    <x v="1"/>
    <x v="0"/>
    <s v="PBCS0782"/>
    <x v="1"/>
    <n v="9"/>
  </r>
  <r>
    <n v="783"/>
    <s v="PBOR00787"/>
    <x v="782"/>
    <s v="Roshan Bath"/>
    <x v="42"/>
    <x v="1"/>
    <x v="1"/>
    <s v="PBCS0783"/>
    <x v="2"/>
    <n v="2"/>
  </r>
  <r>
    <n v="784"/>
    <s v="PBOR00788"/>
    <x v="783"/>
    <s v="Aaloak Naidu"/>
    <x v="30"/>
    <x v="0"/>
    <x v="0"/>
    <s v="PBCS0784"/>
    <x v="0"/>
    <n v="9"/>
  </r>
  <r>
    <n v="785"/>
    <s v="PBOR00789"/>
    <x v="784"/>
    <s v="Lakshmi Boase"/>
    <x v="66"/>
    <x v="1"/>
    <x v="0"/>
    <s v="PBCS0785"/>
    <x v="1"/>
    <n v="10"/>
  </r>
  <r>
    <n v="786"/>
    <s v="PBOR00790"/>
    <x v="785"/>
    <s v="Savitri Kala"/>
    <x v="42"/>
    <x v="2"/>
    <x v="0"/>
    <s v="PBCS0786"/>
    <x v="2"/>
    <n v="1"/>
  </r>
  <r>
    <n v="787"/>
    <s v="PBOR00791"/>
    <x v="786"/>
    <s v="Dinesh Sharma"/>
    <x v="83"/>
    <x v="0"/>
    <x v="0"/>
    <s v="PBCS0787"/>
    <x v="0"/>
    <n v="1"/>
  </r>
  <r>
    <n v="788"/>
    <s v="PBOR00792"/>
    <x v="787"/>
    <s v="Anit Sachdev"/>
    <x v="79"/>
    <x v="1"/>
    <x v="0"/>
    <s v="PBCS0788"/>
    <x v="1"/>
    <n v="10"/>
  </r>
  <r>
    <n v="789"/>
    <s v="PBOR00793"/>
    <x v="788"/>
    <s v="Ritu Manne"/>
    <x v="70"/>
    <x v="1"/>
    <x v="1"/>
    <s v="PBCS0789"/>
    <x v="2"/>
    <n v="4"/>
  </r>
  <r>
    <n v="790"/>
    <s v="PBOR00794"/>
    <x v="789"/>
    <s v="Rajni Sood"/>
    <x v="55"/>
    <x v="0"/>
    <x v="0"/>
    <s v="PBCS0790"/>
    <x v="0"/>
    <n v="7"/>
  </r>
  <r>
    <n v="791"/>
    <s v="PBOR00795"/>
    <x v="790"/>
    <s v="Apurva Suri"/>
    <x v="51"/>
    <x v="1"/>
    <x v="0"/>
    <s v="PBCS0791"/>
    <x v="1"/>
    <n v="3"/>
  </r>
  <r>
    <n v="792"/>
    <s v="PBOR00796"/>
    <x v="791"/>
    <s v="Lavanya Agate"/>
    <x v="77"/>
    <x v="2"/>
    <x v="0"/>
    <s v="PBCS0792"/>
    <x v="2"/>
    <n v="6"/>
  </r>
  <r>
    <n v="793"/>
    <s v="PBOR00797"/>
    <x v="792"/>
    <s v="Dhruv Sengupta"/>
    <x v="30"/>
    <x v="0"/>
    <x v="0"/>
    <s v="PBCS0793"/>
    <x v="0"/>
    <n v="6"/>
  </r>
  <r>
    <n v="794"/>
    <s v="PBOR00798"/>
    <x v="793"/>
    <s v="Akshay Oak"/>
    <x v="70"/>
    <x v="1"/>
    <x v="0"/>
    <s v="PBCS0794"/>
    <x v="1"/>
    <n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5">
  <r>
    <x v="0"/>
    <s v="PIZB0001"/>
    <x v="0"/>
    <x v="0"/>
    <s v="Online"/>
    <n v="72"/>
    <s v="Roch Cousineau"/>
    <n v="8"/>
    <n v="1.372080123313592E-2"/>
    <n v="576"/>
    <n v="568.09681848971366"/>
    <n v="-7.9031815102863447"/>
  </r>
  <r>
    <x v="1"/>
    <s v="PIZB0002"/>
    <x v="1"/>
    <x v="1"/>
    <s v="Physical Visit"/>
    <n v="65"/>
    <s v="Adrien Martin"/>
    <n v="7"/>
    <n v="2.2083854314921911E-2"/>
    <n v="455"/>
    <n v="444.95184628671052"/>
    <n v="-10.04815371328948"/>
  </r>
  <r>
    <x v="2"/>
    <s v="PIZB0003"/>
    <x v="2"/>
    <x v="2"/>
    <s v="Online"/>
    <n v="250"/>
    <s v="Albain Forestier"/>
    <n v="3"/>
    <n v="0.92842323956324613"/>
    <n v="750"/>
    <n v="53.682570327565372"/>
    <n v="-696.31742967243463"/>
  </r>
  <r>
    <x v="3"/>
    <s v="PIZB0004"/>
    <x v="3"/>
    <x v="3"/>
    <s v="Physical Visit"/>
    <n v="130"/>
    <s v="Roch Cousineau"/>
    <n v="5"/>
    <n v="0.20990358910221096"/>
    <n v="650"/>
    <n v="513.56266708356293"/>
    <n v="-136.43733291643707"/>
  </r>
  <r>
    <x v="4"/>
    <s v="PIZB0001"/>
    <x v="4"/>
    <x v="0"/>
    <s v="Online"/>
    <n v="72"/>
    <s v="Adrien Martin"/>
    <n v="4"/>
    <n v="0.184343159134289"/>
    <n v="288"/>
    <n v="234.90917016932477"/>
    <n v="-53.090829830675233"/>
  </r>
  <r>
    <x v="5"/>
    <s v="PIZB0002"/>
    <x v="5"/>
    <x v="1"/>
    <s v="Physical Visit"/>
    <n v="65"/>
    <s v="Albain Forestier"/>
    <n v="8"/>
    <n v="0.11144429073382323"/>
    <n v="520"/>
    <n v="462.04896881841194"/>
    <n v="-57.951031181588064"/>
  </r>
  <r>
    <x v="6"/>
    <s v="PIZB0003"/>
    <x v="1"/>
    <x v="2"/>
    <s v="Online"/>
    <n v="250"/>
    <s v="Roch Cousineau"/>
    <n v="3"/>
    <n v="0.56286929186816415"/>
    <n v="750"/>
    <n v="327.8480310988769"/>
    <n v="-422.1519689011231"/>
  </r>
  <r>
    <x v="7"/>
    <s v="PIZB0004"/>
    <x v="6"/>
    <x v="3"/>
    <s v="Physical Visit"/>
    <n v="130"/>
    <s v="Adrien Martin"/>
    <n v="6"/>
    <n v="3.138956050307417E-2"/>
    <n v="780"/>
    <n v="755.51614280760214"/>
    <n v="-24.483857192397863"/>
  </r>
  <r>
    <x v="8"/>
    <s v="PIZB0005"/>
    <x v="7"/>
    <x v="4"/>
    <s v="Online"/>
    <n v="60"/>
    <s v="Albain Forestier"/>
    <n v="7"/>
    <n v="0.23798278495106248"/>
    <n v="420"/>
    <n v="320.04723032055375"/>
    <n v="-99.952769679446249"/>
  </r>
  <r>
    <x v="9"/>
    <s v="PIZB0001"/>
    <x v="6"/>
    <x v="0"/>
    <s v="Physical Visit"/>
    <n v="72"/>
    <s v="Roch Cousineau"/>
    <n v="9"/>
    <n v="0.19712344024473996"/>
    <n v="648"/>
    <n v="520.26401072140857"/>
    <n v="-127.73598927859143"/>
  </r>
  <r>
    <x v="10"/>
    <s v="PIZB0002"/>
    <x v="2"/>
    <x v="1"/>
    <s v="Online"/>
    <n v="65"/>
    <s v="Adrien Martin"/>
    <n v="4"/>
    <n v="6.8295799738434873E-2"/>
    <n v="260"/>
    <n v="242.24309206800694"/>
    <n v="-17.756907931993055"/>
  </r>
  <r>
    <x v="11"/>
    <s v="PIZB0003"/>
    <x v="8"/>
    <x v="2"/>
    <s v="Physical Visit"/>
    <n v="250"/>
    <s v="Albain Forestier"/>
    <n v="3"/>
    <n v="1.6828522965904168E-2"/>
    <n v="750"/>
    <n v="737.37860777557182"/>
    <n v="-12.621392224428178"/>
  </r>
  <r>
    <x v="12"/>
    <s v="PIZB0004"/>
    <x v="9"/>
    <x v="3"/>
    <s v="Online"/>
    <n v="130"/>
    <s v="Roch Cousineau"/>
    <n v="5"/>
    <n v="0.26661284065553453"/>
    <n v="650"/>
    <n v="476.70165357390255"/>
    <n v="-173.29834642609745"/>
  </r>
  <r>
    <x v="13"/>
    <s v="PIZB0001"/>
    <x v="4"/>
    <x v="0"/>
    <s v="Physical Visit"/>
    <n v="72"/>
    <s v="Adrien Martin"/>
    <n v="12"/>
    <n v="0.21251347110701568"/>
    <n v="864"/>
    <n v="680.38836096353839"/>
    <n v="-183.61163903646161"/>
  </r>
  <r>
    <x v="14"/>
    <s v="PIZB0002"/>
    <x v="10"/>
    <x v="1"/>
    <s v="Online"/>
    <n v="65"/>
    <s v="Albain Forestier"/>
    <n v="4"/>
    <n v="0.10994257661413849"/>
    <n v="260"/>
    <n v="231.41493008032398"/>
    <n v="-28.585069919676016"/>
  </r>
  <r>
    <x v="15"/>
    <s v="PIZB0003"/>
    <x v="10"/>
    <x v="2"/>
    <s v="Physical Visit"/>
    <n v="250"/>
    <s v="Roch Cousineau"/>
    <n v="3"/>
    <n v="0.53607498908607099"/>
    <n v="750"/>
    <n v="347.94375818544677"/>
    <n v="-402.05624181455323"/>
  </r>
  <r>
    <x v="16"/>
    <s v="PIZB0004"/>
    <x v="6"/>
    <x v="3"/>
    <s v="Online"/>
    <n v="130"/>
    <s v="Adrien Martin"/>
    <n v="5"/>
    <n v="3.7515550327758003E-2"/>
    <n v="650"/>
    <n v="625.61489228695734"/>
    <n v="-24.385107713042657"/>
  </r>
  <r>
    <x v="17"/>
    <s v="PIZB0005"/>
    <x v="9"/>
    <x v="4"/>
    <s v="Online"/>
    <n v="60"/>
    <s v="Albain Forestier"/>
    <n v="13"/>
    <n v="2.4938289886663061E-2"/>
    <n v="780"/>
    <n v="760.54813388840284"/>
    <n v="-19.451866111597155"/>
  </r>
  <r>
    <x v="18"/>
    <s v="PIZB0006"/>
    <x v="10"/>
    <x v="5"/>
    <s v="Physical Visit"/>
    <n v="95"/>
    <s v="Roch Cousineau"/>
    <n v="5"/>
    <n v="1.0123391970414241E-2"/>
    <n v="475"/>
    <n v="470.19138881405325"/>
    <n v="-4.8086111859467451"/>
  </r>
  <r>
    <x v="19"/>
    <s v="PIZB0001"/>
    <x v="9"/>
    <x v="0"/>
    <s v="Physical Visit"/>
    <n v="72"/>
    <s v="Adrien Martin"/>
    <n v="5"/>
    <n v="0.1308869366379137"/>
    <n v="360"/>
    <n v="312.88070281035107"/>
    <n v="-47.119297189648933"/>
  </r>
  <r>
    <x v="20"/>
    <s v="PIZB0002"/>
    <x v="10"/>
    <x v="1"/>
    <s v="Physical Visit"/>
    <n v="65"/>
    <s v="Albain Forestier"/>
    <n v="4"/>
    <n v="6.6961969492996459E-2"/>
    <n v="260"/>
    <n v="242.58988793182093"/>
    <n v="-17.410112068179075"/>
  </r>
  <r>
    <x v="21"/>
    <s v="PIZB0003"/>
    <x v="2"/>
    <x v="2"/>
    <s v="Online"/>
    <n v="250"/>
    <s v="Roch Cousineau"/>
    <n v="3"/>
    <n v="0.36350761794645753"/>
    <n v="750"/>
    <n v="477.36928654015685"/>
    <n v="-272.63071345984315"/>
  </r>
  <r>
    <x v="22"/>
    <s v="PIZB0004"/>
    <x v="11"/>
    <x v="3"/>
    <s v="Online"/>
    <n v="130"/>
    <s v="Adrien Martin"/>
    <n v="6"/>
    <n v="0.30841415491993102"/>
    <n v="780"/>
    <n v="539.43695916245383"/>
    <n v="-240.56304083754617"/>
  </r>
  <r>
    <x v="23"/>
    <s v="PIZB0001"/>
    <x v="9"/>
    <x v="0"/>
    <s v="Online"/>
    <n v="72"/>
    <s v="Albain Forestier"/>
    <n v="8"/>
    <n v="0.21287301321989574"/>
    <n v="576"/>
    <n v="453.38514438534003"/>
    <n v="-122.61485561465997"/>
  </r>
  <r>
    <x v="24"/>
    <s v="PIZB0002"/>
    <x v="12"/>
    <x v="1"/>
    <s v="Online"/>
    <n v="65"/>
    <s v="Roch Cousineau"/>
    <n v="5"/>
    <n v="0.11047742601795077"/>
    <n v="325"/>
    <n v="289.09483654416601"/>
    <n v="-35.905163455833986"/>
  </r>
  <r>
    <x v="25"/>
    <s v="PIZB0003"/>
    <x v="4"/>
    <x v="2"/>
    <s v="Online"/>
    <n v="250"/>
    <s v="Adrien Martin"/>
    <n v="2"/>
    <n v="4.8799156151631218E-2"/>
    <n v="500"/>
    <n v="475.60042192418439"/>
    <n v="-24.399578075815612"/>
  </r>
  <r>
    <x v="26"/>
    <s v="PIZB0004"/>
    <x v="10"/>
    <x v="3"/>
    <s v="Online"/>
    <n v="130"/>
    <s v="Albain Forestier"/>
    <n v="3"/>
    <n v="0.27879506176921365"/>
    <n v="390"/>
    <n v="281.26992591000669"/>
    <n v="-108.73007408999331"/>
  </r>
  <r>
    <x v="27"/>
    <s v="PIZB0005"/>
    <x v="10"/>
    <x v="4"/>
    <s v="Online"/>
    <n v="60"/>
    <s v="Roch Cousineau"/>
    <n v="14"/>
    <n v="7.6045534046593019E-2"/>
    <n v="840"/>
    <n v="776.12175140086185"/>
    <n v="-63.878248599138146"/>
  </r>
  <r>
    <x v="28"/>
    <s v="PIZB0001"/>
    <x v="2"/>
    <x v="0"/>
    <s v="Online"/>
    <n v="72"/>
    <s v="Adrien Martin"/>
    <n v="12"/>
    <n v="0.12055762754740325"/>
    <n v="864"/>
    <n v="759.83820979904363"/>
    <n v="-104.16179020095637"/>
  </r>
  <r>
    <x v="29"/>
    <s v="PIZB0002"/>
    <x v="5"/>
    <x v="1"/>
    <s v="Online"/>
    <n v="65"/>
    <s v="Albain Forestier"/>
    <n v="5"/>
    <n v="0.30283946337780637"/>
    <n v="325"/>
    <n v="226.57717440221293"/>
    <n v="-98.422825597787067"/>
  </r>
  <r>
    <x v="30"/>
    <s v="PIZB0003"/>
    <x v="11"/>
    <x v="2"/>
    <s v="Physical Visit"/>
    <n v="250"/>
    <s v="Roch Cousineau"/>
    <n v="1"/>
    <n v="0.41401829873258272"/>
    <n v="250"/>
    <n v="146.49542531685432"/>
    <n v="-103.50457468314568"/>
  </r>
  <r>
    <x v="31"/>
    <s v="PIZB0004"/>
    <x v="13"/>
    <x v="3"/>
    <s v="Online"/>
    <n v="130"/>
    <s v="Adrien Martin"/>
    <n v="4"/>
    <n v="6.1603660271292333E-3"/>
    <n v="520"/>
    <n v="516.79660966589279"/>
    <n v="-3.2033903341072119"/>
  </r>
  <r>
    <x v="32"/>
    <s v="PIZB0001"/>
    <x v="14"/>
    <x v="0"/>
    <s v="Online"/>
    <n v="72"/>
    <s v="Albain Forestier"/>
    <n v="8"/>
    <n v="0.10495963672233184"/>
    <n v="576"/>
    <n v="515.54324924793684"/>
    <n v="-60.456750752063158"/>
  </r>
  <r>
    <x v="33"/>
    <s v="PIZB0002"/>
    <x v="9"/>
    <x v="1"/>
    <s v="Online"/>
    <n v="65"/>
    <s v="Roch Cousineau"/>
    <n v="12"/>
    <n v="0.29377273906475571"/>
    <n v="780"/>
    <n v="550.85726352949052"/>
    <n v="-229.14273647050948"/>
  </r>
  <r>
    <x v="34"/>
    <s v="PIZB0003"/>
    <x v="7"/>
    <x v="2"/>
    <s v="Online"/>
    <n v="250"/>
    <s v="Adrien Martin"/>
    <n v="3"/>
    <n v="0.56559810101924179"/>
    <n v="750"/>
    <n v="325.80142423556867"/>
    <n v="-424.19857576443133"/>
  </r>
  <r>
    <x v="35"/>
    <s v="PIZB0004"/>
    <x v="15"/>
    <x v="3"/>
    <s v="Online"/>
    <n v="130"/>
    <s v="Albain Forestier"/>
    <n v="3"/>
    <n v="0.14180367825735268"/>
    <n v="390"/>
    <n v="334.69656547963245"/>
    <n v="-55.303434520367546"/>
  </r>
  <r>
    <x v="36"/>
    <s v="PIZB0005"/>
    <x v="15"/>
    <x v="4"/>
    <s v="Physical Visit"/>
    <n v="60"/>
    <s v="Roch Cousineau"/>
    <n v="11"/>
    <n v="0.19727585407121537"/>
    <n v="660"/>
    <n v="529.79793631299788"/>
    <n v="-130.20206368700212"/>
  </r>
  <r>
    <x v="37"/>
    <s v="PIZB0006"/>
    <x v="8"/>
    <x v="5"/>
    <s v="Online"/>
    <n v="95"/>
    <s v="Adrien Martin"/>
    <n v="8"/>
    <n v="0.16026707373910823"/>
    <n v="760"/>
    <n v="638.19702395827778"/>
    <n v="-121.80297604172222"/>
  </r>
  <r>
    <x v="38"/>
    <s v="PIZB0001"/>
    <x v="4"/>
    <x v="0"/>
    <s v="Online"/>
    <n v="72"/>
    <s v="Albain Forestier"/>
    <n v="5"/>
    <n v="3.6754234817017679E-2"/>
    <n v="360"/>
    <n v="346.76847546587362"/>
    <n v="-13.231524534126379"/>
  </r>
  <r>
    <x v="39"/>
    <s v="PIZB0002"/>
    <x v="12"/>
    <x v="1"/>
    <s v="Online"/>
    <n v="65"/>
    <s v="Roch Cousineau"/>
    <n v="6"/>
    <n v="0.12047427034169578"/>
    <n v="390"/>
    <n v="343.01503456673868"/>
    <n v="-46.984965433261323"/>
  </r>
  <r>
    <x v="40"/>
    <s v="PIZB0003"/>
    <x v="5"/>
    <x v="2"/>
    <s v="Physical Visit"/>
    <n v="250"/>
    <s v="Adrien Martin"/>
    <n v="1"/>
    <n v="0.38636401364592987"/>
    <n v="250"/>
    <n v="153.40899658851754"/>
    <n v="-96.591003411482461"/>
  </r>
  <r>
    <x v="41"/>
    <s v="PIZB0004"/>
    <x v="8"/>
    <x v="3"/>
    <s v="Physical Visit"/>
    <n v="130"/>
    <s v="Albain Forestier"/>
    <n v="7"/>
    <n v="0.25111930985495906"/>
    <n v="910"/>
    <n v="681.48142803198721"/>
    <n v="-228.51857196801279"/>
  </r>
  <r>
    <x v="42"/>
    <s v="PIZB0001"/>
    <x v="15"/>
    <x v="0"/>
    <s v="Physical Visit"/>
    <n v="72"/>
    <s v="Roch Cousineau"/>
    <n v="7"/>
    <n v="0.18099169049889144"/>
    <n v="504"/>
    <n v="412.78018798855874"/>
    <n v="-91.219812011441263"/>
  </r>
  <r>
    <x v="43"/>
    <s v="PIZB0002"/>
    <x v="10"/>
    <x v="1"/>
    <s v="Physical Visit"/>
    <n v="65"/>
    <s v="Adrien Martin"/>
    <n v="3"/>
    <n v="0.17363786365000505"/>
    <n v="195"/>
    <n v="161.14061658824903"/>
    <n v="-33.859383411750969"/>
  </r>
  <r>
    <x v="44"/>
    <s v="PIZB0003"/>
    <x v="9"/>
    <x v="2"/>
    <s v="Physical Visit"/>
    <n v="250"/>
    <s v="Albain Forestier"/>
    <n v="1"/>
    <n v="0.75489814137474298"/>
    <n v="250"/>
    <n v="61.275464656314256"/>
    <n v="-188.72453534368574"/>
  </r>
  <r>
    <x v="45"/>
    <s v="PIZB0004"/>
    <x v="7"/>
    <x v="3"/>
    <s v="Physical Visit"/>
    <n v="130"/>
    <s v="Roch Cousineau"/>
    <n v="6"/>
    <n v="0.41826226246410803"/>
    <n v="780"/>
    <n v="453.75543527799573"/>
    <n v="-326.24456472200427"/>
  </r>
  <r>
    <x v="46"/>
    <s v="PIZB0001"/>
    <x v="14"/>
    <x v="0"/>
    <s v="Online"/>
    <n v="72"/>
    <s v="Roch Cousineau"/>
    <n v="4"/>
    <n v="1.372080123313592E-2"/>
    <n v="288"/>
    <n v="284.04840924485683"/>
    <n v="-3.9515907551431724"/>
  </r>
  <r>
    <x v="47"/>
    <s v="PIZB0002"/>
    <x v="16"/>
    <x v="1"/>
    <s v="Physical Visit"/>
    <n v="65"/>
    <s v="Adrien Martin"/>
    <n v="6"/>
    <n v="2.2083854314921911E-2"/>
    <n v="390"/>
    <n v="381.38729681718047"/>
    <n v="-8.61270318281953"/>
  </r>
  <r>
    <x v="48"/>
    <s v="PIZB0003"/>
    <x v="17"/>
    <x v="2"/>
    <s v="Online"/>
    <n v="250"/>
    <s v="Albain Forestier"/>
    <n v="3"/>
    <n v="0.92842323956324613"/>
    <n v="750"/>
    <n v="53.682570327565372"/>
    <n v="-696.31742967243463"/>
  </r>
  <r>
    <x v="49"/>
    <s v="PIZB0004"/>
    <x v="17"/>
    <x v="3"/>
    <s v="Physical Visit"/>
    <n v="130"/>
    <s v="Roch Cousineau"/>
    <n v="2"/>
    <n v="0.20990358910221096"/>
    <n v="260"/>
    <n v="205.42506683342515"/>
    <n v="-54.574933166574851"/>
  </r>
  <r>
    <x v="50"/>
    <s v="PIZB0001"/>
    <x v="5"/>
    <x v="0"/>
    <s v="Online"/>
    <n v="72"/>
    <s v="Adrien Martin"/>
    <n v="5"/>
    <n v="0.184343159134289"/>
    <n v="360"/>
    <n v="293.63646271165595"/>
    <n v="-66.363537288344048"/>
  </r>
  <r>
    <x v="51"/>
    <s v="PIZB0002"/>
    <x v="16"/>
    <x v="1"/>
    <s v="Physical Visit"/>
    <n v="65"/>
    <s v="Albain Forestier"/>
    <n v="8"/>
    <n v="0.11144429073382323"/>
    <n v="520"/>
    <n v="462.04896881841194"/>
    <n v="-57.951031181588064"/>
  </r>
  <r>
    <x v="52"/>
    <s v="PIZB0003"/>
    <x v="1"/>
    <x v="2"/>
    <s v="Online"/>
    <n v="250"/>
    <s v="Roch Cousineau"/>
    <n v="3"/>
    <n v="0.56286929186816415"/>
    <n v="750"/>
    <n v="327.8480310988769"/>
    <n v="-422.1519689011231"/>
  </r>
  <r>
    <x v="53"/>
    <s v="PIZB0004"/>
    <x v="18"/>
    <x v="3"/>
    <s v="Physical Visit"/>
    <n v="130"/>
    <s v="Adrien Martin"/>
    <n v="3"/>
    <n v="3.138956050307417E-2"/>
    <n v="390"/>
    <n v="377.75807140380107"/>
    <n v="-12.241928596198932"/>
  </r>
  <r>
    <x v="54"/>
    <s v="PIZB0005"/>
    <x v="3"/>
    <x v="4"/>
    <s v="Online"/>
    <n v="60"/>
    <s v="Albain Forestier"/>
    <n v="13"/>
    <n v="0.23798278495106248"/>
    <n v="780"/>
    <n v="594.37342773817124"/>
    <n v="-185.62657226182876"/>
  </r>
  <r>
    <x v="55"/>
    <s v="PIZB0001"/>
    <x v="19"/>
    <x v="0"/>
    <s v="Physical Visit"/>
    <n v="72"/>
    <s v="Roch Cousineau"/>
    <n v="5"/>
    <n v="0.19712344024473996"/>
    <n v="360"/>
    <n v="289.0355615118936"/>
    <n v="-70.964438488106396"/>
  </r>
  <r>
    <x v="56"/>
    <s v="PIZB0002"/>
    <x v="20"/>
    <x v="1"/>
    <s v="Online"/>
    <n v="65"/>
    <s v="Adrien Martin"/>
    <n v="7"/>
    <n v="6.8295799738434873E-2"/>
    <n v="455"/>
    <n v="423.92541111901215"/>
    <n v="-31.074588880987847"/>
  </r>
  <r>
    <x v="57"/>
    <s v="PIZB0003"/>
    <x v="21"/>
    <x v="2"/>
    <s v="Physical Visit"/>
    <n v="250"/>
    <s v="Albain Forestier"/>
    <n v="3"/>
    <n v="1.6828522965904168E-2"/>
    <n v="750"/>
    <n v="737.37860777557182"/>
    <n v="-12.621392224428178"/>
  </r>
  <r>
    <x v="58"/>
    <s v="PIZB0004"/>
    <x v="22"/>
    <x v="3"/>
    <s v="Online"/>
    <n v="130"/>
    <s v="Roch Cousineau"/>
    <n v="6"/>
    <n v="0.26661284065553453"/>
    <n v="780"/>
    <n v="572.04198428868312"/>
    <n v="-207.95801571131688"/>
  </r>
  <r>
    <x v="59"/>
    <s v="PIZB0001"/>
    <x v="23"/>
    <x v="0"/>
    <s v="Physical Visit"/>
    <n v="72"/>
    <s v="Adrien Martin"/>
    <n v="11"/>
    <n v="0.21251347110701568"/>
    <n v="792"/>
    <n v="623.68933088324354"/>
    <n v="-168.31066911675646"/>
  </r>
  <r>
    <x v="60"/>
    <s v="PIZB0002"/>
    <x v="24"/>
    <x v="1"/>
    <s v="Online"/>
    <n v="65"/>
    <s v="Albain Forestier"/>
    <n v="12"/>
    <n v="0.10994257661413849"/>
    <n v="780"/>
    <n v="694.24479024097195"/>
    <n v="-85.755209759028048"/>
  </r>
  <r>
    <x v="61"/>
    <s v="PIZB0003"/>
    <x v="16"/>
    <x v="2"/>
    <s v="Physical Visit"/>
    <n v="250"/>
    <s v="Roch Cousineau"/>
    <n v="2"/>
    <n v="0.53607498908607099"/>
    <n v="500"/>
    <n v="231.96250545696449"/>
    <n v="-268.03749454303551"/>
  </r>
  <r>
    <x v="62"/>
    <s v="PIZB0004"/>
    <x v="25"/>
    <x v="3"/>
    <s v="Online"/>
    <n v="130"/>
    <s v="Adrien Martin"/>
    <n v="6"/>
    <n v="3.7515550327758003E-2"/>
    <n v="780"/>
    <n v="750.73787074434881"/>
    <n v="-29.262129255651189"/>
  </r>
  <r>
    <x v="63"/>
    <s v="PIZB0005"/>
    <x v="6"/>
    <x v="4"/>
    <s v="Online"/>
    <n v="60"/>
    <s v="Albain Forestier"/>
    <n v="15"/>
    <n v="2.4938289886663061E-2"/>
    <n v="900"/>
    <n v="877.55553910200319"/>
    <n v="-22.444460897996805"/>
  </r>
  <r>
    <x v="64"/>
    <s v="PIZB0006"/>
    <x v="2"/>
    <x v="5"/>
    <s v="Physical Visit"/>
    <n v="95"/>
    <s v="Roch Cousineau"/>
    <n v="9"/>
    <n v="1.0123391970414241E-2"/>
    <n v="855"/>
    <n v="846.3444998652958"/>
    <n v="-8.655500134704198"/>
  </r>
  <r>
    <x v="65"/>
    <s v="PIZB0001"/>
    <x v="26"/>
    <x v="0"/>
    <s v="Physical Visit"/>
    <n v="72"/>
    <s v="Adrien Martin"/>
    <n v="12"/>
    <n v="0.1308869366379137"/>
    <n v="864"/>
    <n v="750.91368674484261"/>
    <n v="-113.08631325515739"/>
  </r>
  <r>
    <x v="66"/>
    <s v="PIZB0002"/>
    <x v="4"/>
    <x v="1"/>
    <s v="Physical Visit"/>
    <n v="65"/>
    <s v="Albain Forestier"/>
    <n v="7"/>
    <n v="6.6961969492996459E-2"/>
    <n v="455"/>
    <n v="424.53230388068664"/>
    <n v="-30.467696119313359"/>
  </r>
  <r>
    <x v="67"/>
    <s v="PIZB0003"/>
    <x v="27"/>
    <x v="2"/>
    <s v="Online"/>
    <n v="250"/>
    <s v="Roch Cousineau"/>
    <n v="3"/>
    <n v="0.36350761794645753"/>
    <n v="750"/>
    <n v="477.36928654015685"/>
    <n v="-272.63071345984315"/>
  </r>
  <r>
    <x v="68"/>
    <s v="PIZB0004"/>
    <x v="15"/>
    <x v="3"/>
    <s v="Online"/>
    <n v="130"/>
    <s v="Adrien Martin"/>
    <n v="6"/>
    <n v="0.30841415491993102"/>
    <n v="780"/>
    <n v="539.43695916245383"/>
    <n v="-240.56304083754617"/>
  </r>
  <r>
    <x v="69"/>
    <s v="PIZB0001"/>
    <x v="28"/>
    <x v="0"/>
    <s v="Online"/>
    <n v="72"/>
    <s v="Albain Forestier"/>
    <n v="9"/>
    <n v="0.21287301321989574"/>
    <n v="648"/>
    <n v="510.05828743350753"/>
    <n v="-137.94171256649247"/>
  </r>
  <r>
    <x v="70"/>
    <s v="PIZB0002"/>
    <x v="8"/>
    <x v="1"/>
    <s v="Online"/>
    <n v="65"/>
    <s v="Roch Cousineau"/>
    <n v="4"/>
    <n v="0.11047742601795077"/>
    <n v="260"/>
    <n v="231.27586923533281"/>
    <n v="-28.724130764667194"/>
  </r>
  <r>
    <x v="71"/>
    <s v="PIZB0003"/>
    <x v="6"/>
    <x v="2"/>
    <s v="Online"/>
    <n v="250"/>
    <s v="Adrien Martin"/>
    <n v="2"/>
    <n v="4.8799156151631218E-2"/>
    <n v="500"/>
    <n v="475.60042192418439"/>
    <n v="-24.399578075815612"/>
  </r>
  <r>
    <x v="72"/>
    <s v="PIZB0004"/>
    <x v="27"/>
    <x v="3"/>
    <s v="Online"/>
    <n v="130"/>
    <s v="Albain Forestier"/>
    <n v="6"/>
    <n v="0.27879506176921365"/>
    <n v="780"/>
    <n v="562.53985182001338"/>
    <n v="-217.46014817998662"/>
  </r>
  <r>
    <x v="73"/>
    <s v="PIZB0005"/>
    <x v="10"/>
    <x v="4"/>
    <s v="Online"/>
    <n v="60"/>
    <s v="Roch Cousineau"/>
    <n v="9"/>
    <n v="7.6045534046593019E-2"/>
    <n v="540"/>
    <n v="498.93541161483978"/>
    <n v="-41.064588385160221"/>
  </r>
  <r>
    <x v="74"/>
    <s v="PIZB0001"/>
    <x v="29"/>
    <x v="0"/>
    <s v="Online"/>
    <n v="72"/>
    <s v="Adrien Martin"/>
    <n v="11"/>
    <n v="0.12055762754740325"/>
    <n v="792"/>
    <n v="696.51835898245668"/>
    <n v="-95.481641017543325"/>
  </r>
  <r>
    <x v="75"/>
    <s v="PIZB0002"/>
    <x v="30"/>
    <x v="1"/>
    <s v="Online"/>
    <n v="65"/>
    <s v="Albain Forestier"/>
    <n v="13"/>
    <n v="0.30283946337780637"/>
    <n v="845"/>
    <n v="589.10065344575355"/>
    <n v="-255.89934655424645"/>
  </r>
  <r>
    <x v="76"/>
    <s v="PIZB0003"/>
    <x v="31"/>
    <x v="2"/>
    <s v="Physical Visit"/>
    <n v="250"/>
    <s v="Roch Cousineau"/>
    <n v="2"/>
    <n v="0.41401829873258272"/>
    <n v="500"/>
    <n v="292.99085063370865"/>
    <n v="-207.00914936629135"/>
  </r>
  <r>
    <x v="77"/>
    <s v="PIZB0004"/>
    <x v="27"/>
    <x v="3"/>
    <s v="Online"/>
    <n v="130"/>
    <s v="Adrien Martin"/>
    <n v="6"/>
    <n v="6.1603660271292333E-3"/>
    <n v="780"/>
    <n v="775.19491449883924"/>
    <n v="-4.8050855011607609"/>
  </r>
  <r>
    <x v="78"/>
    <s v="PIZB0001"/>
    <x v="29"/>
    <x v="0"/>
    <s v="Online"/>
    <n v="72"/>
    <s v="Albain Forestier"/>
    <n v="12"/>
    <n v="0.10495963672233184"/>
    <n v="864"/>
    <n v="773.31487387190532"/>
    <n v="-90.68512612809468"/>
  </r>
  <r>
    <x v="79"/>
    <s v="PIZB0002"/>
    <x v="1"/>
    <x v="1"/>
    <s v="Online"/>
    <n v="65"/>
    <s v="Roch Cousineau"/>
    <n v="11"/>
    <n v="0.29377273906475571"/>
    <n v="715"/>
    <n v="504.95249156869966"/>
    <n v="-210.04750843130034"/>
  </r>
  <r>
    <x v="80"/>
    <s v="PIZB0003"/>
    <x v="11"/>
    <x v="2"/>
    <s v="Online"/>
    <n v="250"/>
    <s v="Adrien Martin"/>
    <n v="3"/>
    <n v="0.56559810101924179"/>
    <n v="750"/>
    <n v="325.80142423556867"/>
    <n v="-424.19857576443133"/>
  </r>
  <r>
    <x v="81"/>
    <s v="PIZB0004"/>
    <x v="5"/>
    <x v="3"/>
    <s v="Online"/>
    <n v="130"/>
    <s v="Albain Forestier"/>
    <n v="4"/>
    <n v="0.14180367825735268"/>
    <n v="520"/>
    <n v="446.26208730617662"/>
    <n v="-73.737912693823375"/>
  </r>
  <r>
    <x v="82"/>
    <s v="PIZB0005"/>
    <x v="2"/>
    <x v="4"/>
    <s v="Physical Visit"/>
    <n v="60"/>
    <s v="Roch Cousineau"/>
    <n v="14"/>
    <n v="0.19727585407121537"/>
    <n v="840"/>
    <n v="674.28828258017916"/>
    <n v="-165.71171741982084"/>
  </r>
  <r>
    <x v="83"/>
    <s v="PIZB0006"/>
    <x v="31"/>
    <x v="5"/>
    <s v="Online"/>
    <n v="95"/>
    <s v="Adrien Martin"/>
    <n v="2"/>
    <n v="0.16026707373910823"/>
    <n v="190"/>
    <n v="159.54925598956945"/>
    <n v="-30.450744010430554"/>
  </r>
  <r>
    <x v="84"/>
    <s v="PIZB0001"/>
    <x v="3"/>
    <x v="0"/>
    <s v="Online"/>
    <n v="72"/>
    <s v="Albain Forestier"/>
    <n v="4"/>
    <n v="3.6754234817017679E-2"/>
    <n v="288"/>
    <n v="277.41478037269889"/>
    <n v="-10.585219627301115"/>
  </r>
  <r>
    <x v="85"/>
    <s v="PIZB0002"/>
    <x v="25"/>
    <x v="1"/>
    <s v="Online"/>
    <n v="65"/>
    <s v="Roch Cousineau"/>
    <n v="6"/>
    <n v="0.12047427034169578"/>
    <n v="390"/>
    <n v="343.01503456673868"/>
    <n v="-46.984965433261323"/>
  </r>
  <r>
    <x v="86"/>
    <s v="PIZB0003"/>
    <x v="7"/>
    <x v="2"/>
    <s v="Physical Visit"/>
    <n v="250"/>
    <s v="Adrien Martin"/>
    <n v="2"/>
    <n v="0.38636401364592987"/>
    <n v="500"/>
    <n v="306.81799317703508"/>
    <n v="-193.18200682296492"/>
  </r>
  <r>
    <x v="87"/>
    <s v="PIZB0004"/>
    <x v="25"/>
    <x v="3"/>
    <s v="Physical Visit"/>
    <n v="130"/>
    <s v="Albain Forestier"/>
    <n v="5"/>
    <n v="0.25111930985495906"/>
    <n v="650"/>
    <n v="486.77244859427663"/>
    <n v="-163.22755140572337"/>
  </r>
  <r>
    <x v="88"/>
    <s v="PIZB0001"/>
    <x v="32"/>
    <x v="0"/>
    <s v="Physical Visit"/>
    <n v="72"/>
    <s v="Roch Cousineau"/>
    <n v="6"/>
    <n v="0.18099169049889144"/>
    <n v="432"/>
    <n v="353.81158970447893"/>
    <n v="-78.188410295521066"/>
  </r>
  <r>
    <x v="89"/>
    <s v="PIZB0002"/>
    <x v="33"/>
    <x v="1"/>
    <s v="Physical Visit"/>
    <n v="65"/>
    <s v="Adrien Martin"/>
    <n v="6"/>
    <n v="0.17363786365000505"/>
    <n v="390"/>
    <n v="322.28123317649806"/>
    <n v="-67.718766823501937"/>
  </r>
  <r>
    <x v="90"/>
    <s v="PIZB0003"/>
    <x v="33"/>
    <x v="2"/>
    <s v="Physical Visit"/>
    <n v="250"/>
    <s v="Albain Forestier"/>
    <n v="3"/>
    <n v="0.75489814137474298"/>
    <n v="750"/>
    <n v="183.82639396894274"/>
    <n v="-566.17360603105726"/>
  </r>
  <r>
    <x v="91"/>
    <s v="PIZB0004"/>
    <x v="22"/>
    <x v="3"/>
    <s v="Physical Visit"/>
    <n v="130"/>
    <s v="Roch Cousineau"/>
    <n v="4"/>
    <n v="0.41826226246410803"/>
    <n v="520"/>
    <n v="302.50362351866386"/>
    <n v="-217.49637648133614"/>
  </r>
  <r>
    <x v="92"/>
    <s v="PIZB0001"/>
    <x v="34"/>
    <x v="0"/>
    <s v="Online"/>
    <n v="72"/>
    <s v="Roch Cousineau"/>
    <n v="11"/>
    <n v="0.52183512590850833"/>
    <n v="792"/>
    <n v="378.70658028046142"/>
    <n v="-413.29341971953858"/>
  </r>
  <r>
    <x v="93"/>
    <s v="PIZB0002"/>
    <x v="7"/>
    <x v="1"/>
    <s v="Physical Visit"/>
    <n v="65"/>
    <s v="Adrien Martin"/>
    <n v="12"/>
    <n v="0.4407264983607897"/>
    <n v="780"/>
    <n v="436.23333127858405"/>
    <n v="-343.76666872141595"/>
  </r>
  <r>
    <x v="94"/>
    <s v="PIZB0003"/>
    <x v="3"/>
    <x v="2"/>
    <s v="Online"/>
    <n v="250"/>
    <s v="Albain Forestier"/>
    <n v="3"/>
    <n v="0.30123769132028422"/>
    <n v="750"/>
    <n v="524.07173150978679"/>
    <n v="-225.92826849021321"/>
  </r>
  <r>
    <x v="95"/>
    <s v="PIZB0004"/>
    <x v="31"/>
    <x v="3"/>
    <s v="Physical Visit"/>
    <n v="130"/>
    <s v="Roch Cousineau"/>
    <n v="4"/>
    <n v="0.42020557863905661"/>
    <n v="520"/>
    <n v="301.49309910769057"/>
    <n v="-218.50690089230943"/>
  </r>
  <r>
    <x v="96"/>
    <s v="PIZB0001"/>
    <x v="4"/>
    <x v="0"/>
    <s v="Online"/>
    <n v="72"/>
    <s v="Adrien Martin"/>
    <n v="10"/>
    <n v="0.38179966249899233"/>
    <n v="720"/>
    <n v="445.10424300072555"/>
    <n v="-274.89575699927445"/>
  </r>
  <r>
    <x v="97"/>
    <s v="PIZB0002"/>
    <x v="34"/>
    <x v="1"/>
    <s v="Physical Visit"/>
    <n v="65"/>
    <s v="Albain Forestier"/>
    <n v="5"/>
    <n v="4.8435914836800764E-3"/>
    <n v="325"/>
    <n v="323.42583276780397"/>
    <n v="-1.5741672321960323"/>
  </r>
  <r>
    <x v="98"/>
    <s v="PIZB0003"/>
    <x v="13"/>
    <x v="2"/>
    <s v="Online"/>
    <n v="250"/>
    <s v="Roch Cousineau"/>
    <n v="2"/>
    <n v="0.63857584714373206"/>
    <n v="500"/>
    <n v="180.71207642813397"/>
    <n v="-319.28792357186603"/>
  </r>
  <r>
    <x v="99"/>
    <s v="PIZB0004"/>
    <x v="35"/>
    <x v="3"/>
    <s v="Physical Visit"/>
    <n v="130"/>
    <s v="Adrien Martin"/>
    <n v="7"/>
    <n v="0.92544771931561698"/>
    <n v="910"/>
    <n v="67.842575422788514"/>
    <n v="-842.15742457721149"/>
  </r>
  <r>
    <x v="100"/>
    <s v="PIZB0005"/>
    <x v="2"/>
    <x v="4"/>
    <s v="Online"/>
    <n v="60"/>
    <s v="Albain Forestier"/>
    <n v="10"/>
    <n v="4.9069353138029403E-2"/>
    <n v="600"/>
    <n v="570.5583881171824"/>
    <n v="-29.441611882817597"/>
  </r>
  <r>
    <x v="101"/>
    <s v="PIZB0001"/>
    <x v="13"/>
    <x v="0"/>
    <s v="Physical Visit"/>
    <n v="72"/>
    <s v="Roch Cousineau"/>
    <n v="11"/>
    <n v="0.7875779554918797"/>
    <n v="792"/>
    <n v="168.23825925043127"/>
    <n v="-623.76174074956873"/>
  </r>
  <r>
    <x v="102"/>
    <s v="PIZB0002"/>
    <x v="18"/>
    <x v="1"/>
    <s v="Online"/>
    <n v="65"/>
    <s v="Adrien Martin"/>
    <n v="13"/>
    <n v="0.4468603878067412"/>
    <n v="845"/>
    <n v="467.40297230330367"/>
    <n v="-377.59702769669633"/>
  </r>
  <r>
    <x v="103"/>
    <s v="PIZB0003"/>
    <x v="23"/>
    <x v="2"/>
    <s v="Physical Visit"/>
    <n v="250"/>
    <s v="Albain Forestier"/>
    <n v="2"/>
    <n v="0.89674363393446022"/>
    <n v="500"/>
    <n v="51.628183032769869"/>
    <n v="-448.37181696723013"/>
  </r>
  <r>
    <x v="104"/>
    <s v="PIZB0004"/>
    <x v="36"/>
    <x v="3"/>
    <s v="Online"/>
    <n v="130"/>
    <s v="Roch Cousineau"/>
    <n v="6"/>
    <n v="3.2373342558606799E-2"/>
    <n v="780"/>
    <n v="754.74879280428672"/>
    <n v="-25.251207195713278"/>
  </r>
  <r>
    <x v="105"/>
    <s v="PIZB0001"/>
    <x v="37"/>
    <x v="0"/>
    <s v="Physical Visit"/>
    <n v="72"/>
    <s v="Adrien Martin"/>
    <n v="11"/>
    <n v="0.94247200152138155"/>
    <n v="792"/>
    <n v="45.562174795065857"/>
    <n v="-746.43782520493414"/>
  </r>
  <r>
    <x v="106"/>
    <s v="PIZB0002"/>
    <x v="4"/>
    <x v="1"/>
    <s v="Online"/>
    <n v="65"/>
    <s v="Albain Forestier"/>
    <n v="7"/>
    <n v="0.24863680679080546"/>
    <n v="455"/>
    <n v="341.87025291018352"/>
    <n v="-113.12974708981648"/>
  </r>
  <r>
    <x v="107"/>
    <s v="PIZB0003"/>
    <x v="3"/>
    <x v="2"/>
    <s v="Physical Visit"/>
    <n v="250"/>
    <s v="Roch Cousineau"/>
    <n v="1"/>
    <n v="4.9896521056402299E-2"/>
    <n v="250"/>
    <n v="237.52586973589942"/>
    <n v="-12.47413026410058"/>
  </r>
  <r>
    <x v="108"/>
    <s v="PIZB0004"/>
    <x v="35"/>
    <x v="3"/>
    <s v="Online"/>
    <n v="130"/>
    <s v="Adrien Martin"/>
    <n v="7"/>
    <n v="0.49618340188276622"/>
    <n v="910"/>
    <n v="458.47310428668277"/>
    <n v="-451.52689571331723"/>
  </r>
  <r>
    <x v="109"/>
    <s v="PIZB0005"/>
    <x v="11"/>
    <x v="4"/>
    <s v="Online"/>
    <n v="60"/>
    <s v="Albain Forestier"/>
    <n v="13"/>
    <n v="0.62889621592411693"/>
    <n v="780"/>
    <n v="289.46095157918882"/>
    <n v="-490.53904842081118"/>
  </r>
  <r>
    <x v="110"/>
    <s v="PIZB0006"/>
    <x v="10"/>
    <x v="5"/>
    <s v="Physical Visit"/>
    <n v="95"/>
    <s v="Roch Cousineau"/>
    <n v="8"/>
    <n v="0.87580490637929664"/>
    <n v="760"/>
    <n v="94.388271151734557"/>
    <n v="-665.61172884826544"/>
  </r>
  <r>
    <x v="111"/>
    <s v="PIZB0001"/>
    <x v="1"/>
    <x v="0"/>
    <s v="Physical Visit"/>
    <n v="72"/>
    <s v="Adrien Martin"/>
    <n v="11"/>
    <n v="0.37069854126093349"/>
    <n v="792"/>
    <n v="498.40675532134065"/>
    <n v="-293.59324467865935"/>
  </r>
  <r>
    <x v="112"/>
    <s v="PIZB0002"/>
    <x v="17"/>
    <x v="1"/>
    <s v="Physical Visit"/>
    <n v="65"/>
    <s v="Albain Forestier"/>
    <n v="10"/>
    <n v="0.64422602074286228"/>
    <n v="650"/>
    <n v="231.25308651713954"/>
    <n v="-418.74691348286046"/>
  </r>
  <r>
    <x v="113"/>
    <s v="PIZB0003"/>
    <x v="17"/>
    <x v="2"/>
    <s v="Online"/>
    <n v="250"/>
    <s v="Roch Cousineau"/>
    <n v="2"/>
    <n v="0.76652707543193765"/>
    <n v="500"/>
    <n v="116.73646228403118"/>
    <n v="-383.26353771596882"/>
  </r>
  <r>
    <x v="114"/>
    <s v="PIZB0004"/>
    <x v="37"/>
    <x v="3"/>
    <s v="Online"/>
    <n v="130"/>
    <s v="Adrien Martin"/>
    <n v="2"/>
    <n v="0.74416329829954486"/>
    <n v="260"/>
    <n v="66.517542442118327"/>
    <n v="-193.48245755788167"/>
  </r>
  <r>
    <x v="115"/>
    <s v="PIZB0001"/>
    <x v="4"/>
    <x v="0"/>
    <s v="Online"/>
    <n v="72"/>
    <s v="Albain Forestier"/>
    <n v="8"/>
    <n v="0.48484032292333201"/>
    <n v="576"/>
    <n v="296.73197399616078"/>
    <n v="-279.26802600383922"/>
  </r>
  <r>
    <x v="116"/>
    <s v="PIZB0002"/>
    <x v="2"/>
    <x v="1"/>
    <s v="Online"/>
    <n v="65"/>
    <s v="Roch Cousineau"/>
    <n v="8"/>
    <n v="0.10556900790048951"/>
    <n v="520"/>
    <n v="465.10411589174544"/>
    <n v="-54.895884108254563"/>
  </r>
  <r>
    <x v="117"/>
    <s v="PIZB0003"/>
    <x v="12"/>
    <x v="2"/>
    <s v="Online"/>
    <n v="250"/>
    <s v="Adrien Martin"/>
    <n v="1"/>
    <n v="0.35681327352398817"/>
    <n v="250"/>
    <n v="160.79668161900295"/>
    <n v="-89.203318380997047"/>
  </r>
  <r>
    <x v="118"/>
    <s v="PIZB0004"/>
    <x v="0"/>
    <x v="3"/>
    <s v="Online"/>
    <n v="130"/>
    <s v="Albain Forestier"/>
    <n v="2"/>
    <n v="0.38966155247167111"/>
    <n v="260"/>
    <n v="158.68799635736551"/>
    <n v="-101.31200364263449"/>
  </r>
  <r>
    <x v="119"/>
    <s v="PIZB0005"/>
    <x v="38"/>
    <x v="4"/>
    <s v="Online"/>
    <n v="60"/>
    <s v="Roch Cousineau"/>
    <n v="6"/>
    <n v="0.27342799854809485"/>
    <n v="360"/>
    <n v="261.56592052268587"/>
    <n v="-98.434079477314128"/>
  </r>
  <r>
    <x v="120"/>
    <s v="PIZB0001"/>
    <x v="1"/>
    <x v="0"/>
    <s v="Online"/>
    <n v="72"/>
    <s v="Adrien Martin"/>
    <n v="11"/>
    <n v="0.68404340685026022"/>
    <n v="792"/>
    <n v="250.23762177459389"/>
    <n v="-541.76237822540611"/>
  </r>
  <r>
    <x v="121"/>
    <s v="PIZB0002"/>
    <x v="2"/>
    <x v="1"/>
    <s v="Online"/>
    <n v="65"/>
    <s v="Albain Forestier"/>
    <n v="4"/>
    <n v="0.30511671475159663"/>
    <n v="260"/>
    <n v="180.66965416458487"/>
    <n v="-79.33034583541513"/>
  </r>
  <r>
    <x v="122"/>
    <s v="PIZB0003"/>
    <x v="5"/>
    <x v="2"/>
    <s v="Physical Visit"/>
    <n v="250"/>
    <s v="Roch Cousineau"/>
    <n v="3"/>
    <n v="0.26634683182511409"/>
    <n v="750"/>
    <n v="550.23987613116446"/>
    <n v="-199.76012386883554"/>
  </r>
  <r>
    <x v="123"/>
    <s v="PIZB0004"/>
    <x v="3"/>
    <x v="3"/>
    <s v="Online"/>
    <n v="130"/>
    <s v="Adrien Martin"/>
    <n v="2"/>
    <n v="0.95598379426073032"/>
    <n v="260"/>
    <n v="11.44421349221011"/>
    <n v="-248.55578650778989"/>
  </r>
  <r>
    <x v="124"/>
    <s v="PIZB0001"/>
    <x v="36"/>
    <x v="0"/>
    <s v="Online"/>
    <n v="72"/>
    <s v="Albain Forestier"/>
    <n v="3"/>
    <n v="0.78465682989488972"/>
    <n v="216"/>
    <n v="46.514124742703814"/>
    <n v="-169.48587525729619"/>
  </r>
  <r>
    <x v="125"/>
    <s v="PIZB0002"/>
    <x v="24"/>
    <x v="1"/>
    <s v="Online"/>
    <n v="65"/>
    <s v="Roch Cousineau"/>
    <n v="4"/>
    <n v="0.92531650826605816"/>
    <n v="260"/>
    <n v="19.417707850824883"/>
    <n v="-240.58229214917512"/>
  </r>
  <r>
    <x v="126"/>
    <s v="PIZB0003"/>
    <x v="21"/>
    <x v="2"/>
    <s v="Online"/>
    <n v="250"/>
    <s v="Adrien Martin"/>
    <n v="3"/>
    <n v="0.91314982692991542"/>
    <n v="750"/>
    <n v="65.137629802563424"/>
    <n v="-684.86237019743658"/>
  </r>
  <r>
    <x v="127"/>
    <s v="PIZB0004"/>
    <x v="32"/>
    <x v="3"/>
    <s v="Online"/>
    <n v="130"/>
    <s v="Albain Forestier"/>
    <n v="2"/>
    <n v="8.4586093307030152E-2"/>
    <n v="260"/>
    <n v="238.00761574017216"/>
    <n v="-21.992384259827844"/>
  </r>
  <r>
    <x v="128"/>
    <s v="PIZB0005"/>
    <x v="4"/>
    <x v="4"/>
    <s v="Physical Visit"/>
    <n v="60"/>
    <s v="Roch Cousineau"/>
    <n v="7"/>
    <n v="0.92983220282837542"/>
    <n v="420"/>
    <n v="29.47047481208233"/>
    <n v="-390.52952518791767"/>
  </r>
  <r>
    <x v="129"/>
    <s v="PIZB0006"/>
    <x v="2"/>
    <x v="5"/>
    <s v="Online"/>
    <n v="95"/>
    <s v="Adrien Martin"/>
    <n v="6"/>
    <n v="0.13029960752667558"/>
    <n v="570"/>
    <n v="495.72922370979495"/>
    <n v="-74.270776290205049"/>
  </r>
  <r>
    <x v="130"/>
    <s v="PIZB0001"/>
    <x v="27"/>
    <x v="0"/>
    <s v="Online"/>
    <n v="72"/>
    <s v="Albain Forestier"/>
    <n v="6"/>
    <n v="0.41456728266200249"/>
    <n v="432"/>
    <n v="252.90693389001493"/>
    <n v="-179.09306610998507"/>
  </r>
  <r>
    <x v="131"/>
    <s v="PIZB0002"/>
    <x v="0"/>
    <x v="1"/>
    <s v="Online"/>
    <n v="65"/>
    <s v="Roch Cousineau"/>
    <n v="8"/>
    <n v="0.77953807822657883"/>
    <n v="520"/>
    <n v="114.640199322179"/>
    <n v="-405.359800677821"/>
  </r>
  <r>
    <x v="132"/>
    <s v="PIZB0003"/>
    <x v="1"/>
    <x v="2"/>
    <s v="Physical Visit"/>
    <n v="250"/>
    <s v="Adrien Martin"/>
    <n v="3"/>
    <n v="0.56602493379943331"/>
    <n v="750"/>
    <n v="325.481299650425"/>
    <n v="-424.518700349575"/>
  </r>
  <r>
    <x v="133"/>
    <s v="PIZB0004"/>
    <x v="28"/>
    <x v="3"/>
    <s v="Physical Visit"/>
    <n v="130"/>
    <s v="Albain Forestier"/>
    <n v="2"/>
    <n v="0.7922771947085826"/>
    <n v="260"/>
    <n v="54.007929375768526"/>
    <n v="-205.99207062423147"/>
  </r>
  <r>
    <x v="134"/>
    <s v="PIZB0001"/>
    <x v="8"/>
    <x v="0"/>
    <s v="Physical Visit"/>
    <n v="72"/>
    <s v="Roch Cousineau"/>
    <n v="9"/>
    <n v="9.6806596410280221E-2"/>
    <n v="648"/>
    <n v="585.26932552613846"/>
    <n v="-62.730674473861541"/>
  </r>
  <r>
    <x v="135"/>
    <s v="PIZB0002"/>
    <x v="33"/>
    <x v="1"/>
    <s v="Physical Visit"/>
    <n v="65"/>
    <s v="Adrien Martin"/>
    <n v="8"/>
    <n v="0.10738058788365801"/>
    <n v="520"/>
    <n v="464.16209430049781"/>
    <n v="-55.837905699502187"/>
  </r>
  <r>
    <x v="136"/>
    <s v="PIZB0003"/>
    <x v="14"/>
    <x v="2"/>
    <s v="Physical Visit"/>
    <n v="250"/>
    <s v="Albain Forestier"/>
    <n v="1"/>
    <n v="0.68298720032284699"/>
    <n v="250"/>
    <n v="79.253199919288249"/>
    <n v="-170.74680008071175"/>
  </r>
  <r>
    <x v="137"/>
    <s v="PIZB0004"/>
    <x v="16"/>
    <x v="3"/>
    <s v="Physical Visit"/>
    <n v="130"/>
    <s v="Roch Cousineau"/>
    <n v="2"/>
    <n v="8.8476327566971991E-2"/>
    <n v="260"/>
    <n v="236.99615483258728"/>
    <n v="-23.00384516741272"/>
  </r>
  <r>
    <x v="138"/>
    <s v="PIZB0001"/>
    <x v="17"/>
    <x v="0"/>
    <s v="Online"/>
    <n v="72"/>
    <s v="Roch Cousineau"/>
    <n v="9"/>
    <n v="0.12263076179640997"/>
    <n v="648"/>
    <n v="568.5352663559263"/>
    <n v="-79.464733644073704"/>
  </r>
  <r>
    <x v="139"/>
    <s v="PIZB0002"/>
    <x v="17"/>
    <x v="1"/>
    <s v="Physical Visit"/>
    <n v="65"/>
    <s v="Adrien Martin"/>
    <n v="7"/>
    <n v="0.21348123854438894"/>
    <n v="455"/>
    <n v="357.86603646230304"/>
    <n v="-97.133963537696957"/>
  </r>
  <r>
    <x v="140"/>
    <s v="PIZB0003"/>
    <x v="5"/>
    <x v="2"/>
    <s v="Online"/>
    <n v="250"/>
    <s v="Albain Forestier"/>
    <n v="3"/>
    <n v="0.51777110877083832"/>
    <n v="750"/>
    <n v="361.67166842187129"/>
    <n v="-388.32833157812871"/>
  </r>
  <r>
    <x v="141"/>
    <s v="PIZB0004"/>
    <x v="16"/>
    <x v="3"/>
    <s v="Physical Visit"/>
    <n v="130"/>
    <s v="Roch Cousineau"/>
    <n v="3"/>
    <n v="0.2471412366587864"/>
    <n v="390"/>
    <n v="293.61491770307327"/>
    <n v="-96.385082296926726"/>
  </r>
  <r>
    <x v="142"/>
    <s v="PIZB0001"/>
    <x v="1"/>
    <x v="0"/>
    <s v="Online"/>
    <n v="72"/>
    <s v="Adrien Martin"/>
    <n v="4"/>
    <n v="0.74108890181243625"/>
    <n v="288"/>
    <n v="74.566396278018374"/>
    <n v="-213.43360372198163"/>
  </r>
  <r>
    <x v="143"/>
    <s v="PIZB0002"/>
    <x v="18"/>
    <x v="1"/>
    <s v="Physical Visit"/>
    <n v="65"/>
    <s v="Albain Forestier"/>
    <n v="5"/>
    <n v="0.7589550474918334"/>
    <n v="325"/>
    <n v="78.339609565154149"/>
    <n v="-246.66039043484585"/>
  </r>
  <r>
    <x v="144"/>
    <s v="PIZB0003"/>
    <x v="3"/>
    <x v="2"/>
    <s v="Online"/>
    <n v="250"/>
    <s v="Roch Cousineau"/>
    <n v="4"/>
    <n v="0.39519452416647527"/>
    <n v="1000"/>
    <n v="604.80547583352472"/>
    <n v="-395.19452416647528"/>
  </r>
  <r>
    <x v="145"/>
    <s v="PIZB0004"/>
    <x v="19"/>
    <x v="3"/>
    <s v="Physical Visit"/>
    <n v="130"/>
    <s v="Adrien Martin"/>
    <n v="5"/>
    <n v="2.5857814158937731E-2"/>
    <n v="650"/>
    <n v="633.1924207966905"/>
    <n v="-16.807579203309501"/>
  </r>
  <r>
    <x v="146"/>
    <s v="PIZB0005"/>
    <x v="20"/>
    <x v="4"/>
    <s v="Online"/>
    <n v="60"/>
    <s v="Albain Forestier"/>
    <n v="10"/>
    <n v="0.35224195755599907"/>
    <n v="600"/>
    <n v="388.65482546640055"/>
    <n v="-211.34517453359945"/>
  </r>
  <r>
    <x v="147"/>
    <s v="PIZB0001"/>
    <x v="21"/>
    <x v="0"/>
    <s v="Physical Visit"/>
    <n v="72"/>
    <s v="Roch Cousineau"/>
    <n v="12"/>
    <n v="4.2934737769464881E-2"/>
    <n v="864"/>
    <n v="826.90438656718231"/>
    <n v="-37.095613432817686"/>
  </r>
  <r>
    <x v="148"/>
    <s v="PIZB0002"/>
    <x v="22"/>
    <x v="1"/>
    <s v="Online"/>
    <n v="65"/>
    <s v="Adrien Martin"/>
    <n v="12"/>
    <n v="6.8824781708392013E-3"/>
    <n v="780"/>
    <n v="774.63166702674539"/>
    <n v="-5.3683329732546099"/>
  </r>
  <r>
    <x v="149"/>
    <s v="PIZB0003"/>
    <x v="23"/>
    <x v="2"/>
    <s v="Physical Visit"/>
    <n v="250"/>
    <s v="Albain Forestier"/>
    <n v="1"/>
    <n v="0.8553400747255635"/>
    <n v="250"/>
    <n v="36.164981318609136"/>
    <n v="-213.83501868139086"/>
  </r>
  <r>
    <x v="150"/>
    <s v="PIZB0004"/>
    <x v="24"/>
    <x v="3"/>
    <s v="Online"/>
    <n v="130"/>
    <s v="Roch Cousineau"/>
    <n v="6"/>
    <n v="0.62107648533214554"/>
    <n v="780"/>
    <n v="295.56034144092649"/>
    <n v="-484.43965855907351"/>
  </r>
  <r>
    <x v="151"/>
    <s v="PIZB0001"/>
    <x v="16"/>
    <x v="0"/>
    <s v="Physical Visit"/>
    <n v="72"/>
    <s v="Adrien Martin"/>
    <n v="3"/>
    <n v="0.93819201157518672"/>
    <n v="216"/>
    <n v="13.350525499759669"/>
    <n v="-202.64947450024033"/>
  </r>
  <r>
    <x v="152"/>
    <s v="PIZB0002"/>
    <x v="25"/>
    <x v="1"/>
    <s v="Online"/>
    <n v="65"/>
    <s v="Albain Forestier"/>
    <n v="12"/>
    <n v="0.97731506347213748"/>
    <n v="780"/>
    <n v="17.69425049173276"/>
    <n v="-762.30574950826724"/>
  </r>
  <r>
    <x v="153"/>
    <s v="PIZB0003"/>
    <x v="6"/>
    <x v="2"/>
    <s v="Physical Visit"/>
    <n v="250"/>
    <s v="Roch Cousineau"/>
    <n v="3"/>
    <n v="0.93618769203099483"/>
    <n v="750"/>
    <n v="47.859230976753906"/>
    <n v="-702.14076902324609"/>
  </r>
  <r>
    <x v="154"/>
    <s v="PIZB0004"/>
    <x v="2"/>
    <x v="3"/>
    <s v="Online"/>
    <n v="130"/>
    <s v="Adrien Martin"/>
    <n v="5"/>
    <n v="0.92747059451906588"/>
    <n v="650"/>
    <n v="47.144113562607231"/>
    <n v="-602.85588643739277"/>
  </r>
  <r>
    <x v="155"/>
    <s v="PIZB0005"/>
    <x v="26"/>
    <x v="4"/>
    <s v="Online"/>
    <n v="60"/>
    <s v="Albain Forestier"/>
    <n v="8"/>
    <n v="9.8331104648150314E-2"/>
    <n v="480"/>
    <n v="432.80106976888783"/>
    <n v="-47.198930231112172"/>
  </r>
  <r>
    <x v="156"/>
    <s v="PIZB0006"/>
    <x v="4"/>
    <x v="5"/>
    <s v="Physical Visit"/>
    <n v="95"/>
    <s v="Roch Cousineau"/>
    <n v="5"/>
    <n v="4.5012478047171678E-3"/>
    <n v="475"/>
    <n v="472.86190729275933"/>
    <n v="-2.1380927072406735"/>
  </r>
  <r>
    <x v="157"/>
    <s v="PIZB0001"/>
    <x v="27"/>
    <x v="0"/>
    <s v="Physical Visit"/>
    <n v="72"/>
    <s v="Adrien Martin"/>
    <n v="9"/>
    <n v="0.22169192366246837"/>
    <n v="648"/>
    <n v="504.34363346672046"/>
    <n v="-143.65636653327954"/>
  </r>
  <r>
    <x v="158"/>
    <s v="PIZB0002"/>
    <x v="15"/>
    <x v="1"/>
    <s v="Physical Visit"/>
    <n v="65"/>
    <s v="Albain Forestier"/>
    <n v="6"/>
    <n v="0.91624709117858605"/>
    <n v="390"/>
    <n v="32.663634440351416"/>
    <n v="-357.33636555964858"/>
  </r>
  <r>
    <x v="159"/>
    <s v="PIZB0003"/>
    <x v="28"/>
    <x v="2"/>
    <s v="Online"/>
    <n v="250"/>
    <s v="Roch Cousineau"/>
    <n v="3"/>
    <n v="0.61362516317019966"/>
    <n v="750"/>
    <n v="289.78112762235025"/>
    <n v="-460.21887237764975"/>
  </r>
  <r>
    <x v="160"/>
    <s v="PIZB0004"/>
    <x v="8"/>
    <x v="3"/>
    <s v="Online"/>
    <n v="130"/>
    <s v="Adrien Martin"/>
    <n v="4"/>
    <n v="0.81572623665656485"/>
    <n v="520"/>
    <n v="95.822356938586267"/>
    <n v="-424.17764306141373"/>
  </r>
  <r>
    <x v="161"/>
    <s v="PIZB0001"/>
    <x v="6"/>
    <x v="0"/>
    <s v="Online"/>
    <n v="72"/>
    <s v="Albain Forestier"/>
    <n v="11"/>
    <n v="0.60394772308749511"/>
    <n v="792"/>
    <n v="313.67340331470388"/>
    <n v="-478.32659668529612"/>
  </r>
  <r>
    <x v="162"/>
    <s v="PIZB0002"/>
    <x v="27"/>
    <x v="1"/>
    <s v="Online"/>
    <n v="65"/>
    <s v="Roch Cousineau"/>
    <n v="7"/>
    <n v="0.2716676542664398"/>
    <n v="455"/>
    <n v="331.39121730876991"/>
    <n v="-123.60878269123009"/>
  </r>
  <r>
    <x v="163"/>
    <s v="PIZB0003"/>
    <x v="10"/>
    <x v="2"/>
    <s v="Online"/>
    <n v="250"/>
    <s v="Adrien Martin"/>
    <n v="2"/>
    <n v="0.56293228162406539"/>
    <n v="500"/>
    <n v="218.53385918796732"/>
    <n v="-281.46614081203268"/>
  </r>
  <r>
    <x v="164"/>
    <s v="PIZB0004"/>
    <x v="29"/>
    <x v="3"/>
    <s v="Online"/>
    <n v="130"/>
    <s v="Albain Forestier"/>
    <n v="4"/>
    <n v="0.73579140219525918"/>
    <n v="520"/>
    <n v="137.38847085846521"/>
    <n v="-382.61152914153479"/>
  </r>
  <r>
    <x v="165"/>
    <s v="PIZB0005"/>
    <x v="30"/>
    <x v="4"/>
    <s v="Online"/>
    <n v="60"/>
    <s v="Roch Cousineau"/>
    <n v="12"/>
    <n v="0.44112931781121201"/>
    <n v="720"/>
    <n v="402.38689117592736"/>
    <n v="-317.61310882407264"/>
  </r>
  <r>
    <x v="166"/>
    <s v="PIZB0001"/>
    <x v="31"/>
    <x v="0"/>
    <s v="Online"/>
    <n v="72"/>
    <s v="Adrien Martin"/>
    <n v="11"/>
    <n v="0.67026763876764872"/>
    <n v="792"/>
    <n v="261.14803009602224"/>
    <n v="-530.85196990397776"/>
  </r>
  <r>
    <x v="167"/>
    <s v="PIZB0002"/>
    <x v="27"/>
    <x v="1"/>
    <s v="Online"/>
    <n v="65"/>
    <s v="Albain Forestier"/>
    <n v="9"/>
    <n v="0.21501842814819261"/>
    <n v="585"/>
    <n v="459.2142195333073"/>
    <n v="-125.7857804666927"/>
  </r>
  <r>
    <x v="168"/>
    <s v="PIZB0003"/>
    <x v="29"/>
    <x v="2"/>
    <s v="Physical Visit"/>
    <n v="250"/>
    <s v="Roch Cousineau"/>
    <n v="3"/>
    <n v="0.77528388030776896"/>
    <n v="750"/>
    <n v="168.53708976917324"/>
    <n v="-581.46291023082676"/>
  </r>
  <r>
    <x v="169"/>
    <s v="PIZB0004"/>
    <x v="1"/>
    <x v="3"/>
    <s v="Online"/>
    <n v="130"/>
    <s v="Adrien Martin"/>
    <n v="3"/>
    <n v="0.32334348690445713"/>
    <n v="390"/>
    <n v="263.89604010726168"/>
    <n v="-126.10395989273832"/>
  </r>
  <r>
    <x v="170"/>
    <s v="PIZB0001"/>
    <x v="11"/>
    <x v="0"/>
    <s v="Online"/>
    <n v="72"/>
    <s v="Albain Forestier"/>
    <n v="5"/>
    <n v="0.2117276391971491"/>
    <n v="360"/>
    <n v="283.77804988902631"/>
    <n v="-76.221950110973694"/>
  </r>
  <r>
    <x v="171"/>
    <s v="PIZB0002"/>
    <x v="5"/>
    <x v="1"/>
    <s v="Online"/>
    <n v="65"/>
    <s v="Roch Cousineau"/>
    <n v="10"/>
    <n v="0.99817658128489728"/>
    <n v="650"/>
    <n v="1.1852221648167642"/>
    <n v="-648.81477783518324"/>
  </r>
  <r>
    <x v="172"/>
    <s v="PIZB0003"/>
    <x v="2"/>
    <x v="2"/>
    <s v="Online"/>
    <n v="250"/>
    <s v="Adrien Martin"/>
    <n v="3"/>
    <n v="0.34321661485625221"/>
    <n v="750"/>
    <n v="492.58753885781084"/>
    <n v="-257.41246114218916"/>
  </r>
  <r>
    <x v="173"/>
    <s v="PIZB0004"/>
    <x v="31"/>
    <x v="3"/>
    <s v="Online"/>
    <n v="130"/>
    <s v="Albain Forestier"/>
    <n v="6"/>
    <n v="0.17688363553653064"/>
    <n v="780"/>
    <n v="642.03076428150609"/>
    <n v="-137.96923571849391"/>
  </r>
  <r>
    <x v="174"/>
    <s v="PIZB0005"/>
    <x v="3"/>
    <x v="4"/>
    <s v="Physical Visit"/>
    <n v="60"/>
    <s v="Roch Cousineau"/>
    <n v="12"/>
    <n v="0.54853763527560739"/>
    <n v="720"/>
    <n v="325.05290260156266"/>
    <n v="-394.94709739843734"/>
  </r>
  <r>
    <x v="175"/>
    <s v="PIZB0006"/>
    <x v="25"/>
    <x v="5"/>
    <s v="Online"/>
    <n v="95"/>
    <s v="Adrien Martin"/>
    <n v="7"/>
    <n v="0.40612729229894939"/>
    <n v="665"/>
    <n v="394.92535062119867"/>
    <n v="-270.07464937880133"/>
  </r>
  <r>
    <x v="176"/>
    <s v="PIZB0001"/>
    <x v="7"/>
    <x v="0"/>
    <s v="Online"/>
    <n v="72"/>
    <s v="Albain Forestier"/>
    <n v="6"/>
    <n v="0.16780300089638589"/>
    <n v="432"/>
    <n v="359.50910361276129"/>
    <n v="-72.490896387238706"/>
  </r>
  <r>
    <x v="177"/>
    <s v="PIZB0002"/>
    <x v="25"/>
    <x v="1"/>
    <s v="Online"/>
    <n v="65"/>
    <s v="Roch Cousineau"/>
    <n v="10"/>
    <n v="0.91086777790941564"/>
    <n v="650"/>
    <n v="57.935944358879851"/>
    <n v="-592.06405564112015"/>
  </r>
  <r>
    <x v="178"/>
    <s v="PIZB0003"/>
    <x v="32"/>
    <x v="2"/>
    <s v="Physical Visit"/>
    <n v="250"/>
    <s v="Adrien Martin"/>
    <n v="3"/>
    <n v="0.2731985494536886"/>
    <n v="750"/>
    <n v="545.10108790973356"/>
    <n v="-204.89891209026644"/>
  </r>
  <r>
    <x v="179"/>
    <s v="PIZB0004"/>
    <x v="33"/>
    <x v="3"/>
    <s v="Physical Visit"/>
    <n v="130"/>
    <s v="Albain Forestier"/>
    <n v="4"/>
    <n v="0.81984662786178419"/>
    <n v="520"/>
    <n v="93.679753511872207"/>
    <n v="-426.32024648812779"/>
  </r>
  <r>
    <x v="180"/>
    <s v="PIZB0001"/>
    <x v="33"/>
    <x v="0"/>
    <s v="Physical Visit"/>
    <n v="72"/>
    <s v="Roch Cousineau"/>
    <n v="7"/>
    <n v="0.89980934003543744"/>
    <n v="504"/>
    <n v="50.496092622139543"/>
    <n v="-453.50390737786046"/>
  </r>
  <r>
    <x v="181"/>
    <s v="PIZB0002"/>
    <x v="22"/>
    <x v="1"/>
    <s v="Physical Visit"/>
    <n v="65"/>
    <s v="Adrien Martin"/>
    <n v="5"/>
    <n v="0.73522347452625669"/>
    <n v="325"/>
    <n v="86.052370778966576"/>
    <n v="-238.94762922103342"/>
  </r>
  <r>
    <x v="182"/>
    <s v="PIZB0003"/>
    <x v="34"/>
    <x v="2"/>
    <s v="Physical Visit"/>
    <n v="250"/>
    <s v="Albain Forestier"/>
    <n v="3"/>
    <n v="0.36579213338930128"/>
    <n v="750"/>
    <n v="475.65589995802407"/>
    <n v="-274.34410004197593"/>
  </r>
  <r>
    <x v="183"/>
    <s v="PIZB0004"/>
    <x v="7"/>
    <x v="3"/>
    <s v="Physical Visit"/>
    <n v="130"/>
    <s v="Roch Cousineau"/>
    <n v="2"/>
    <n v="0.79313642440033238"/>
    <n v="260"/>
    <n v="53.784529655913587"/>
    <n v="-206.21547034408641"/>
  </r>
  <r>
    <x v="184"/>
    <s v="PIZB0001"/>
    <x v="3"/>
    <x v="0"/>
    <s v="Online"/>
    <n v="72"/>
    <s v="Roch Cousineau"/>
    <n v="4"/>
    <n v="8.0407664979564641E-2"/>
    <n v="288"/>
    <n v="264.8425924858854"/>
    <n v="-23.157407514114595"/>
  </r>
  <r>
    <x v="185"/>
    <s v="PIZB0002"/>
    <x v="31"/>
    <x v="1"/>
    <s v="Physical Visit"/>
    <n v="65"/>
    <s v="Adrien Martin"/>
    <n v="12"/>
    <n v="0.38525936096781821"/>
    <n v="780"/>
    <n v="479.49769844510178"/>
    <n v="-300.50230155489822"/>
  </r>
  <r>
    <x v="186"/>
    <s v="PIZB0003"/>
    <x v="4"/>
    <x v="2"/>
    <s v="Online"/>
    <n v="250"/>
    <s v="Albain Forestier"/>
    <n v="1"/>
    <n v="0.45507177071325888"/>
    <n v="250"/>
    <n v="136.23205732168526"/>
    <n v="-113.76794267831474"/>
  </r>
  <r>
    <x v="187"/>
    <s v="PIZB0004"/>
    <x v="34"/>
    <x v="3"/>
    <s v="Physical Visit"/>
    <n v="130"/>
    <s v="Roch Cousineau"/>
    <n v="4"/>
    <n v="0.93827031337312128"/>
    <n v="520"/>
    <n v="32.099437045976913"/>
    <n v="-487.90056295402309"/>
  </r>
  <r>
    <x v="188"/>
    <s v="PIZB0001"/>
    <x v="13"/>
    <x v="0"/>
    <s v="Online"/>
    <n v="72"/>
    <s v="Adrien Martin"/>
    <n v="7"/>
    <n v="0.14716035331195043"/>
    <n v="504"/>
    <n v="429.83118193077701"/>
    <n v="-74.168818069222993"/>
  </r>
  <r>
    <x v="189"/>
    <s v="PIZB0002"/>
    <x v="35"/>
    <x v="1"/>
    <s v="Physical Visit"/>
    <n v="65"/>
    <s v="Albain Forestier"/>
    <n v="12"/>
    <n v="0.10159867043013626"/>
    <n v="780"/>
    <n v="700.7530370644937"/>
    <n v="-79.246962935506303"/>
  </r>
  <r>
    <x v="190"/>
    <s v="PIZB0003"/>
    <x v="2"/>
    <x v="2"/>
    <s v="Online"/>
    <n v="250"/>
    <s v="Roch Cousineau"/>
    <n v="2"/>
    <n v="0.50060788399709522"/>
    <n v="500"/>
    <n v="249.6960580014524"/>
    <n v="-250.3039419985476"/>
  </r>
  <r>
    <x v="191"/>
    <s v="PIZB0004"/>
    <x v="13"/>
    <x v="3"/>
    <s v="Physical Visit"/>
    <n v="130"/>
    <s v="Adrien Martin"/>
    <n v="6"/>
    <n v="0.70539643021834586"/>
    <n v="780"/>
    <n v="229.79078442969023"/>
    <n v="-550.20921557030977"/>
  </r>
  <r>
    <x v="192"/>
    <s v="PIZB0005"/>
    <x v="18"/>
    <x v="4"/>
    <s v="Online"/>
    <n v="60"/>
    <s v="Albain Forestier"/>
    <n v="12"/>
    <n v="0.72481379032239401"/>
    <n v="720"/>
    <n v="198.13407096787626"/>
    <n v="-521.86592903212374"/>
  </r>
  <r>
    <x v="193"/>
    <s v="PIZB0001"/>
    <x v="23"/>
    <x v="0"/>
    <s v="Physical Visit"/>
    <n v="72"/>
    <s v="Roch Cousineau"/>
    <n v="6"/>
    <n v="0.21833121955544521"/>
    <n v="432"/>
    <n v="337.68091315204765"/>
    <n v="-94.319086847952349"/>
  </r>
  <r>
    <x v="194"/>
    <s v="PIZB0002"/>
    <x v="36"/>
    <x v="1"/>
    <s v="Online"/>
    <n v="65"/>
    <s v="Adrien Martin"/>
    <n v="8"/>
    <n v="0.33253524453952932"/>
    <n v="520"/>
    <n v="347.08167283944476"/>
    <n v="-172.91832716055524"/>
  </r>
  <r>
    <x v="195"/>
    <s v="PIZB0003"/>
    <x v="37"/>
    <x v="2"/>
    <s v="Physical Visit"/>
    <n v="250"/>
    <s v="Albain Forestier"/>
    <n v="2"/>
    <n v="0.39793552100289009"/>
    <n v="500"/>
    <n v="301.03223949855499"/>
    <n v="-198.96776050144501"/>
  </r>
  <r>
    <x v="196"/>
    <s v="PIZB0004"/>
    <x v="4"/>
    <x v="3"/>
    <s v="Online"/>
    <n v="130"/>
    <s v="Roch Cousineau"/>
    <n v="4"/>
    <n v="0.83519533088641318"/>
    <n v="520"/>
    <n v="85.698427939065141"/>
    <n v="-434.30157206093486"/>
  </r>
  <r>
    <x v="197"/>
    <s v="PIZB0001"/>
    <x v="3"/>
    <x v="0"/>
    <s v="Physical Visit"/>
    <n v="72"/>
    <s v="Adrien Martin"/>
    <n v="10"/>
    <n v="8.7312208799101843E-3"/>
    <n v="720"/>
    <n v="713.71352096646467"/>
    <n v="-6.2864790335353291"/>
  </r>
  <r>
    <x v="198"/>
    <s v="PIZB0002"/>
    <x v="35"/>
    <x v="1"/>
    <s v="Online"/>
    <n v="65"/>
    <s v="Albain Forestier"/>
    <n v="12"/>
    <n v="0.95071636556912675"/>
    <n v="780"/>
    <n v="38.44123485608111"/>
    <n v="-741.55876514391889"/>
  </r>
  <r>
    <x v="199"/>
    <s v="PIZB0003"/>
    <x v="11"/>
    <x v="2"/>
    <s v="Physical Visit"/>
    <n v="250"/>
    <s v="Roch Cousineau"/>
    <n v="4"/>
    <n v="6.5110770871939172E-2"/>
    <n v="1000"/>
    <n v="934.88922912806083"/>
    <n v="-65.110770871939167"/>
  </r>
  <r>
    <x v="200"/>
    <s v="PIZB0004"/>
    <x v="10"/>
    <x v="3"/>
    <s v="Online"/>
    <n v="130"/>
    <s v="Adrien Martin"/>
    <n v="6"/>
    <n v="0.43772024513265795"/>
    <n v="780"/>
    <n v="438.57820879652678"/>
    <n v="-341.42179120347322"/>
  </r>
  <r>
    <x v="201"/>
    <s v="PIZB0005"/>
    <x v="1"/>
    <x v="4"/>
    <s v="Online"/>
    <n v="60"/>
    <s v="Albain Forestier"/>
    <n v="7"/>
    <n v="0.41853663840169475"/>
    <n v="420"/>
    <n v="244.21461187128821"/>
    <n v="-175.78538812871179"/>
  </r>
  <r>
    <x v="202"/>
    <s v="PIZB0006"/>
    <x v="17"/>
    <x v="5"/>
    <s v="Physical Visit"/>
    <n v="95"/>
    <s v="Roch Cousineau"/>
    <n v="7"/>
    <n v="0.38824165845812764"/>
    <n v="665"/>
    <n v="406.81929712534514"/>
    <n v="-258.18070287465486"/>
  </r>
  <r>
    <x v="203"/>
    <s v="PIZB0001"/>
    <x v="17"/>
    <x v="0"/>
    <s v="Physical Visit"/>
    <n v="72"/>
    <s v="Adrien Martin"/>
    <n v="3"/>
    <n v="0.75434060698733896"/>
    <n v="216"/>
    <n v="53.062428890734793"/>
    <n v="-162.93757110926521"/>
  </r>
  <r>
    <x v="204"/>
    <s v="PIZB0002"/>
    <x v="37"/>
    <x v="1"/>
    <s v="Physical Visit"/>
    <n v="65"/>
    <s v="Albain Forestier"/>
    <n v="12"/>
    <n v="0.61587381700020483"/>
    <n v="780"/>
    <n v="299.61842273984024"/>
    <n v="-480.38157726015976"/>
  </r>
  <r>
    <x v="205"/>
    <s v="PIZB0003"/>
    <x v="4"/>
    <x v="2"/>
    <s v="Online"/>
    <n v="250"/>
    <s v="Roch Cousineau"/>
    <n v="2"/>
    <n v="0.80006888756762451"/>
    <n v="500"/>
    <n v="99.965556216187736"/>
    <n v="-400.03444378381226"/>
  </r>
  <r>
    <x v="206"/>
    <s v="PIZB0004"/>
    <x v="2"/>
    <x v="3"/>
    <s v="Online"/>
    <n v="130"/>
    <s v="Adrien Martin"/>
    <n v="5"/>
    <n v="0.68228949683615203"/>
    <n v="650"/>
    <n v="206.5118270565012"/>
    <n v="-443.4881729434988"/>
  </r>
  <r>
    <x v="207"/>
    <s v="PIZB0001"/>
    <x v="12"/>
    <x v="0"/>
    <s v="Online"/>
    <n v="72"/>
    <s v="Albain Forestier"/>
    <n v="10"/>
    <n v="1.6479509006877335E-2"/>
    <n v="720"/>
    <n v="708.13475351504837"/>
    <n v="-11.865246484951626"/>
  </r>
  <r>
    <x v="208"/>
    <s v="PIZB0002"/>
    <x v="0"/>
    <x v="1"/>
    <s v="Online"/>
    <n v="65"/>
    <s v="Roch Cousineau"/>
    <n v="10"/>
    <n v="0.23078123893127422"/>
    <n v="650"/>
    <n v="499.99219469467175"/>
    <n v="-150.00780530532825"/>
  </r>
  <r>
    <x v="209"/>
    <s v="PIZB0003"/>
    <x v="38"/>
    <x v="2"/>
    <s v="Online"/>
    <n v="250"/>
    <s v="Adrien Martin"/>
    <n v="3"/>
    <n v="2.2225272121484729E-2"/>
    <n v="750"/>
    <n v="733.33104590888649"/>
    <n v="-16.668954091113505"/>
  </r>
  <r>
    <x v="210"/>
    <s v="PIZB0004"/>
    <x v="1"/>
    <x v="3"/>
    <s v="Online"/>
    <n v="130"/>
    <s v="Albain Forestier"/>
    <n v="3"/>
    <n v="0.72206439626516772"/>
    <n v="390"/>
    <n v="108.39488545658457"/>
    <n v="-281.60511454341543"/>
  </r>
  <r>
    <x v="211"/>
    <s v="PIZB0005"/>
    <x v="2"/>
    <x v="4"/>
    <s v="Online"/>
    <n v="60"/>
    <s v="Roch Cousineau"/>
    <n v="7"/>
    <n v="0.66067744665264683"/>
    <n v="420"/>
    <n v="142.51547240588832"/>
    <n v="-277.48452759411168"/>
  </r>
  <r>
    <x v="212"/>
    <s v="PIZB0001"/>
    <x v="5"/>
    <x v="0"/>
    <s v="Online"/>
    <n v="72"/>
    <s v="Adrien Martin"/>
    <n v="6"/>
    <n v="0.14048396352986114"/>
    <n v="432"/>
    <n v="371.31092775510001"/>
    <n v="-60.68907224489999"/>
  </r>
  <r>
    <x v="213"/>
    <s v="PIZB0002"/>
    <x v="3"/>
    <x v="1"/>
    <s v="Online"/>
    <n v="65"/>
    <s v="Albain Forestier"/>
    <n v="8"/>
    <n v="0.37872981249566817"/>
    <n v="520"/>
    <n v="323.06049750225259"/>
    <n v="-196.93950249774741"/>
  </r>
  <r>
    <x v="214"/>
    <s v="PIZB0003"/>
    <x v="36"/>
    <x v="2"/>
    <s v="Physical Visit"/>
    <n v="250"/>
    <s v="Roch Cousineau"/>
    <n v="2"/>
    <n v="0.71515589694127546"/>
    <n v="500"/>
    <n v="142.42205152936225"/>
    <n v="-357.57794847063775"/>
  </r>
  <r>
    <x v="215"/>
    <s v="PIZB0004"/>
    <x v="24"/>
    <x v="3"/>
    <s v="Online"/>
    <n v="130"/>
    <s v="Adrien Martin"/>
    <n v="6"/>
    <n v="0.21412519358799298"/>
    <n v="780"/>
    <n v="612.98234900136549"/>
    <n v="-167.01765099863451"/>
  </r>
  <r>
    <x v="216"/>
    <s v="PIZB0001"/>
    <x v="21"/>
    <x v="0"/>
    <s v="Online"/>
    <n v="72"/>
    <s v="Albain Forestier"/>
    <n v="6"/>
    <n v="0.16455091596073168"/>
    <n v="432"/>
    <n v="360.9140043049639"/>
    <n v="-71.085995695036104"/>
  </r>
  <r>
    <x v="217"/>
    <s v="PIZB0002"/>
    <x v="32"/>
    <x v="1"/>
    <s v="Online"/>
    <n v="65"/>
    <s v="Roch Cousineau"/>
    <n v="4"/>
    <n v="0.25666907491668522"/>
    <n v="260"/>
    <n v="193.26604052166184"/>
    <n v="-66.733959478338164"/>
  </r>
  <r>
    <x v="218"/>
    <s v="PIZB0003"/>
    <x v="4"/>
    <x v="2"/>
    <s v="Online"/>
    <n v="250"/>
    <s v="Adrien Martin"/>
    <n v="3"/>
    <n v="0.90160231788426648"/>
    <n v="750"/>
    <n v="73.798261586800095"/>
    <n v="-676.20173841319991"/>
  </r>
  <r>
    <x v="219"/>
    <s v="PIZB0004"/>
    <x v="2"/>
    <x v="3"/>
    <s v="Online"/>
    <n v="130"/>
    <s v="Albain Forestier"/>
    <n v="2"/>
    <n v="0.320164833885899"/>
    <n v="260"/>
    <n v="176.75714318966627"/>
    <n v="-83.242856810333734"/>
  </r>
  <r>
    <x v="220"/>
    <s v="PIZB0005"/>
    <x v="27"/>
    <x v="4"/>
    <s v="Physical Visit"/>
    <n v="60"/>
    <s v="Roch Cousineau"/>
    <n v="9"/>
    <n v="0.13498450487731639"/>
    <n v="540"/>
    <n v="467.10836736624913"/>
    <n v="-72.891632633750874"/>
  </r>
  <r>
    <x v="221"/>
    <s v="PIZB0006"/>
    <x v="0"/>
    <x v="5"/>
    <s v="Online"/>
    <n v="95"/>
    <s v="Adrien Martin"/>
    <n v="5"/>
    <n v="0.91789593738279973"/>
    <n v="475"/>
    <n v="38.99942974317014"/>
    <n v="-436.00057025682986"/>
  </r>
  <r>
    <x v="222"/>
    <s v="PIZB0001"/>
    <x v="1"/>
    <x v="0"/>
    <s v="Online"/>
    <n v="72"/>
    <s v="Albain Forestier"/>
    <n v="3"/>
    <n v="0.98021726342122206"/>
    <n v="216"/>
    <n v="4.2730711010160292"/>
    <n v="-211.72692889898397"/>
  </r>
  <r>
    <x v="223"/>
    <s v="PIZB0002"/>
    <x v="28"/>
    <x v="1"/>
    <s v="Online"/>
    <n v="65"/>
    <s v="Roch Cousineau"/>
    <n v="7"/>
    <n v="6.7354248366482961E-2"/>
    <n v="455"/>
    <n v="424.35381699325023"/>
    <n v="-30.646183006749766"/>
  </r>
  <r>
    <x v="224"/>
    <s v="PIZB0003"/>
    <x v="8"/>
    <x v="2"/>
    <s v="Physical Visit"/>
    <n v="250"/>
    <s v="Adrien Martin"/>
    <n v="2"/>
    <n v="0.49907272133883429"/>
    <n v="500"/>
    <n v="250.46363933058285"/>
    <n v="-249.53636066941715"/>
  </r>
  <r>
    <x v="225"/>
    <s v="PIZB0004"/>
    <x v="33"/>
    <x v="3"/>
    <s v="Physical Visit"/>
    <n v="130"/>
    <s v="Albain Forestier"/>
    <n v="5"/>
    <n v="0.61466468459589796"/>
    <n v="650"/>
    <n v="250.46795501266632"/>
    <n v="-399.53204498733368"/>
  </r>
  <r>
    <x v="226"/>
    <s v="PIZB0001"/>
    <x v="14"/>
    <x v="0"/>
    <s v="Physical Visit"/>
    <n v="72"/>
    <s v="Roch Cousineau"/>
    <n v="7"/>
    <n v="0.94639798804768638"/>
    <n v="504"/>
    <n v="27.015414023966059"/>
    <n v="-476.98458597603394"/>
  </r>
  <r>
    <x v="227"/>
    <s v="PIZB0002"/>
    <x v="16"/>
    <x v="1"/>
    <s v="Physical Visit"/>
    <n v="65"/>
    <s v="Adrien Martin"/>
    <n v="10"/>
    <n v="0.95168663838417633"/>
    <n v="650"/>
    <n v="31.403685050285389"/>
    <n v="-618.59631494971461"/>
  </r>
  <r>
    <x v="228"/>
    <s v="PIZB0003"/>
    <x v="17"/>
    <x v="2"/>
    <s v="Physical Visit"/>
    <n v="250"/>
    <s v="Albain Forestier"/>
    <n v="2"/>
    <n v="0.55958868077394219"/>
    <n v="500"/>
    <n v="220.2056596130289"/>
    <n v="-279.7943403869711"/>
  </r>
  <r>
    <x v="229"/>
    <s v="PIZB0004"/>
    <x v="17"/>
    <x v="3"/>
    <s v="Physical Visit"/>
    <n v="130"/>
    <s v="Roch Cousineau"/>
    <n v="2"/>
    <n v="0.81003936677165544"/>
    <n v="260"/>
    <n v="49.389764639369588"/>
    <n v="-210.61023536063041"/>
  </r>
  <r>
    <x v="230"/>
    <s v="PIZB0001"/>
    <x v="5"/>
    <x v="0"/>
    <s v="Physical Visit"/>
    <n v="72"/>
    <s v="Roch Cousineau"/>
    <n v="12"/>
    <n v="0.35450072343254235"/>
    <n v="864"/>
    <n v="557.71137495428343"/>
    <n v="-306.28862504571657"/>
  </r>
  <r>
    <x v="231"/>
    <s v="PIZB0002"/>
    <x v="16"/>
    <x v="1"/>
    <s v="Online"/>
    <n v="65"/>
    <s v="Adrien Martin"/>
    <n v="11"/>
    <n v="0.34895469608332785"/>
    <n v="715"/>
    <n v="465.49739230042059"/>
    <n v="-249.50260769957941"/>
  </r>
  <r>
    <x v="232"/>
    <s v="PIZB0003"/>
    <x v="1"/>
    <x v="2"/>
    <s v="Online"/>
    <n v="250"/>
    <s v="Albain Forestier"/>
    <n v="2"/>
    <n v="0.52279578451533193"/>
    <n v="500"/>
    <n v="238.60210774233406"/>
    <n v="-261.39789225766594"/>
  </r>
  <r>
    <x v="233"/>
    <s v="PIZB0004"/>
    <x v="18"/>
    <x v="3"/>
    <s v="Online"/>
    <n v="130"/>
    <s v="Roch Cousineau"/>
    <n v="3"/>
    <n v="0.69617887937852907"/>
    <n v="390"/>
    <n v="118.49023704237368"/>
    <n v="-271.50976295762632"/>
  </r>
  <r>
    <x v="234"/>
    <s v="PIZB0001"/>
    <x v="3"/>
    <x v="0"/>
    <s v="Physical Visit"/>
    <n v="72"/>
    <s v="Adrien Martin"/>
    <n v="6"/>
    <n v="0.55638354082081654"/>
    <n v="432"/>
    <n v="191.64231036540727"/>
    <n v="-240.35768963459273"/>
  </r>
  <r>
    <x v="235"/>
    <s v="PIZB0002"/>
    <x v="19"/>
    <x v="1"/>
    <s v="Physical Visit"/>
    <n v="65"/>
    <s v="Albain Forestier"/>
    <n v="8"/>
    <n v="7.8132692098414003E-2"/>
    <n v="520"/>
    <n v="479.37100010882472"/>
    <n v="-40.628999891175283"/>
  </r>
  <r>
    <x v="236"/>
    <s v="PIZB0003"/>
    <x v="20"/>
    <x v="2"/>
    <s v="Physical Visit"/>
    <n v="250"/>
    <s v="Roch Cousineau"/>
    <n v="1"/>
    <n v="0.37783112687678633"/>
    <n v="250"/>
    <n v="155.54221828080341"/>
    <n v="-94.457781719196589"/>
  </r>
  <r>
    <x v="237"/>
    <s v="PIZB0004"/>
    <x v="21"/>
    <x v="3"/>
    <s v="Physical Visit"/>
    <n v="130"/>
    <s v="Adrien Martin"/>
    <n v="7"/>
    <n v="0.34200944354303275"/>
    <n v="910"/>
    <n v="598.77140637584012"/>
    <n v="-311.22859362415988"/>
  </r>
  <r>
    <x v="238"/>
    <s v="PIZB0005"/>
    <x v="22"/>
    <x v="4"/>
    <s v="Physical Visit"/>
    <n v="60"/>
    <s v="Albain Forestier"/>
    <n v="11"/>
    <n v="0.92737976442865855"/>
    <n v="660"/>
    <n v="47.929355477085323"/>
    <n v="-612.07064452291468"/>
  </r>
  <r>
    <x v="239"/>
    <s v="PIZB0001"/>
    <x v="23"/>
    <x v="0"/>
    <s v="Physical Visit"/>
    <n v="72"/>
    <s v="Roch Cousineau"/>
    <n v="6"/>
    <n v="0.96938667185148797"/>
    <n v="432"/>
    <n v="13.224957760157224"/>
    <n v="-418.77504223984278"/>
  </r>
  <r>
    <x v="240"/>
    <s v="PIZB0002"/>
    <x v="24"/>
    <x v="1"/>
    <s v="Physical Visit"/>
    <n v="65"/>
    <s v="Adrien Martin"/>
    <n v="6"/>
    <n v="0.24406307827004359"/>
    <n v="390"/>
    <n v="294.81539947468298"/>
    <n v="-95.184600525317023"/>
  </r>
  <r>
    <x v="241"/>
    <s v="PIZB0003"/>
    <x v="16"/>
    <x v="2"/>
    <s v="Online"/>
    <n v="250"/>
    <s v="Albain Forestier"/>
    <n v="2"/>
    <n v="0.931057824254786"/>
    <n v="500"/>
    <n v="34.471087872606972"/>
    <n v="-465.52891212739303"/>
  </r>
  <r>
    <x v="242"/>
    <s v="PIZB0004"/>
    <x v="25"/>
    <x v="3"/>
    <s v="Online"/>
    <n v="130"/>
    <s v="Roch Cousineau"/>
    <n v="4"/>
    <n v="0.67570229189541975"/>
    <n v="520"/>
    <n v="168.63480821438174"/>
    <n v="-351.36519178561826"/>
  </r>
  <r>
    <x v="243"/>
    <s v="PIZB0001"/>
    <x v="6"/>
    <x v="0"/>
    <s v="Online"/>
    <n v="72"/>
    <s v="Adrien Martin"/>
    <n v="7"/>
    <n v="0.91192982577548221"/>
    <n v="504"/>
    <n v="44.387367809156956"/>
    <n v="-459.61263219084304"/>
  </r>
  <r>
    <x v="244"/>
    <s v="PIZB0002"/>
    <x v="2"/>
    <x v="1"/>
    <s v="Physical Visit"/>
    <n v="65"/>
    <s v="Albain Forestier"/>
    <n v="13"/>
    <n v="0.46313611506175134"/>
    <n v="845"/>
    <n v="453.64998277282012"/>
    <n v="-391.35001722717988"/>
  </r>
  <r>
    <x v="245"/>
    <s v="PIZB0003"/>
    <x v="26"/>
    <x v="2"/>
    <s v="Physical Visit"/>
    <n v="250"/>
    <s v="Roch Cousineau"/>
    <n v="1"/>
    <n v="5.3530222562513607E-2"/>
    <n v="250"/>
    <n v="236.6174443593716"/>
    <n v="-13.382555640628397"/>
  </r>
  <r>
    <x v="246"/>
    <s v="PIZB0004"/>
    <x v="4"/>
    <x v="3"/>
    <s v="Physical Visit"/>
    <n v="130"/>
    <s v="Adrien Martin"/>
    <n v="2"/>
    <n v="0.10135414856508229"/>
    <n v="260"/>
    <n v="233.64792137307859"/>
    <n v="-26.352078626921411"/>
  </r>
  <r>
    <x v="247"/>
    <s v="PIZB0005"/>
    <x v="27"/>
    <x v="4"/>
    <s v="Physical Visit"/>
    <n v="60"/>
    <s v="Albain Forestier"/>
    <n v="10"/>
    <n v="0.15413196820236597"/>
    <n v="600"/>
    <n v="507.52081907858042"/>
    <n v="-92.479180921419584"/>
  </r>
  <r>
    <x v="248"/>
    <s v="PIZB0006"/>
    <x v="15"/>
    <x v="5"/>
    <s v="Physical Visit"/>
    <n v="95"/>
    <s v="Roch Cousineau"/>
    <n v="4"/>
    <n v="0.99147229272651061"/>
    <n v="380"/>
    <n v="3.2405287639259654"/>
    <n v="-376.75947123607403"/>
  </r>
  <r>
    <x v="249"/>
    <s v="PIZB0001"/>
    <x v="28"/>
    <x v="0"/>
    <s v="Physical Visit"/>
    <n v="72"/>
    <s v="Adrien Martin"/>
    <n v="4"/>
    <n v="0.26792541838229555"/>
    <n v="288"/>
    <n v="210.8374795058989"/>
    <n v="-77.162520494101102"/>
  </r>
  <r>
    <x v="250"/>
    <s v="PIZB0002"/>
    <x v="8"/>
    <x v="1"/>
    <s v="Physical Visit"/>
    <n v="65"/>
    <s v="Albain Forestier"/>
    <n v="7"/>
    <n v="0.67400237007588726"/>
    <n v="455"/>
    <n v="148.3289216154713"/>
    <n v="-306.6710783845287"/>
  </r>
  <r>
    <x v="251"/>
    <s v="PIZB0003"/>
    <x v="6"/>
    <x v="2"/>
    <s v="Online"/>
    <n v="250"/>
    <s v="Roch Cousineau"/>
    <n v="2"/>
    <n v="0.10779012567415547"/>
    <n v="500"/>
    <n v="446.10493716292228"/>
    <n v="-53.895062837077717"/>
  </r>
  <r>
    <x v="252"/>
    <s v="PIZB0004"/>
    <x v="27"/>
    <x v="3"/>
    <s v="Online"/>
    <n v="130"/>
    <s v="Adrien Martin"/>
    <n v="4"/>
    <n v="6.5825812137458972E-2"/>
    <n v="520"/>
    <n v="485.77057768852131"/>
    <n v="-34.229422311478686"/>
  </r>
  <r>
    <x v="253"/>
    <s v="PIZB0001"/>
    <x v="10"/>
    <x v="0"/>
    <s v="Online"/>
    <n v="72"/>
    <s v="Albain Forestier"/>
    <n v="11"/>
    <n v="0.36167362480508147"/>
    <n v="792"/>
    <n v="505.55448915437546"/>
    <n v="-286.44551084562454"/>
  </r>
  <r>
    <x v="254"/>
    <s v="PIZB0002"/>
    <x v="29"/>
    <x v="1"/>
    <s v="Physical Visit"/>
    <n v="65"/>
    <s v="Roch Cousineau"/>
    <n v="9"/>
    <n v="0.15611277710708626"/>
    <n v="585"/>
    <n v="493.67402539235457"/>
    <n v="-91.325974607645435"/>
  </r>
  <r>
    <x v="255"/>
    <s v="PIZB0003"/>
    <x v="30"/>
    <x v="2"/>
    <s v="Physical Visit"/>
    <n v="250"/>
    <s v="Adrien Martin"/>
    <n v="2"/>
    <n v="0.11892962947938523"/>
    <n v="500"/>
    <n v="440.5351852603074"/>
    <n v="-59.464814739692599"/>
  </r>
  <r>
    <x v="256"/>
    <s v="PIZB0004"/>
    <x v="31"/>
    <x v="3"/>
    <s v="Physical Visit"/>
    <n v="130"/>
    <s v="Albain Forestier"/>
    <n v="5"/>
    <n v="0.94178498482348294"/>
    <n v="650"/>
    <n v="37.839759864736038"/>
    <n v="-612.16024013526396"/>
  </r>
  <r>
    <x v="257"/>
    <s v="PIZB0005"/>
    <x v="27"/>
    <x v="4"/>
    <s v="Physical Visit"/>
    <n v="60"/>
    <s v="Roch Cousineau"/>
    <n v="5"/>
    <n v="0.82224390590219021"/>
    <n v="300"/>
    <n v="53.326828229342937"/>
    <n v="-246.67317177065706"/>
  </r>
  <r>
    <x v="258"/>
    <s v="PIZB0001"/>
    <x v="29"/>
    <x v="0"/>
    <s v="Physical Visit"/>
    <n v="72"/>
    <s v="Adrien Martin"/>
    <n v="10"/>
    <n v="1.5473035826796155E-2"/>
    <n v="720"/>
    <n v="708.85941420470681"/>
    <n v="-11.140585795293191"/>
  </r>
  <r>
    <x v="259"/>
    <s v="PIZB0002"/>
    <x v="1"/>
    <x v="1"/>
    <s v="Physical Visit"/>
    <n v="65"/>
    <s v="Albain Forestier"/>
    <n v="3"/>
    <n v="0.57002189482885535"/>
    <n v="195"/>
    <n v="83.845730508373208"/>
    <n v="-111.15426949162679"/>
  </r>
  <r>
    <x v="260"/>
    <s v="PIZB0003"/>
    <x v="11"/>
    <x v="2"/>
    <s v="Online"/>
    <n v="250"/>
    <s v="Roch Cousineau"/>
    <n v="3"/>
    <n v="0.22169123462523532"/>
    <n v="750"/>
    <n v="583.73157403107348"/>
    <n v="-166.26842596892652"/>
  </r>
  <r>
    <x v="261"/>
    <s v="PIZB0004"/>
    <x v="5"/>
    <x v="3"/>
    <s v="Physical Visit"/>
    <n v="130"/>
    <s v="Adrien Martin"/>
    <n v="6"/>
    <n v="0.16327712663351335"/>
    <n v="780"/>
    <n v="652.64384122585955"/>
    <n v="-127.35615877414045"/>
  </r>
  <r>
    <x v="262"/>
    <s v="PIZB0001"/>
    <x v="2"/>
    <x v="0"/>
    <s v="Online"/>
    <n v="72"/>
    <s v="Albain Forestier"/>
    <n v="9"/>
    <n v="0.71431849239690393"/>
    <n v="648"/>
    <n v="185.12161692680627"/>
    <n v="-462.87838307319373"/>
  </r>
  <r>
    <x v="263"/>
    <s v="PIZB0002"/>
    <x v="31"/>
    <x v="1"/>
    <s v="Physical Visit"/>
    <n v="65"/>
    <s v="Roch Cousineau"/>
    <n v="7"/>
    <n v="0.58151491016386692"/>
    <n v="455"/>
    <n v="190.41071587544053"/>
    <n v="-264.58928412455947"/>
  </r>
  <r>
    <x v="264"/>
    <s v="PIZB0003"/>
    <x v="3"/>
    <x v="2"/>
    <s v="Online"/>
    <n v="250"/>
    <s v="Adrien Martin"/>
    <n v="1"/>
    <n v="0.94025500085845537"/>
    <n v="250"/>
    <n v="14.936249785386167"/>
    <n v="-235.06375021461383"/>
  </r>
  <r>
    <x v="265"/>
    <s v="PIZB0004"/>
    <x v="25"/>
    <x v="3"/>
    <s v="Physical Visit"/>
    <n v="130"/>
    <s v="Albain Forestier"/>
    <n v="3"/>
    <n v="0.85696007733376245"/>
    <n v="390"/>
    <n v="55.785569839832647"/>
    <n v="-334.21443016016735"/>
  </r>
  <r>
    <x v="266"/>
    <s v="PIZB0005"/>
    <x v="7"/>
    <x v="4"/>
    <s v="Online"/>
    <n v="60"/>
    <s v="Roch Cousineau"/>
    <n v="6"/>
    <n v="0.73704670632037661"/>
    <n v="360"/>
    <n v="94.663185724664402"/>
    <n v="-265.3368142753356"/>
  </r>
  <r>
    <x v="267"/>
    <s v="PIZB0006"/>
    <x v="25"/>
    <x v="5"/>
    <s v="Physical Visit"/>
    <n v="95"/>
    <s v="Adrien Martin"/>
    <n v="5"/>
    <n v="0.99556674564351355"/>
    <n v="475"/>
    <n v="2.1057958193310355"/>
    <n v="-472.89420418066896"/>
  </r>
  <r>
    <x v="268"/>
    <s v="PIZB0001"/>
    <x v="32"/>
    <x v="0"/>
    <s v="Online"/>
    <n v="72"/>
    <s v="Albain Forestier"/>
    <n v="8"/>
    <n v="0.82336237784945987"/>
    <n v="576"/>
    <n v="101.74327035871113"/>
    <n v="-474.25672964128887"/>
  </r>
  <r>
    <x v="269"/>
    <s v="PIZB0002"/>
    <x v="33"/>
    <x v="1"/>
    <s v="Physical Visit"/>
    <n v="65"/>
    <s v="Roch Cousineau"/>
    <n v="13"/>
    <n v="0.21429857063805535"/>
    <n v="845"/>
    <n v="663.91770781084324"/>
    <n v="-181.08229218915676"/>
  </r>
  <r>
    <x v="270"/>
    <s v="PIZB0003"/>
    <x v="33"/>
    <x v="2"/>
    <s v="Online"/>
    <n v="250"/>
    <s v="Adrien Martin"/>
    <n v="2"/>
    <n v="0.9858246368711242"/>
    <n v="500"/>
    <n v="7.0876815644379008"/>
    <n v="-492.9123184355621"/>
  </r>
  <r>
    <x v="271"/>
    <s v="PIZB0004"/>
    <x v="22"/>
    <x v="3"/>
    <s v="Physical Visit"/>
    <n v="130"/>
    <s v="Albain Forestier"/>
    <n v="6"/>
    <n v="2.0787857004193944E-2"/>
    <n v="780"/>
    <n v="763.78547153672878"/>
    <n v="-16.214528463271222"/>
  </r>
  <r>
    <x v="272"/>
    <s v="PIZB0001"/>
    <x v="34"/>
    <x v="0"/>
    <s v="Online"/>
    <n v="72"/>
    <s v="Roch Cousineau"/>
    <n v="8"/>
    <n v="0.4043041551106823"/>
    <n v="576"/>
    <n v="343.120806656247"/>
    <n v="-232.879193343753"/>
  </r>
  <r>
    <x v="273"/>
    <s v="PIZB0002"/>
    <x v="7"/>
    <x v="1"/>
    <s v="Physical Visit"/>
    <n v="65"/>
    <s v="Adrien Martin"/>
    <n v="6"/>
    <n v="0.86228936216370378"/>
    <n v="390"/>
    <n v="53.707148756155505"/>
    <n v="-336.2928512438445"/>
  </r>
  <r>
    <x v="274"/>
    <s v="PIZB0003"/>
    <x v="3"/>
    <x v="2"/>
    <s v="Online"/>
    <n v="250"/>
    <s v="Albain Forestier"/>
    <n v="3"/>
    <n v="0.20267200262393703"/>
    <n v="750"/>
    <n v="597.99599803204728"/>
    <n v="-152.00400196795272"/>
  </r>
  <r>
    <x v="275"/>
    <s v="PIZB0004"/>
    <x v="31"/>
    <x v="0"/>
    <s v="Physical Visit"/>
    <n v="72"/>
    <s v="Roch Cousineau"/>
    <n v="6"/>
    <n v="0.42721330596562979"/>
    <n v="432"/>
    <n v="247.44385182284793"/>
    <n v="-184.55614817715207"/>
  </r>
  <r>
    <x v="276"/>
    <s v="PIZB0001"/>
    <x v="4"/>
    <x v="1"/>
    <s v="Online"/>
    <n v="65"/>
    <s v="Roch Cousineau"/>
    <n v="13"/>
    <n v="0.87108149970897442"/>
    <n v="845"/>
    <n v="108.93613274591667"/>
    <n v="-736.06386725408333"/>
  </r>
  <r>
    <x v="277"/>
    <s v="PIZB0002"/>
    <x v="34"/>
    <x v="2"/>
    <s v="Physical Visit"/>
    <n v="250"/>
    <s v="Adrien Martin"/>
    <n v="1"/>
    <n v="2.6358009716956676E-2"/>
    <n v="250"/>
    <n v="243.41049757076084"/>
    <n v="-6.5895024292391611"/>
  </r>
  <r>
    <x v="278"/>
    <s v="PIZB0003"/>
    <x v="13"/>
    <x v="3"/>
    <s v="Physical Visit"/>
    <n v="130"/>
    <s v="Albain Forestier"/>
    <n v="3"/>
    <n v="0.77767785740350603"/>
    <n v="390"/>
    <n v="86.705635612632648"/>
    <n v="-303.29436438736735"/>
  </r>
  <r>
    <x v="279"/>
    <s v="PIZB0004"/>
    <x v="35"/>
    <x v="0"/>
    <s v="Physical Visit"/>
    <n v="72"/>
    <s v="Roch Cousineau"/>
    <n v="3"/>
    <n v="0.68682565144107521"/>
    <n v="216"/>
    <n v="67.645659288727757"/>
    <n v="-148.35434071127224"/>
  </r>
  <r>
    <x v="280"/>
    <s v="PIZB0001"/>
    <x v="2"/>
    <x v="1"/>
    <s v="Physical Visit"/>
    <n v="65"/>
    <s v="Adrien Martin"/>
    <n v="14"/>
    <n v="0.58269109940879071"/>
    <n v="910"/>
    <n v="379.7510995380004"/>
    <n v="-530.2489004619996"/>
  </r>
  <r>
    <x v="281"/>
    <s v="PIZB0002"/>
    <x v="13"/>
    <x v="2"/>
    <s v="Physical Visit"/>
    <n v="250"/>
    <s v="Albain Forestier"/>
    <n v="3"/>
    <n v="0.44339908275720785"/>
    <n v="750"/>
    <n v="417.45068793209413"/>
    <n v="-332.54931206790587"/>
  </r>
  <r>
    <x v="282"/>
    <s v="PIZB0003"/>
    <x v="18"/>
    <x v="3"/>
    <s v="Online"/>
    <n v="130"/>
    <s v="Roch Cousineau"/>
    <n v="3"/>
    <n v="0.12575036810320794"/>
    <n v="390"/>
    <n v="340.95735643974888"/>
    <n v="-49.042643560251122"/>
  </r>
  <r>
    <x v="283"/>
    <s v="PIZB0004"/>
    <x v="23"/>
    <x v="4"/>
    <s v="Physical Visit"/>
    <n v="60"/>
    <s v="Adrien Martin"/>
    <n v="13"/>
    <n v="0.58443763111426095"/>
    <n v="780"/>
    <n v="324.13864773087647"/>
    <n v="-455.86135226912353"/>
  </r>
  <r>
    <x v="284"/>
    <s v="PIZB0005"/>
    <x v="36"/>
    <x v="0"/>
    <s v="Online"/>
    <n v="72"/>
    <s v="Albain Forestier"/>
    <n v="11"/>
    <n v="0.20269838427382159"/>
    <n v="792"/>
    <n v="631.46287965513329"/>
    <n v="-160.53712034486671"/>
  </r>
  <r>
    <x v="285"/>
    <s v="PIZB0001"/>
    <x v="37"/>
    <x v="1"/>
    <s v="Physical Visit"/>
    <n v="65"/>
    <s v="Roch Cousineau"/>
    <n v="5"/>
    <n v="0.34588473967990274"/>
    <n v="325"/>
    <n v="212.58745960403161"/>
    <n v="-112.41254039596839"/>
  </r>
  <r>
    <x v="286"/>
    <s v="PIZB0002"/>
    <x v="4"/>
    <x v="2"/>
    <s v="Online"/>
    <n v="250"/>
    <s v="Adrien Martin"/>
    <n v="3"/>
    <n v="0.44863071332488991"/>
    <n v="750"/>
    <n v="413.52696500633255"/>
    <n v="-336.47303499366745"/>
  </r>
  <r>
    <x v="287"/>
    <s v="PIZB0003"/>
    <x v="3"/>
    <x v="3"/>
    <s v="Physical Visit"/>
    <n v="130"/>
    <s v="Albain Forestier"/>
    <n v="2"/>
    <n v="0.41195662281860623"/>
    <n v="260"/>
    <n v="152.89127806716238"/>
    <n v="-107.10872193283762"/>
  </r>
  <r>
    <x v="288"/>
    <s v="PIZB0004"/>
    <x v="35"/>
    <x v="0"/>
    <s v="Online"/>
    <n v="72"/>
    <s v="Roch Cousineau"/>
    <n v="10"/>
    <n v="0.78611978286567918"/>
    <n v="720"/>
    <n v="153.99375633671093"/>
    <n v="-566.00624366328907"/>
  </r>
  <r>
    <x v="289"/>
    <s v="PIZB0001"/>
    <x v="11"/>
    <x v="1"/>
    <s v="Physical Visit"/>
    <n v="65"/>
    <s v="Adrien Martin"/>
    <n v="12"/>
    <n v="0.82093526112515247"/>
    <n v="780"/>
    <n v="139.67049632238104"/>
    <n v="-640.32950367761896"/>
  </r>
  <r>
    <x v="290"/>
    <s v="PIZB0002"/>
    <x v="10"/>
    <x v="2"/>
    <s v="Online"/>
    <n v="250"/>
    <s v="Albain Forestier"/>
    <n v="3"/>
    <n v="0.5655055849614361"/>
    <n v="750"/>
    <n v="325.87081127892293"/>
    <n v="-424.12918872107707"/>
  </r>
  <r>
    <x v="291"/>
    <s v="PIZB0003"/>
    <x v="1"/>
    <x v="3"/>
    <s v="Physical Visit"/>
    <n v="130"/>
    <s v="Roch Cousineau"/>
    <n v="4"/>
    <n v="0.48001599413027629"/>
    <n v="520"/>
    <n v="270.39168305225633"/>
    <n v="-249.60831694774367"/>
  </r>
  <r>
    <x v="292"/>
    <s v="PIZB0004"/>
    <x v="17"/>
    <x v="4"/>
    <s v="Online"/>
    <n v="60"/>
    <s v="Adrien Martin"/>
    <n v="9"/>
    <n v="0.80703544305681518"/>
    <n v="540"/>
    <n v="104.20086074931982"/>
    <n v="-435.79913925068018"/>
  </r>
  <r>
    <x v="293"/>
    <s v="PIZB0005"/>
    <x v="17"/>
    <x v="5"/>
    <s v="Physical Visit"/>
    <n v="95"/>
    <s v="Albain Forestier"/>
    <n v="6"/>
    <n v="0.13472953271650978"/>
    <n v="570"/>
    <n v="493.20416635158944"/>
    <n v="-76.795833648410564"/>
  </r>
  <r>
    <x v="294"/>
    <s v="PIZB0006"/>
    <x v="37"/>
    <x v="0"/>
    <s v="Online"/>
    <n v="72"/>
    <s v="Roch Cousineau"/>
    <n v="9"/>
    <n v="0.53735244514022174"/>
    <n v="648"/>
    <n v="299.7956155491363"/>
    <n v="-348.2043844508637"/>
  </r>
  <r>
    <x v="295"/>
    <s v="PIZB0001"/>
    <x v="4"/>
    <x v="1"/>
    <s v="Physical Visit"/>
    <n v="65"/>
    <s v="Adrien Martin"/>
    <n v="10"/>
    <n v="0.86493253723020291"/>
    <n v="650"/>
    <n v="87.793850800368091"/>
    <n v="-562.20614919963191"/>
  </r>
  <r>
    <x v="296"/>
    <s v="PIZB0002"/>
    <x v="2"/>
    <x v="2"/>
    <s v="Online"/>
    <n v="250"/>
    <s v="Albain Forestier"/>
    <n v="2"/>
    <n v="0.14635193252367351"/>
    <n v="500"/>
    <n v="426.82403373816328"/>
    <n v="-73.17596626183672"/>
  </r>
  <r>
    <x v="297"/>
    <s v="PIZB0003"/>
    <x v="12"/>
    <x v="3"/>
    <s v="Physical Visit"/>
    <n v="130"/>
    <s v="Roch Cousineau"/>
    <n v="5"/>
    <n v="0.49930216593502397"/>
    <n v="650"/>
    <n v="325.45359214223441"/>
    <n v="-324.54640785776559"/>
  </r>
  <r>
    <x v="298"/>
    <s v="PIZB0004"/>
    <x v="0"/>
    <x v="0"/>
    <s v="Online"/>
    <n v="72"/>
    <s v="Adrien Martin"/>
    <n v="4"/>
    <n v="0.16760369217058779"/>
    <n v="288"/>
    <n v="239.73013665487071"/>
    <n v="-48.269863345129295"/>
  </r>
  <r>
    <x v="299"/>
    <s v="PIZB0001"/>
    <x v="38"/>
    <x v="1"/>
    <s v="Physical Visit"/>
    <n v="65"/>
    <s v="Albain Forestier"/>
    <n v="13"/>
    <n v="0.57040391639924315"/>
    <n v="845"/>
    <n v="363.00869064263952"/>
    <n v="-481.99130935736048"/>
  </r>
  <r>
    <x v="300"/>
    <s v="PIZB0002"/>
    <x v="1"/>
    <x v="2"/>
    <s v="Physical Visit"/>
    <n v="250"/>
    <s v="Roch Cousineau"/>
    <n v="2"/>
    <n v="0.35240472893682595"/>
    <n v="500"/>
    <n v="323.79763553158705"/>
    <n v="-176.20236446841295"/>
  </r>
  <r>
    <x v="301"/>
    <s v="PIZB0003"/>
    <x v="2"/>
    <x v="3"/>
    <s v="Physical Visit"/>
    <n v="130"/>
    <s v="Adrien Martin"/>
    <n v="3"/>
    <n v="0.11208092156242278"/>
    <n v="390"/>
    <n v="346.28844059065511"/>
    <n v="-43.711559409344886"/>
  </r>
  <r>
    <x v="302"/>
    <s v="PIZB0004"/>
    <x v="5"/>
    <x v="4"/>
    <s v="Physical Visit"/>
    <n v="60"/>
    <s v="Albain Forestier"/>
    <n v="10"/>
    <n v="0.57839134647100132"/>
    <n v="600"/>
    <n v="252.96519211739923"/>
    <n v="-347.03480788260077"/>
  </r>
  <r>
    <x v="303"/>
    <s v="PIZB0005"/>
    <x v="3"/>
    <x v="0"/>
    <s v="Physical Visit"/>
    <n v="72"/>
    <s v="Roch Cousineau"/>
    <n v="9"/>
    <n v="0.18785567306752626"/>
    <n v="648"/>
    <n v="526.26952385224297"/>
    <n v="-121.73047614775703"/>
  </r>
  <r>
    <x v="304"/>
    <s v="PIZB0001"/>
    <x v="36"/>
    <x v="1"/>
    <s v="Online"/>
    <n v="65"/>
    <s v="Adrien Martin"/>
    <n v="8"/>
    <n v="0.69234786906479862"/>
    <n v="520"/>
    <n v="159.97910808630473"/>
    <n v="-360.02089191369527"/>
  </r>
  <r>
    <x v="305"/>
    <s v="PIZB0002"/>
    <x v="24"/>
    <x v="2"/>
    <s v="Physical Visit"/>
    <n v="250"/>
    <s v="Albain Forestier"/>
    <n v="3"/>
    <n v="0.7313105471637672"/>
    <n v="750"/>
    <n v="201.51708962717464"/>
    <n v="-548.48291037282536"/>
  </r>
  <r>
    <x v="306"/>
    <s v="PIZB0003"/>
    <x v="21"/>
    <x v="3"/>
    <s v="Online"/>
    <n v="130"/>
    <s v="Roch Cousineau"/>
    <n v="3"/>
    <n v="0.39651294953245186"/>
    <n v="390"/>
    <n v="235.35994968234377"/>
    <n v="-154.64005031765623"/>
  </r>
  <r>
    <x v="307"/>
    <s v="PIZB0004"/>
    <x v="32"/>
    <x v="0"/>
    <s v="Physical Visit"/>
    <n v="72"/>
    <s v="Adrien Martin"/>
    <n v="5"/>
    <n v="0.47053293956185105"/>
    <n v="360"/>
    <n v="190.60814175773362"/>
    <n v="-169.39185824226638"/>
  </r>
  <r>
    <x v="308"/>
    <s v="PIZB0001"/>
    <x v="4"/>
    <x v="1"/>
    <s v="Online"/>
    <n v="65"/>
    <s v="Albain Forestier"/>
    <n v="9"/>
    <n v="0.9022424845836422"/>
    <n v="585"/>
    <n v="57.188146518569283"/>
    <n v="-527.81185348143072"/>
  </r>
  <r>
    <x v="309"/>
    <s v="PIZB0002"/>
    <x v="2"/>
    <x v="2"/>
    <s v="Physical Visit"/>
    <n v="250"/>
    <s v="Roch Cousineau"/>
    <n v="1"/>
    <n v="0.25057968884738369"/>
    <n v="250"/>
    <n v="187.35507778815406"/>
    <n v="-62.644922211845937"/>
  </r>
  <r>
    <x v="310"/>
    <s v="PIZB0003"/>
    <x v="27"/>
    <x v="3"/>
    <s v="Online"/>
    <n v="130"/>
    <s v="Adrien Martin"/>
    <n v="4"/>
    <n v="0.56892266919679113"/>
    <n v="520"/>
    <n v="224.16021201766858"/>
    <n v="-295.83978798233142"/>
  </r>
  <r>
    <x v="311"/>
    <s v="PIZB0004"/>
    <x v="0"/>
    <x v="4"/>
    <s v="Physical Visit"/>
    <n v="60"/>
    <s v="Albain Forestier"/>
    <n v="6"/>
    <n v="3.357106137416721E-2"/>
    <n v="360"/>
    <n v="347.91441790529979"/>
    <n v="-12.085582094700214"/>
  </r>
  <r>
    <x v="312"/>
    <s v="PIZB0005"/>
    <x v="1"/>
    <x v="5"/>
    <s v="Online"/>
    <n v="95"/>
    <s v="Roch Cousineau"/>
    <n v="4"/>
    <n v="0.11797039324964398"/>
    <n v="380"/>
    <n v="335.17125056513527"/>
    <n v="-44.828749434864733"/>
  </r>
  <r>
    <x v="313"/>
    <s v="PIZB0006"/>
    <x v="28"/>
    <x v="0"/>
    <s v="Physical Visit"/>
    <n v="72"/>
    <s v="Adrien Martin"/>
    <n v="8"/>
    <n v="2.8176385964748696E-2"/>
    <n v="576"/>
    <n v="559.77040168430472"/>
    <n v="-16.229598315695284"/>
  </r>
  <r>
    <x v="314"/>
    <s v="PIZB0001"/>
    <x v="8"/>
    <x v="1"/>
    <s v="Online"/>
    <n v="65"/>
    <s v="Albain Forestier"/>
    <n v="8"/>
    <n v="0.66941136725758887"/>
    <n v="520"/>
    <n v="171.90608902605379"/>
    <n v="-348.09391097394621"/>
  </r>
  <r>
    <x v="315"/>
    <s v="PIZB0002"/>
    <x v="33"/>
    <x v="2"/>
    <s v="Physical Visit"/>
    <n v="250"/>
    <s v="Roch Cousineau"/>
    <n v="2"/>
    <n v="0.36448172495541775"/>
    <n v="500"/>
    <n v="317.7591375222911"/>
    <n v="-182.2408624777089"/>
  </r>
  <r>
    <x v="316"/>
    <s v="PIZB0003"/>
    <x v="14"/>
    <x v="3"/>
    <s v="Online"/>
    <n v="130"/>
    <s v="Adrien Martin"/>
    <n v="7"/>
    <n v="0.15416488306079768"/>
    <n v="910"/>
    <n v="769.70995641467414"/>
    <n v="-140.29004358532586"/>
  </r>
  <r>
    <x v="317"/>
    <s v="PIZB0004"/>
    <x v="16"/>
    <x v="0"/>
    <s v="Physical Visit"/>
    <n v="72"/>
    <s v="Albain Forestier"/>
    <n v="7"/>
    <n v="0.66646609625242947"/>
    <n v="504"/>
    <n v="168.10108748877553"/>
    <n v="-335.89891251122447"/>
  </r>
  <r>
    <x v="318"/>
    <s v="PIZB0001"/>
    <x v="17"/>
    <x v="1"/>
    <s v="Online"/>
    <n v="65"/>
    <s v="Roch Cousineau"/>
    <n v="4"/>
    <n v="0.69183752034253276"/>
    <n v="260"/>
    <n v="80.122244710941487"/>
    <n v="-179.87775528905851"/>
  </r>
  <r>
    <x v="319"/>
    <s v="PIZB0002"/>
    <x v="17"/>
    <x v="2"/>
    <s v="Physical Visit"/>
    <n v="250"/>
    <s v="Adrien Martin"/>
    <n v="2"/>
    <n v="0.14649599591234685"/>
    <n v="500"/>
    <n v="426.75200204382656"/>
    <n v="-73.247997956173435"/>
  </r>
  <r>
    <x v="320"/>
    <s v="PIZB0003"/>
    <x v="5"/>
    <x v="3"/>
    <s v="Online"/>
    <n v="130"/>
    <s v="Albain Forestier"/>
    <n v="2"/>
    <n v="0.98540635482364014"/>
    <n v="260"/>
    <n v="3.7943477458535426"/>
    <n v="-256.20565225414646"/>
  </r>
  <r>
    <x v="321"/>
    <s v="PIZB0004"/>
    <x v="16"/>
    <x v="0"/>
    <s v="Physical Visit"/>
    <n v="72"/>
    <s v="Roch Cousineau"/>
    <n v="9"/>
    <n v="0.32091320735788698"/>
    <n v="648"/>
    <n v="440.04824163208923"/>
    <n v="-207.95175836791077"/>
  </r>
  <r>
    <x v="322"/>
    <s v="PIZB0001"/>
    <x v="1"/>
    <x v="1"/>
    <s v="Physical Visit"/>
    <n v="65"/>
    <s v="Roch Cousineau"/>
    <n v="9"/>
    <n v="0.94495394109275654"/>
    <n v="585"/>
    <n v="32.201944460737423"/>
    <n v="-552.79805553926258"/>
  </r>
  <r>
    <x v="323"/>
    <s v="PIZB0002"/>
    <x v="18"/>
    <x v="2"/>
    <s v="Physical Visit"/>
    <n v="250"/>
    <s v="Adrien Martin"/>
    <n v="2"/>
    <n v="0.50906748027199666"/>
    <n v="500"/>
    <n v="245.46625986400167"/>
    <n v="-254.53374013599833"/>
  </r>
  <r>
    <x v="324"/>
    <s v="PIZB0003"/>
    <x v="3"/>
    <x v="3"/>
    <s v="Physical Visit"/>
    <n v="130"/>
    <s v="Albain Forestier"/>
    <n v="4"/>
    <n v="0.66059053266706258"/>
    <n v="520"/>
    <n v="176.49292301312744"/>
    <n v="-343.50707698687256"/>
  </r>
  <r>
    <x v="325"/>
    <s v="PIZB0004"/>
    <x v="19"/>
    <x v="0"/>
    <s v="Physical Visit"/>
    <n v="72"/>
    <s v="Roch Cousineau"/>
    <n v="8"/>
    <n v="0.89615601403703116"/>
    <n v="576"/>
    <n v="59.814135914670032"/>
    <n v="-516.18586408532997"/>
  </r>
  <r>
    <x v="326"/>
    <s v="PIZB0001"/>
    <x v="20"/>
    <x v="1"/>
    <s v="Online"/>
    <n v="65"/>
    <s v="Adrien Martin"/>
    <n v="8"/>
    <n v="0.133950017527805"/>
    <n v="520"/>
    <n v="450.34599088554137"/>
    <n v="-69.654009114458631"/>
  </r>
  <r>
    <x v="327"/>
    <s v="PIZB0002"/>
    <x v="21"/>
    <x v="2"/>
    <s v="Physical Visit"/>
    <n v="250"/>
    <s v="Albain Forestier"/>
    <n v="4"/>
    <n v="0.3823797297998468"/>
    <n v="1000"/>
    <n v="617.62027020015319"/>
    <n v="-382.37972979984681"/>
  </r>
  <r>
    <x v="328"/>
    <s v="PIZB0003"/>
    <x v="22"/>
    <x v="3"/>
    <s v="Online"/>
    <n v="130"/>
    <s v="Roch Cousineau"/>
    <n v="2"/>
    <n v="0.15073825601342095"/>
    <n v="260"/>
    <n v="220.80805343651056"/>
    <n v="-39.191946563489438"/>
  </r>
  <r>
    <x v="329"/>
    <s v="PIZB0004"/>
    <x v="23"/>
    <x v="4"/>
    <s v="Physical Visit"/>
    <n v="60"/>
    <s v="Adrien Martin"/>
    <n v="10"/>
    <n v="0.96395128247903139"/>
    <n v="600"/>
    <n v="21.629230512581216"/>
    <n v="-578.37076948741878"/>
  </r>
  <r>
    <x v="330"/>
    <s v="PIZB0005"/>
    <x v="24"/>
    <x v="0"/>
    <s v="Online"/>
    <n v="72"/>
    <s v="Albain Forestier"/>
    <n v="5"/>
    <n v="0.93894083705684528"/>
    <n v="360"/>
    <n v="21.981298659535696"/>
    <n v="-338.0187013404643"/>
  </r>
  <r>
    <x v="331"/>
    <s v="PIZB0001"/>
    <x v="16"/>
    <x v="1"/>
    <s v="Physical Visit"/>
    <n v="65"/>
    <s v="Roch Cousineau"/>
    <n v="7"/>
    <n v="0.90335270578489546"/>
    <n v="455"/>
    <n v="43.974518867872575"/>
    <n v="-411.02548113212742"/>
  </r>
  <r>
    <x v="332"/>
    <s v="PIZB0002"/>
    <x v="25"/>
    <x v="2"/>
    <s v="Online"/>
    <n v="250"/>
    <s v="Adrien Martin"/>
    <n v="2"/>
    <n v="0.62209777321995885"/>
    <n v="500"/>
    <n v="188.95111339002057"/>
    <n v="-311.04888660997943"/>
  </r>
  <r>
    <x v="333"/>
    <s v="PIZB0003"/>
    <x v="6"/>
    <x v="3"/>
    <s v="Physical Visit"/>
    <n v="130"/>
    <s v="Albain Forestier"/>
    <n v="5"/>
    <n v="6.1676790443396468E-2"/>
    <n v="650"/>
    <n v="609.9100862117923"/>
    <n v="-40.089913788207696"/>
  </r>
  <r>
    <x v="334"/>
    <s v="PIZB0004"/>
    <x v="2"/>
    <x v="0"/>
    <s v="Online"/>
    <n v="72"/>
    <s v="Roch Cousineau"/>
    <n v="12"/>
    <n v="0.49213521317421138"/>
    <n v="864"/>
    <n v="438.79517581748138"/>
    <n v="-425.20482418251862"/>
  </r>
  <r>
    <x v="335"/>
    <s v="PIZB0001"/>
    <x v="26"/>
    <x v="1"/>
    <s v="Physical Visit"/>
    <n v="65"/>
    <s v="Adrien Martin"/>
    <n v="9"/>
    <n v="0.69552711985994919"/>
    <n v="585"/>
    <n v="178.11663488192971"/>
    <n v="-406.88336511807029"/>
  </r>
  <r>
    <x v="336"/>
    <s v="PIZB0002"/>
    <x v="4"/>
    <x v="2"/>
    <s v="Online"/>
    <n v="250"/>
    <s v="Albain Forestier"/>
    <n v="4"/>
    <n v="0.54528907278354111"/>
    <n v="1000"/>
    <n v="454.71092721645891"/>
    <n v="-545.28907278354109"/>
  </r>
  <r>
    <x v="337"/>
    <s v="PIZB0003"/>
    <x v="27"/>
    <x v="3"/>
    <s v="Physical Visit"/>
    <n v="130"/>
    <s v="Roch Cousineau"/>
    <n v="4"/>
    <n v="0.35199536538224718"/>
    <n v="520"/>
    <n v="336.96241000123143"/>
    <n v="-183.03758999876857"/>
  </r>
  <r>
    <x v="338"/>
    <s v="PIZB0004"/>
    <x v="15"/>
    <x v="4"/>
    <s v="Online"/>
    <n v="60"/>
    <s v="Adrien Martin"/>
    <n v="6"/>
    <n v="6.0292533629099143E-2"/>
    <n v="360"/>
    <n v="338.29468789352433"/>
    <n v="-21.705312106475674"/>
  </r>
  <r>
    <x v="339"/>
    <s v="PIZB0005"/>
    <x v="28"/>
    <x v="5"/>
    <s v="Physical Visit"/>
    <n v="95"/>
    <s v="Albain Forestier"/>
    <n v="7"/>
    <n v="4.1434457281700587E-2"/>
    <n v="665"/>
    <n v="637.44608590766916"/>
    <n v="-27.553914092330842"/>
  </r>
  <r>
    <x v="340"/>
    <s v="PIZB0006"/>
    <x v="8"/>
    <x v="0"/>
    <s v="Online"/>
    <n v="72"/>
    <s v="Roch Cousineau"/>
    <n v="3"/>
    <n v="0.29516274884520199"/>
    <n v="216"/>
    <n v="152.24484624943636"/>
    <n v="-63.755153750563636"/>
  </r>
  <r>
    <x v="341"/>
    <s v="PIZB0001"/>
    <x v="6"/>
    <x v="1"/>
    <s v="Physical Visit"/>
    <n v="65"/>
    <s v="Adrien Martin"/>
    <n v="4"/>
    <n v="0.68154294540119276"/>
    <n v="260"/>
    <n v="82.798834195689892"/>
    <n v="-177.20116580431011"/>
  </r>
  <r>
    <x v="342"/>
    <s v="PIZB0002"/>
    <x v="27"/>
    <x v="2"/>
    <s v="Online"/>
    <n v="250"/>
    <s v="Albain Forestier"/>
    <n v="1"/>
    <n v="0.52632346520297391"/>
    <n v="250"/>
    <n v="118.41913369925652"/>
    <n v="-131.58086630074348"/>
  </r>
  <r>
    <x v="343"/>
    <s v="PIZB0003"/>
    <x v="10"/>
    <x v="3"/>
    <s v="Physical Visit"/>
    <n v="130"/>
    <s v="Roch Cousineau"/>
    <n v="6"/>
    <n v="5.4437687903536869E-2"/>
    <n v="780"/>
    <n v="737.53860343524127"/>
    <n v="-42.461396564758729"/>
  </r>
  <r>
    <x v="344"/>
    <s v="PIZB0004"/>
    <x v="29"/>
    <x v="0"/>
    <s v="Physical Visit"/>
    <n v="72"/>
    <s v="Adrien Martin"/>
    <n v="10"/>
    <n v="0.95350738842174898"/>
    <n v="720"/>
    <n v="33.474680336340725"/>
    <n v="-686.52531966365927"/>
  </r>
  <r>
    <x v="345"/>
    <s v="PIZB0001"/>
    <x v="30"/>
    <x v="1"/>
    <s v="Physical Visit"/>
    <n v="65"/>
    <s v="Albain Forestier"/>
    <n v="4"/>
    <n v="0.46726651348176196"/>
    <n v="260"/>
    <n v="138.5107064947419"/>
    <n v="-121.4892935052581"/>
  </r>
  <r>
    <x v="346"/>
    <s v="PIZB0002"/>
    <x v="31"/>
    <x v="2"/>
    <s v="Physical Visit"/>
    <n v="250"/>
    <s v="Roch Cousineau"/>
    <n v="2"/>
    <n v="0.6015089815611987"/>
    <n v="500"/>
    <n v="199.24550921940067"/>
    <n v="-300.75449078059933"/>
  </r>
  <r>
    <x v="347"/>
    <s v="PIZB0003"/>
    <x v="27"/>
    <x v="3"/>
    <s v="Physical Visit"/>
    <n v="130"/>
    <s v="Adrien Martin"/>
    <n v="7"/>
    <n v="0.17158764742187849"/>
    <n v="910"/>
    <n v="753.85524084609051"/>
    <n v="-156.14475915390949"/>
  </r>
  <r>
    <x v="348"/>
    <s v="PIZB0004"/>
    <x v="29"/>
    <x v="4"/>
    <s v="Online"/>
    <n v="60"/>
    <s v="Albain Forestier"/>
    <n v="11"/>
    <n v="0.44731050880102885"/>
    <n v="660"/>
    <n v="364.77506419132095"/>
    <n v="-295.22493580867905"/>
  </r>
  <r>
    <x v="349"/>
    <s v="PIZB0005"/>
    <x v="1"/>
    <x v="0"/>
    <s v="Physical Visit"/>
    <n v="72"/>
    <s v="Roch Cousineau"/>
    <n v="8"/>
    <n v="0.54246953050958213"/>
    <n v="576"/>
    <n v="263.53755042648072"/>
    <n v="-312.46244957351928"/>
  </r>
  <r>
    <x v="350"/>
    <s v="PIZB0001"/>
    <x v="11"/>
    <x v="1"/>
    <s v="Online"/>
    <n v="65"/>
    <s v="Adrien Martin"/>
    <n v="11"/>
    <n v="0.50484804947298401"/>
    <n v="715"/>
    <n v="354.03364462681645"/>
    <n v="-360.96635537318355"/>
  </r>
  <r>
    <x v="351"/>
    <s v="PIZB0002"/>
    <x v="5"/>
    <x v="2"/>
    <s v="Physical Visit"/>
    <n v="250"/>
    <s v="Albain Forestier"/>
    <n v="4"/>
    <n v="9.2316747421295475E-2"/>
    <n v="1000"/>
    <n v="907.68325257870447"/>
    <n v="-92.316747421295531"/>
  </r>
  <r>
    <x v="352"/>
    <s v="PIZB0003"/>
    <x v="2"/>
    <x v="3"/>
    <s v="Online"/>
    <n v="130"/>
    <s v="Roch Cousineau"/>
    <n v="7"/>
    <n v="0.34907542272706216"/>
    <n v="910"/>
    <n v="592.34136531837339"/>
    <n v="-317.65863468162661"/>
  </r>
  <r>
    <x v="353"/>
    <s v="PIZB0004"/>
    <x v="31"/>
    <x v="0"/>
    <s v="Physical Visit"/>
    <n v="72"/>
    <s v="Adrien Martin"/>
    <n v="4"/>
    <n v="0.90031823580716619"/>
    <n v="288"/>
    <n v="28.708348087536137"/>
    <n v="-259.29165191246386"/>
  </r>
  <r>
    <x v="354"/>
    <s v="PIZB0001"/>
    <x v="3"/>
    <x v="1"/>
    <s v="Online"/>
    <n v="65"/>
    <s v="Albain Forestier"/>
    <n v="5"/>
    <n v="0.18050692795462731"/>
    <n v="325"/>
    <n v="266.3352484147461"/>
    <n v="-58.664751585253896"/>
  </r>
  <r>
    <x v="355"/>
    <s v="PIZB0002"/>
    <x v="25"/>
    <x v="2"/>
    <s v="Physical Visit"/>
    <n v="250"/>
    <s v="Roch Cousineau"/>
    <n v="1"/>
    <n v="2.5445092820001292E-2"/>
    <n v="250"/>
    <n v="243.63872679499968"/>
    <n v="-6.361273205000316"/>
  </r>
  <r>
    <x v="356"/>
    <s v="PIZB0003"/>
    <x v="7"/>
    <x v="3"/>
    <s v="Online"/>
    <n v="130"/>
    <s v="Adrien Martin"/>
    <n v="2"/>
    <n v="0.79643741142705549"/>
    <n v="260"/>
    <n v="52.926273028965568"/>
    <n v="-207.07372697103443"/>
  </r>
  <r>
    <x v="357"/>
    <s v="PIZB0004"/>
    <x v="25"/>
    <x v="4"/>
    <s v="Physical Visit"/>
    <n v="60"/>
    <s v="Albain Forestier"/>
    <n v="14"/>
    <n v="0.16077213359827813"/>
    <n v="840"/>
    <n v="704.95140777744632"/>
    <n v="-135.04859222255368"/>
  </r>
  <r>
    <x v="358"/>
    <s v="PIZB0005"/>
    <x v="32"/>
    <x v="5"/>
    <s v="Online"/>
    <n v="95"/>
    <s v="Roch Cousineau"/>
    <n v="9"/>
    <n v="0.24693836978869843"/>
    <n v="855"/>
    <n v="643.8676938306628"/>
    <n v="-211.1323061693372"/>
  </r>
  <r>
    <x v="359"/>
    <s v="PIZB0006"/>
    <x v="33"/>
    <x v="0"/>
    <s v="Physical Visit"/>
    <n v="72"/>
    <s v="Adrien Martin"/>
    <n v="8"/>
    <n v="0.22148207946738752"/>
    <n v="576"/>
    <n v="448.42632222678481"/>
    <n v="-127.57367777321519"/>
  </r>
  <r>
    <x v="360"/>
    <s v="PIZB0001"/>
    <x v="33"/>
    <x v="1"/>
    <s v="Online"/>
    <n v="65"/>
    <s v="Albain Forestier"/>
    <n v="11"/>
    <n v="0.71458846230959472"/>
    <n v="715"/>
    <n v="204.06924944863977"/>
    <n v="-510.93075055136023"/>
  </r>
  <r>
    <x v="361"/>
    <s v="PIZB0002"/>
    <x v="22"/>
    <x v="2"/>
    <s v="Physical Visit"/>
    <n v="250"/>
    <s v="Roch Cousineau"/>
    <n v="4"/>
    <n v="0.11286694488931481"/>
    <n v="1000"/>
    <n v="887.13305511068518"/>
    <n v="-112.86694488931482"/>
  </r>
  <r>
    <x v="362"/>
    <s v="PIZB0003"/>
    <x v="34"/>
    <x v="3"/>
    <s v="Online"/>
    <n v="130"/>
    <s v="Adrien Martin"/>
    <n v="6"/>
    <n v="6.5283590828819849E-2"/>
    <n v="780"/>
    <n v="729.07879915352055"/>
    <n v="-50.921200846479451"/>
  </r>
  <r>
    <x v="363"/>
    <s v="PIZB0004"/>
    <x v="7"/>
    <x v="0"/>
    <s v="Physical Visit"/>
    <n v="72"/>
    <s v="Albain Forestier"/>
    <n v="11"/>
    <n v="0.46681751998353072"/>
    <n v="792"/>
    <n v="422.28052417304366"/>
    <n v="-369.71947582695634"/>
  </r>
  <r>
    <x v="364"/>
    <s v="PIZB0001"/>
    <x v="3"/>
    <x v="1"/>
    <s v="Online"/>
    <n v="65"/>
    <s v="Roch Cousineau"/>
    <n v="9"/>
    <n v="0.92202770154223668"/>
    <n v="585"/>
    <n v="45.613794597791525"/>
    <n v="-539.38620540220847"/>
  </r>
  <r>
    <x v="365"/>
    <s v="PIZB0002"/>
    <x v="31"/>
    <x v="2"/>
    <s v="Physical Visit"/>
    <n v="250"/>
    <s v="Adrien Martin"/>
    <n v="2"/>
    <n v="0.18840485753727232"/>
    <n v="500"/>
    <n v="405.79757123136386"/>
    <n v="-94.202428768636139"/>
  </r>
  <r>
    <x v="366"/>
    <s v="PIZB0003"/>
    <x v="4"/>
    <x v="3"/>
    <s v="Physical Visit"/>
    <n v="130"/>
    <s v="Albain Forestier"/>
    <n v="2"/>
    <n v="0.27847072137209206"/>
    <n v="260"/>
    <n v="187.59761244325608"/>
    <n v="-72.402387556743918"/>
  </r>
  <r>
    <x v="367"/>
    <s v="PIZB0001"/>
    <x v="34"/>
    <x v="0"/>
    <s v="Physical Visit"/>
    <n v="72"/>
    <s v="Roch Cousineau"/>
    <n v="10"/>
    <n v="0.78884251376405168"/>
    <n v="720"/>
    <n v="152.0333900898828"/>
    <n v="-567.9666099101172"/>
  </r>
  <r>
    <x v="368"/>
    <s v="PIZB0002"/>
    <x v="13"/>
    <x v="1"/>
    <s v="Physical Visit"/>
    <n v="65"/>
    <s v="Roch Cousineau"/>
    <n v="5"/>
    <n v="0.18299168548896383"/>
    <n v="325"/>
    <n v="265.52770221608677"/>
    <n v="-59.472297783913234"/>
  </r>
  <r>
    <x v="369"/>
    <s v="PIZB0003"/>
    <x v="35"/>
    <x v="2"/>
    <s v="Physical Visit"/>
    <n v="250"/>
    <s v="Adrien Martin"/>
    <n v="3"/>
    <n v="0.20591715888096995"/>
    <n v="750"/>
    <n v="595.56213083927253"/>
    <n v="-154.43786916072747"/>
  </r>
  <r>
    <x v="370"/>
    <s v="PIZB0004"/>
    <x v="2"/>
    <x v="3"/>
    <s v="Online"/>
    <n v="130"/>
    <s v="Albain Forestier"/>
    <n v="2"/>
    <n v="2.128339836887938E-2"/>
    <n v="260"/>
    <n v="254.46631642409136"/>
    <n v="-5.5336835759086398"/>
  </r>
  <r>
    <x v="371"/>
    <s v="PIZB0001"/>
    <x v="13"/>
    <x v="0"/>
    <s v="Physical Visit"/>
    <n v="72"/>
    <s v="Roch Cousineau"/>
    <n v="4"/>
    <n v="2.2806889019524657E-2"/>
    <n v="288"/>
    <n v="281.4316159623769"/>
    <n v="-6.5683840376231046"/>
  </r>
  <r>
    <x v="372"/>
    <s v="PIZB0002"/>
    <x v="18"/>
    <x v="1"/>
    <s v="Online"/>
    <n v="65"/>
    <s v="Adrien Martin"/>
    <n v="6"/>
    <n v="0.66448214030499053"/>
    <n v="390"/>
    <n v="130.85196528105371"/>
    <n v="-259.14803471894629"/>
  </r>
  <r>
    <x v="373"/>
    <s v="PIZB0003"/>
    <x v="23"/>
    <x v="2"/>
    <s v="Physical Visit"/>
    <n v="250"/>
    <s v="Albain Forestier"/>
    <n v="3"/>
    <n v="0.29151955249280481"/>
    <n v="750"/>
    <n v="531.36033563039632"/>
    <n v="-218.63966436960368"/>
  </r>
  <r>
    <x v="374"/>
    <s v="PIZB0004"/>
    <x v="36"/>
    <x v="3"/>
    <s v="Online"/>
    <n v="130"/>
    <s v="Roch Cousineau"/>
    <n v="5"/>
    <n v="0.55684098110336311"/>
    <n v="650"/>
    <n v="288.05336228281396"/>
    <n v="-361.94663771718604"/>
  </r>
  <r>
    <x v="375"/>
    <s v="PIZB0005"/>
    <x v="37"/>
    <x v="4"/>
    <s v="Physical Visit"/>
    <n v="60"/>
    <s v="Adrien Martin"/>
    <n v="14"/>
    <n v="0.57240542144015649"/>
    <n v="840"/>
    <n v="359.17944599026856"/>
    <n v="-480.82055400973144"/>
  </r>
  <r>
    <x v="376"/>
    <s v="PIZB0001"/>
    <x v="4"/>
    <x v="0"/>
    <s v="Online"/>
    <n v="72"/>
    <s v="Albain Forestier"/>
    <n v="3"/>
    <n v="8.6221643115211744E-2"/>
    <n v="216"/>
    <n v="197.37612508711427"/>
    <n v="-18.623874912885725"/>
  </r>
  <r>
    <x v="377"/>
    <s v="PIZB0002"/>
    <x v="3"/>
    <x v="1"/>
    <s v="Physical Visit"/>
    <n v="65"/>
    <s v="Roch Cousineau"/>
    <n v="10"/>
    <n v="0.95609718609661631"/>
    <n v="650"/>
    <n v="28.536829037199368"/>
    <n v="-621.46317096280063"/>
  </r>
  <r>
    <x v="378"/>
    <s v="PIZB0003"/>
    <x v="35"/>
    <x v="2"/>
    <s v="Online"/>
    <n v="250"/>
    <s v="Adrien Martin"/>
    <n v="2"/>
    <n v="0.2455223768222089"/>
    <n v="500"/>
    <n v="377.23881158889554"/>
    <n v="-122.76118841110446"/>
  </r>
  <r>
    <x v="379"/>
    <s v="PIZB0004"/>
    <x v="11"/>
    <x v="3"/>
    <s v="Physical Visit"/>
    <n v="130"/>
    <s v="Albain Forestier"/>
    <n v="7"/>
    <n v="0.56637632681080741"/>
    <n v="910"/>
    <n v="394.59754260216528"/>
    <n v="-515.40245739783472"/>
  </r>
  <r>
    <x v="380"/>
    <s v="PIZB0001"/>
    <x v="10"/>
    <x v="0"/>
    <s v="Online"/>
    <n v="72"/>
    <s v="Roch Cousineau"/>
    <n v="11"/>
    <n v="4.5179835219914199E-2"/>
    <n v="792"/>
    <n v="756.21757050582801"/>
    <n v="-35.782429494171993"/>
  </r>
  <r>
    <x v="381"/>
    <s v="PIZB0002"/>
    <x v="1"/>
    <x v="1"/>
    <s v="Physical Visit"/>
    <n v="65"/>
    <s v="Adrien Martin"/>
    <n v="13"/>
    <n v="0.97345529924354934"/>
    <n v="845"/>
    <n v="22.430272139200838"/>
    <n v="-822.56972786079916"/>
  </r>
  <r>
    <x v="382"/>
    <s v="PIZB0003"/>
    <x v="17"/>
    <x v="2"/>
    <s v="Online"/>
    <n v="250"/>
    <s v="Albain Forestier"/>
    <n v="3"/>
    <n v="0.56733394419124217"/>
    <n v="750"/>
    <n v="324.49954185656838"/>
    <n v="-425.50045814343162"/>
  </r>
  <r>
    <x v="383"/>
    <s v="PIZB0004"/>
    <x v="17"/>
    <x v="3"/>
    <s v="Physical Visit"/>
    <n v="130"/>
    <s v="Roch Cousineau"/>
    <n v="6"/>
    <n v="0.37928431149731212"/>
    <n v="780"/>
    <n v="484.15823703209657"/>
    <n v="-295.84176296790343"/>
  </r>
  <r>
    <x v="384"/>
    <s v="PIZB0005"/>
    <x v="37"/>
    <x v="4"/>
    <s v="Online"/>
    <n v="60"/>
    <s v="Adrien Martin"/>
    <n v="15"/>
    <n v="0.62865911330533553"/>
    <n v="900"/>
    <n v="334.20679802519805"/>
    <n v="-565.79320197480195"/>
  </r>
  <r>
    <x v="385"/>
    <s v="PIZB0006"/>
    <x v="4"/>
    <x v="5"/>
    <s v="Physical Visit"/>
    <n v="95"/>
    <s v="Albain Forestier"/>
    <n v="6"/>
    <n v="0.37937934610324464"/>
    <n v="570"/>
    <n v="353.75377272115054"/>
    <n v="-216.24622727884946"/>
  </r>
  <r>
    <x v="386"/>
    <s v="PIZB0001"/>
    <x v="2"/>
    <x v="0"/>
    <s v="Online"/>
    <n v="72"/>
    <s v="Roch Cousineau"/>
    <n v="11"/>
    <n v="0.35891515866951118"/>
    <n v="792"/>
    <n v="507.73919433374715"/>
    <n v="-284.26080566625285"/>
  </r>
  <r>
    <x v="387"/>
    <s v="PIZB0002"/>
    <x v="12"/>
    <x v="1"/>
    <s v="Physical Visit"/>
    <n v="65"/>
    <s v="Adrien Martin"/>
    <n v="13"/>
    <n v="0.90122352916020354"/>
    <n v="845"/>
    <n v="83.466117859627957"/>
    <n v="-761.53388214037204"/>
  </r>
  <r>
    <x v="388"/>
    <s v="PIZB0003"/>
    <x v="0"/>
    <x v="2"/>
    <s v="Physical Visit"/>
    <n v="250"/>
    <s v="Albain Forestier"/>
    <n v="3"/>
    <n v="0.37786597877728811"/>
    <n v="750"/>
    <n v="466.60051591703393"/>
    <n v="-283.39948408296607"/>
  </r>
  <r>
    <x v="389"/>
    <s v="PIZB0004"/>
    <x v="38"/>
    <x v="3"/>
    <s v="Physical Visit"/>
    <n v="130"/>
    <s v="Roch Cousineau"/>
    <n v="3"/>
    <n v="0.38913445453338702"/>
    <n v="390"/>
    <n v="238.23756273197907"/>
    <n v="-151.76243726802093"/>
  </r>
  <r>
    <x v="390"/>
    <s v="PIZB0001"/>
    <x v="1"/>
    <x v="0"/>
    <s v="Physical Visit"/>
    <n v="72"/>
    <s v="Adrien Martin"/>
    <n v="12"/>
    <n v="0.60714667724340543"/>
    <n v="864"/>
    <n v="339.42527086169775"/>
    <n v="-524.57472913830225"/>
  </r>
  <r>
    <x v="391"/>
    <s v="PIZB0002"/>
    <x v="2"/>
    <x v="1"/>
    <s v="Physical Visit"/>
    <n v="65"/>
    <s v="Albain Forestier"/>
    <n v="8"/>
    <n v="0.17261163513710231"/>
    <n v="520"/>
    <n v="430.2419497287068"/>
    <n v="-89.7580502712932"/>
  </r>
  <r>
    <x v="392"/>
    <s v="PIZB0003"/>
    <x v="5"/>
    <x v="2"/>
    <s v="Online"/>
    <n v="250"/>
    <s v="Roch Cousineau"/>
    <n v="1"/>
    <n v="3.4451566476951467E-2"/>
    <n v="250"/>
    <n v="241.38710838076213"/>
    <n v="-8.6128916192378711"/>
  </r>
  <r>
    <x v="393"/>
    <s v="PIZB0004"/>
    <x v="3"/>
    <x v="3"/>
    <s v="Physical Visit"/>
    <n v="130"/>
    <s v="Adrien Martin"/>
    <n v="4"/>
    <n v="0.36600821552214791"/>
    <n v="520"/>
    <n v="329.67572792848307"/>
    <n v="-190.32427207151693"/>
  </r>
  <r>
    <x v="394"/>
    <s v="PIZB0005"/>
    <x v="36"/>
    <x v="4"/>
    <s v="Online"/>
    <n v="60"/>
    <s v="Albain Forestier"/>
    <n v="4"/>
    <n v="0.36876304797324455"/>
    <n v="240"/>
    <n v="151.49686848642131"/>
    <n v="-88.503131513578694"/>
  </r>
  <r>
    <x v="395"/>
    <s v="PIZB0001"/>
    <x v="24"/>
    <x v="0"/>
    <s v="Physical Visit"/>
    <n v="72"/>
    <s v="Roch Cousineau"/>
    <n v="12"/>
    <n v="0.78491525862060318"/>
    <n v="864"/>
    <n v="185.83321655179884"/>
    <n v="-678.16678344820116"/>
  </r>
  <r>
    <x v="396"/>
    <s v="PIZB0002"/>
    <x v="21"/>
    <x v="1"/>
    <s v="Online"/>
    <n v="65"/>
    <s v="Adrien Martin"/>
    <n v="4"/>
    <n v="0.89433154555842931"/>
    <n v="260"/>
    <n v="27.473798154808378"/>
    <n v="-232.52620184519162"/>
  </r>
  <r>
    <x v="397"/>
    <s v="PIZB0003"/>
    <x v="32"/>
    <x v="2"/>
    <s v="Physical Visit"/>
    <n v="250"/>
    <s v="Albain Forestier"/>
    <n v="1"/>
    <n v="0.54494310667938251"/>
    <n v="250"/>
    <n v="113.76422333015438"/>
    <n v="-136.23577666984562"/>
  </r>
  <r>
    <x v="398"/>
    <s v="PIZB0004"/>
    <x v="4"/>
    <x v="3"/>
    <s v="Online"/>
    <n v="130"/>
    <s v="Roch Cousineau"/>
    <n v="7"/>
    <n v="0.84443209424513666"/>
    <n v="910"/>
    <n v="141.5667942369256"/>
    <n v="-768.4332057630744"/>
  </r>
  <r>
    <x v="399"/>
    <s v="PIZB0001"/>
    <x v="2"/>
    <x v="0"/>
    <s v="Physical Visit"/>
    <n v="72"/>
    <s v="Adrien Martin"/>
    <n v="7"/>
    <n v="0.11084077878058052"/>
    <n v="504"/>
    <n v="448.13624749458745"/>
    <n v="-55.863752505412549"/>
  </r>
  <r>
    <x v="400"/>
    <s v="PIZB0002"/>
    <x v="27"/>
    <x v="1"/>
    <s v="Online"/>
    <n v="65"/>
    <s v="Albain Forestier"/>
    <n v="9"/>
    <n v="0.26630312920291821"/>
    <n v="585"/>
    <n v="429.21266941629284"/>
    <n v="-155.78733058370716"/>
  </r>
  <r>
    <x v="401"/>
    <s v="PIZB0003"/>
    <x v="0"/>
    <x v="2"/>
    <s v="Physical Visit"/>
    <n v="250"/>
    <s v="Roch Cousineau"/>
    <n v="3"/>
    <n v="0.13279161787420113"/>
    <n v="750"/>
    <n v="650.40628659434913"/>
    <n v="-99.593713405650874"/>
  </r>
  <r>
    <x v="402"/>
    <s v="PIZB0004"/>
    <x v="1"/>
    <x v="3"/>
    <s v="Online"/>
    <n v="130"/>
    <s v="Adrien Martin"/>
    <n v="4"/>
    <n v="0.20794478004129135"/>
    <n v="520"/>
    <n v="411.86871437852847"/>
    <n v="-108.13128562147153"/>
  </r>
  <r>
    <x v="403"/>
    <s v="PIZB0005"/>
    <x v="28"/>
    <x v="4"/>
    <s v="Physical Visit"/>
    <n v="60"/>
    <s v="Albain Forestier"/>
    <n v="12"/>
    <n v="0.76031378549826045"/>
    <n v="720"/>
    <n v="172.57407444125249"/>
    <n v="-547.42592555874751"/>
  </r>
  <r>
    <x v="404"/>
    <s v="PIZB0006"/>
    <x v="8"/>
    <x v="5"/>
    <s v="Online"/>
    <n v="95"/>
    <s v="Roch Cousineau"/>
    <n v="8"/>
    <n v="0.23804641255169789"/>
    <n v="760"/>
    <n v="579.08472646070959"/>
    <n v="-180.91527353929041"/>
  </r>
  <r>
    <x v="405"/>
    <s v="PIZB0001"/>
    <x v="33"/>
    <x v="0"/>
    <s v="Physical Visit"/>
    <n v="72"/>
    <s v="Adrien Martin"/>
    <n v="5"/>
    <n v="0.12523689369936652"/>
    <n v="360"/>
    <n v="314.91471826822806"/>
    <n v="-45.085281731771943"/>
  </r>
  <r>
    <x v="406"/>
    <s v="PIZB0002"/>
    <x v="14"/>
    <x v="1"/>
    <s v="Online"/>
    <n v="65"/>
    <s v="Albain Forestier"/>
    <n v="4"/>
    <n v="6.7101746358327108E-2"/>
    <n v="260"/>
    <n v="242.55354594683496"/>
    <n v="-17.446454053165041"/>
  </r>
  <r>
    <x v="407"/>
    <s v="PIZB0003"/>
    <x v="16"/>
    <x v="2"/>
    <s v="Physical Visit"/>
    <n v="250"/>
    <s v="Roch Cousineau"/>
    <n v="2"/>
    <n v="0.98970617123906524"/>
    <n v="500"/>
    <n v="5.1469143804673649"/>
    <n v="-494.85308561953264"/>
  </r>
  <r>
    <x v="408"/>
    <s v="PIZB0004"/>
    <x v="17"/>
    <x v="3"/>
    <s v="Online"/>
    <n v="130"/>
    <s v="Adrien Martin"/>
    <n v="2"/>
    <n v="0.26202679185175082"/>
    <n v="260"/>
    <n v="191.87303411854481"/>
    <n v="-68.126965881455192"/>
  </r>
  <r>
    <x v="409"/>
    <s v="PIZB0001"/>
    <x v="17"/>
    <x v="0"/>
    <s v="Physical Visit"/>
    <n v="72"/>
    <s v="Albain Forestier"/>
    <n v="10"/>
    <n v="0.87263143953916489"/>
    <n v="720"/>
    <n v="91.705363531801254"/>
    <n v="-628.29463646819875"/>
  </r>
  <r>
    <x v="410"/>
    <s v="PIZB0002"/>
    <x v="5"/>
    <x v="1"/>
    <s v="Physical Visit"/>
    <n v="65"/>
    <s v="Roch Cousineau"/>
    <n v="6"/>
    <n v="0.76778137062272289"/>
    <n v="390"/>
    <n v="90.565265457138082"/>
    <n v="-299.43473454286192"/>
  </r>
  <r>
    <x v="411"/>
    <s v="PIZB0003"/>
    <x v="16"/>
    <x v="2"/>
    <s v="Physical Visit"/>
    <n v="250"/>
    <s v="Adrien Martin"/>
    <n v="1"/>
    <n v="0.15750010631121669"/>
    <n v="250"/>
    <n v="210.62497342219584"/>
    <n v="-39.375026577804164"/>
  </r>
  <r>
    <x v="412"/>
    <s v="PIZB0004"/>
    <x v="1"/>
    <x v="0"/>
    <s v="Physical Visit"/>
    <n v="72"/>
    <s v="Albain Forestier"/>
    <n v="9"/>
    <n v="0.53570171465492589"/>
    <n v="648"/>
    <n v="300.86528890360802"/>
    <n v="-347.13471109639198"/>
  </r>
  <r>
    <x v="413"/>
    <s v="PIZB0001"/>
    <x v="18"/>
    <x v="1"/>
    <s v="Physical Visit"/>
    <n v="65"/>
    <s v="Roch Cousineau"/>
    <n v="7"/>
    <n v="0.88217490075954386"/>
    <n v="455"/>
    <n v="53.610420154407564"/>
    <n v="-401.38957984559244"/>
  </r>
  <r>
    <x v="414"/>
    <s v="PIZB0002"/>
    <x v="3"/>
    <x v="2"/>
    <s v="Online"/>
    <n v="250"/>
    <s v="Roch Cousineau"/>
    <n v="3"/>
    <n v="7.4850081465574259E-2"/>
    <n v="750"/>
    <n v="693.86243890081926"/>
    <n v="-56.137561099180743"/>
  </r>
  <r>
    <x v="415"/>
    <s v="PIZB0003"/>
    <x v="19"/>
    <x v="3"/>
    <s v="Physical Visit"/>
    <n v="130"/>
    <s v="Adrien Martin"/>
    <n v="4"/>
    <n v="0.4623515242530305"/>
    <n v="520"/>
    <n v="279.57720738842414"/>
    <n v="-240.42279261157586"/>
  </r>
  <r>
    <x v="416"/>
    <s v="PIZB0004"/>
    <x v="20"/>
    <x v="0"/>
    <s v="Online"/>
    <n v="72"/>
    <s v="Albain Forestier"/>
    <n v="10"/>
    <n v="0.34462700763177134"/>
    <n v="720"/>
    <n v="471.86855450512462"/>
    <n v="-248.13144549487538"/>
  </r>
  <r>
    <x v="417"/>
    <s v="PIZB0001"/>
    <x v="21"/>
    <x v="1"/>
    <s v="Physical Visit"/>
    <n v="65"/>
    <s v="Roch Cousineau"/>
    <n v="7"/>
    <n v="0.69911624131260175"/>
    <n v="455"/>
    <n v="136.90211020276621"/>
    <n v="-318.09788979723379"/>
  </r>
  <r>
    <x v="418"/>
    <s v="PIZB0002"/>
    <x v="22"/>
    <x v="2"/>
    <s v="Online"/>
    <n v="250"/>
    <s v="Adrien Martin"/>
    <n v="1"/>
    <n v="1.890946986705988E-2"/>
    <n v="250"/>
    <n v="245.27263253323503"/>
    <n v="-4.7273674667649743"/>
  </r>
  <r>
    <x v="419"/>
    <s v="PIZB0003"/>
    <x v="23"/>
    <x v="3"/>
    <s v="Physical Visit"/>
    <n v="130"/>
    <s v="Albain Forestier"/>
    <n v="5"/>
    <n v="0.73245470088007136"/>
    <n v="650"/>
    <n v="173.90444442795359"/>
    <n v="-476.09555557204641"/>
  </r>
  <r>
    <x v="420"/>
    <s v="PIZB0004"/>
    <x v="24"/>
    <x v="4"/>
    <s v="Online"/>
    <n v="60"/>
    <s v="Roch Cousineau"/>
    <n v="5"/>
    <n v="0.72297451744539321"/>
    <n v="300"/>
    <n v="83.107644766382037"/>
    <n v="-216.89235523361796"/>
  </r>
  <r>
    <x v="421"/>
    <s v="PIZB0005"/>
    <x v="16"/>
    <x v="0"/>
    <s v="Physical Visit"/>
    <n v="72"/>
    <s v="Adrien Martin"/>
    <n v="9"/>
    <n v="0.97417776505363807"/>
    <n v="648"/>
    <n v="16.732808245242495"/>
    <n v="-631.2671917547575"/>
  </r>
  <r>
    <x v="422"/>
    <s v="PIZB0001"/>
    <x v="25"/>
    <x v="1"/>
    <s v="Online"/>
    <n v="65"/>
    <s v="Albain Forestier"/>
    <n v="7"/>
    <n v="0.92441295707634297"/>
    <n v="455"/>
    <n v="34.392104530263964"/>
    <n v="-420.60789546973604"/>
  </r>
  <r>
    <x v="423"/>
    <s v="PIZB0002"/>
    <x v="6"/>
    <x v="2"/>
    <s v="Physical Visit"/>
    <n v="250"/>
    <s v="Roch Cousineau"/>
    <n v="3"/>
    <n v="0.34841204291363526"/>
    <n v="750"/>
    <n v="488.69096781477356"/>
    <n v="-261.30903218522644"/>
  </r>
  <r>
    <x v="424"/>
    <s v="PIZB0003"/>
    <x v="2"/>
    <x v="3"/>
    <s v="Online"/>
    <n v="130"/>
    <s v="Adrien Martin"/>
    <n v="7"/>
    <n v="0.36862795502486845"/>
    <n v="910"/>
    <n v="574.54856092736964"/>
    <n v="-335.45143907263036"/>
  </r>
  <r>
    <x v="425"/>
    <s v="PIZB0004"/>
    <x v="26"/>
    <x v="0"/>
    <s v="Physical Visit"/>
    <n v="72"/>
    <s v="Albain Forestier"/>
    <n v="12"/>
    <n v="0.38279600115505574"/>
    <n v="864"/>
    <n v="533.26425500203186"/>
    <n v="-330.73574499796814"/>
  </r>
  <r>
    <x v="426"/>
    <s v="PIZB0001"/>
    <x v="4"/>
    <x v="1"/>
    <s v="Online"/>
    <n v="65"/>
    <s v="Roch Cousineau"/>
    <n v="7"/>
    <n v="0.77278161923763322"/>
    <n v="455"/>
    <n v="103.38436324687689"/>
    <n v="-351.61563675312311"/>
  </r>
  <r>
    <x v="427"/>
    <s v="PIZB0002"/>
    <x v="27"/>
    <x v="2"/>
    <s v="Physical Visit"/>
    <n v="250"/>
    <s v="Adrien Martin"/>
    <n v="3"/>
    <n v="0.98194581947705439"/>
    <n v="750"/>
    <n v="13.540635392209197"/>
    <n v="-736.4593646077908"/>
  </r>
  <r>
    <x v="428"/>
    <s v="PIZB0003"/>
    <x v="15"/>
    <x v="3"/>
    <s v="Online"/>
    <n v="130"/>
    <s v="Albain Forestier"/>
    <n v="6"/>
    <n v="0.24372632968767749"/>
    <n v="780"/>
    <n v="589.89346284361159"/>
    <n v="-190.10653715638841"/>
  </r>
  <r>
    <x v="429"/>
    <s v="PIZB0004"/>
    <x v="28"/>
    <x v="4"/>
    <s v="Physical Visit"/>
    <n v="60"/>
    <s v="Roch Cousineau"/>
    <n v="14"/>
    <n v="0.50977491571581557"/>
    <n v="840"/>
    <n v="411.78907079871493"/>
    <n v="-428.21092920128507"/>
  </r>
  <r>
    <x v="430"/>
    <s v="PIZB0005"/>
    <x v="8"/>
    <x v="5"/>
    <s v="Online"/>
    <n v="95"/>
    <s v="Adrien Martin"/>
    <n v="7"/>
    <n v="0.99123744515485723"/>
    <n v="665"/>
    <n v="5.8270989720199395"/>
    <n v="-659.17290102798006"/>
  </r>
  <r>
    <x v="431"/>
    <s v="PIZB0006"/>
    <x v="6"/>
    <x v="0"/>
    <s v="Physical Visit"/>
    <n v="72"/>
    <s v="Albain Forestier"/>
    <n v="5"/>
    <n v="0.58001027642401182"/>
    <n v="360"/>
    <n v="151.19630048735576"/>
    <n v="-208.80369951264424"/>
  </r>
  <r>
    <x v="432"/>
    <s v="PIZB0001"/>
    <x v="27"/>
    <x v="1"/>
    <s v="Physical Visit"/>
    <n v="65"/>
    <s v="Roch Cousineau"/>
    <n v="8"/>
    <n v="0.20099809520802481"/>
    <n v="520"/>
    <n v="415.48099049182713"/>
    <n v="-104.51900950817287"/>
  </r>
  <r>
    <x v="433"/>
    <s v="PIZB0002"/>
    <x v="10"/>
    <x v="2"/>
    <s v="Physical Visit"/>
    <n v="250"/>
    <s v="Adrien Martin"/>
    <n v="3"/>
    <n v="8.7589082057090373E-2"/>
    <n v="750"/>
    <n v="684.30818845718227"/>
    <n v="-65.691811542817732"/>
  </r>
  <r>
    <x v="434"/>
    <s v="PIZB0003"/>
    <x v="29"/>
    <x v="3"/>
    <s v="Physical Visit"/>
    <n v="130"/>
    <s v="Albain Forestier"/>
    <n v="4"/>
    <n v="0.92203517798439572"/>
    <n v="520"/>
    <n v="40.541707448114209"/>
    <n v="-479.45829255188579"/>
  </r>
  <r>
    <x v="435"/>
    <s v="PIZB0004"/>
    <x v="30"/>
    <x v="0"/>
    <s v="Physical Visit"/>
    <n v="72"/>
    <s v="Roch Cousineau"/>
    <n v="10"/>
    <n v="0.40646951216415605"/>
    <n v="720"/>
    <n v="427.34195124180764"/>
    <n v="-292.65804875819236"/>
  </r>
  <r>
    <x v="436"/>
    <s v="PIZB0001"/>
    <x v="31"/>
    <x v="1"/>
    <s v="Online"/>
    <n v="65"/>
    <s v="Adrien Martin"/>
    <n v="4"/>
    <n v="0.45522048494031297"/>
    <n v="260"/>
    <n v="141.64267391551863"/>
    <n v="-118.35732608448137"/>
  </r>
  <r>
    <x v="437"/>
    <s v="PIZB0002"/>
    <x v="27"/>
    <x v="2"/>
    <s v="Physical Visit"/>
    <n v="250"/>
    <s v="Albain Forestier"/>
    <n v="3"/>
    <n v="0.45514828780898176"/>
    <n v="750"/>
    <n v="408.63878414326371"/>
    <n v="-341.36121585673629"/>
  </r>
  <r>
    <x v="438"/>
    <s v="PIZB0003"/>
    <x v="29"/>
    <x v="3"/>
    <s v="Online"/>
    <n v="130"/>
    <s v="Roch Cousineau"/>
    <n v="2"/>
    <n v="0.30126486834826394"/>
    <n v="260"/>
    <n v="181.67113422945138"/>
    <n v="-78.328865770548617"/>
  </r>
  <r>
    <x v="439"/>
    <s v="PIZB0004"/>
    <x v="1"/>
    <x v="4"/>
    <s v="Physical Visit"/>
    <n v="60"/>
    <s v="Adrien Martin"/>
    <n v="4"/>
    <n v="0.22886312078587356"/>
    <n v="240"/>
    <n v="185.07285101139036"/>
    <n v="-54.927148988609645"/>
  </r>
  <r>
    <x v="440"/>
    <s v="PIZB0005"/>
    <x v="11"/>
    <x v="0"/>
    <s v="Online"/>
    <n v="72"/>
    <s v="Albain Forestier"/>
    <n v="4"/>
    <n v="0.4885587902090005"/>
    <n v="288"/>
    <n v="147.29506841980785"/>
    <n v="-140.70493158019215"/>
  </r>
  <r>
    <x v="441"/>
    <s v="PIZB0001"/>
    <x v="5"/>
    <x v="1"/>
    <s v="Physical Visit"/>
    <n v="65"/>
    <s v="Roch Cousineau"/>
    <n v="7"/>
    <n v="0.88301012782394861"/>
    <n v="455"/>
    <n v="53.23039184010338"/>
    <n v="-401.76960815989662"/>
  </r>
  <r>
    <x v="442"/>
    <s v="PIZB0002"/>
    <x v="2"/>
    <x v="2"/>
    <s v="Online"/>
    <n v="250"/>
    <s v="Adrien Martin"/>
    <n v="2"/>
    <n v="0.30705024398286174"/>
    <n v="500"/>
    <n v="346.47487800856914"/>
    <n v="-153.52512199143086"/>
  </r>
  <r>
    <x v="443"/>
    <s v="PIZB0003"/>
    <x v="31"/>
    <x v="3"/>
    <s v="Physical Visit"/>
    <n v="130"/>
    <s v="Albain Forestier"/>
    <n v="6"/>
    <n v="0.85704939563753491"/>
    <n v="780"/>
    <n v="111.50147140272281"/>
    <n v="-668.49852859727719"/>
  </r>
  <r>
    <x v="444"/>
    <s v="PIZB0004"/>
    <x v="3"/>
    <x v="0"/>
    <s v="Online"/>
    <n v="72"/>
    <s v="Roch Cousineau"/>
    <n v="9"/>
    <n v="0.29159802445516347"/>
    <n v="648"/>
    <n v="459.04448015305411"/>
    <n v="-188.95551984694589"/>
  </r>
  <r>
    <x v="445"/>
    <s v="PIZB0001"/>
    <x v="25"/>
    <x v="1"/>
    <s v="Physical Visit"/>
    <n v="65"/>
    <s v="Adrien Martin"/>
    <n v="9"/>
    <n v="0.2589445683285162"/>
    <n v="585"/>
    <n v="433.51742752781803"/>
    <n v="-151.48257247218197"/>
  </r>
  <r>
    <x v="446"/>
    <s v="PIZB0002"/>
    <x v="7"/>
    <x v="2"/>
    <s v="Online"/>
    <n v="250"/>
    <s v="Albain Forestier"/>
    <n v="2"/>
    <n v="0.2954209948681138"/>
    <n v="500"/>
    <n v="352.28950256594311"/>
    <n v="-147.71049743405689"/>
  </r>
  <r>
    <x v="447"/>
    <s v="PIZB0003"/>
    <x v="25"/>
    <x v="3"/>
    <s v="Physical Visit"/>
    <n v="130"/>
    <s v="Roch Cousineau"/>
    <n v="2"/>
    <n v="7.4202009604403041E-2"/>
    <n v="260"/>
    <n v="240.7074775028552"/>
    <n v="-19.292522497144802"/>
  </r>
  <r>
    <x v="448"/>
    <s v="PIZB0004"/>
    <x v="32"/>
    <x v="4"/>
    <s v="Online"/>
    <n v="60"/>
    <s v="Adrien Martin"/>
    <n v="11"/>
    <n v="3.9067003401354383E-2"/>
    <n v="660"/>
    <n v="634.21577775510616"/>
    <n v="-25.78422224489384"/>
  </r>
  <r>
    <x v="449"/>
    <s v="PIZB0005"/>
    <x v="33"/>
    <x v="5"/>
    <s v="Physical Visit"/>
    <n v="95"/>
    <s v="Albain Forestier"/>
    <n v="4"/>
    <n v="0.76468504660372305"/>
    <n v="380"/>
    <n v="89.419682290585229"/>
    <n v="-290.58031770941477"/>
  </r>
  <r>
    <x v="450"/>
    <s v="PIZB0006"/>
    <x v="33"/>
    <x v="0"/>
    <s v="Online"/>
    <n v="72"/>
    <s v="Roch Cousineau"/>
    <n v="11"/>
    <n v="0.74867480539232067"/>
    <n v="792"/>
    <n v="199.049554129282"/>
    <n v="-592.950445870718"/>
  </r>
  <r>
    <x v="451"/>
    <s v="PIZB0001"/>
    <x v="22"/>
    <x v="1"/>
    <s v="Physical Visit"/>
    <n v="65"/>
    <s v="Adrien Martin"/>
    <n v="6"/>
    <n v="0.69300939202757139"/>
    <n v="390"/>
    <n v="119.72633710924714"/>
    <n v="-270.27366289075286"/>
  </r>
  <r>
    <x v="452"/>
    <s v="PIZB0002"/>
    <x v="34"/>
    <x v="2"/>
    <s v="Online"/>
    <n v="250"/>
    <s v="Albain Forestier"/>
    <n v="1"/>
    <n v="0.52937391222103747"/>
    <n v="250"/>
    <n v="117.65652194474063"/>
    <n v="-132.34347805525937"/>
  </r>
  <r>
    <x v="453"/>
    <s v="PIZB0003"/>
    <x v="7"/>
    <x v="3"/>
    <s v="Physical Visit"/>
    <n v="130"/>
    <s v="Roch Cousineau"/>
    <n v="3"/>
    <n v="0.32413514859934134"/>
    <n v="390"/>
    <n v="263.58729204625689"/>
    <n v="-126.41270795374311"/>
  </r>
  <r>
    <x v="454"/>
    <s v="PIZB0004"/>
    <x v="3"/>
    <x v="0"/>
    <s v="Physical Visit"/>
    <n v="72"/>
    <s v="Adrien Martin"/>
    <n v="4"/>
    <n v="0.35907775149399723"/>
    <n v="288"/>
    <n v="184.58560756972878"/>
    <n v="-103.41439243027122"/>
  </r>
  <r>
    <x v="455"/>
    <s v="PIZB0001"/>
    <x v="31"/>
    <x v="1"/>
    <s v="Physical Visit"/>
    <n v="65"/>
    <s v="Albain Forestier"/>
    <n v="6"/>
    <n v="0.65908590258865696"/>
    <n v="390"/>
    <n v="132.95649799042377"/>
    <n v="-257.04350200957623"/>
  </r>
  <r>
    <x v="456"/>
    <s v="PIZB0002"/>
    <x v="4"/>
    <x v="2"/>
    <s v="Physical Visit"/>
    <n v="250"/>
    <s v="Roch Cousineau"/>
    <n v="2"/>
    <n v="0.51385178684784039"/>
    <n v="500"/>
    <n v="243.07410657607983"/>
    <n v="-256.92589342392017"/>
  </r>
  <r>
    <x v="457"/>
    <s v="PIZB0003"/>
    <x v="34"/>
    <x v="3"/>
    <s v="Physical Visit"/>
    <n v="130"/>
    <s v="Adrien Martin"/>
    <n v="4"/>
    <n v="0.76665009072072687"/>
    <n v="520"/>
    <n v="121.34195282522205"/>
    <n v="-398.65804717477795"/>
  </r>
  <r>
    <x v="458"/>
    <s v="PIZB0004"/>
    <x v="13"/>
    <x v="0"/>
    <s v="Online"/>
    <n v="72"/>
    <s v="Albain Forestier"/>
    <n v="5"/>
    <n v="0.73529214203054083"/>
    <n v="360"/>
    <n v="95.2948288690053"/>
    <n v="-264.7051711309947"/>
  </r>
  <r>
    <x v="459"/>
    <s v="PIZB0001"/>
    <x v="35"/>
    <x v="1"/>
    <s v="Physical Visit"/>
    <n v="65"/>
    <s v="Roch Cousineau"/>
    <n v="9"/>
    <n v="0.44567996518569519"/>
    <n v="585"/>
    <n v="324.27722036636834"/>
    <n v="-260.72277963363166"/>
  </r>
  <r>
    <x v="460"/>
    <s v="PIZB0002"/>
    <x v="2"/>
    <x v="2"/>
    <s v="Online"/>
    <n v="250"/>
    <s v="Roch Cousineau"/>
    <n v="2"/>
    <n v="0.80491760131950119"/>
    <n v="500"/>
    <n v="97.54119934024942"/>
    <n v="-402.45880065975058"/>
  </r>
  <r>
    <x v="461"/>
    <s v="PIZB0003"/>
    <x v="13"/>
    <x v="3"/>
    <s v="Physical Visit"/>
    <n v="130"/>
    <s v="Adrien Martin"/>
    <n v="4"/>
    <n v="0.63252724233750568"/>
    <n v="520"/>
    <n v="191.08583398449707"/>
    <n v="-328.91416601550293"/>
  </r>
  <r>
    <x v="462"/>
    <s v="PIZB0004"/>
    <x v="18"/>
    <x v="0"/>
    <s v="Online"/>
    <n v="72"/>
    <s v="Albain Forestier"/>
    <n v="12"/>
    <n v="0.54172415841062738"/>
    <n v="864"/>
    <n v="395.95032713321797"/>
    <n v="-468.04967286678203"/>
  </r>
  <r>
    <x v="463"/>
    <s v="PIZB0001"/>
    <x v="23"/>
    <x v="1"/>
    <s v="Physical Visit"/>
    <n v="65"/>
    <s v="Roch Cousineau"/>
    <n v="11"/>
    <n v="0.51449622999670686"/>
    <n v="715"/>
    <n v="347.13519555235462"/>
    <n v="-367.86480444764538"/>
  </r>
  <r>
    <x v="464"/>
    <s v="PIZB0002"/>
    <x v="36"/>
    <x v="2"/>
    <s v="Online"/>
    <n v="250"/>
    <s v="Adrien Martin"/>
    <n v="2"/>
    <n v="0.23752502847518697"/>
    <n v="500"/>
    <n v="381.23748576240649"/>
    <n v="-118.76251423759351"/>
  </r>
  <r>
    <x v="465"/>
    <s v="PIZB0003"/>
    <x v="37"/>
    <x v="3"/>
    <s v="Physical Visit"/>
    <n v="130"/>
    <s v="Albain Forestier"/>
    <n v="4"/>
    <n v="0.99120610081358274"/>
    <n v="520"/>
    <n v="4.5728275769370157"/>
    <n v="-515.42717242306298"/>
  </r>
  <r>
    <x v="466"/>
    <s v="PIZB0004"/>
    <x v="4"/>
    <x v="4"/>
    <s v="Online"/>
    <n v="60"/>
    <s v="Roch Cousineau"/>
    <n v="9"/>
    <n v="0.59705890981846566"/>
    <n v="540"/>
    <n v="217.58818869802855"/>
    <n v="-322.41181130197145"/>
  </r>
  <r>
    <x v="467"/>
    <s v="PIZB0005"/>
    <x v="3"/>
    <x v="0"/>
    <s v="Physical Visit"/>
    <n v="72"/>
    <s v="Adrien Martin"/>
    <n v="3"/>
    <n v="0.47137791834027587"/>
    <n v="216"/>
    <n v="114.18236963850042"/>
    <n v="-101.81763036149958"/>
  </r>
  <r>
    <x v="468"/>
    <s v="PIZB0001"/>
    <x v="35"/>
    <x v="1"/>
    <s v="Online"/>
    <n v="65"/>
    <s v="Albain Forestier"/>
    <n v="14"/>
    <n v="0.41181740780767351"/>
    <n v="910"/>
    <n v="535.24615889501706"/>
    <n v="-374.75384110498294"/>
  </r>
  <r>
    <x v="469"/>
    <s v="PIZB0002"/>
    <x v="11"/>
    <x v="2"/>
    <s v="Physical Visit"/>
    <n v="250"/>
    <s v="Roch Cousineau"/>
    <n v="3"/>
    <n v="7.2014892327985192E-2"/>
    <n v="750"/>
    <n v="695.98883075401113"/>
    <n v="-54.011169245988867"/>
  </r>
  <r>
    <x v="470"/>
    <s v="PIZB0003"/>
    <x v="10"/>
    <x v="3"/>
    <s v="Online"/>
    <n v="130"/>
    <s v="Adrien Martin"/>
    <n v="7"/>
    <n v="0.28425228592980878"/>
    <n v="910"/>
    <n v="651.33041980387407"/>
    <n v="-258.66958019612593"/>
  </r>
  <r>
    <x v="471"/>
    <s v="PIZB0004"/>
    <x v="1"/>
    <x v="0"/>
    <s v="Physical Visit"/>
    <n v="72"/>
    <s v="Albain Forestier"/>
    <n v="3"/>
    <n v="0.51473636278960266"/>
    <n v="216"/>
    <n v="104.81694563744583"/>
    <n v="-111.18305436255417"/>
  </r>
  <r>
    <x v="472"/>
    <s v="PIZB0001"/>
    <x v="17"/>
    <x v="1"/>
    <s v="Online"/>
    <n v="65"/>
    <s v="Roch Cousineau"/>
    <n v="7"/>
    <n v="0.84360853679959769"/>
    <n v="455"/>
    <n v="71.158115756183065"/>
    <n v="-383.84188424381693"/>
  </r>
  <r>
    <x v="473"/>
    <s v="PIZB0002"/>
    <x v="17"/>
    <x v="2"/>
    <s v="Physical Visit"/>
    <n v="250"/>
    <s v="Adrien Martin"/>
    <n v="3"/>
    <n v="0.79410595242208182"/>
    <n v="750"/>
    <n v="154.42053568343863"/>
    <n v="-595.57946431656137"/>
  </r>
  <r>
    <x v="474"/>
    <s v="PIZB0003"/>
    <x v="37"/>
    <x v="3"/>
    <s v="Online"/>
    <n v="130"/>
    <s v="Albain Forestier"/>
    <n v="4"/>
    <n v="0.43743103077150813"/>
    <n v="520"/>
    <n v="292.53586399881578"/>
    <n v="-227.46413600118422"/>
  </r>
  <r>
    <x v="475"/>
    <s v="PIZB0004"/>
    <x v="4"/>
    <x v="4"/>
    <s v="Physical Visit"/>
    <n v="60"/>
    <s v="Roch Cousineau"/>
    <n v="7"/>
    <n v="0.62414285851347806"/>
    <n v="420"/>
    <n v="157.85999942433921"/>
    <n v="-262.14000057566079"/>
  </r>
  <r>
    <x v="476"/>
    <s v="PIZB0005"/>
    <x v="2"/>
    <x v="5"/>
    <s v="Physical Visit"/>
    <n v="95"/>
    <s v="Adrien Martin"/>
    <n v="4"/>
    <n v="0.8866455913476804"/>
    <n v="380"/>
    <n v="43.074675287881462"/>
    <n v="-336.92532471211854"/>
  </r>
  <r>
    <x v="477"/>
    <s v="PIZB0006"/>
    <x v="12"/>
    <x v="0"/>
    <s v="Physical Visit"/>
    <n v="72"/>
    <s v="Albain Forestier"/>
    <n v="6"/>
    <n v="0.18359273290431566"/>
    <n v="432"/>
    <n v="352.68793938533565"/>
    <n v="-79.312060614664347"/>
  </r>
  <r>
    <x v="478"/>
    <s v="PIZB0001"/>
    <x v="0"/>
    <x v="1"/>
    <s v="Physical Visit"/>
    <n v="65"/>
    <s v="Roch Cousineau"/>
    <n v="5"/>
    <n v="0.15906506531321729"/>
    <n v="325"/>
    <n v="273.30385377320437"/>
    <n v="-51.696146226795634"/>
  </r>
  <r>
    <x v="479"/>
    <s v="PIZB0002"/>
    <x v="38"/>
    <x v="2"/>
    <s v="Physical Visit"/>
    <n v="250"/>
    <s v="Adrien Martin"/>
    <n v="2"/>
    <n v="0.29466747014106187"/>
    <n v="500"/>
    <n v="352.66626492946909"/>
    <n v="-147.33373507053091"/>
  </r>
  <r>
    <x v="480"/>
    <s v="PIZB0003"/>
    <x v="1"/>
    <x v="3"/>
    <s v="Online"/>
    <n v="130"/>
    <s v="Albain Forestier"/>
    <n v="2"/>
    <n v="0.35414118605930123"/>
    <n v="260"/>
    <n v="167.92329162458168"/>
    <n v="-92.07670837541832"/>
  </r>
  <r>
    <x v="481"/>
    <s v="PIZB0004"/>
    <x v="2"/>
    <x v="0"/>
    <s v="Physical Visit"/>
    <n v="72"/>
    <s v="Roch Cousineau"/>
    <n v="4"/>
    <n v="0.40463831594750665"/>
    <n v="288"/>
    <n v="171.46416500711808"/>
    <n v="-116.53583499288192"/>
  </r>
  <r>
    <x v="482"/>
    <s v="PIZB0001"/>
    <x v="5"/>
    <x v="1"/>
    <s v="Online"/>
    <n v="65"/>
    <s v="Adrien Martin"/>
    <n v="10"/>
    <n v="0.56828189926736972"/>
    <n v="650"/>
    <n v="280.61676547620971"/>
    <n v="-369.38323452379029"/>
  </r>
  <r>
    <x v="483"/>
    <s v="PIZB0002"/>
    <x v="3"/>
    <x v="2"/>
    <s v="Physical Visit"/>
    <n v="250"/>
    <s v="Albain Forestier"/>
    <n v="1"/>
    <n v="0.68415839920111321"/>
    <n v="250"/>
    <n v="78.960400199721704"/>
    <n v="-171.0395998002783"/>
  </r>
  <r>
    <x v="484"/>
    <s v="PIZB0003"/>
    <x v="36"/>
    <x v="3"/>
    <s v="Online"/>
    <n v="130"/>
    <s v="Roch Cousineau"/>
    <n v="6"/>
    <n v="0.47900916747418532"/>
    <n v="780"/>
    <n v="406.37284937013544"/>
    <n v="-373.62715062986456"/>
  </r>
  <r>
    <x v="485"/>
    <s v="PIZB0004"/>
    <x v="24"/>
    <x v="4"/>
    <s v="Physical Visit"/>
    <n v="60"/>
    <s v="Adrien Martin"/>
    <n v="4"/>
    <n v="0.89045722746488731"/>
    <n v="240"/>
    <n v="26.290265408427047"/>
    <n v="-213.70973459157295"/>
  </r>
  <r>
    <x v="486"/>
    <s v="PIZB0005"/>
    <x v="21"/>
    <x v="0"/>
    <s v="Online"/>
    <n v="72"/>
    <s v="Albain Forestier"/>
    <n v="7"/>
    <n v="0.50949971880500122"/>
    <n v="504"/>
    <n v="247.2121417222794"/>
    <n v="-256.7878582777206"/>
  </r>
  <r>
    <x v="487"/>
    <s v="PIZB0001"/>
    <x v="32"/>
    <x v="1"/>
    <s v="Physical Visit"/>
    <n v="65"/>
    <s v="Roch Cousineau"/>
    <n v="12"/>
    <n v="0.78361211804502018"/>
    <n v="780"/>
    <n v="168.78254792488428"/>
    <n v="-611.21745207511572"/>
  </r>
  <r>
    <x v="488"/>
    <s v="PIZB0002"/>
    <x v="4"/>
    <x v="2"/>
    <s v="Online"/>
    <n v="250"/>
    <s v="Adrien Martin"/>
    <n v="1"/>
    <n v="6.596920154790531E-2"/>
    <n v="250"/>
    <n v="233.50769961302368"/>
    <n v="-16.492300386976325"/>
  </r>
  <r>
    <x v="489"/>
    <s v="PIZB0003"/>
    <x v="2"/>
    <x v="3"/>
    <s v="Physical Visit"/>
    <n v="130"/>
    <s v="Albain Forestier"/>
    <n v="6"/>
    <n v="0.17858014910494857"/>
    <n v="780"/>
    <n v="640.70748369814009"/>
    <n v="-139.29251630185991"/>
  </r>
  <r>
    <x v="490"/>
    <s v="PIZB0004"/>
    <x v="27"/>
    <x v="0"/>
    <s v="Online"/>
    <n v="72"/>
    <s v="Roch Cousineau"/>
    <n v="4"/>
    <n v="0.43587855952805254"/>
    <n v="288"/>
    <n v="162.46697485592085"/>
    <n v="-125.53302514407915"/>
  </r>
  <r>
    <x v="491"/>
    <s v="PIZB0001"/>
    <x v="0"/>
    <x v="1"/>
    <s v="Physical Visit"/>
    <n v="65"/>
    <s v="Adrien Martin"/>
    <n v="10"/>
    <n v="0.74040338644493453"/>
    <n v="650"/>
    <n v="168.73779881079258"/>
    <n v="-481.26220118920742"/>
  </r>
  <r>
    <x v="492"/>
    <s v="PIZB0002"/>
    <x v="1"/>
    <x v="2"/>
    <s v="Online"/>
    <n v="250"/>
    <s v="Albain Forestier"/>
    <n v="4"/>
    <n v="0.54109571345744756"/>
    <n v="1000"/>
    <n v="458.90428654255243"/>
    <n v="-541.09571345744757"/>
  </r>
  <r>
    <x v="493"/>
    <s v="PIZB0003"/>
    <x v="28"/>
    <x v="3"/>
    <s v="Physical Visit"/>
    <n v="130"/>
    <s v="Roch Cousineau"/>
    <n v="3"/>
    <n v="0.71271172701355112"/>
    <n v="390"/>
    <n v="112.04242646471505"/>
    <n v="-277.95757353528495"/>
  </r>
  <r>
    <x v="494"/>
    <s v="PIZB0004"/>
    <x v="8"/>
    <x v="4"/>
    <s v="Online"/>
    <n v="60"/>
    <s v="Adrien Martin"/>
    <n v="13"/>
    <n v="0.66248409996473057"/>
    <n v="780"/>
    <n v="263.26240202751012"/>
    <n v="-516.73759797248988"/>
  </r>
  <r>
    <x v="495"/>
    <s v="PIZB0005"/>
    <x v="33"/>
    <x v="5"/>
    <s v="Physical Visit"/>
    <n v="95"/>
    <s v="Albain Forestier"/>
    <n v="4"/>
    <n v="0.51300641040982664"/>
    <n v="380"/>
    <n v="185.05756404426589"/>
    <n v="-194.94243595573411"/>
  </r>
  <r>
    <x v="496"/>
    <s v="PIZB0006"/>
    <x v="14"/>
    <x v="0"/>
    <s v="Online"/>
    <n v="72"/>
    <s v="Roch Cousineau"/>
    <n v="3"/>
    <n v="0.84951124937796896"/>
    <n v="216"/>
    <n v="32.505570134358692"/>
    <n v="-183.49442986564131"/>
  </r>
  <r>
    <x v="497"/>
    <s v="PIZB0001"/>
    <x v="16"/>
    <x v="1"/>
    <s v="Physical Visit"/>
    <n v="65"/>
    <s v="Adrien Martin"/>
    <n v="12"/>
    <n v="0.57786595909251792"/>
    <n v="780"/>
    <n v="329.26455190783599"/>
    <n v="-450.73544809216401"/>
  </r>
  <r>
    <x v="498"/>
    <s v="PIZB0002"/>
    <x v="17"/>
    <x v="2"/>
    <s v="Physical Visit"/>
    <n v="250"/>
    <s v="Albain Forestier"/>
    <n v="4"/>
    <n v="1.9027976654024337E-2"/>
    <n v="1000"/>
    <n v="980.97202334597569"/>
    <n v="-19.027976654024314"/>
  </r>
  <r>
    <x v="499"/>
    <s v="PIZB0001"/>
    <x v="39"/>
    <x v="0"/>
    <s v="Online"/>
    <n v="72"/>
    <s v="Roch Cousineau"/>
    <n v="9"/>
    <n v="0.4046261370338613"/>
    <n v="648"/>
    <n v="385.80226320205787"/>
    <n v="-262.19773679794213"/>
  </r>
  <r>
    <x v="500"/>
    <s v="PIZB0002"/>
    <x v="40"/>
    <x v="1"/>
    <s v="Physical Visit"/>
    <n v="65"/>
    <s v="Adrien Martin"/>
    <n v="11"/>
    <n v="0.81481817886237695"/>
    <n v="715"/>
    <n v="132.40500211340043"/>
    <n v="-582.59499788659957"/>
  </r>
  <r>
    <x v="501"/>
    <s v="PIZB0003"/>
    <x v="41"/>
    <x v="2"/>
    <s v="Online"/>
    <n v="250"/>
    <s v="Albain Forestier"/>
    <n v="2"/>
    <n v="0.96033083535328168"/>
    <n v="500"/>
    <n v="19.834582323359143"/>
    <n v="-480.16541767664086"/>
  </r>
  <r>
    <x v="502"/>
    <s v="PIZB0004"/>
    <x v="42"/>
    <x v="3"/>
    <s v="Physical Visit"/>
    <n v="130"/>
    <s v="Roch Cousineau"/>
    <n v="5"/>
    <n v="0.21433731093232677"/>
    <n v="650"/>
    <n v="510.68074789398759"/>
    <n v="-139.31925210601241"/>
  </r>
  <r>
    <x v="503"/>
    <s v="PIZB0001"/>
    <x v="43"/>
    <x v="0"/>
    <s v="Online"/>
    <n v="72"/>
    <s v="Adrien Martin"/>
    <n v="8"/>
    <n v="0.16573646075277615"/>
    <n v="576"/>
    <n v="480.53579860640093"/>
    <n v="-95.464201393599069"/>
  </r>
  <r>
    <x v="504"/>
    <s v="PIZB0002"/>
    <x v="44"/>
    <x v="1"/>
    <s v="Physical Visit"/>
    <n v="65"/>
    <s v="Albain Forestier"/>
    <n v="5"/>
    <n v="0.35288829650725106"/>
    <n v="325"/>
    <n v="210.31130363514342"/>
    <n v="-114.68869636485658"/>
  </r>
  <r>
    <x v="505"/>
    <s v="PIZB0003"/>
    <x v="45"/>
    <x v="2"/>
    <s v="Online"/>
    <n v="250"/>
    <s v="Roch Cousineau"/>
    <n v="2"/>
    <n v="0.80105287696826499"/>
    <n v="500"/>
    <n v="99.473561515867516"/>
    <n v="-400.52643848413248"/>
  </r>
  <r>
    <x v="506"/>
    <s v="PIZB0004"/>
    <x v="46"/>
    <x v="3"/>
    <s v="Physical Visit"/>
    <n v="130"/>
    <s v="Adrien Martin"/>
    <n v="4"/>
    <n v="0.28380688050120684"/>
    <n v="520"/>
    <n v="372.42042213937248"/>
    <n v="-147.57957786062752"/>
  </r>
  <r>
    <x v="507"/>
    <s v="PIZB0005"/>
    <x v="47"/>
    <x v="4"/>
    <s v="Online"/>
    <n v="60"/>
    <s v="Albain Forestier"/>
    <n v="12"/>
    <n v="8.0778437920638324E-2"/>
    <n v="720"/>
    <n v="661.8395246971404"/>
    <n v="-58.160475302859595"/>
  </r>
  <r>
    <x v="508"/>
    <s v="PIZB0001"/>
    <x v="48"/>
    <x v="0"/>
    <s v="Physical Visit"/>
    <n v="72"/>
    <s v="Roch Cousineau"/>
    <n v="12"/>
    <n v="0.76205603750992756"/>
    <n v="864"/>
    <n v="205.58358359142255"/>
    <n v="-658.41641640857745"/>
  </r>
  <r>
    <x v="509"/>
    <s v="PIZB0002"/>
    <x v="32"/>
    <x v="1"/>
    <s v="Online"/>
    <n v="65"/>
    <s v="Adrien Martin"/>
    <n v="9"/>
    <n v="0.65082862663838281"/>
    <n v="585"/>
    <n v="204.26525341654605"/>
    <n v="-380.73474658345395"/>
  </r>
  <r>
    <x v="510"/>
    <s v="PIZB0003"/>
    <x v="49"/>
    <x v="2"/>
    <s v="Physical Visit"/>
    <n v="250"/>
    <s v="Albain Forestier"/>
    <n v="3"/>
    <n v="0.51876621230993092"/>
    <n v="750"/>
    <n v="360.9253407675518"/>
    <n v="-389.0746592324482"/>
  </r>
  <r>
    <x v="511"/>
    <s v="PIZB0004"/>
    <x v="19"/>
    <x v="3"/>
    <s v="Online"/>
    <n v="130"/>
    <s v="Roch Cousineau"/>
    <n v="6"/>
    <n v="0.78836547675534407"/>
    <n v="780"/>
    <n v="165.07492813083161"/>
    <n v="-614.92507186916839"/>
  </r>
  <r>
    <x v="512"/>
    <s v="PIZB0001"/>
    <x v="50"/>
    <x v="0"/>
    <s v="Physical Visit"/>
    <n v="72"/>
    <s v="Adrien Martin"/>
    <n v="8"/>
    <n v="7.0340633840851319E-2"/>
    <n v="576"/>
    <n v="535.48379490766968"/>
    <n v="-40.516205092330324"/>
  </r>
  <r>
    <x v="513"/>
    <s v="PIZB0002"/>
    <x v="51"/>
    <x v="1"/>
    <s v="Online"/>
    <n v="65"/>
    <s v="Albain Forestier"/>
    <n v="4"/>
    <n v="0.60590248536906388"/>
    <n v="260"/>
    <n v="102.46535380404339"/>
    <n v="-157.53464619595661"/>
  </r>
  <r>
    <x v="514"/>
    <s v="PIZB0003"/>
    <x v="29"/>
    <x v="2"/>
    <s v="Physical Visit"/>
    <n v="250"/>
    <s v="Roch Cousineau"/>
    <n v="2"/>
    <n v="0.80910113961312236"/>
    <n v="500"/>
    <n v="95.449430193438843"/>
    <n v="-404.55056980656116"/>
  </r>
  <r>
    <x v="515"/>
    <s v="PIZB0004"/>
    <x v="52"/>
    <x v="3"/>
    <s v="Online"/>
    <n v="130"/>
    <s v="Adrien Martin"/>
    <n v="6"/>
    <n v="0.14467905265657754"/>
    <n v="780"/>
    <n v="667.15033892786948"/>
    <n v="-112.84966107213052"/>
  </r>
  <r>
    <x v="516"/>
    <s v="PIZB0005"/>
    <x v="26"/>
    <x v="4"/>
    <s v="Online"/>
    <n v="60"/>
    <s v="Albain Forestier"/>
    <n v="15"/>
    <n v="3.9603333252117845E-2"/>
    <n v="900"/>
    <n v="864.3570000730939"/>
    <n v="-35.6429999269061"/>
  </r>
  <r>
    <x v="517"/>
    <s v="PIZB0006"/>
    <x v="47"/>
    <x v="5"/>
    <s v="Physical Visit"/>
    <n v="95"/>
    <s v="Roch Cousineau"/>
    <n v="8"/>
    <n v="0.89160063782770438"/>
    <n v="760"/>
    <n v="82.383515250944697"/>
    <n v="-677.6164847490553"/>
  </r>
  <r>
    <x v="518"/>
    <s v="PIZB0001"/>
    <x v="46"/>
    <x v="0"/>
    <s v="Physical Visit"/>
    <n v="72"/>
    <s v="Adrien Martin"/>
    <n v="4"/>
    <n v="0.89805877344539586"/>
    <n v="288"/>
    <n v="29.359073247725973"/>
    <n v="-258.64092675227403"/>
  </r>
  <r>
    <x v="519"/>
    <s v="PIZB0002"/>
    <x v="41"/>
    <x v="1"/>
    <s v="Physical Visit"/>
    <n v="65"/>
    <s v="Albain Forestier"/>
    <n v="3"/>
    <n v="0.3678992188477358"/>
    <n v="195"/>
    <n v="123.25965232469152"/>
    <n v="-71.740347675308485"/>
  </r>
  <r>
    <x v="520"/>
    <s v="PIZB0003"/>
    <x v="53"/>
    <x v="2"/>
    <s v="Online"/>
    <n v="250"/>
    <s v="Roch Cousineau"/>
    <n v="1"/>
    <n v="8.2018024602301676E-2"/>
    <n v="250"/>
    <n v="229.49549384942458"/>
    <n v="-20.504506150575423"/>
  </r>
  <r>
    <x v="521"/>
    <s v="PIZB0004"/>
    <x v="54"/>
    <x v="3"/>
    <s v="Online"/>
    <n v="130"/>
    <s v="Adrien Martin"/>
    <n v="3"/>
    <n v="0.37311233779021624"/>
    <n v="390"/>
    <n v="244.48618826181567"/>
    <n v="-145.51381173818433"/>
  </r>
  <r>
    <x v="522"/>
    <s v="PIZB0001"/>
    <x v="32"/>
    <x v="0"/>
    <s v="Online"/>
    <n v="72"/>
    <s v="Albain Forestier"/>
    <n v="6"/>
    <n v="0.19073218182065133"/>
    <n v="432"/>
    <n v="349.60369745347862"/>
    <n v="-82.396302546521383"/>
  </r>
  <r>
    <x v="523"/>
    <s v="PIZB0002"/>
    <x v="30"/>
    <x v="1"/>
    <s v="Online"/>
    <n v="65"/>
    <s v="Roch Cousineau"/>
    <n v="12"/>
    <n v="0.60912491401543789"/>
    <n v="780"/>
    <n v="304.88256706795846"/>
    <n v="-475.11743293204154"/>
  </r>
  <r>
    <x v="524"/>
    <s v="PIZB0003"/>
    <x v="55"/>
    <x v="2"/>
    <s v="Online"/>
    <n v="250"/>
    <s v="Adrien Martin"/>
    <n v="3"/>
    <n v="1.2237593039226224E-2"/>
    <n v="750"/>
    <n v="740.82180522058036"/>
    <n v="-9.1781947794196412"/>
  </r>
  <r>
    <x v="525"/>
    <s v="PIZB0004"/>
    <x v="19"/>
    <x v="3"/>
    <s v="Online"/>
    <n v="130"/>
    <s v="Albain Forestier"/>
    <n v="5"/>
    <n v="5.0775055888847676E-2"/>
    <n v="650"/>
    <n v="616.99621367224904"/>
    <n v="-33.003786327750959"/>
  </r>
  <r>
    <x v="526"/>
    <s v="PIZB0005"/>
    <x v="39"/>
    <x v="4"/>
    <s v="Online"/>
    <n v="60"/>
    <s v="Roch Cousineau"/>
    <n v="7"/>
    <n v="0.71759686498330733"/>
    <n v="420"/>
    <n v="118.60931670701092"/>
    <n v="-301.39068329298908"/>
  </r>
  <r>
    <x v="527"/>
    <s v="PIZB0001"/>
    <x v="33"/>
    <x v="0"/>
    <s v="Online"/>
    <n v="72"/>
    <s v="Adrien Martin"/>
    <n v="7"/>
    <n v="0.28211303169634694"/>
    <n v="504"/>
    <n v="361.81503202504115"/>
    <n v="-142.18496797495885"/>
  </r>
  <r>
    <x v="528"/>
    <s v="PIZB0002"/>
    <x v="40"/>
    <x v="1"/>
    <s v="Online"/>
    <n v="65"/>
    <s v="Albain Forestier"/>
    <n v="12"/>
    <n v="0.45752428688092528"/>
    <n v="780"/>
    <n v="423.13105623287828"/>
    <n v="-356.86894376712172"/>
  </r>
  <r>
    <x v="529"/>
    <s v="PIZB0003"/>
    <x v="56"/>
    <x v="2"/>
    <s v="Physical Visit"/>
    <n v="250"/>
    <s v="Roch Cousineau"/>
    <n v="1"/>
    <n v="0.95598348743337702"/>
    <n v="250"/>
    <n v="11.004128141655741"/>
    <n v="-238.99587185834426"/>
  </r>
  <r>
    <x v="530"/>
    <s v="PIZB0004"/>
    <x v="57"/>
    <x v="3"/>
    <s v="Online"/>
    <n v="130"/>
    <s v="Adrien Martin"/>
    <n v="2"/>
    <n v="0.24656714598151586"/>
    <n v="260"/>
    <n v="195.89254204480588"/>
    <n v="-64.107457955194121"/>
  </r>
  <r>
    <x v="531"/>
    <s v="PIZB0001"/>
    <x v="58"/>
    <x v="0"/>
    <s v="Online"/>
    <n v="72"/>
    <s v="Albain Forestier"/>
    <n v="7"/>
    <n v="0.26128936732031849"/>
    <n v="504"/>
    <n v="372.31015887055946"/>
    <n v="-131.68984112944054"/>
  </r>
  <r>
    <x v="532"/>
    <s v="PIZB0002"/>
    <x v="59"/>
    <x v="1"/>
    <s v="Online"/>
    <n v="65"/>
    <s v="Roch Cousineau"/>
    <n v="3"/>
    <n v="0.10007421623685597"/>
    <n v="195"/>
    <n v="175.48552783381308"/>
    <n v="-19.51447216618692"/>
  </r>
  <r>
    <x v="533"/>
    <s v="PIZB0003"/>
    <x v="58"/>
    <x v="2"/>
    <s v="Online"/>
    <n v="250"/>
    <s v="Adrien Martin"/>
    <n v="2"/>
    <n v="0.12953537589418573"/>
    <n v="500"/>
    <n v="435.2323120529071"/>
    <n v="-64.767687947092895"/>
  </r>
  <r>
    <x v="534"/>
    <s v="PIZB0004"/>
    <x v="30"/>
    <x v="3"/>
    <s v="Online"/>
    <n v="130"/>
    <s v="Albain Forestier"/>
    <n v="3"/>
    <n v="0.16558163291267858"/>
    <n v="390"/>
    <n v="325.42316316405538"/>
    <n v="-64.576836835944619"/>
  </r>
  <r>
    <x v="535"/>
    <s v="PIZB0005"/>
    <x v="40"/>
    <x v="4"/>
    <s v="Physical Visit"/>
    <n v="60"/>
    <s v="Roch Cousineau"/>
    <n v="12"/>
    <n v="0.55806834268127892"/>
    <n v="720"/>
    <n v="318.19079326947917"/>
    <n v="-401.80920673052083"/>
  </r>
  <r>
    <x v="536"/>
    <s v="PIZB0006"/>
    <x v="57"/>
    <x v="5"/>
    <s v="Online"/>
    <n v="95"/>
    <s v="Adrien Martin"/>
    <n v="3"/>
    <n v="0.74767296558641849"/>
    <n v="285"/>
    <n v="71.913204807870727"/>
    <n v="-213.08679519212927"/>
  </r>
  <r>
    <x v="537"/>
    <s v="PIZB0001"/>
    <x v="58"/>
    <x v="0"/>
    <s v="Online"/>
    <n v="72"/>
    <s v="Albain Forestier"/>
    <n v="6"/>
    <n v="0.19006417541583842"/>
    <n v="432"/>
    <n v="349.89227622035781"/>
    <n v="-82.107723779642185"/>
  </r>
  <r>
    <x v="538"/>
    <s v="PIZB0002"/>
    <x v="60"/>
    <x v="1"/>
    <s v="Online"/>
    <n v="65"/>
    <s v="Roch Cousineau"/>
    <n v="5"/>
    <n v="0.39883589717676171"/>
    <n v="325"/>
    <n v="195.37833341755245"/>
    <n v="-129.62166658244755"/>
  </r>
  <r>
    <x v="539"/>
    <s v="PIZB0003"/>
    <x v="61"/>
    <x v="2"/>
    <s v="Physical Visit"/>
    <n v="250"/>
    <s v="Adrien Martin"/>
    <n v="3"/>
    <n v="0.47656345898660091"/>
    <n v="750"/>
    <n v="392.57740576004932"/>
    <n v="-357.42259423995068"/>
  </r>
  <r>
    <x v="540"/>
    <s v="PIZB0004"/>
    <x v="56"/>
    <x v="3"/>
    <s v="Physical Visit"/>
    <n v="130"/>
    <s v="Albain Forestier"/>
    <n v="5"/>
    <n v="0.83034422961442922"/>
    <n v="650"/>
    <n v="110.27625075062099"/>
    <n v="-539.72374924937901"/>
  </r>
  <r>
    <x v="541"/>
    <s v="PIZB0001"/>
    <x v="30"/>
    <x v="0"/>
    <s v="Physical Visit"/>
    <n v="72"/>
    <s v="Roch Cousineau"/>
    <n v="6"/>
    <n v="0.42725974769236164"/>
    <n v="432"/>
    <n v="247.42378899689976"/>
    <n v="-184.57621100310024"/>
  </r>
  <r>
    <x v="542"/>
    <s v="PIZB0002"/>
    <x v="43"/>
    <x v="1"/>
    <s v="Physical Visit"/>
    <n v="65"/>
    <s v="Adrien Martin"/>
    <n v="11"/>
    <n v="0.47835565988891504"/>
    <n v="715"/>
    <n v="372.97570317942575"/>
    <n v="-342.02429682057425"/>
  </r>
  <r>
    <x v="543"/>
    <s v="PIZB0003"/>
    <x v="62"/>
    <x v="2"/>
    <s v="Physical Visit"/>
    <n v="250"/>
    <s v="Albain Forestier"/>
    <n v="1"/>
    <n v="0.49089039482171226"/>
    <n v="250"/>
    <n v="127.27740129457193"/>
    <n v="-122.72259870542807"/>
  </r>
  <r>
    <x v="544"/>
    <s v="PIZB0004"/>
    <x v="51"/>
    <x v="3"/>
    <s v="Physical Visit"/>
    <n v="130"/>
    <s v="Roch Cousineau"/>
    <n v="3"/>
    <n v="0.34980089270983028"/>
    <n v="390"/>
    <n v="253.57765184316619"/>
    <n v="-136.42234815683381"/>
  </r>
  <r>
    <x v="545"/>
    <s v="PIZB0001"/>
    <x v="63"/>
    <x v="0"/>
    <s v="Online"/>
    <n v="72"/>
    <s v="Roch Cousineau"/>
    <n v="10"/>
    <n v="0.74631085749161585"/>
    <n v="720"/>
    <n v="182.65618260603662"/>
    <n v="-537.34381739396338"/>
  </r>
  <r>
    <x v="546"/>
    <s v="PIZB0002"/>
    <x v="64"/>
    <x v="1"/>
    <s v="Physical Visit"/>
    <n v="65"/>
    <s v="Adrien Martin"/>
    <n v="6"/>
    <n v="0.46778165967745844"/>
    <n v="390"/>
    <n v="207.56515272579122"/>
    <n v="-182.43484727420878"/>
  </r>
  <r>
    <x v="547"/>
    <s v="PIZB0003"/>
    <x v="63"/>
    <x v="2"/>
    <s v="Online"/>
    <n v="250"/>
    <s v="Albain Forestier"/>
    <n v="2"/>
    <n v="0.62847786587330401"/>
    <n v="500"/>
    <n v="185.76106706334798"/>
    <n v="-314.23893293665202"/>
  </r>
  <r>
    <x v="548"/>
    <s v="PIZB0004"/>
    <x v="61"/>
    <x v="3"/>
    <s v="Physical Visit"/>
    <n v="130"/>
    <s v="Roch Cousineau"/>
    <n v="5"/>
    <n v="0.11598679236650256"/>
    <n v="650"/>
    <n v="574.60858496177332"/>
    <n v="-75.391415038226683"/>
  </r>
  <r>
    <x v="549"/>
    <s v="PIZB0001"/>
    <x v="62"/>
    <x v="0"/>
    <s v="Online"/>
    <n v="72"/>
    <s v="Adrien Martin"/>
    <n v="9"/>
    <n v="0.4456824707942677"/>
    <n v="648"/>
    <n v="359.19775892531453"/>
    <n v="-288.80224107468547"/>
  </r>
  <r>
    <x v="550"/>
    <s v="PIZB0002"/>
    <x v="19"/>
    <x v="1"/>
    <s v="Physical Visit"/>
    <n v="65"/>
    <s v="Albain Forestier"/>
    <n v="5"/>
    <n v="0.14768107820453136"/>
    <n v="325"/>
    <n v="277.00364958352731"/>
    <n v="-47.996350416472694"/>
  </r>
  <r>
    <x v="551"/>
    <s v="PIZB0003"/>
    <x v="62"/>
    <x v="2"/>
    <s v="Online"/>
    <n v="250"/>
    <s v="Roch Cousineau"/>
    <n v="1"/>
    <n v="0.58354415508044122"/>
    <n v="250"/>
    <n v="104.1139612298897"/>
    <n v="-145.8860387701103"/>
  </r>
  <r>
    <x v="552"/>
    <s v="PIZB0004"/>
    <x v="43"/>
    <x v="3"/>
    <s v="Physical Visit"/>
    <n v="130"/>
    <s v="Adrien Martin"/>
    <n v="3"/>
    <n v="1.3461194376398478E-2"/>
    <n v="390"/>
    <n v="384.75013419320459"/>
    <n v="-5.2498658067954125"/>
  </r>
  <r>
    <x v="553"/>
    <s v="PIZB0005"/>
    <x v="65"/>
    <x v="4"/>
    <s v="Online"/>
    <n v="60"/>
    <s v="Albain Forestier"/>
    <n v="7"/>
    <n v="0.60946192870743299"/>
    <n v="420"/>
    <n v="164.02598994287814"/>
    <n v="-255.97401005712186"/>
  </r>
  <r>
    <x v="554"/>
    <s v="PIZB0001"/>
    <x v="57"/>
    <x v="0"/>
    <s v="Physical Visit"/>
    <n v="72"/>
    <s v="Roch Cousineau"/>
    <n v="12"/>
    <n v="5.6855992430194791E-3"/>
    <n v="864"/>
    <n v="859.08764225403115"/>
    <n v="-4.9123577459688477"/>
  </r>
  <r>
    <x v="555"/>
    <s v="PIZB0002"/>
    <x v="56"/>
    <x v="1"/>
    <s v="Online"/>
    <n v="65"/>
    <s v="Adrien Martin"/>
    <n v="12"/>
    <n v="7.283600932187162E-2"/>
    <n v="780"/>
    <n v="723.18791272894009"/>
    <n v="-56.812087271059909"/>
  </r>
  <r>
    <x v="556"/>
    <s v="PIZB0003"/>
    <x v="66"/>
    <x v="2"/>
    <s v="Physical Visit"/>
    <n v="250"/>
    <s v="Albain Forestier"/>
    <n v="3"/>
    <n v="0.14384145168665941"/>
    <n v="750"/>
    <n v="642.1189112350055"/>
    <n v="-107.8810887649945"/>
  </r>
  <r>
    <x v="557"/>
    <s v="PIZB0004"/>
    <x v="37"/>
    <x v="3"/>
    <s v="Online"/>
    <n v="130"/>
    <s v="Roch Cousineau"/>
    <n v="5"/>
    <n v="0.65644865580608969"/>
    <n v="650"/>
    <n v="223.30837372604168"/>
    <n v="-426.69162627395832"/>
  </r>
  <r>
    <x v="558"/>
    <s v="PIZB0001"/>
    <x v="45"/>
    <x v="0"/>
    <s v="Physical Visit"/>
    <n v="72"/>
    <s v="Adrien Martin"/>
    <n v="4"/>
    <n v="0.89156366476094417"/>
    <n v="288"/>
    <n v="31.229664548848064"/>
    <n v="-256.77033545115194"/>
  </r>
  <r>
    <x v="559"/>
    <s v="PIZB0002"/>
    <x v="67"/>
    <x v="1"/>
    <s v="Online"/>
    <n v="65"/>
    <s v="Albain Forestier"/>
    <n v="9"/>
    <n v="0.16159531432661101"/>
    <n v="585"/>
    <n v="490.46674111893253"/>
    <n v="-94.533258881067468"/>
  </r>
  <r>
    <x v="560"/>
    <s v="PIZB0003"/>
    <x v="43"/>
    <x v="2"/>
    <s v="Physical Visit"/>
    <n v="250"/>
    <s v="Roch Cousineau"/>
    <n v="3"/>
    <n v="0.5527163662829101"/>
    <n v="750"/>
    <n v="335.46272528781742"/>
    <n v="-414.53727471218258"/>
  </r>
  <r>
    <x v="561"/>
    <s v="PIZB0004"/>
    <x v="68"/>
    <x v="3"/>
    <s v="Online"/>
    <n v="130"/>
    <s v="Adrien Martin"/>
    <n v="5"/>
    <n v="0.52658642262138533"/>
    <n v="650"/>
    <n v="307.71882529609951"/>
    <n v="-342.28117470390049"/>
  </r>
  <r>
    <x v="562"/>
    <s v="PIZB0005"/>
    <x v="69"/>
    <x v="4"/>
    <s v="Online"/>
    <n v="60"/>
    <s v="Albain Forestier"/>
    <n v="4"/>
    <n v="9.896643051356746E-2"/>
    <n v="240"/>
    <n v="216.2480566767438"/>
    <n v="-23.751943323256199"/>
  </r>
  <r>
    <x v="563"/>
    <s v="PIZB0006"/>
    <x v="52"/>
    <x v="5"/>
    <s v="Physical Visit"/>
    <n v="95"/>
    <s v="Roch Cousineau"/>
    <n v="8"/>
    <n v="0.62083291367762661"/>
    <n v="760"/>
    <n v="288.16698560500379"/>
    <n v="-471.83301439499621"/>
  </r>
  <r>
    <x v="564"/>
    <s v="PIZB0001"/>
    <x v="19"/>
    <x v="0"/>
    <s v="Physical Visit"/>
    <n v="72"/>
    <s v="Adrien Martin"/>
    <n v="9"/>
    <n v="0.73828361638417195"/>
    <n v="648"/>
    <n v="169.5922165830566"/>
    <n v="-478.4077834169434"/>
  </r>
  <r>
    <x v="565"/>
    <s v="PIZB0002"/>
    <x v="47"/>
    <x v="1"/>
    <s v="Physical Visit"/>
    <n v="65"/>
    <s v="Albain Forestier"/>
    <n v="6"/>
    <n v="0.51081155396995237"/>
    <n v="390"/>
    <n v="190.78349395171858"/>
    <n v="-199.21650604828142"/>
  </r>
  <r>
    <x v="566"/>
    <s v="PIZB0003"/>
    <x v="70"/>
    <x v="2"/>
    <s v="Online"/>
    <n v="250"/>
    <s v="Roch Cousineau"/>
    <n v="4"/>
    <n v="0.28344539777392908"/>
    <n v="1000"/>
    <n v="716.55460222607098"/>
    <n v="-283.44539777392902"/>
  </r>
  <r>
    <x v="567"/>
    <s v="PIZB0004"/>
    <x v="71"/>
    <x v="3"/>
    <s v="Online"/>
    <n v="130"/>
    <s v="Adrien Martin"/>
    <n v="4"/>
    <n v="0.30809779711506724"/>
    <n v="520"/>
    <n v="359.78914550016503"/>
    <n v="-160.21085449983497"/>
  </r>
  <r>
    <x v="568"/>
    <s v="PIZB0001"/>
    <x v="58"/>
    <x v="0"/>
    <s v="Online"/>
    <n v="72"/>
    <s v="Albain Forestier"/>
    <n v="9"/>
    <n v="0.28535349391927445"/>
    <n v="648"/>
    <n v="463.09093594031015"/>
    <n v="-184.90906405968985"/>
  </r>
  <r>
    <x v="569"/>
    <s v="PIZB0002"/>
    <x v="19"/>
    <x v="1"/>
    <s v="Online"/>
    <n v="65"/>
    <s v="Roch Cousineau"/>
    <n v="8"/>
    <n v="0.61777118457337854"/>
    <n v="520"/>
    <n v="198.75898402184316"/>
    <n v="-321.24101597815684"/>
  </r>
  <r>
    <x v="570"/>
    <s v="PIZB0003"/>
    <x v="32"/>
    <x v="2"/>
    <s v="Online"/>
    <n v="250"/>
    <s v="Adrien Martin"/>
    <n v="1"/>
    <n v="0.12023372307973568"/>
    <n v="250"/>
    <n v="219.94156923006608"/>
    <n v="-30.058430769933921"/>
  </r>
  <r>
    <x v="571"/>
    <s v="PIZB0004"/>
    <x v="60"/>
    <x v="3"/>
    <s v="Online"/>
    <n v="130"/>
    <s v="Albain Forestier"/>
    <n v="3"/>
    <n v="8.3181261955437069E-2"/>
    <n v="390"/>
    <n v="357.55930783737955"/>
    <n v="-32.440692162620451"/>
  </r>
  <r>
    <x v="572"/>
    <s v="PIZB0005"/>
    <x v="21"/>
    <x v="4"/>
    <s v="Online"/>
    <n v="60"/>
    <s v="Roch Cousineau"/>
    <n v="13"/>
    <n v="6.9479305145458969E-3"/>
    <n v="780"/>
    <n v="774.58061419865419"/>
    <n v="-5.4193858013458112"/>
  </r>
  <r>
    <x v="573"/>
    <s v="PIZB0001"/>
    <x v="53"/>
    <x v="0"/>
    <s v="Online"/>
    <n v="72"/>
    <s v="Adrien Martin"/>
    <n v="4"/>
    <n v="0.66275849558768751"/>
    <n v="288"/>
    <n v="97.125553270745996"/>
    <n v="-190.874446729254"/>
  </r>
  <r>
    <x v="574"/>
    <s v="PIZB0002"/>
    <x v="72"/>
    <x v="1"/>
    <s v="Online"/>
    <n v="65"/>
    <s v="Albain Forestier"/>
    <n v="12"/>
    <n v="0.53377247148913742"/>
    <n v="780"/>
    <n v="363.65747223847279"/>
    <n v="-416.34252776152721"/>
  </r>
  <r>
    <x v="575"/>
    <s v="PIZB0003"/>
    <x v="32"/>
    <x v="2"/>
    <s v="Physical Visit"/>
    <n v="250"/>
    <s v="Roch Cousineau"/>
    <n v="3"/>
    <n v="0.56830830489452611"/>
    <n v="750"/>
    <n v="323.76877132910545"/>
    <n v="-426.23122867089455"/>
  </r>
  <r>
    <x v="576"/>
    <s v="PIZB0004"/>
    <x v="73"/>
    <x v="3"/>
    <s v="Online"/>
    <n v="130"/>
    <s v="Adrien Martin"/>
    <n v="6"/>
    <n v="4.6320745516466921E-2"/>
    <n v="780"/>
    <n v="743.86981849715585"/>
    <n v="-36.130181502844152"/>
  </r>
  <r>
    <x v="577"/>
    <s v="PIZB0001"/>
    <x v="74"/>
    <x v="0"/>
    <s v="Online"/>
    <n v="72"/>
    <s v="Albain Forestier"/>
    <n v="5"/>
    <n v="0.28648475587394506"/>
    <n v="360"/>
    <n v="256.86548788537976"/>
    <n v="-103.13451211462024"/>
  </r>
  <r>
    <x v="578"/>
    <s v="PIZB0002"/>
    <x v="75"/>
    <x v="1"/>
    <s v="Online"/>
    <n v="65"/>
    <s v="Roch Cousineau"/>
    <n v="11"/>
    <n v="0.55115057634928533"/>
    <n v="715"/>
    <n v="320.92733791026097"/>
    <n v="-394.07266208973903"/>
  </r>
  <r>
    <x v="579"/>
    <s v="PIZB0003"/>
    <x v="76"/>
    <x v="2"/>
    <s v="Online"/>
    <n v="250"/>
    <s v="Adrien Martin"/>
    <n v="2"/>
    <n v="5.5266687972174711E-2"/>
    <n v="500"/>
    <n v="472.36665601391263"/>
    <n v="-27.633343986087368"/>
  </r>
  <r>
    <x v="580"/>
    <s v="PIZB0004"/>
    <x v="61"/>
    <x v="3"/>
    <s v="Online"/>
    <n v="130"/>
    <s v="Albain Forestier"/>
    <n v="2"/>
    <n v="0.59387704748988301"/>
    <n v="260"/>
    <n v="105.59196765263042"/>
    <n v="-154.40803234736958"/>
  </r>
  <r>
    <x v="581"/>
    <s v="PIZB0005"/>
    <x v="71"/>
    <x v="4"/>
    <s v="Physical Visit"/>
    <n v="60"/>
    <s v="Roch Cousineau"/>
    <n v="10"/>
    <n v="0.70236211545688687"/>
    <n v="600"/>
    <n v="178.58273072586786"/>
    <n v="-421.41726927413214"/>
  </r>
  <r>
    <x v="582"/>
    <s v="PIZB0006"/>
    <x v="59"/>
    <x v="5"/>
    <s v="Online"/>
    <n v="95"/>
    <s v="Adrien Martin"/>
    <n v="6"/>
    <n v="0.17996219638628763"/>
    <n v="570"/>
    <n v="467.42154805981602"/>
    <n v="-102.57845194018398"/>
  </r>
  <r>
    <x v="583"/>
    <s v="PIZB0001"/>
    <x v="77"/>
    <x v="0"/>
    <s v="Online"/>
    <n v="72"/>
    <s v="Albain Forestier"/>
    <n v="7"/>
    <n v="0.89248504736258039"/>
    <n v="504"/>
    <n v="54.187536129259513"/>
    <n v="-449.81246387074049"/>
  </r>
  <r>
    <x v="584"/>
    <s v="PIZB0002"/>
    <x v="19"/>
    <x v="1"/>
    <s v="Online"/>
    <n v="65"/>
    <s v="Roch Cousineau"/>
    <n v="8"/>
    <n v="0.50919205796135358"/>
    <n v="520"/>
    <n v="255.22012986009611"/>
    <n v="-264.77987013990389"/>
  </r>
  <r>
    <x v="585"/>
    <s v="PIZB0003"/>
    <x v="70"/>
    <x v="2"/>
    <s v="Physical Visit"/>
    <n v="250"/>
    <s v="Adrien Martin"/>
    <n v="4"/>
    <n v="7.7535629577717868E-2"/>
    <n v="1000"/>
    <n v="922.46437042228217"/>
    <n v="-77.535629577717827"/>
  </r>
  <r>
    <x v="586"/>
    <s v="PIZB0004"/>
    <x v="46"/>
    <x v="3"/>
    <s v="Physical Visit"/>
    <n v="130"/>
    <s v="Albain Forestier"/>
    <n v="6"/>
    <n v="2.9887830127750536E-4"/>
    <n v="780"/>
    <n v="779.76687492500355"/>
    <n v="-0.23312507499645108"/>
  </r>
  <r>
    <x v="587"/>
    <s v="PIZB0001"/>
    <x v="39"/>
    <x v="0"/>
    <s v="Physical Visit"/>
    <n v="72"/>
    <s v="Roch Cousineau"/>
    <n v="4"/>
    <n v="0.53442871204237574"/>
    <n v="288"/>
    <n v="134.0845309317958"/>
    <n v="-153.9154690682042"/>
  </r>
  <r>
    <x v="588"/>
    <s v="PIZB0002"/>
    <x v="39"/>
    <x v="1"/>
    <s v="Physical Visit"/>
    <n v="65"/>
    <s v="Adrien Martin"/>
    <n v="9"/>
    <n v="2.3887296326572494E-2"/>
    <n v="585"/>
    <n v="571.02593164895507"/>
    <n v="-13.974068351044934"/>
  </r>
  <r>
    <x v="589"/>
    <s v="PIZB0003"/>
    <x v="19"/>
    <x v="2"/>
    <s v="Physical Visit"/>
    <n v="250"/>
    <s v="Albain Forestier"/>
    <n v="1"/>
    <n v="0.5383474114115101"/>
    <n v="250"/>
    <n v="115.41314714712249"/>
    <n v="-134.58685285287751"/>
  </r>
  <r>
    <x v="590"/>
    <s v="PIZB0004"/>
    <x v="26"/>
    <x v="3"/>
    <s v="Physical Visit"/>
    <n v="130"/>
    <s v="Roch Cousineau"/>
    <n v="3"/>
    <n v="0.27324267349809217"/>
    <n v="390"/>
    <n v="283.43535733574407"/>
    <n v="-106.56464266425593"/>
  </r>
  <r>
    <x v="591"/>
    <s v="PIZB0001"/>
    <x v="51"/>
    <x v="0"/>
    <s v="Online"/>
    <n v="72"/>
    <s v="Roch Cousineau"/>
    <n v="6"/>
    <n v="0.54974104692495862"/>
    <n v="432"/>
    <n v="194.51186772841788"/>
    <n v="-237.48813227158212"/>
  </r>
  <r>
    <x v="592"/>
    <s v="PIZB0002"/>
    <x v="51"/>
    <x v="1"/>
    <s v="Physical Visit"/>
    <n v="65"/>
    <s v="Adrien Martin"/>
    <n v="13"/>
    <n v="0.51507841670724008"/>
    <n v="845"/>
    <n v="409.75873788238215"/>
    <n v="-435.24126211761785"/>
  </r>
  <r>
    <x v="593"/>
    <s v="PIZB0003"/>
    <x v="62"/>
    <x v="2"/>
    <s v="Online"/>
    <n v="250"/>
    <s v="Albain Forestier"/>
    <n v="1"/>
    <n v="0.3127092883171334"/>
    <n v="250"/>
    <n v="171.82267792071664"/>
    <n v="-78.177322079283357"/>
  </r>
  <r>
    <x v="594"/>
    <s v="PIZB0004"/>
    <x v="54"/>
    <x v="3"/>
    <s v="Physical Visit"/>
    <n v="130"/>
    <s v="Roch Cousineau"/>
    <n v="3"/>
    <n v="8.4003934584222173E-2"/>
    <n v="390"/>
    <n v="357.23846551215337"/>
    <n v="-32.761534487846632"/>
  </r>
  <r>
    <x v="595"/>
    <s v="PIZB0001"/>
    <x v="53"/>
    <x v="0"/>
    <s v="Online"/>
    <n v="72"/>
    <s v="Adrien Martin"/>
    <n v="6"/>
    <n v="0.79369767265783187"/>
    <n v="432"/>
    <n v="89.122605411816608"/>
    <n v="-342.87739458818339"/>
  </r>
  <r>
    <x v="596"/>
    <s v="PIZB0002"/>
    <x v="53"/>
    <x v="1"/>
    <s v="Physical Visit"/>
    <n v="65"/>
    <s v="Albain Forestier"/>
    <n v="12"/>
    <n v="0.70368926264808906"/>
    <n v="780"/>
    <n v="231.12237513449054"/>
    <n v="-548.87762486550946"/>
  </r>
  <r>
    <x v="597"/>
    <s v="PIZB0003"/>
    <x v="67"/>
    <x v="2"/>
    <s v="Online"/>
    <n v="250"/>
    <s v="Roch Cousineau"/>
    <n v="3"/>
    <n v="0.3520902164440789"/>
    <n v="750"/>
    <n v="485.93233766694084"/>
    <n v="-264.06766233305916"/>
  </r>
  <r>
    <x v="598"/>
    <s v="PIZB0004"/>
    <x v="30"/>
    <x v="3"/>
    <s v="Physical Visit"/>
    <n v="130"/>
    <s v="Adrien Martin"/>
    <n v="4"/>
    <n v="2.2424096763986934E-2"/>
    <n v="520"/>
    <n v="508.33946968272681"/>
    <n v="-11.660530317273185"/>
  </r>
  <r>
    <x v="599"/>
    <s v="PIZB0005"/>
    <x v="52"/>
    <x v="4"/>
    <s v="Online"/>
    <n v="60"/>
    <s v="Albain Forestier"/>
    <n v="11"/>
    <n v="0.17129989482849117"/>
    <n v="660"/>
    <n v="546.94206941319578"/>
    <n v="-113.05793058680422"/>
  </r>
  <r>
    <x v="600"/>
    <s v="PIZB0001"/>
    <x v="66"/>
    <x v="0"/>
    <s v="Physical Visit"/>
    <n v="72"/>
    <s v="Roch Cousineau"/>
    <n v="3"/>
    <n v="0.55641687005474605"/>
    <n v="216"/>
    <n v="95.813956068174861"/>
    <n v="-120.18604393182514"/>
  </r>
  <r>
    <x v="601"/>
    <s v="PIZB0002"/>
    <x v="56"/>
    <x v="1"/>
    <s v="Online"/>
    <n v="65"/>
    <s v="Adrien Martin"/>
    <n v="8"/>
    <n v="1.2609712611655333E-3"/>
    <n v="520"/>
    <n v="519.34429494419396"/>
    <n v="-0.65570505580603822"/>
  </r>
  <r>
    <x v="602"/>
    <s v="PIZB0003"/>
    <x v="53"/>
    <x v="2"/>
    <s v="Physical Visit"/>
    <n v="250"/>
    <s v="Albain Forestier"/>
    <n v="3"/>
    <n v="0.64659904014494685"/>
    <n v="750"/>
    <n v="265.05071989128987"/>
    <n v="-484.94928010871013"/>
  </r>
  <r>
    <x v="603"/>
    <s v="PIZB0004"/>
    <x v="61"/>
    <x v="3"/>
    <s v="Online"/>
    <n v="130"/>
    <s v="Roch Cousineau"/>
    <n v="2"/>
    <n v="0.52328742579613208"/>
    <n v="260"/>
    <n v="123.94526929300565"/>
    <n v="-136.05473070699435"/>
  </r>
  <r>
    <x v="604"/>
    <s v="PIZB0001"/>
    <x v="66"/>
    <x v="0"/>
    <s v="Physical Visit"/>
    <n v="72"/>
    <s v="Adrien Martin"/>
    <n v="12"/>
    <n v="0.16370586822006705"/>
    <n v="864"/>
    <n v="722.55812985786201"/>
    <n v="-141.44187014213799"/>
  </r>
  <r>
    <x v="605"/>
    <s v="PIZB0002"/>
    <x v="53"/>
    <x v="1"/>
    <s v="Online"/>
    <n v="65"/>
    <s v="Albain Forestier"/>
    <n v="13"/>
    <n v="0.49705504238444864"/>
    <n v="845"/>
    <n v="424.98848918514091"/>
    <n v="-420.01151081485909"/>
  </r>
  <r>
    <x v="606"/>
    <s v="PIZB0003"/>
    <x v="44"/>
    <x v="2"/>
    <s v="Physical Visit"/>
    <n v="250"/>
    <s v="Roch Cousineau"/>
    <n v="2"/>
    <n v="0.19406877653231303"/>
    <n v="500"/>
    <n v="402.9656117338435"/>
    <n v="-97.034388266156498"/>
  </r>
  <r>
    <x v="607"/>
    <s v="PIZB0004"/>
    <x v="78"/>
    <x v="3"/>
    <s v="Online"/>
    <n v="130"/>
    <s v="Adrien Martin"/>
    <n v="4"/>
    <n v="0.93609086160245736"/>
    <n v="520"/>
    <n v="33.232751966722162"/>
    <n v="-486.76724803327784"/>
  </r>
  <r>
    <x v="608"/>
    <s v="PIZB0005"/>
    <x v="41"/>
    <x v="4"/>
    <s v="Online"/>
    <n v="60"/>
    <s v="Albain Forestier"/>
    <n v="4"/>
    <n v="0.10788173531512113"/>
    <n v="240"/>
    <n v="214.10838352437094"/>
    <n v="-25.891616475629064"/>
  </r>
  <r>
    <x v="609"/>
    <s v="PIZB0006"/>
    <x v="62"/>
    <x v="5"/>
    <s v="Physical Visit"/>
    <n v="95"/>
    <s v="Roch Cousineau"/>
    <n v="8"/>
    <n v="0.34035713564200021"/>
    <n v="760"/>
    <n v="501.32857691207982"/>
    <n v="-258.67142308792018"/>
  </r>
  <r>
    <x v="610"/>
    <s v="PIZB0001"/>
    <x v="72"/>
    <x v="0"/>
    <s v="Physical Visit"/>
    <n v="72"/>
    <s v="Adrien Martin"/>
    <n v="10"/>
    <n v="0.10201176826587255"/>
    <n v="720"/>
    <n v="646.55152684857171"/>
    <n v="-73.448473151428288"/>
  </r>
  <r>
    <x v="611"/>
    <s v="PIZB0002"/>
    <x v="30"/>
    <x v="1"/>
    <s v="Physical Visit"/>
    <n v="65"/>
    <s v="Albain Forestier"/>
    <n v="7"/>
    <n v="0.24067639144553743"/>
    <n v="455"/>
    <n v="345.4922418922805"/>
    <n v="-109.5077581077195"/>
  </r>
  <r>
    <x v="612"/>
    <s v="PIZB0003"/>
    <x v="69"/>
    <x v="2"/>
    <s v="Online"/>
    <n v="250"/>
    <s v="Roch Cousineau"/>
    <n v="3"/>
    <n v="0.74703634517595852"/>
    <n v="750"/>
    <n v="189.72274111803108"/>
    <n v="-560.27725888196892"/>
  </r>
  <r>
    <x v="613"/>
    <s v="PIZB0004"/>
    <x v="71"/>
    <x v="3"/>
    <s v="Online"/>
    <n v="130"/>
    <s v="Adrien Martin"/>
    <n v="6"/>
    <n v="6.2742126824548938E-2"/>
    <n v="780"/>
    <n v="731.06114107685187"/>
    <n v="-48.938858923148132"/>
  </r>
  <r>
    <x v="614"/>
    <s v="PIZB0001"/>
    <x v="67"/>
    <x v="0"/>
    <s v="Online"/>
    <n v="72"/>
    <s v="Albain Forestier"/>
    <n v="7"/>
    <n v="0.66824981169371189"/>
    <n v="504"/>
    <n v="167.20209490636921"/>
    <n v="-336.79790509363079"/>
  </r>
  <r>
    <x v="615"/>
    <s v="PIZB0002"/>
    <x v="68"/>
    <x v="1"/>
    <s v="Online"/>
    <n v="65"/>
    <s v="Roch Cousineau"/>
    <n v="3"/>
    <n v="0.74901272823255172"/>
    <n v="195"/>
    <n v="48.942517994652405"/>
    <n v="-146.05748200534759"/>
  </r>
  <r>
    <x v="616"/>
    <s v="PIZB0003"/>
    <x v="48"/>
    <x v="2"/>
    <s v="Online"/>
    <n v="250"/>
    <s v="Adrien Martin"/>
    <n v="1"/>
    <n v="0.70727265559775632"/>
    <n v="250"/>
    <n v="73.181836100560929"/>
    <n v="-176.81816389943907"/>
  </r>
  <r>
    <x v="617"/>
    <s v="PIZB0004"/>
    <x v="26"/>
    <x v="3"/>
    <s v="Online"/>
    <n v="130"/>
    <s v="Albain Forestier"/>
    <n v="5"/>
    <n v="0.75911040096602678"/>
    <n v="650"/>
    <n v="156.57823937208258"/>
    <n v="-493.42176062791742"/>
  </r>
  <r>
    <x v="618"/>
    <s v="PIZB0005"/>
    <x v="76"/>
    <x v="4"/>
    <s v="Online"/>
    <n v="60"/>
    <s v="Roch Cousineau"/>
    <n v="7"/>
    <n v="0.19326473043422099"/>
    <n v="420"/>
    <n v="338.82881321762716"/>
    <n v="-81.171186782372843"/>
  </r>
  <r>
    <x v="619"/>
    <s v="PIZB0001"/>
    <x v="45"/>
    <x v="0"/>
    <s v="Online"/>
    <n v="72"/>
    <s v="Adrien Martin"/>
    <n v="7"/>
    <n v="0.36042904193218728"/>
    <n v="504"/>
    <n v="322.3437628661776"/>
    <n v="-181.6562371338224"/>
  </r>
  <r>
    <x v="620"/>
    <s v="PIZB0002"/>
    <x v="63"/>
    <x v="1"/>
    <s v="Online"/>
    <n v="65"/>
    <s v="Albain Forestier"/>
    <n v="11"/>
    <n v="0.6098399829188047"/>
    <n v="715"/>
    <n v="278.96441221305463"/>
    <n v="-436.03558778694537"/>
  </r>
  <r>
    <x v="621"/>
    <s v="PIZB0003"/>
    <x v="58"/>
    <x v="2"/>
    <s v="Physical Visit"/>
    <n v="250"/>
    <s v="Roch Cousineau"/>
    <n v="1"/>
    <n v="0.29555577433793756"/>
    <n v="250"/>
    <n v="176.11105641551561"/>
    <n v="-73.888943584484394"/>
  </r>
  <r>
    <x v="622"/>
    <s v="PIZB0004"/>
    <x v="62"/>
    <x v="3"/>
    <s v="Online"/>
    <n v="130"/>
    <s v="Adrien Martin"/>
    <n v="5"/>
    <n v="0.56077443325568332"/>
    <n v="650"/>
    <n v="285.49661838380587"/>
    <n v="-364.50338161619413"/>
  </r>
  <r>
    <x v="623"/>
    <s v="PIZB0001"/>
    <x v="79"/>
    <x v="0"/>
    <s v="Online"/>
    <n v="72"/>
    <s v="Albain Forestier"/>
    <n v="11"/>
    <n v="5.5804609249671455E-2"/>
    <n v="792"/>
    <n v="747.80274947426017"/>
    <n v="-44.197250525739832"/>
  </r>
  <r>
    <x v="624"/>
    <s v="PIZB0002"/>
    <x v="70"/>
    <x v="1"/>
    <s v="Online"/>
    <n v="65"/>
    <s v="Roch Cousineau"/>
    <n v="7"/>
    <n v="0.37180221338760744"/>
    <n v="455"/>
    <n v="285.82999290863859"/>
    <n v="-169.17000709136141"/>
  </r>
  <r>
    <x v="625"/>
    <s v="PIZB0003"/>
    <x v="64"/>
    <x v="2"/>
    <s v="Online"/>
    <n v="250"/>
    <s v="Adrien Martin"/>
    <n v="2"/>
    <n v="0.38087346759434704"/>
    <n v="500"/>
    <n v="309.56326620282647"/>
    <n v="-190.43673379717353"/>
  </r>
  <r>
    <x v="626"/>
    <s v="PIZB0004"/>
    <x v="37"/>
    <x v="3"/>
    <s v="Online"/>
    <n v="130"/>
    <s v="Albain Forestier"/>
    <n v="3"/>
    <n v="0.18369210759986498"/>
    <n v="390"/>
    <n v="318.36007803605264"/>
    <n v="-71.639921963947359"/>
  </r>
  <r>
    <x v="627"/>
    <s v="PIZB0005"/>
    <x v="54"/>
    <x v="4"/>
    <s v="Physical Visit"/>
    <n v="60"/>
    <s v="Roch Cousineau"/>
    <n v="4"/>
    <n v="0.84014051532096934"/>
    <n v="240"/>
    <n v="38.366276322967366"/>
    <n v="-201.63372367703263"/>
  </r>
  <r>
    <x v="628"/>
    <s v="PIZB0006"/>
    <x v="40"/>
    <x v="5"/>
    <s v="Online"/>
    <n v="95"/>
    <s v="Adrien Martin"/>
    <n v="4"/>
    <n v="5.252648493934442E-2"/>
    <n v="380"/>
    <n v="360.0399357230491"/>
    <n v="-19.960064276950902"/>
  </r>
  <r>
    <x v="629"/>
    <s v="PIZB0001"/>
    <x v="43"/>
    <x v="0"/>
    <s v="Online"/>
    <n v="72"/>
    <s v="Albain Forestier"/>
    <n v="8"/>
    <n v="0.84939384574957943"/>
    <n v="576"/>
    <n v="86.749144848242224"/>
    <n v="-489.25085515175778"/>
  </r>
  <r>
    <x v="630"/>
    <s v="PIZB0002"/>
    <x v="50"/>
    <x v="1"/>
    <s v="Online"/>
    <n v="65"/>
    <s v="Roch Cousineau"/>
    <n v="12"/>
    <n v="0.1134067639131513"/>
    <n v="780"/>
    <n v="691.54272414774198"/>
    <n v="-88.457275852258022"/>
  </r>
  <r>
    <x v="631"/>
    <s v="PIZB0003"/>
    <x v="21"/>
    <x v="2"/>
    <s v="Physical Visit"/>
    <n v="250"/>
    <s v="Adrien Martin"/>
    <n v="3"/>
    <n v="2.7904925054240692E-2"/>
    <n v="750"/>
    <n v="729.07130620931946"/>
    <n v="-20.928693790680541"/>
  </r>
  <r>
    <x v="632"/>
    <s v="PIZB0004"/>
    <x v="80"/>
    <x v="3"/>
    <s v="Physical Visit"/>
    <n v="130"/>
    <s v="Albain Forestier"/>
    <n v="2"/>
    <n v="0.32009952440079026"/>
    <n v="260"/>
    <n v="176.77412365579454"/>
    <n v="-83.22587634420546"/>
  </r>
  <r>
    <x v="633"/>
    <s v="PIZB0001"/>
    <x v="17"/>
    <x v="0"/>
    <s v="Physical Visit"/>
    <n v="72"/>
    <s v="Roch Cousineau"/>
    <n v="10"/>
    <n v="0.3849092521032742"/>
    <n v="720"/>
    <n v="442.86533848564255"/>
    <n v="-277.13466151435745"/>
  </r>
  <r>
    <x v="634"/>
    <s v="PIZB0002"/>
    <x v="48"/>
    <x v="1"/>
    <s v="Physical Visit"/>
    <n v="65"/>
    <s v="Adrien Martin"/>
    <n v="9"/>
    <n v="0.66149352856404509"/>
    <n v="585"/>
    <n v="198.02628579003363"/>
    <n v="-386.97371420996637"/>
  </r>
  <r>
    <x v="635"/>
    <s v="PIZB0003"/>
    <x v="77"/>
    <x v="2"/>
    <s v="Physical Visit"/>
    <n v="250"/>
    <s v="Albain Forestier"/>
    <n v="2"/>
    <n v="0.72059138356695196"/>
    <n v="500"/>
    <n v="139.704308216524"/>
    <n v="-360.295691783476"/>
  </r>
  <r>
    <x v="636"/>
    <s v="PIZB0004"/>
    <x v="40"/>
    <x v="3"/>
    <s v="Physical Visit"/>
    <n v="130"/>
    <s v="Roch Cousineau"/>
    <n v="3"/>
    <n v="0.79580623661591843"/>
    <n v="390"/>
    <n v="79.635567719791823"/>
    <n v="-310.36443228020818"/>
  </r>
  <r>
    <x v="637"/>
    <s v="PIZB0001"/>
    <x v="46"/>
    <x v="0"/>
    <s v="Online"/>
    <n v="72"/>
    <s v="Roch Cousineau"/>
    <n v="9"/>
    <n v="0.39917196507223385"/>
    <n v="648"/>
    <n v="389.33656663319249"/>
    <n v="-258.66343336680751"/>
  </r>
  <r>
    <x v="638"/>
    <s v="PIZB0002"/>
    <x v="26"/>
    <x v="1"/>
    <s v="Physical Visit"/>
    <n v="65"/>
    <s v="Adrien Martin"/>
    <n v="6"/>
    <n v="0.52922290040420539"/>
    <n v="390"/>
    <n v="183.6030688423599"/>
    <n v="-206.3969311576401"/>
  </r>
  <r>
    <x v="639"/>
    <s v="PIZB0003"/>
    <x v="67"/>
    <x v="2"/>
    <s v="Online"/>
    <n v="250"/>
    <s v="Albain Forestier"/>
    <n v="3"/>
    <n v="0.59272339635803706"/>
    <n v="750"/>
    <n v="305.45745273147219"/>
    <n v="-444.54254726852781"/>
  </r>
  <r>
    <x v="640"/>
    <s v="PIZB0004"/>
    <x v="29"/>
    <x v="3"/>
    <s v="Physical Visit"/>
    <n v="130"/>
    <s v="Roch Cousineau"/>
    <n v="3"/>
    <n v="0.60339720253745266"/>
    <n v="390"/>
    <n v="154.67509101039346"/>
    <n v="-235.32490898960654"/>
  </r>
  <r>
    <x v="641"/>
    <s v="PIZB0001"/>
    <x v="58"/>
    <x v="0"/>
    <s v="Online"/>
    <n v="72"/>
    <s v="Adrien Martin"/>
    <n v="11"/>
    <n v="0.87310886685160383"/>
    <n v="792"/>
    <n v="100.49777745352981"/>
    <n v="-691.50222254647019"/>
  </r>
  <r>
    <x v="642"/>
    <s v="PIZB0002"/>
    <x v="48"/>
    <x v="1"/>
    <s v="Physical Visit"/>
    <n v="65"/>
    <s v="Albain Forestier"/>
    <n v="13"/>
    <n v="0.57550711295083667"/>
    <n v="845"/>
    <n v="358.69648955654299"/>
    <n v="-486.30351044345701"/>
  </r>
  <r>
    <x v="643"/>
    <s v="PIZB0003"/>
    <x v="44"/>
    <x v="2"/>
    <s v="Online"/>
    <n v="250"/>
    <s v="Roch Cousineau"/>
    <n v="3"/>
    <n v="0.80172045985450946"/>
    <n v="750"/>
    <n v="148.70965510911788"/>
    <n v="-601.29034489088212"/>
  </r>
  <r>
    <x v="644"/>
    <s v="PIZB0004"/>
    <x v="81"/>
    <x v="3"/>
    <s v="Physical Visit"/>
    <n v="130"/>
    <s v="Adrien Martin"/>
    <n v="3"/>
    <n v="0.70760966027949701"/>
    <n v="390"/>
    <n v="114.03223249099619"/>
    <n v="-275.96776750900381"/>
  </r>
  <r>
    <x v="645"/>
    <s v="PIZB0005"/>
    <x v="71"/>
    <x v="4"/>
    <s v="Online"/>
    <n v="60"/>
    <s v="Albain Forestier"/>
    <n v="6"/>
    <n v="0.23035709747912814"/>
    <n v="360"/>
    <n v="277.07144490751386"/>
    <n v="-82.928555092486135"/>
  </r>
  <r>
    <x v="646"/>
    <s v="PIZB0001"/>
    <x v="70"/>
    <x v="0"/>
    <s v="Physical Visit"/>
    <n v="72"/>
    <s v="Roch Cousineau"/>
    <n v="6"/>
    <n v="0.37868095751362041"/>
    <n v="432"/>
    <n v="268.40982635411598"/>
    <n v="-163.59017364588402"/>
  </r>
  <r>
    <x v="647"/>
    <s v="PIZB0002"/>
    <x v="70"/>
    <x v="1"/>
    <s v="Online"/>
    <n v="65"/>
    <s v="Adrien Martin"/>
    <n v="5"/>
    <n v="0.68081535667453996"/>
    <n v="325"/>
    <n v="103.73500908077452"/>
    <n v="-221.26499091922548"/>
  </r>
  <r>
    <x v="648"/>
    <s v="PIZB0003"/>
    <x v="73"/>
    <x v="2"/>
    <s v="Physical Visit"/>
    <n v="250"/>
    <s v="Albain Forestier"/>
    <n v="3"/>
    <n v="0.8899981457587911"/>
    <n v="750"/>
    <n v="82.501390680906638"/>
    <n v="-667.49860931909336"/>
  </r>
  <r>
    <x v="649"/>
    <s v="PIZB0004"/>
    <x v="81"/>
    <x v="3"/>
    <s v="Online"/>
    <n v="130"/>
    <s v="Roch Cousineau"/>
    <n v="6"/>
    <n v="0.74896608421734046"/>
    <n v="780"/>
    <n v="195.80645431047446"/>
    <n v="-584.19354568952554"/>
  </r>
  <r>
    <x v="650"/>
    <s v="PIZB0001"/>
    <x v="29"/>
    <x v="0"/>
    <s v="Physical Visit"/>
    <n v="72"/>
    <s v="Adrien Martin"/>
    <n v="5"/>
    <n v="2.7843494271107327E-2"/>
    <n v="360"/>
    <n v="349.97634206240139"/>
    <n v="-10.023657937598614"/>
  </r>
  <r>
    <x v="651"/>
    <s v="PIZB0002"/>
    <x v="43"/>
    <x v="1"/>
    <s v="Online"/>
    <n v="65"/>
    <s v="Albain Forestier"/>
    <n v="10"/>
    <n v="0.41394175057237692"/>
    <n v="650"/>
    <n v="380.93786212795499"/>
    <n v="-269.06213787204501"/>
  </r>
  <r>
    <x v="652"/>
    <s v="PIZB0003"/>
    <x v="40"/>
    <x v="2"/>
    <s v="Physical Visit"/>
    <n v="250"/>
    <s v="Roch Cousineau"/>
    <n v="2"/>
    <n v="0.86532736278946043"/>
    <n v="500"/>
    <n v="67.33631860526981"/>
    <n v="-432.66368139473019"/>
  </r>
  <r>
    <x v="653"/>
    <s v="PIZB0004"/>
    <x v="78"/>
    <x v="3"/>
    <s v="Online"/>
    <n v="130"/>
    <s v="Adrien Martin"/>
    <n v="2"/>
    <n v="0.878103988468102"/>
    <n v="260"/>
    <n v="31.692962998293467"/>
    <n v="-228.30703700170653"/>
  </r>
  <r>
    <x v="654"/>
    <s v="PIZB0005"/>
    <x v="43"/>
    <x v="4"/>
    <s v="Online"/>
    <n v="60"/>
    <s v="Albain Forestier"/>
    <n v="10"/>
    <n v="0.59029273337641774"/>
    <n v="600"/>
    <n v="245.82435997414933"/>
    <n v="-354.17564002585067"/>
  </r>
  <r>
    <x v="655"/>
    <s v="PIZB0006"/>
    <x v="48"/>
    <x v="5"/>
    <s v="Physical Visit"/>
    <n v="95"/>
    <s v="Roch Cousineau"/>
    <n v="3"/>
    <n v="0.57304763808376002"/>
    <n v="285"/>
    <n v="121.6814231461284"/>
    <n v="-163.3185768538716"/>
  </r>
  <r>
    <x v="656"/>
    <s v="PIZB0001"/>
    <x v="42"/>
    <x v="0"/>
    <s v="Physical Visit"/>
    <n v="72"/>
    <s v="Adrien Martin"/>
    <n v="6"/>
    <n v="0.98598947533634096"/>
    <n v="432"/>
    <n v="6.0525466547006772"/>
    <n v="-425.94745334529932"/>
  </r>
  <r>
    <x v="657"/>
    <s v="PIZB0002"/>
    <x v="59"/>
    <x v="1"/>
    <s v="Physical Visit"/>
    <n v="65"/>
    <s v="Albain Forestier"/>
    <n v="8"/>
    <n v="0.25840066141776796"/>
    <n v="520"/>
    <n v="385.63165606276067"/>
    <n v="-134.36834393723933"/>
  </r>
  <r>
    <x v="658"/>
    <s v="PIZB0003"/>
    <x v="61"/>
    <x v="2"/>
    <s v="Online"/>
    <n v="250"/>
    <s v="Roch Cousineau"/>
    <n v="2"/>
    <n v="9.6068277155391124E-2"/>
    <n v="500"/>
    <n v="451.96586142230444"/>
    <n v="-48.034138577695558"/>
  </r>
  <r>
    <x v="659"/>
    <s v="PIZB0004"/>
    <x v="77"/>
    <x v="3"/>
    <s v="Online"/>
    <n v="130"/>
    <s v="Adrien Martin"/>
    <n v="2"/>
    <n v="0.23892893895467271"/>
    <n v="260"/>
    <n v="197.8784758717851"/>
    <n v="-62.121524128214901"/>
  </r>
  <r>
    <x v="660"/>
    <s v="PIZB0001"/>
    <x v="69"/>
    <x v="0"/>
    <s v="Online"/>
    <n v="72"/>
    <s v="Albain Forestier"/>
    <n v="9"/>
    <n v="0.82938105525618011"/>
    <n v="648"/>
    <n v="110.56107619399529"/>
    <n v="-537.43892380600471"/>
  </r>
  <r>
    <x v="661"/>
    <s v="PIZB0002"/>
    <x v="19"/>
    <x v="1"/>
    <s v="Online"/>
    <n v="65"/>
    <s v="Roch Cousineau"/>
    <n v="4"/>
    <n v="0.50634629752969673"/>
    <n v="260"/>
    <n v="128.34996264227885"/>
    <n v="-131.65003735772115"/>
  </r>
  <r>
    <x v="662"/>
    <s v="PIZB0003"/>
    <x v="46"/>
    <x v="2"/>
    <s v="Online"/>
    <n v="250"/>
    <s v="Adrien Martin"/>
    <n v="1"/>
    <n v="0.18395693153681669"/>
    <n v="250"/>
    <n v="204.01076711579583"/>
    <n v="-45.989232884204171"/>
  </r>
  <r>
    <x v="663"/>
    <s v="PIZB0004"/>
    <x v="69"/>
    <x v="3"/>
    <s v="Online"/>
    <n v="130"/>
    <s v="Albain Forestier"/>
    <n v="5"/>
    <n v="0.48124141849833735"/>
    <n v="650"/>
    <n v="337.1930779760807"/>
    <n v="-312.8069220239193"/>
  </r>
  <r>
    <x v="664"/>
    <s v="PIZB0005"/>
    <x v="54"/>
    <x v="4"/>
    <s v="Online"/>
    <n v="60"/>
    <s v="Roch Cousineau"/>
    <n v="12"/>
    <n v="0.62534619205679842"/>
    <n v="720"/>
    <n v="269.75074171910512"/>
    <n v="-450.24925828089488"/>
  </r>
  <r>
    <x v="665"/>
    <s v="PIZB0001"/>
    <x v="71"/>
    <x v="0"/>
    <s v="Online"/>
    <n v="72"/>
    <s v="Adrien Martin"/>
    <n v="6"/>
    <n v="0.77799230536575192"/>
    <n v="432"/>
    <n v="95.907324081995171"/>
    <n v="-336.09267591800483"/>
  </r>
  <r>
    <x v="666"/>
    <s v="PIZB0002"/>
    <x v="48"/>
    <x v="1"/>
    <s v="Online"/>
    <n v="65"/>
    <s v="Albain Forestier"/>
    <n v="6"/>
    <n v="8.9264506661726806E-2"/>
    <n v="390"/>
    <n v="355.18684240192653"/>
    <n v="-34.813157598073474"/>
  </r>
  <r>
    <x v="667"/>
    <s v="PIZB0003"/>
    <x v="37"/>
    <x v="2"/>
    <s v="Physical Visit"/>
    <n v="250"/>
    <s v="Roch Cousineau"/>
    <n v="2"/>
    <n v="0.86048384179527249"/>
    <n v="500"/>
    <n v="69.758079102363752"/>
    <n v="-430.24192089763625"/>
  </r>
  <r>
    <x v="668"/>
    <s v="PIZB0004"/>
    <x v="49"/>
    <x v="3"/>
    <s v="Online"/>
    <n v="130"/>
    <s v="Adrien Martin"/>
    <n v="4"/>
    <n v="0.65030082139840173"/>
    <n v="520"/>
    <n v="181.84357287283109"/>
    <n v="-338.15642712716891"/>
  </r>
  <r>
    <x v="669"/>
    <s v="PIZB0001"/>
    <x v="50"/>
    <x v="0"/>
    <s v="Online"/>
    <n v="72"/>
    <s v="Albain Forestier"/>
    <n v="10"/>
    <n v="0.71769199712015808"/>
    <n v="720"/>
    <n v="203.26176207348624"/>
    <n v="-516.73823792651376"/>
  </r>
  <r>
    <x v="670"/>
    <s v="PIZB0002"/>
    <x v="67"/>
    <x v="1"/>
    <s v="Online"/>
    <n v="65"/>
    <s v="Roch Cousineau"/>
    <n v="8"/>
    <n v="0.71708070861285356"/>
    <n v="520"/>
    <n v="147.11803152131614"/>
    <n v="-372.88196847868386"/>
  </r>
  <r>
    <x v="671"/>
    <s v="PIZB0003"/>
    <x v="68"/>
    <x v="2"/>
    <s v="Online"/>
    <n v="250"/>
    <s v="Adrien Martin"/>
    <n v="2"/>
    <n v="0.98422330376592726"/>
    <n v="500"/>
    <n v="7.8883481170363439"/>
    <n v="-492.11165188296366"/>
  </r>
  <r>
    <x v="672"/>
    <s v="PIZB0004"/>
    <x v="68"/>
    <x v="3"/>
    <s v="Online"/>
    <n v="130"/>
    <s v="Albain Forestier"/>
    <n v="2"/>
    <n v="0.4765665492434269"/>
    <n v="260"/>
    <n v="136.09269719670903"/>
    <n v="-123.90730280329097"/>
  </r>
  <r>
    <x v="673"/>
    <s v="PIZB0005"/>
    <x v="47"/>
    <x v="4"/>
    <s v="Physical Visit"/>
    <n v="60"/>
    <s v="Roch Cousineau"/>
    <n v="14"/>
    <n v="0.26145786327767961"/>
    <n v="840"/>
    <n v="620.37539484674915"/>
    <n v="-219.62460515325085"/>
  </r>
  <r>
    <x v="674"/>
    <s v="PIZB0006"/>
    <x v="69"/>
    <x v="5"/>
    <s v="Online"/>
    <n v="95"/>
    <s v="Adrien Martin"/>
    <n v="3"/>
    <n v="2.558800666068628E-2"/>
    <n v="285"/>
    <n v="277.70741810170443"/>
    <n v="-7.2925818982955661"/>
  </r>
  <r>
    <x v="675"/>
    <s v="PIZB0001"/>
    <x v="77"/>
    <x v="0"/>
    <s v="Online"/>
    <n v="72"/>
    <s v="Albain Forestier"/>
    <n v="6"/>
    <n v="0.91554909494264958"/>
    <n v="432"/>
    <n v="36.482790984775363"/>
    <n v="-395.51720901522464"/>
  </r>
  <r>
    <x v="676"/>
    <s v="PIZB0002"/>
    <x v="41"/>
    <x v="1"/>
    <s v="Online"/>
    <n v="65"/>
    <s v="Roch Cousineau"/>
    <n v="12"/>
    <n v="0.97798591871558882"/>
    <n v="780"/>
    <n v="17.170983401840772"/>
    <n v="-762.82901659815923"/>
  </r>
  <r>
    <x v="677"/>
    <s v="PIZB0003"/>
    <x v="69"/>
    <x v="2"/>
    <s v="Physical Visit"/>
    <n v="250"/>
    <s v="Adrien Martin"/>
    <n v="2"/>
    <n v="0.19070423278553295"/>
    <n v="500"/>
    <n v="404.64788360723355"/>
    <n v="-95.352116392766447"/>
  </r>
  <r>
    <x v="678"/>
    <s v="PIZB0004"/>
    <x v="63"/>
    <x v="3"/>
    <s v="Physical Visit"/>
    <n v="130"/>
    <s v="Albain Forestier"/>
    <n v="2"/>
    <n v="0.69283862090408221"/>
    <n v="260"/>
    <n v="79.861958564938618"/>
    <n v="-180.13804143506138"/>
  </r>
  <r>
    <x v="679"/>
    <s v="PIZB0001"/>
    <x v="41"/>
    <x v="0"/>
    <s v="Physical Visit"/>
    <n v="72"/>
    <s v="Roch Cousineau"/>
    <n v="8"/>
    <n v="0.50972625782713676"/>
    <n v="576"/>
    <n v="282.3976754915692"/>
    <n v="-293.6023245084308"/>
  </r>
  <r>
    <x v="680"/>
    <s v="PIZB0002"/>
    <x v="45"/>
    <x v="1"/>
    <s v="Physical Visit"/>
    <n v="65"/>
    <s v="Adrien Martin"/>
    <n v="10"/>
    <n v="9.3818232905441556E-2"/>
    <n v="650"/>
    <n v="589.01814861146295"/>
    <n v="-60.981851388537052"/>
  </r>
  <r>
    <x v="681"/>
    <s v="PIZB0003"/>
    <x v="57"/>
    <x v="2"/>
    <s v="Physical Visit"/>
    <n v="250"/>
    <s v="Albain Forestier"/>
    <n v="3"/>
    <n v="0.83863616433268096"/>
    <n v="750"/>
    <n v="121.02287675048933"/>
    <n v="-628.97712324951067"/>
  </r>
  <r>
    <x v="682"/>
    <s v="PIZB0004"/>
    <x v="64"/>
    <x v="3"/>
    <s v="Physical Visit"/>
    <n v="130"/>
    <s v="Roch Cousineau"/>
    <n v="7"/>
    <n v="0.17006555530525469"/>
    <n v="910"/>
    <n v="755.24034467221827"/>
    <n v="-154.75965532778173"/>
  </r>
  <r>
    <x v="683"/>
    <s v="PIZB0001"/>
    <x v="33"/>
    <x v="0"/>
    <s v="Online"/>
    <n v="72"/>
    <s v="Roch Cousineau"/>
    <n v="10"/>
    <n v="0.92976071585100273"/>
    <n v="720"/>
    <n v="50.572284587278091"/>
    <n v="-669.42771541272191"/>
  </r>
  <r>
    <x v="684"/>
    <s v="PIZB0002"/>
    <x v="40"/>
    <x v="1"/>
    <s v="Physical Visit"/>
    <n v="65"/>
    <s v="Adrien Martin"/>
    <n v="13"/>
    <n v="0.7328719148589008"/>
    <n v="845"/>
    <n v="225.72323194422881"/>
    <n v="-619.27676805577119"/>
  </r>
  <r>
    <x v="685"/>
    <s v="PIZB0003"/>
    <x v="70"/>
    <x v="2"/>
    <s v="Online"/>
    <n v="250"/>
    <s v="Albain Forestier"/>
    <n v="1"/>
    <n v="0.65570808327469632"/>
    <n v="250"/>
    <n v="86.072979181325934"/>
    <n v="-163.92702081867407"/>
  </r>
  <r>
    <x v="686"/>
    <s v="PIZB0004"/>
    <x v="55"/>
    <x v="3"/>
    <s v="Physical Visit"/>
    <n v="130"/>
    <s v="Roch Cousineau"/>
    <n v="2"/>
    <n v="0.58775867423370609"/>
    <n v="260"/>
    <n v="107.18274469923642"/>
    <n v="-152.81725530076358"/>
  </r>
  <r>
    <x v="687"/>
    <s v="PIZB0001"/>
    <x v="48"/>
    <x v="0"/>
    <s v="Online"/>
    <n v="72"/>
    <s v="Adrien Martin"/>
    <n v="10"/>
    <n v="0.46450787002026528"/>
    <n v="720"/>
    <n v="385.55433358540898"/>
    <n v="-334.44566641459102"/>
  </r>
  <r>
    <x v="688"/>
    <s v="PIZB0002"/>
    <x v="78"/>
    <x v="1"/>
    <s v="Physical Visit"/>
    <n v="65"/>
    <s v="Albain Forestier"/>
    <n v="4"/>
    <n v="0.43353428181290121"/>
    <n v="260"/>
    <n v="147.28108672864568"/>
    <n v="-112.71891327135432"/>
  </r>
  <r>
    <x v="689"/>
    <s v="PIZB0003"/>
    <x v="65"/>
    <x v="2"/>
    <s v="Online"/>
    <n v="250"/>
    <s v="Roch Cousineau"/>
    <n v="3"/>
    <n v="0.65291784690752097"/>
    <n v="750"/>
    <n v="260.31161481935925"/>
    <n v="-489.68838518064075"/>
  </r>
  <r>
    <x v="690"/>
    <s v="PIZB0004"/>
    <x v="80"/>
    <x v="3"/>
    <s v="Physical Visit"/>
    <n v="130"/>
    <s v="Adrien Martin"/>
    <n v="4"/>
    <n v="0.7945042249472174"/>
    <n v="520"/>
    <n v="106.85780302744695"/>
    <n v="-413.14219697255305"/>
  </r>
  <r>
    <x v="691"/>
    <s v="PIZB0005"/>
    <x v="42"/>
    <x v="4"/>
    <s v="Online"/>
    <n v="60"/>
    <s v="Albain Forestier"/>
    <n v="13"/>
    <n v="0.826139067513188"/>
    <n v="780"/>
    <n v="135.61152733971335"/>
    <n v="-644.38847266028665"/>
  </r>
  <r>
    <x v="692"/>
    <s v="PIZB0001"/>
    <x v="21"/>
    <x v="0"/>
    <s v="Physical Visit"/>
    <n v="72"/>
    <s v="Roch Cousineau"/>
    <n v="3"/>
    <n v="0.72256148301882062"/>
    <n v="216"/>
    <n v="59.926719667934748"/>
    <n v="-156.07328033206525"/>
  </r>
  <r>
    <x v="693"/>
    <s v="PIZB0002"/>
    <x v="30"/>
    <x v="1"/>
    <s v="Online"/>
    <n v="65"/>
    <s v="Adrien Martin"/>
    <n v="9"/>
    <n v="0.87785719387533157"/>
    <n v="585"/>
    <n v="71.453541582931052"/>
    <n v="-513.54645841706895"/>
  </r>
  <r>
    <x v="694"/>
    <s v="PIZB0003"/>
    <x v="17"/>
    <x v="2"/>
    <s v="Physical Visit"/>
    <n v="250"/>
    <s v="Albain Forestier"/>
    <n v="3"/>
    <n v="0.24888434850471275"/>
    <n v="750"/>
    <n v="563.33673862146543"/>
    <n v="-186.66326137853457"/>
  </r>
  <r>
    <x v="695"/>
    <s v="PIZB0004"/>
    <x v="48"/>
    <x v="3"/>
    <s v="Online"/>
    <n v="130"/>
    <s v="Roch Cousineau"/>
    <n v="5"/>
    <n v="0.73838689109191791"/>
    <n v="650"/>
    <n v="170.04852079025335"/>
    <n v="-479.95147920974665"/>
  </r>
  <r>
    <x v="696"/>
    <s v="PIZB0001"/>
    <x v="17"/>
    <x v="0"/>
    <s v="Physical Visit"/>
    <n v="72"/>
    <s v="Adrien Martin"/>
    <n v="9"/>
    <n v="0.62155269938403124"/>
    <n v="648"/>
    <n v="245.23385079914777"/>
    <n v="-402.76614920085223"/>
  </r>
  <r>
    <x v="697"/>
    <s v="PIZB0002"/>
    <x v="75"/>
    <x v="1"/>
    <s v="Online"/>
    <n v="65"/>
    <s v="Albain Forestier"/>
    <n v="7"/>
    <n v="0.29921701349709806"/>
    <n v="455"/>
    <n v="318.85625885882041"/>
    <n v="-136.14374114117959"/>
  </r>
  <r>
    <x v="698"/>
    <s v="PIZB0003"/>
    <x v="44"/>
    <x v="2"/>
    <s v="Physical Visit"/>
    <n v="250"/>
    <s v="Roch Cousineau"/>
    <n v="2"/>
    <n v="0.60069432400859935"/>
    <n v="500"/>
    <n v="199.65283799570034"/>
    <n v="-300.34716200429966"/>
  </r>
  <r>
    <x v="699"/>
    <s v="PIZB0004"/>
    <x v="41"/>
    <x v="3"/>
    <s v="Online"/>
    <n v="130"/>
    <s v="Adrien Martin"/>
    <n v="7"/>
    <n v="0.81113497255115385"/>
    <n v="910"/>
    <n v="171.86717497844995"/>
    <n v="-738.13282502155005"/>
  </r>
  <r>
    <x v="700"/>
    <s v="PIZB0005"/>
    <x v="37"/>
    <x v="4"/>
    <s v="Online"/>
    <n v="60"/>
    <s v="Albain Forestier"/>
    <n v="8"/>
    <n v="0.12937664045137909"/>
    <n v="480"/>
    <n v="417.89921258333806"/>
    <n v="-62.100787416661944"/>
  </r>
  <r>
    <x v="701"/>
    <s v="PIZB0006"/>
    <x v="65"/>
    <x v="5"/>
    <s v="Physical Visit"/>
    <n v="95"/>
    <s v="Roch Cousineau"/>
    <n v="2"/>
    <n v="0.97790163375008998"/>
    <n v="190"/>
    <n v="4.1986895874829031"/>
    <n v="-185.8013104125171"/>
  </r>
  <r>
    <x v="702"/>
    <s v="PIZB0001"/>
    <x v="40"/>
    <x v="0"/>
    <s v="Physical Visit"/>
    <n v="72"/>
    <s v="Adrien Martin"/>
    <n v="5"/>
    <n v="0.80222227159726456"/>
    <n v="360"/>
    <n v="71.199982224984751"/>
    <n v="-288.80001777501525"/>
  </r>
  <r>
    <x v="703"/>
    <s v="PIZB0002"/>
    <x v="26"/>
    <x v="1"/>
    <s v="Physical Visit"/>
    <n v="65"/>
    <s v="Albain Forestier"/>
    <n v="13"/>
    <n v="0.21257922394350748"/>
    <n v="845"/>
    <n v="665.37055576773616"/>
    <n v="-179.62944423226384"/>
  </r>
  <r>
    <x v="704"/>
    <s v="PIZB0003"/>
    <x v="46"/>
    <x v="2"/>
    <s v="Online"/>
    <n v="250"/>
    <s v="Roch Cousineau"/>
    <n v="3"/>
    <n v="0.72407095301901414"/>
    <n v="750"/>
    <n v="206.94678523573941"/>
    <n v="-543.05321476426059"/>
  </r>
  <r>
    <x v="705"/>
    <s v="PIZB0004"/>
    <x v="82"/>
    <x v="3"/>
    <s v="Online"/>
    <n v="130"/>
    <s v="Adrien Martin"/>
    <n v="2"/>
    <n v="0.23132427124967248"/>
    <n v="260"/>
    <n v="199.85568947508517"/>
    <n v="-60.144310524914829"/>
  </r>
  <r>
    <x v="706"/>
    <s v="PIZB0001"/>
    <x v="56"/>
    <x v="0"/>
    <s v="Online"/>
    <n v="72"/>
    <s v="Albain Forestier"/>
    <n v="5"/>
    <n v="0.94854500170986022"/>
    <n v="360"/>
    <n v="18.523799384450342"/>
    <n v="-341.47620061554966"/>
  </r>
  <r>
    <x v="707"/>
    <s v="PIZB0002"/>
    <x v="62"/>
    <x v="1"/>
    <s v="Online"/>
    <n v="65"/>
    <s v="Roch Cousineau"/>
    <n v="6"/>
    <n v="0.12966042902106223"/>
    <n v="390"/>
    <n v="339.43243268178571"/>
    <n v="-50.567567318214287"/>
  </r>
  <r>
    <x v="708"/>
    <s v="PIZB0003"/>
    <x v="74"/>
    <x v="2"/>
    <s v="Online"/>
    <n v="250"/>
    <s v="Adrien Martin"/>
    <n v="1"/>
    <n v="0.58650067730545141"/>
    <n v="250"/>
    <n v="103.37483067363715"/>
    <n v="-146.62516932636285"/>
  </r>
  <r>
    <x v="709"/>
    <s v="PIZB0004"/>
    <x v="26"/>
    <x v="3"/>
    <s v="Online"/>
    <n v="130"/>
    <s v="Albain Forestier"/>
    <n v="4"/>
    <n v="3.2319369522346486E-2"/>
    <n v="520"/>
    <n v="503.19392784837981"/>
    <n v="-16.806072151620185"/>
  </r>
  <r>
    <x v="710"/>
    <s v="PIZB0005"/>
    <x v="43"/>
    <x v="4"/>
    <s v="Online"/>
    <n v="60"/>
    <s v="Roch Cousineau"/>
    <n v="7"/>
    <n v="0.98033398579206599"/>
    <n v="420"/>
    <n v="8.2597259673322583"/>
    <n v="-411.74027403266774"/>
  </r>
  <r>
    <x v="711"/>
    <s v="PIZB0001"/>
    <x v="57"/>
    <x v="0"/>
    <s v="Online"/>
    <n v="72"/>
    <s v="Adrien Martin"/>
    <n v="6"/>
    <n v="0.33955959214314546"/>
    <n v="432"/>
    <n v="285.31025619416118"/>
    <n v="-146.68974380583882"/>
  </r>
  <r>
    <x v="712"/>
    <s v="PIZB0002"/>
    <x v="40"/>
    <x v="1"/>
    <s v="Online"/>
    <n v="65"/>
    <s v="Albain Forestier"/>
    <n v="11"/>
    <n v="0.89833730392383015"/>
    <n v="715"/>
    <n v="72.688827694461452"/>
    <n v="-642.31117230553855"/>
  </r>
  <r>
    <x v="713"/>
    <s v="PIZB0003"/>
    <x v="32"/>
    <x v="2"/>
    <s v="Physical Visit"/>
    <n v="250"/>
    <s v="Roch Cousineau"/>
    <n v="1"/>
    <n v="0.30419704681658033"/>
    <n v="250"/>
    <n v="173.95073829585493"/>
    <n v="-76.049261704145067"/>
  </r>
  <r>
    <x v="714"/>
    <s v="PIZB0004"/>
    <x v="33"/>
    <x v="3"/>
    <s v="Online"/>
    <n v="130"/>
    <s v="Adrien Martin"/>
    <n v="2"/>
    <n v="0.37998798893784225"/>
    <n v="260"/>
    <n v="161.20312287616102"/>
    <n v="-98.796877123838982"/>
  </r>
  <r>
    <x v="715"/>
    <s v="PIZB0001"/>
    <x v="49"/>
    <x v="0"/>
    <s v="Online"/>
    <n v="72"/>
    <s v="Albain Forestier"/>
    <n v="12"/>
    <n v="4.8463546915537115E-2"/>
    <n v="864"/>
    <n v="822.12749546497594"/>
    <n v="-41.872504535024063"/>
  </r>
  <r>
    <x v="716"/>
    <s v="PIZB0002"/>
    <x v="33"/>
    <x v="1"/>
    <s v="Online"/>
    <n v="65"/>
    <s v="Roch Cousineau"/>
    <n v="9"/>
    <n v="0.21758704286726538"/>
    <n v="585"/>
    <n v="457.71157992264978"/>
    <n v="-127.28842007735022"/>
  </r>
  <r>
    <x v="717"/>
    <s v="PIZB0003"/>
    <x v="79"/>
    <x v="2"/>
    <s v="Online"/>
    <n v="250"/>
    <s v="Adrien Martin"/>
    <n v="2"/>
    <n v="0.53750674313305213"/>
    <n v="500"/>
    <n v="231.24662843347392"/>
    <n v="-268.75337156652608"/>
  </r>
  <r>
    <x v="718"/>
    <s v="PIZB0004"/>
    <x v="82"/>
    <x v="3"/>
    <s v="Online"/>
    <n v="130"/>
    <s v="Albain Forestier"/>
    <n v="2"/>
    <n v="0.64721610420636033"/>
    <n v="260"/>
    <n v="91.723812906346325"/>
    <n v="-168.27618709365368"/>
  </r>
  <r>
    <x v="719"/>
    <s v="PIZB0005"/>
    <x v="42"/>
    <x v="4"/>
    <s v="Physical Visit"/>
    <n v="60"/>
    <s v="Roch Cousineau"/>
    <n v="12"/>
    <n v="0.79749148997423447"/>
    <n v="720"/>
    <n v="145.80612721855118"/>
    <n v="-574.19387278144882"/>
  </r>
  <r>
    <x v="720"/>
    <s v="PIZB0006"/>
    <x v="58"/>
    <x v="5"/>
    <s v="Online"/>
    <n v="95"/>
    <s v="Adrien Martin"/>
    <n v="5"/>
    <n v="0.87101301030131384"/>
    <n v="475"/>
    <n v="61.268820106875921"/>
    <n v="-413.73117989312408"/>
  </r>
  <r>
    <x v="721"/>
    <s v="PIZB0001"/>
    <x v="63"/>
    <x v="0"/>
    <s v="Online"/>
    <n v="72"/>
    <s v="Albain Forestier"/>
    <n v="8"/>
    <n v="0.4192861690751899"/>
    <n v="576"/>
    <n v="334.49116661269062"/>
    <n v="-241.50883338730938"/>
  </r>
  <r>
    <x v="722"/>
    <s v="PIZB0002"/>
    <x v="72"/>
    <x v="1"/>
    <s v="Online"/>
    <n v="65"/>
    <s v="Roch Cousineau"/>
    <n v="4"/>
    <n v="0.16549921322554861"/>
    <n v="260"/>
    <n v="216.97020456135738"/>
    <n v="-43.029795438642623"/>
  </r>
  <r>
    <x v="723"/>
    <s v="PIZB0003"/>
    <x v="79"/>
    <x v="2"/>
    <s v="Physical Visit"/>
    <n v="250"/>
    <s v="Adrien Martin"/>
    <n v="2"/>
    <n v="0.78853715182714323"/>
    <n v="500"/>
    <n v="105.73142408642838"/>
    <n v="-394.26857591357162"/>
  </r>
  <r>
    <x v="724"/>
    <s v="PIZB0004"/>
    <x v="17"/>
    <x v="3"/>
    <s v="Physical Visit"/>
    <n v="130"/>
    <s v="Albain Forestier"/>
    <n v="4"/>
    <n v="0.28735566761015296"/>
    <n v="520"/>
    <n v="370.57505284272042"/>
    <n v="-149.42494715727958"/>
  </r>
  <r>
    <x v="725"/>
    <s v="PIZB0001"/>
    <x v="52"/>
    <x v="0"/>
    <s v="Physical Visit"/>
    <n v="72"/>
    <s v="Roch Cousineau"/>
    <n v="5"/>
    <n v="0.9278751016762431"/>
    <n v="360"/>
    <n v="25.964963396552491"/>
    <n v="-334.03503660344751"/>
  </r>
  <r>
    <x v="726"/>
    <s v="PIZB0002"/>
    <x v="74"/>
    <x v="1"/>
    <s v="Physical Visit"/>
    <n v="65"/>
    <s v="Adrien Martin"/>
    <n v="10"/>
    <n v="0.2455847230705116"/>
    <n v="650"/>
    <n v="490.36993000416749"/>
    <n v="-159.63006999583251"/>
  </r>
  <r>
    <x v="727"/>
    <s v="PIZB0003"/>
    <x v="75"/>
    <x v="2"/>
    <s v="Physical Visit"/>
    <n v="250"/>
    <s v="Albain Forestier"/>
    <n v="2"/>
    <n v="0.56533076465268906"/>
    <n v="500"/>
    <n v="217.33461767365549"/>
    <n v="-282.66538232634451"/>
  </r>
  <r>
    <x v="728"/>
    <s v="PIZB0004"/>
    <x v="57"/>
    <x v="3"/>
    <s v="Physical Visit"/>
    <n v="130"/>
    <s v="Roch Cousineau"/>
    <n v="3"/>
    <n v="0.439205072346185"/>
    <n v="390"/>
    <n v="218.71002178498784"/>
    <n v="-171.28997821501216"/>
  </r>
  <r>
    <x v="729"/>
    <s v="PIZB0001"/>
    <x v="38"/>
    <x v="0"/>
    <s v="Physical Visit"/>
    <n v="72"/>
    <s v="Roch Cousineau"/>
    <n v="9"/>
    <n v="0.20700747918418405"/>
    <n v="648"/>
    <n v="513.85915348864876"/>
    <n v="-134.14084651135124"/>
  </r>
  <r>
    <x v="730"/>
    <s v="PIZB0002"/>
    <x v="53"/>
    <x v="1"/>
    <s v="Online"/>
    <n v="65"/>
    <s v="Adrien Martin"/>
    <n v="11"/>
    <n v="0.26140737537881054"/>
    <n v="715"/>
    <n v="528.09372660415045"/>
    <n v="-186.90627339584955"/>
  </r>
  <r>
    <x v="731"/>
    <s v="PIZB0003"/>
    <x v="78"/>
    <x v="2"/>
    <s v="Online"/>
    <n v="250"/>
    <s v="Albain Forestier"/>
    <n v="1"/>
    <n v="5.5998642973589474E-2"/>
    <n v="250"/>
    <n v="236.00033925660264"/>
    <n v="-13.999660743397357"/>
  </r>
  <r>
    <x v="732"/>
    <s v="PIZB0004"/>
    <x v="82"/>
    <x v="3"/>
    <s v="Online"/>
    <n v="130"/>
    <s v="Roch Cousineau"/>
    <n v="5"/>
    <n v="0.41524773019914951"/>
    <n v="650"/>
    <n v="380.08897537055282"/>
    <n v="-269.91102462944718"/>
  </r>
  <r>
    <x v="733"/>
    <s v="PIZB0001"/>
    <x v="61"/>
    <x v="0"/>
    <s v="Physical Visit"/>
    <n v="72"/>
    <s v="Adrien Martin"/>
    <n v="11"/>
    <n v="7.1471109340997763E-2"/>
    <n v="792"/>
    <n v="735.39488140192975"/>
    <n v="-56.605118598070248"/>
  </r>
  <r>
    <x v="734"/>
    <s v="PIZB0002"/>
    <x v="21"/>
    <x v="1"/>
    <s v="Physical Visit"/>
    <n v="65"/>
    <s v="Albain Forestier"/>
    <n v="10"/>
    <n v="0.8462122652590901"/>
    <n v="650"/>
    <n v="99.962027581591428"/>
    <n v="-550.03797241840857"/>
  </r>
  <r>
    <x v="735"/>
    <s v="PIZB0003"/>
    <x v="32"/>
    <x v="2"/>
    <s v="Physical Visit"/>
    <n v="250"/>
    <s v="Roch Cousineau"/>
    <n v="2"/>
    <n v="0.18237384185926764"/>
    <n v="500"/>
    <n v="408.8130790703662"/>
    <n v="-91.1869209296338"/>
  </r>
  <r>
    <x v="736"/>
    <s v="PIZB0004"/>
    <x v="54"/>
    <x v="3"/>
    <s v="Physical Visit"/>
    <n v="130"/>
    <s v="Adrien Martin"/>
    <n v="4"/>
    <n v="0.41622903336227302"/>
    <n v="520"/>
    <n v="303.56090265161799"/>
    <n v="-216.43909734838201"/>
  </r>
  <r>
    <x v="737"/>
    <s v="PIZB0005"/>
    <x v="70"/>
    <x v="4"/>
    <s v="Physical Visit"/>
    <n v="60"/>
    <s v="Albain Forestier"/>
    <n v="4"/>
    <n v="0.67094317978875029"/>
    <n v="240"/>
    <n v="78.973636850699933"/>
    <n v="-161.02636314930007"/>
  </r>
  <r>
    <x v="738"/>
    <s v="PIZB0001"/>
    <x v="30"/>
    <x v="0"/>
    <s v="Physical Visit"/>
    <n v="72"/>
    <s v="Roch Cousineau"/>
    <n v="12"/>
    <n v="0.85299949929795127"/>
    <n v="864"/>
    <n v="127.00843260657007"/>
    <n v="-736.99156739342993"/>
  </r>
  <r>
    <x v="739"/>
    <s v="PIZB0002"/>
    <x v="71"/>
    <x v="1"/>
    <s v="Physical Visit"/>
    <n v="65"/>
    <s v="Adrien Martin"/>
    <n v="5"/>
    <n v="0.20885841394640003"/>
    <n v="325"/>
    <n v="257.12101546741997"/>
    <n v="-67.878984532580034"/>
  </r>
  <r>
    <x v="740"/>
    <s v="PIZB0003"/>
    <x v="82"/>
    <x v="2"/>
    <s v="Online"/>
    <n v="250"/>
    <s v="Albain Forestier"/>
    <n v="3"/>
    <n v="0.70611313527836284"/>
    <n v="750"/>
    <n v="220.41514854122784"/>
    <n v="-529.58485145877216"/>
  </r>
  <r>
    <x v="741"/>
    <s v="PIZB0004"/>
    <x v="67"/>
    <x v="3"/>
    <s v="Online"/>
    <n v="130"/>
    <s v="Roch Cousineau"/>
    <n v="2"/>
    <n v="0.13910539990336879"/>
    <n v="260"/>
    <n v="223.83259602512413"/>
    <n v="-36.167403974875867"/>
  </r>
  <r>
    <x v="742"/>
    <s v="PIZB0001"/>
    <x v="43"/>
    <x v="0"/>
    <s v="Online"/>
    <n v="72"/>
    <s v="Adrien Martin"/>
    <n v="7"/>
    <n v="0.21225560915574204"/>
    <n v="504"/>
    <n v="397.02317298550599"/>
    <n v="-106.97682701449401"/>
  </r>
  <r>
    <x v="743"/>
    <s v="PIZB0002"/>
    <x v="52"/>
    <x v="1"/>
    <s v="Physical Visit"/>
    <n v="65"/>
    <s v="Albain Forestier"/>
    <n v="12"/>
    <n v="0.60073262149753748"/>
    <n v="780"/>
    <n v="311.42855523192077"/>
    <n v="-468.57144476807923"/>
  </r>
  <r>
    <x v="744"/>
    <s v="PIZB0003"/>
    <x v="41"/>
    <x v="2"/>
    <s v="Physical Visit"/>
    <n v="250"/>
    <s v="Roch Cousineau"/>
    <n v="3"/>
    <n v="0.81319671723739362"/>
    <n v="750"/>
    <n v="140.10246207195473"/>
    <n v="-609.89753792804527"/>
  </r>
  <r>
    <x v="745"/>
    <s v="PIZB0004"/>
    <x v="63"/>
    <x v="3"/>
    <s v="Physical Visit"/>
    <n v="130"/>
    <s v="Adrien Martin"/>
    <n v="4"/>
    <n v="5.8402284133640348E-2"/>
    <n v="520"/>
    <n v="489.63081225050701"/>
    <n v="-30.369187749492994"/>
  </r>
  <r>
    <x v="746"/>
    <s v="PIZB0005"/>
    <x v="63"/>
    <x v="4"/>
    <s v="Physical Visit"/>
    <n v="60"/>
    <s v="Albain Forestier"/>
    <n v="8"/>
    <n v="0.41547384583379787"/>
    <n v="480"/>
    <n v="280.57255399977703"/>
    <n v="-199.42744600022297"/>
  </r>
  <r>
    <x v="747"/>
    <s v="PIZB0006"/>
    <x v="74"/>
    <x v="5"/>
    <s v="Physical Visit"/>
    <n v="95"/>
    <s v="Roch Cousineau"/>
    <n v="3"/>
    <n v="0.58962935438690867"/>
    <n v="285"/>
    <n v="116.95563399973102"/>
    <n v="-168.04436600026898"/>
  </r>
  <r>
    <x v="748"/>
    <s v="PIZB0001"/>
    <x v="80"/>
    <x v="0"/>
    <s v="Physical Visit"/>
    <n v="72"/>
    <s v="Adrien Martin"/>
    <n v="8"/>
    <n v="0.84738515276558579"/>
    <n v="576"/>
    <n v="87.90615200702257"/>
    <n v="-488.09384799297743"/>
  </r>
  <r>
    <x v="749"/>
    <s v="PIZB0002"/>
    <x v="37"/>
    <x v="1"/>
    <s v="Physical Visit"/>
    <n v="65"/>
    <s v="Albain Forestier"/>
    <n v="12"/>
    <n v="0.20836616800204322"/>
    <n v="780"/>
    <n v="617.47438895840628"/>
    <n v="-162.52561104159372"/>
  </r>
  <r>
    <x v="750"/>
    <s v="PIZB0003"/>
    <x v="58"/>
    <x v="2"/>
    <s v="Online"/>
    <n v="250"/>
    <s v="Roch Cousineau"/>
    <n v="3"/>
    <n v="0.16365386306834118"/>
    <n v="750"/>
    <n v="627.25960269874417"/>
    <n v="-122.74039730125583"/>
  </r>
  <r>
    <x v="751"/>
    <s v="PIZB0004"/>
    <x v="67"/>
    <x v="3"/>
    <s v="Online"/>
    <n v="130"/>
    <s v="Adrien Martin"/>
    <n v="4"/>
    <n v="0.36570272671527559"/>
    <n v="520"/>
    <n v="329.83458210805668"/>
    <n v="-190.16541789194332"/>
  </r>
  <r>
    <x v="752"/>
    <s v="PIZB0001"/>
    <x v="45"/>
    <x v="0"/>
    <s v="Online"/>
    <n v="72"/>
    <s v="Albain Forestier"/>
    <n v="11"/>
    <n v="0.92439694000818506"/>
    <n v="792"/>
    <n v="59.877623513517392"/>
    <n v="-732.12237648648261"/>
  </r>
  <r>
    <x v="753"/>
    <s v="PIZB0002"/>
    <x v="77"/>
    <x v="1"/>
    <s v="Physical Visit"/>
    <n v="65"/>
    <s v="Roch Cousineau"/>
    <n v="9"/>
    <n v="0.7363204650444537"/>
    <n v="585"/>
    <n v="154.25252794899461"/>
    <n v="-430.74747205100539"/>
  </r>
  <r>
    <x v="754"/>
    <s v="PIZB0003"/>
    <x v="39"/>
    <x v="2"/>
    <s v="Physical Visit"/>
    <n v="250"/>
    <s v="Adrien Martin"/>
    <n v="3"/>
    <n v="8.4913285584359954E-2"/>
    <n v="750"/>
    <n v="686.31503581173001"/>
    <n v="-63.684964188269987"/>
  </r>
  <r>
    <x v="755"/>
    <s v="PIZB0004"/>
    <x v="17"/>
    <x v="3"/>
    <s v="Physical Visit"/>
    <n v="130"/>
    <s v="Albain Forestier"/>
    <n v="3"/>
    <n v="0.92281341563338459"/>
    <n v="390"/>
    <n v="30.10276790298002"/>
    <n v="-359.89723209701998"/>
  </r>
  <r>
    <x v="756"/>
    <s v="PIZB0005"/>
    <x v="74"/>
    <x v="4"/>
    <s v="Physical Visit"/>
    <n v="60"/>
    <s v="Roch Cousineau"/>
    <n v="13"/>
    <n v="0.38066154065130731"/>
    <n v="780"/>
    <n v="483.08399829198032"/>
    <n v="-296.91600170801968"/>
  </r>
  <r>
    <x v="757"/>
    <s v="PIZB0001"/>
    <x v="26"/>
    <x v="0"/>
    <s v="Physical Visit"/>
    <n v="72"/>
    <s v="Adrien Martin"/>
    <n v="12"/>
    <n v="0.10630674363734605"/>
    <n v="864"/>
    <n v="772.15097349733298"/>
    <n v="-91.849026502667016"/>
  </r>
  <r>
    <x v="758"/>
    <s v="PIZB0002"/>
    <x v="48"/>
    <x v="1"/>
    <s v="Physical Visit"/>
    <n v="65"/>
    <s v="Albain Forestier"/>
    <n v="5"/>
    <n v="7.3687664876934456E-2"/>
    <n v="325"/>
    <n v="301.0515089149963"/>
    <n v="-23.948491085003695"/>
  </r>
  <r>
    <x v="759"/>
    <s v="PIZB0003"/>
    <x v="58"/>
    <x v="2"/>
    <s v="Online"/>
    <n v="250"/>
    <s v="Roch Cousineau"/>
    <n v="3"/>
    <n v="0.61744488761053318"/>
    <n v="750"/>
    <n v="286.91633429210009"/>
    <n v="-463.08366570789991"/>
  </r>
  <r>
    <x v="760"/>
    <s v="PIZB0004"/>
    <x v="74"/>
    <x v="3"/>
    <s v="Physical Visit"/>
    <n v="130"/>
    <s v="Adrien Martin"/>
    <n v="5"/>
    <n v="5.8850315526186803E-2"/>
    <n v="650"/>
    <n v="611.74729490797858"/>
    <n v="-38.252705092021415"/>
  </r>
  <r>
    <x v="761"/>
    <s v="PIZB0001"/>
    <x v="50"/>
    <x v="0"/>
    <s v="Online"/>
    <n v="72"/>
    <s v="Albain Forestier"/>
    <n v="8"/>
    <n v="0.87946409177063356"/>
    <n v="576"/>
    <n v="69.428683140115083"/>
    <n v="-506.57131685988492"/>
  </r>
  <r>
    <x v="762"/>
    <s v="PIZB0002"/>
    <x v="49"/>
    <x v="1"/>
    <s v="Physical Visit"/>
    <n v="65"/>
    <s v="Roch Cousineau"/>
    <n v="4"/>
    <n v="0.98376122830510881"/>
    <n v="260"/>
    <n v="4.2220806406717202"/>
    <n v="-255.77791935932828"/>
  </r>
  <r>
    <x v="763"/>
    <s v="PIZB0003"/>
    <x v="46"/>
    <x v="2"/>
    <s v="Online"/>
    <n v="250"/>
    <s v="Adrien Martin"/>
    <n v="3"/>
    <n v="5.295721420285382E-2"/>
    <n v="750"/>
    <n v="710.2820893478596"/>
    <n v="-39.717910652140404"/>
  </r>
  <r>
    <x v="764"/>
    <s v="PIZB0004"/>
    <x v="38"/>
    <x v="3"/>
    <s v="Physical Visit"/>
    <n v="130"/>
    <s v="Albain Forestier"/>
    <n v="7"/>
    <n v="0.55206330963335903"/>
    <n v="910"/>
    <n v="407.62238823364328"/>
    <n v="-502.37761176635672"/>
  </r>
  <r>
    <x v="765"/>
    <s v="PIZB0005"/>
    <x v="80"/>
    <x v="4"/>
    <s v="Online"/>
    <n v="60"/>
    <s v="Roch Cousineau"/>
    <n v="7"/>
    <n v="0.34961500987198035"/>
    <n v="420"/>
    <n v="273.16169585376826"/>
    <n v="-146.83830414623174"/>
  </r>
  <r>
    <x v="766"/>
    <s v="PIZB0006"/>
    <x v="42"/>
    <x v="5"/>
    <s v="Physical Visit"/>
    <n v="95"/>
    <s v="Adrien Martin"/>
    <n v="7"/>
    <n v="3.1112812707207227E-2"/>
    <n v="665"/>
    <n v="644.30997954970724"/>
    <n v="-20.690020450292764"/>
  </r>
  <r>
    <x v="767"/>
    <s v="PIZB0001"/>
    <x v="79"/>
    <x v="0"/>
    <s v="Online"/>
    <n v="72"/>
    <s v="Albain Forestier"/>
    <n v="5"/>
    <n v="0.88956991821164155"/>
    <n v="360"/>
    <n v="39.754829443809058"/>
    <n v="-320.24517055619094"/>
  </r>
  <r>
    <x v="768"/>
    <s v="PIZB0002"/>
    <x v="46"/>
    <x v="1"/>
    <s v="Physical Visit"/>
    <n v="65"/>
    <s v="Roch Cousineau"/>
    <n v="6"/>
    <n v="0.45518254061468366"/>
    <n v="390"/>
    <n v="212.47880916027339"/>
    <n v="-177.52119083972661"/>
  </r>
  <r>
    <x v="769"/>
    <s v="PIZB0003"/>
    <x v="42"/>
    <x v="2"/>
    <s v="Online"/>
    <n v="250"/>
    <s v="Adrien Martin"/>
    <n v="2"/>
    <n v="0.32242541713490014"/>
    <n v="500"/>
    <n v="338.78729143254992"/>
    <n v="-161.21270856745008"/>
  </r>
  <r>
    <x v="770"/>
    <s v="PIZB0004"/>
    <x v="47"/>
    <x v="3"/>
    <s v="Physical Visit"/>
    <n v="130"/>
    <s v="Albain Forestier"/>
    <n v="2"/>
    <n v="0.54329545183716588"/>
    <n v="260"/>
    <n v="118.74318252233687"/>
    <n v="-141.25681747766313"/>
  </r>
  <r>
    <x v="771"/>
    <s v="PIZB0001"/>
    <x v="47"/>
    <x v="0"/>
    <s v="Online"/>
    <n v="72"/>
    <s v="Roch Cousineau"/>
    <n v="4"/>
    <n v="2.4104251659003428E-2"/>
    <n v="288"/>
    <n v="281.05797552220702"/>
    <n v="-6.9420244777929838"/>
  </r>
  <r>
    <x v="772"/>
    <s v="PIZB0002"/>
    <x v="19"/>
    <x v="1"/>
    <s v="Physical Visit"/>
    <n v="65"/>
    <s v="Adrien Martin"/>
    <n v="10"/>
    <n v="0.13933585974314699"/>
    <n v="650"/>
    <n v="559.43169116695447"/>
    <n v="-90.568308833045535"/>
  </r>
  <r>
    <x v="773"/>
    <s v="PIZB0003"/>
    <x v="80"/>
    <x v="2"/>
    <s v="Online"/>
    <n v="250"/>
    <s v="Albain Forestier"/>
    <n v="1"/>
    <n v="0.96527350187925842"/>
    <n v="250"/>
    <n v="8.6816245301853883"/>
    <n v="-241.31837546981461"/>
  </r>
  <r>
    <x v="774"/>
    <s v="PIZB0004"/>
    <x v="54"/>
    <x v="0"/>
    <s v="Physical Visit"/>
    <n v="72"/>
    <s v="Roch Cousineau"/>
    <n v="12"/>
    <n v="3.4705135161000711E-2"/>
    <n v="864"/>
    <n v="834.01476322089536"/>
    <n v="-29.985236779104639"/>
  </r>
  <r>
    <x v="775"/>
    <s v="PIZB0001"/>
    <x v="43"/>
    <x v="1"/>
    <s v="Online"/>
    <n v="65"/>
    <s v="Roch Cousineau"/>
    <n v="11"/>
    <n v="0.6489635735252034"/>
    <n v="715"/>
    <n v="250.99104492947959"/>
    <n v="-464.00895507052041"/>
  </r>
  <r>
    <x v="776"/>
    <s v="PIZB0002"/>
    <x v="81"/>
    <x v="2"/>
    <s v="Physical Visit"/>
    <n v="250"/>
    <s v="Adrien Martin"/>
    <n v="2"/>
    <n v="0.5876807085122765"/>
    <n v="500"/>
    <n v="206.15964574386174"/>
    <n v="-293.84035425613826"/>
  </r>
  <r>
    <x v="777"/>
    <s v="PIZB0003"/>
    <x v="48"/>
    <x v="3"/>
    <s v="Physical Visit"/>
    <n v="130"/>
    <s v="Albain Forestier"/>
    <n v="7"/>
    <n v="0.70553638239700367"/>
    <n v="910"/>
    <n v="267.96189201872664"/>
    <n v="-642.03810798127336"/>
  </r>
  <r>
    <x v="778"/>
    <s v="PIZB0004"/>
    <x v="37"/>
    <x v="0"/>
    <s v="Physical Visit"/>
    <n v="72"/>
    <s v="Roch Cousineau"/>
    <n v="6"/>
    <n v="0.29572971778001722"/>
    <n v="432"/>
    <n v="304.24476191903256"/>
    <n v="-127.75523808096744"/>
  </r>
  <r>
    <x v="779"/>
    <s v="PIZB0001"/>
    <x v="66"/>
    <x v="1"/>
    <s v="Physical Visit"/>
    <n v="65"/>
    <s v="Adrien Martin"/>
    <n v="4"/>
    <n v="0.31841589460029529"/>
    <n v="260"/>
    <n v="177.21186740392324"/>
    <n v="-82.788132596076764"/>
  </r>
  <r>
    <x v="780"/>
    <s v="PIZB0002"/>
    <x v="63"/>
    <x v="2"/>
    <s v="Physical Visit"/>
    <n v="250"/>
    <s v="Albain Forestier"/>
    <n v="2"/>
    <n v="0.94231693575147935"/>
    <n v="500"/>
    <n v="28.841532124260311"/>
    <n v="-471.15846787573969"/>
  </r>
  <r>
    <x v="781"/>
    <s v="PIZB0003"/>
    <x v="39"/>
    <x v="3"/>
    <s v="Online"/>
    <n v="130"/>
    <s v="Roch Cousineau"/>
    <n v="4"/>
    <n v="0.7861395200523269"/>
    <n v="520"/>
    <n v="111.20744957278998"/>
    <n v="-408.79255042721002"/>
  </r>
  <r>
    <x v="782"/>
    <s v="PIZB0004"/>
    <x v="42"/>
    <x v="4"/>
    <s v="Physical Visit"/>
    <n v="60"/>
    <s v="Adrien Martin"/>
    <n v="8"/>
    <n v="0.62919093422339822"/>
    <n v="480"/>
    <n v="177.98835157276886"/>
    <n v="-302.01164842723114"/>
  </r>
  <r>
    <x v="783"/>
    <s v="PIZB0005"/>
    <x v="30"/>
    <x v="0"/>
    <s v="Online"/>
    <n v="72"/>
    <s v="Albain Forestier"/>
    <n v="4"/>
    <n v="0.11647884089288241"/>
    <n v="288"/>
    <n v="254.45409382284987"/>
    <n v="-33.54590617715013"/>
  </r>
  <r>
    <x v="784"/>
    <s v="PIZB0001"/>
    <x v="66"/>
    <x v="1"/>
    <s v="Physical Visit"/>
    <n v="65"/>
    <s v="Roch Cousineau"/>
    <n v="5"/>
    <n v="0.97322617783936316"/>
    <n v="325"/>
    <n v="8.7014922022069641"/>
    <n v="-316.29850779779304"/>
  </r>
  <r>
    <x v="785"/>
    <s v="PIZB0002"/>
    <x v="42"/>
    <x v="2"/>
    <s v="Online"/>
    <n v="250"/>
    <s v="Adrien Martin"/>
    <n v="3"/>
    <n v="0.56362937234950516"/>
    <n v="750"/>
    <n v="327.2779707378711"/>
    <n v="-422.7220292621289"/>
  </r>
  <r>
    <x v="786"/>
    <s v="PIZB0003"/>
    <x v="83"/>
    <x v="3"/>
    <s v="Physical Visit"/>
    <n v="130"/>
    <s v="Albain Forestier"/>
    <n v="4"/>
    <n v="0.58496673247456343"/>
    <n v="520"/>
    <n v="215.81729911322702"/>
    <n v="-304.18270088677298"/>
  </r>
  <r>
    <x v="787"/>
    <s v="PIZB0004"/>
    <x v="79"/>
    <x v="0"/>
    <s v="Online"/>
    <n v="72"/>
    <s v="Roch Cousineau"/>
    <n v="5"/>
    <n v="0.44631531946910963"/>
    <n v="360"/>
    <n v="199.32648499112054"/>
    <n v="-160.67351500887946"/>
  </r>
  <r>
    <x v="788"/>
    <s v="PIZB0001"/>
    <x v="70"/>
    <x v="1"/>
    <s v="Physical Visit"/>
    <n v="65"/>
    <s v="Adrien Martin"/>
    <n v="7"/>
    <n v="0.63216724803991042"/>
    <n v="455"/>
    <n v="167.36390214184075"/>
    <n v="-287.63609785815925"/>
  </r>
  <r>
    <x v="789"/>
    <s v="PIZB0002"/>
    <x v="55"/>
    <x v="2"/>
    <s v="Online"/>
    <n v="250"/>
    <s v="Albain Forestier"/>
    <n v="1"/>
    <n v="0.94117455032437181"/>
    <n v="250"/>
    <n v="14.706362418907048"/>
    <n v="-235.29363758109295"/>
  </r>
  <r>
    <x v="790"/>
    <s v="PIZB0003"/>
    <x v="51"/>
    <x v="3"/>
    <s v="Physical Visit"/>
    <n v="130"/>
    <s v="Roch Cousineau"/>
    <n v="6"/>
    <n v="0.74148567548597144"/>
    <n v="780"/>
    <n v="201.64117312094231"/>
    <n v="-578.35882687905769"/>
  </r>
  <r>
    <x v="791"/>
    <s v="PIZB0004"/>
    <x v="77"/>
    <x v="4"/>
    <s v="Online"/>
    <n v="60"/>
    <s v="Adrien Martin"/>
    <n v="13"/>
    <n v="0.72216447769139491"/>
    <n v="780"/>
    <n v="216.71170740071193"/>
    <n v="-563.28829259928807"/>
  </r>
  <r>
    <x v="792"/>
    <s v="PIZB0005"/>
    <x v="30"/>
    <x v="5"/>
    <s v="Physical Visit"/>
    <n v="95"/>
    <s v="Albain Forestier"/>
    <n v="6"/>
    <n v="0.50707247252346288"/>
    <n v="570"/>
    <n v="280.96869066162617"/>
    <n v="-289.03130933837383"/>
  </r>
  <r>
    <x v="793"/>
    <s v="PIZB0006"/>
    <x v="70"/>
    <x v="0"/>
    <s v="Online"/>
    <n v="72"/>
    <s v="Roch Cousineau"/>
    <n v="12"/>
    <n v="0.32777497847960457"/>
    <n v="864"/>
    <n v="580.80241859362172"/>
    <n v="-283.19758140637828"/>
  </r>
  <r>
    <x v="794"/>
    <m/>
    <x v="84"/>
    <x v="6"/>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BE5151-4C4E-4008-83FB-9B6F7D57FA7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Date">
  <location ref="O12:P96" firstHeaderRow="1" firstDataRow="1" firstDataCol="1"/>
  <pivotFields count="8">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x="2"/>
        <item x="0"/>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rowItems>
  <colItems count="1">
    <i/>
  </colItems>
  <dataFields count="1">
    <dataField name="Average of Amount in Sales" fld="3" subtotal="average" baseField="2"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DC00F7-B921-484A-ABD9-58513B879293}"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Product id">
  <location ref="H110:J116" firstHeaderRow="0" firstDataRow="1" firstDataCol="1"/>
  <pivotFields count="8">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x="2"/>
        <item x="0"/>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x v="5"/>
    </i>
  </rowItems>
  <colFields count="1">
    <field x="-2"/>
  </colFields>
  <colItems count="2">
    <i>
      <x/>
    </i>
    <i i="1">
      <x v="1"/>
    </i>
  </colItems>
  <dataFields count="2">
    <dataField name="overall sales" fld="3" baseField="0" baseItem="0"/>
    <dataField name="Average of Amount in Sales" fld="3" subtotal="average" baseField="1"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DE4E4D-42D7-4100-AB4C-E98D6ACEE38C}"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Amount of sales ">
  <location ref="O102:P106"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7">
        <item x="0"/>
        <item x="1"/>
        <item x="2"/>
        <item x="3"/>
        <item x="4"/>
        <item x="5"/>
        <item t="default"/>
      </items>
    </pivotField>
    <pivotField showAll="0"/>
    <pivotField showAll="0">
      <items count="5">
        <item x="2"/>
        <item x="0"/>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Count of Amount in Sales" fld="3" subtotal="count" baseField="3" baseItem="1" numFmtId="1"/>
  </dataFields>
  <chartFormats count="6">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D135B6-8390-4120-98D3-83E43B94570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Date">
  <location ref="F13:G97" firstHeaderRow="1" firstDataRow="1" firstDataCol="1"/>
  <pivotFields count="8">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x="2"/>
        <item x="0"/>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rowItems>
  <colItems count="1">
    <i/>
  </colItems>
  <dataFields count="1">
    <dataField name="Sum of Amount in Sales" fld="3" baseField="2"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115FF6-299F-43D0-B3D4-99B601EC12A2}"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Amount of sales ">
  <location ref="G102:H106"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7">
        <item x="0"/>
        <item x="1"/>
        <item x="2"/>
        <item x="3"/>
        <item x="4"/>
        <item x="5"/>
        <item t="default"/>
      </items>
    </pivotField>
    <pivotField showAll="0"/>
    <pivotField showAll="0">
      <items count="5">
        <item x="2"/>
        <item x="0"/>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Sum of Amount in Sales" fld="3" baseField="0" baseItem="0"/>
  </dataFields>
  <chartFormats count="21">
    <chartFormat chart="5"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 chart="10" format="9">
      <pivotArea type="data" outline="0" fieldPosition="0">
        <references count="2">
          <reference field="4294967294" count="1" selected="0">
            <x v="0"/>
          </reference>
          <reference field="3" count="1" selected="0">
            <x v="3"/>
          </reference>
        </references>
      </pivotArea>
    </chartFormat>
    <chartFormat chart="10" format="10">
      <pivotArea type="data" outline="0" fieldPosition="0">
        <references count="2">
          <reference field="4294967294" count="1" selected="0">
            <x v="0"/>
          </reference>
          <reference field="3" count="1" selected="0">
            <x v="4"/>
          </reference>
        </references>
      </pivotArea>
    </chartFormat>
    <chartFormat chart="14"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3" count="1" selected="0">
            <x v="1"/>
          </reference>
        </references>
      </pivotArea>
    </chartFormat>
    <chartFormat chart="17" format="3">
      <pivotArea type="data" outline="0" fieldPosition="0">
        <references count="2">
          <reference field="4294967294" count="1" selected="0">
            <x v="0"/>
          </reference>
          <reference field="3" count="1" selected="0">
            <x v="2"/>
          </reference>
        </references>
      </pivotArea>
    </chartFormat>
    <chartFormat chart="17" format="4">
      <pivotArea type="data" outline="0" fieldPosition="0">
        <references count="2">
          <reference field="4294967294" count="1" selected="0">
            <x v="0"/>
          </reference>
          <reference field="3" count="1" selected="0">
            <x v="3"/>
          </reference>
        </references>
      </pivotArea>
    </chartFormat>
    <chartFormat chart="17" format="5">
      <pivotArea type="data" outline="0" fieldPosition="0">
        <references count="2">
          <reference field="4294967294" count="1" selected="0">
            <x v="0"/>
          </reference>
          <reference field="3" count="1" selected="0">
            <x v="4"/>
          </reference>
        </references>
      </pivotArea>
    </chartFormat>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3" count="1" selected="0">
            <x v="1"/>
          </reference>
        </references>
      </pivotArea>
    </chartFormat>
    <chartFormat chart="19" format="13">
      <pivotArea type="data" outline="0" fieldPosition="0">
        <references count="2">
          <reference field="4294967294" count="1" selected="0">
            <x v="0"/>
          </reference>
          <reference field="3" count="1" selected="0">
            <x v="2"/>
          </reference>
        </references>
      </pivotArea>
    </chartFormat>
    <chartFormat chart="19" format="14">
      <pivotArea type="data" outline="0" fieldPosition="0">
        <references count="2">
          <reference field="4294967294" count="1" selected="0">
            <x v="0"/>
          </reference>
          <reference field="3" count="1" selected="0">
            <x v="3"/>
          </reference>
        </references>
      </pivotArea>
    </chartFormat>
    <chartFormat chart="19" format="15">
      <pivotArea type="data" outline="0" fieldPosition="0">
        <references count="2">
          <reference field="4294967294" count="1" selected="0">
            <x v="0"/>
          </reference>
          <reference field="3" count="1" selected="0">
            <x v="4"/>
          </reference>
        </references>
      </pivotArea>
    </chartFormat>
    <chartFormat chart="14" format="1">
      <pivotArea type="data" outline="0" fieldPosition="0">
        <references count="2">
          <reference field="4294967294" count="1" selected="0">
            <x v="0"/>
          </reference>
          <reference field="3" count="1" selected="0">
            <x v="1"/>
          </reference>
        </references>
      </pivotArea>
    </chartFormat>
    <chartFormat chart="14" format="2">
      <pivotArea type="data" outline="0" fieldPosition="0">
        <references count="2">
          <reference field="4294967294" count="1" selected="0">
            <x v="0"/>
          </reference>
          <reference field="3" count="1" selected="0">
            <x v="2"/>
          </reference>
        </references>
      </pivotArea>
    </chartFormat>
    <chartFormat chart="14" format="3">
      <pivotArea type="data" outline="0" fieldPosition="0">
        <references count="2">
          <reference field="4294967294" count="1" selected="0">
            <x v="0"/>
          </reference>
          <reference field="3" count="1" selected="0">
            <x v="3"/>
          </reference>
        </references>
      </pivotArea>
    </chartFormat>
    <chartFormat chart="14" format="4">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991DCE-1CBB-4543-94FA-12BCE6BB0959}"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Agents name">
  <location ref="E7:F10"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dataField="1" showAll="0"/>
    <pivotField showAll="0"/>
    <pivotField axis="axisRow"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no of interaction with customer" fld="6" subtotal="count" baseField="8"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E61571-692C-49BA-940F-C9D4FECD30E1}" name="PivotTable1"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4" rowHeaderCaption="Agents name">
  <location ref="B7:C10"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Count of c-sat" fld="9" subtotal="count" baseField="0" baseItem="0"/>
  </dataFields>
  <chartFormats count="6">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8" count="1" selected="0">
            <x v="0"/>
          </reference>
        </references>
      </pivotArea>
    </chartFormat>
    <chartFormat chart="2" format="14">
      <pivotArea type="data" outline="0" fieldPosition="0">
        <references count="2">
          <reference field="4294967294" count="1" selected="0">
            <x v="0"/>
          </reference>
          <reference field="8" count="1" selected="0">
            <x v="1"/>
          </reference>
        </references>
      </pivotArea>
    </chartFormat>
    <chartFormat chart="2" format="15">
      <pivotArea type="data" outline="0" fieldPosition="0">
        <references count="2">
          <reference field="4294967294" count="1" selected="0">
            <x v="0"/>
          </reference>
          <reference field="8" count="1" selected="0">
            <x v="2"/>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2" name="Contact Date">
      <autoFilter ref="A1">
        <filterColumn colId="0">
          <customFilters and="1">
            <customFilter operator="greaterThanOrEqual" val="4474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0A25D1-2694-467B-863F-3722FD09F296}"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Date wise ">
  <location ref="I17:J101"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rowItems>
  <colItems count="1">
    <i/>
  </colItems>
  <dataFields count="1">
    <dataField name="Count of c-sat" fld="9" subtotal="count" baseField="11" baseItem="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DA6FB7-F1F5-4681-92D1-2D16DD81F8DB}"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contact type">
  <location ref="B19:C22"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erage of c-sat" fld="9" subtotal="average" baseField="8"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BF4950-9E17-4D74-A0DF-5789BC99957F}"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contact type">
  <location ref="F18:G102"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erage of c-sat" fld="9" subtotal="average" baseField="8" baseItem="0" numFmtId="2"/>
  </dataField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AD3232-FA16-4EB0-AF83-F56A9A8BCF6C}" name="PivotTable3" cacheId="1" applyNumberFormats="0" applyBorderFormats="0" applyFontFormats="0" applyPatternFormats="0" applyAlignmentFormats="0" applyWidthHeightFormats="1" dataCaption="Values" updatedVersion="8" minRefreshableVersion="3" showDrill="0" useAutoFormatting="1" rowGrandTotals="0" itemPrintTitles="1" createdVersion="8" indent="0" outline="1" outlineData="1" multipleFieldFilters="0" chartFormat="13" rowHeaderCaption="contact type">
  <location ref="M7:N10"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no of interaction with customer" fld="6" subtotal="count" baseField="8" baseItem="0"/>
  </dataFields>
  <chartFormats count="8">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5" count="1" selected="0">
            <x v="0"/>
          </reference>
        </references>
      </pivotArea>
    </chartFormat>
    <chartFormat chart="6" format="11">
      <pivotArea type="data" outline="0" fieldPosition="0">
        <references count="2">
          <reference field="4294967294" count="1" selected="0">
            <x v="0"/>
          </reference>
          <reference field="5" count="1" selected="0">
            <x v="1"/>
          </reference>
        </references>
      </pivotArea>
    </chartFormat>
    <chartFormat chart="6" format="12">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691DC9-50A9-4142-85A8-81814BA5B8DB}"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rowHeaderCaption="Product name">
  <location ref="A15:C21" firstHeaderRow="0" firstDataRow="1" firstDataCol="1"/>
  <pivotFields count="14">
    <pivotField dataField="1" showAll="0"/>
    <pivotField showAll="0"/>
    <pivotField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axis="axisRow" showAll="0">
      <items count="8">
        <item x="5"/>
        <item x="1"/>
        <item x="2"/>
        <item x="3"/>
        <item x="4"/>
        <item x="0"/>
        <item h="1" x="6"/>
        <item t="default"/>
      </items>
    </pivotField>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x v="5"/>
    </i>
  </rowItems>
  <colFields count="1">
    <field x="-2"/>
  </colFields>
  <colItems count="2">
    <i>
      <x/>
    </i>
    <i i="1">
      <x v="1"/>
    </i>
  </colItems>
  <dataFields count="2">
    <dataField name="Count of Order ID" fld="0" subtotal="count" baseField="0" baseItem="0"/>
    <dataField name="Sum of After discoount " fld="10" baseField="3" baseItem="0" numFmtId="1"/>
  </dataFields>
  <chartFormats count="6">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4D13FB-DBFC-4BD2-A4D7-3089BF9EB43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name">
  <location ref="G16:H101" firstHeaderRow="1" firstDataRow="1" firstDataCol="1"/>
  <pivotFields count="14">
    <pivotField showAll="0"/>
    <pivotField showAll="0"/>
    <pivotField axis="axisRow"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h="1" x="84"/>
        <item t="default"/>
      </items>
    </pivotField>
    <pivotField showAll="0"/>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Items count="1">
    <i/>
  </colItems>
  <dataFields count="1">
    <dataField name="Count of After discoount " fld="10" subtotal="count" baseField="2"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034A5F-F582-4E44-8C4E-AA6998D76F03}" name="PivotTable9"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2" rowHeaderCaption="Product name">
  <location ref="C61:C62" firstHeaderRow="1" firstDataRow="1" firstDataCol="0"/>
  <pivotFields count="14">
    <pivotField showAll="0">
      <items count="796">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t="default"/>
      </items>
    </pivotField>
    <pivotField showAll="0"/>
    <pivotField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showAll="0">
      <items count="8">
        <item x="5"/>
        <item x="1"/>
        <item x="2"/>
        <item x="3"/>
        <item x="4"/>
        <item x="0"/>
        <item h="1" x="6"/>
        <item t="default"/>
      </items>
    </pivotField>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fter discoount " fld="10" baseField="0" baseItem="0" numFmtId="165"/>
  </dataFields>
  <chartFormats count="4">
    <chartFormat chart="26" format="0"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36"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B814517-9A7A-4ECE-86DA-ABB03BEE780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name">
  <location ref="J15:K100" firstHeaderRow="1" firstDataRow="1" firstDataCol="1"/>
  <pivotFields count="14">
    <pivotField showAll="0"/>
    <pivotField showAll="0"/>
    <pivotField axis="axisRow"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h="1" x="84"/>
        <item t="default"/>
      </items>
    </pivotField>
    <pivotField showAll="0"/>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Items count="1">
    <i/>
  </colItems>
  <dataFields count="1">
    <dataField name="Sum of After discoount " fld="10" baseField="3" baseItem="0" numFmtId="2"/>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952CFCC-9FE3-4D5F-8F1B-F029DBE6A3FA}"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rowHeaderCaption="Product name">
  <location ref="C66:C67" firstHeaderRow="1" firstDataRow="1" firstDataCol="0"/>
  <pivotFields count="14">
    <pivotField showAll="0">
      <items count="796">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t="default"/>
      </items>
    </pivotField>
    <pivotField showAll="0"/>
    <pivotField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showAll="0">
      <items count="8">
        <item x="5"/>
        <item x="1"/>
        <item x="2"/>
        <item x="3"/>
        <item x="4"/>
        <item x="0"/>
        <item h="1" x="6"/>
        <item t="default"/>
      </items>
    </pivotField>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vg discount" fld="11" subtotal="average" baseField="0" baseItem="0" numFmtId="2"/>
  </dataFields>
  <chartFormats count="3">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604B78-FD9A-446B-8D23-BD5AC45AE5AF}" name="PivotTable8"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8" rowHeaderCaption="Product name">
  <location ref="A61:A62" firstHeaderRow="1" firstDataRow="1" firstDataCol="0"/>
  <pivotFields count="14">
    <pivotField dataField="1" showAll="0"/>
    <pivotField showAll="0"/>
    <pivotField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showAll="0">
      <items count="8">
        <item x="5"/>
        <item x="1"/>
        <item x="2"/>
        <item x="3"/>
        <item x="4"/>
        <item x="0"/>
        <item h="1" x="6"/>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chartFormats count="5">
    <chartFormat chart="22"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95AC1C2-04C0-4D77-9A5B-94669D517AC6}" name="PivotTable10"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rowHeaderCaption="Product name">
  <location ref="A66:A67" firstHeaderRow="1" firstDataRow="1" firstDataCol="0"/>
  <pivotFields count="14">
    <pivotField showAll="0">
      <items count="796">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t="default"/>
      </items>
    </pivotField>
    <pivotField showAll="0"/>
    <pivotField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showAll="0">
      <items count="8">
        <item x="5"/>
        <item x="1"/>
        <item x="2"/>
        <item x="3"/>
        <item x="4"/>
        <item x="0"/>
        <item h="1" x="6"/>
        <item t="default"/>
      </items>
    </pivotField>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fter discoount " fld="10" subtotal="average" baseField="0" baseItem="0" numFmtId="165"/>
  </dataFields>
  <chartFormats count="3">
    <chartFormat chart="26"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92F37C3-0504-4D86-882D-4C18E2516B22}"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Product name">
  <location ref="M15:S100" firstHeaderRow="1" firstDataRow="2" firstDataCol="1"/>
  <pivotFields count="14">
    <pivotField showAll="0"/>
    <pivotField showAll="0"/>
    <pivotField axis="axisRow"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axis="axisCol" showAll="0">
      <items count="8">
        <item x="5"/>
        <item x="1"/>
        <item x="2"/>
        <item x="3"/>
        <item x="4"/>
        <item x="0"/>
        <item h="1" x="6"/>
        <item t="default"/>
      </items>
    </pivotField>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rowItems>
  <colFields count="1">
    <field x="3"/>
  </colFields>
  <colItems count="6">
    <i>
      <x/>
    </i>
    <i>
      <x v="1"/>
    </i>
    <i>
      <x v="2"/>
    </i>
    <i>
      <x v="3"/>
    </i>
    <i>
      <x v="4"/>
    </i>
    <i>
      <x v="5"/>
    </i>
  </colItems>
  <dataFields count="1">
    <dataField name="Sum of After discoount " fld="10" baseField="3" baseItem="0" numFmtId="2"/>
  </dataFields>
  <chartFormats count="1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4" format="12" series="1">
      <pivotArea type="data" outline="0" fieldPosition="0">
        <references count="2">
          <reference field="4294967294" count="1" selected="0">
            <x v="0"/>
          </reference>
          <reference field="3" count="1" selected="0">
            <x v="0"/>
          </reference>
        </references>
      </pivotArea>
    </chartFormat>
    <chartFormat chart="4" format="13" series="1">
      <pivotArea type="data" outline="0" fieldPosition="0">
        <references count="2">
          <reference field="4294967294" count="1" selected="0">
            <x v="0"/>
          </reference>
          <reference field="3" count="1" selected="0">
            <x v="1"/>
          </reference>
        </references>
      </pivotArea>
    </chartFormat>
    <chartFormat chart="4" format="14" series="1">
      <pivotArea type="data" outline="0" fieldPosition="0">
        <references count="2">
          <reference field="4294967294" count="1" selected="0">
            <x v="0"/>
          </reference>
          <reference field="3" count="1" selected="0">
            <x v="2"/>
          </reference>
        </references>
      </pivotArea>
    </chartFormat>
    <chartFormat chart="4" format="15" series="1">
      <pivotArea type="data" outline="0" fieldPosition="0">
        <references count="2">
          <reference field="4294967294" count="1" selected="0">
            <x v="0"/>
          </reference>
          <reference field="3" count="1" selected="0">
            <x v="3"/>
          </reference>
        </references>
      </pivotArea>
    </chartFormat>
    <chartFormat chart="4" format="16" series="1">
      <pivotArea type="data" outline="0" fieldPosition="0">
        <references count="2">
          <reference field="4294967294" count="1" selected="0">
            <x v="0"/>
          </reference>
          <reference field="3" count="1" selected="0">
            <x v="4"/>
          </reference>
        </references>
      </pivotArea>
    </chartFormat>
    <chartFormat chart="4" format="17" series="1">
      <pivotArea type="data" outline="0" fieldPosition="0">
        <references count="2">
          <reference field="4294967294" count="1" selected="0">
            <x v="0"/>
          </reference>
          <reference field="3" count="1" selected="0">
            <x v="5"/>
          </reference>
        </references>
      </pivotArea>
    </chartFormat>
    <chartFormat chart="8" format="12" series="1">
      <pivotArea type="data" outline="0" fieldPosition="0">
        <references count="2">
          <reference field="4294967294" count="1" selected="0">
            <x v="0"/>
          </reference>
          <reference field="3" count="1" selected="0">
            <x v="0"/>
          </reference>
        </references>
      </pivotArea>
    </chartFormat>
    <chartFormat chart="8" format="13" series="1">
      <pivotArea type="data" outline="0" fieldPosition="0">
        <references count="2">
          <reference field="4294967294" count="1" selected="0">
            <x v="0"/>
          </reference>
          <reference field="3" count="1" selected="0">
            <x v="1"/>
          </reference>
        </references>
      </pivotArea>
    </chartFormat>
    <chartFormat chart="8" format="14" series="1">
      <pivotArea type="data" outline="0" fieldPosition="0">
        <references count="2">
          <reference field="4294967294" count="1" selected="0">
            <x v="0"/>
          </reference>
          <reference field="3" count="1" selected="0">
            <x v="2"/>
          </reference>
        </references>
      </pivotArea>
    </chartFormat>
    <chartFormat chart="8" format="15" series="1">
      <pivotArea type="data" outline="0" fieldPosition="0">
        <references count="2">
          <reference field="4294967294" count="1" selected="0">
            <x v="0"/>
          </reference>
          <reference field="3" count="1" selected="0">
            <x v="3"/>
          </reference>
        </references>
      </pivotArea>
    </chartFormat>
    <chartFormat chart="8" format="16" series="1">
      <pivotArea type="data" outline="0" fieldPosition="0">
        <references count="2">
          <reference field="4294967294" count="1" selected="0">
            <x v="0"/>
          </reference>
          <reference field="3" count="1" selected="0">
            <x v="4"/>
          </reference>
        </references>
      </pivotArea>
    </chartFormat>
    <chartFormat chart="8"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DB419477-6DE5-4621-AB00-76931219504B}" sourceName="Order ID">
  <pivotTables>
    <pivotTable tabId="10" name="PivotTable1"/>
    <pivotTable tabId="10" name="PivotTable2"/>
    <pivotTable tabId="10" name="PivotTable3"/>
    <pivotTable tabId="10" name="PivotTable4"/>
    <pivotTable tabId="10" name="PivotTable5"/>
    <pivotTable tabId="10" name="PivotTable6"/>
  </pivotTables>
  <data>
    <tabular pivotCacheId="1887318461">
      <items count="794">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It_for_an_Order_?" xr10:uid="{A7EB4BA5-7288-4AAC-A672-B97BE43EF7F8}" sourceName="Is It for an Order ?">
  <pivotTables>
    <pivotTable tabId="10" name="PivotTable1"/>
  </pivotTables>
  <data>
    <tabular pivotCacheId="1887318461">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AB82E3-DD8F-466A-80A9-7EAE5654BB3C}" sourceName="Region">
  <pivotTables>
    <pivotTable tabId="11" name="PivotTable3"/>
    <pivotTable tabId="11" name="PivotTable1"/>
    <pivotTable tabId="11" name="PivotTable2"/>
    <pivotTable tabId="11" name="PivotTable5"/>
    <pivotTable tabId="11" name="PivotTable6"/>
  </pivotTables>
  <data>
    <tabular pivotCacheId="113602511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59D13F6-D10B-4310-86F9-C9B1A229ACB6}" cache="Slicer_Region" caption="Region" columnCount="4"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xr10:uid="{9CDDA7B5-4CD8-49EE-9060-DBD4D47C1F5C}" cache="Slicer_Order_ID" caption="Order I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It for an Order ?" xr10:uid="{D96817CF-B11B-4F1A-8CB3-FA78135B71A4}" cache="Slicer_Is_It_for_an_Order_?" caption="order Type" columnCount="2"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F795" totalsRowShown="0">
  <autoFilter ref="A1:F795" xr:uid="{54AA1721-137B-43E5-AD54-ED4AD252AA49}"/>
  <tableColumns count="6">
    <tableColumn id="1" xr3:uid="{DA99CB1F-3377-4F7F-9447-38F9BB91901A}" name="Order ID"/>
    <tableColumn id="2" xr3:uid="{4CD8611E-1D5B-407D-88A9-9069A4367EAB}" name="Product ID"/>
    <tableColumn id="3" xr3:uid="{7E94BE2F-8B37-4104-8ACF-4A29AFE5C337}" name="Sale Date" dataDxfId="9"/>
    <tableColumn id="4" xr3:uid="{19A872B4-06DB-46B5-9601-84ED507CA160}" name="Amount in Sales"/>
    <tableColumn id="5" xr3:uid="{C8CB60CF-3916-4032-A391-AC3FCCEEE91E}" name="Discounted Value"/>
    <tableColumn id="6" xr3:uid="{604DE7DA-E43C-4A9A-AEA6-308609806837}" name="Regio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Table1" displayName="Table1" ref="A1:J795" totalsRowShown="0" headerRowDxfId="8" tableBorderDxfId="7">
  <autoFilter ref="A1:J795" xr:uid="{5A6E3DE2-308E-4019-B633-1AA625E799CB}"/>
  <tableColumns count="10">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6"/>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L795" totalsRowShown="0">
  <autoFilter ref="A1:L795" xr:uid="{115CC47A-0580-46C0-9EAA-224BAD81DF34}"/>
  <tableColumns count="12">
    <tableColumn id="1" xr3:uid="{CEBFDD22-B1E3-43DF-BEA7-30B519BF2E32}" name="Order ID"/>
    <tableColumn id="2" xr3:uid="{2A318567-0528-4608-9FA3-F9CAEC00CFAD}" name="Product ID"/>
    <tableColumn id="3" xr3:uid="{C39A216F-D00E-4EB9-8CA5-A50CC5275B26}" name="Sale Date" dataDxfId="5"/>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4"/>
    <tableColumn id="9" xr3:uid="{C9CD15F4-319D-434D-BD43-0E11DFD65D1E}" name="Discount" dataDxfId="3">
      <calculatedColumnFormula>RAND()</calculatedColumnFormula>
    </tableColumn>
    <tableColumn id="10" xr3:uid="{C170ADB8-1A55-43A3-AB3D-EE4982EA49F3}" name="Pre _revunue" dataDxfId="2">
      <calculatedColumnFormula>Table3[[#This Row],[Price of One Product]]*Table3[[#This Row],[No of Products in one Sale]]</calculatedColumnFormula>
    </tableColumn>
    <tableColumn id="11" xr3:uid="{4A429255-2EE9-4189-A197-F8EB489CE013}" name="After discoount " dataDxfId="1">
      <calculatedColumnFormula>Table3[[#This Row],[Pre _revunue]]-(Table3[[#This Row],[Pre _revunue]]*Table3[[#This Row],[Discount]])</calculatedColumnFormula>
    </tableColumn>
    <tableColumn id="12" xr3:uid="{F0992DFB-E9C0-4165-8CC7-F1FB46FF3838}" name="Avg discount" dataDxfId="0">
      <calculatedColumnFormula>Table3[[#This Row],[After discoount ]]-Table3[[#This Row],[Pre _revunue]]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act_Date" xr10:uid="{E75BEDAC-F955-427C-90C7-F22AD0651B5D}" sourceName="Contact Date">
  <pivotTables>
    <pivotTable tabId="10" name="PivotTable1"/>
  </pivotTables>
  <state minimalRefreshVersion="6" lastRefreshVersion="6" pivotCacheId="1887318461" filterType="dateBetween">
    <selection startDate="2022-07-01T00:00:00" endDate="2022-07-31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xr10:uid="{6AC1238A-2C87-4212-BBDC-A2230E896697}" cache="NativeTimeline_Contact_Date" caption="Contact Date" level="2" selectionLevel="2" scrollPosition="2022-04-26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8.xml"/><Relationship Id="rId7" Type="http://schemas.openxmlformats.org/officeDocument/2006/relationships/printerSettings" Target="../printerSettings/printerSettings4.bin"/><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openxmlformats.org/officeDocument/2006/relationships/drawing" Target="../drawings/drawing6.xml"/><Relationship Id="rId4" Type="http://schemas.openxmlformats.org/officeDocument/2006/relationships/pivotTable" Target="../pivotTables/pivotTable15.xml"/><Relationship Id="rId9"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zoomScale="130" zoomScaleNormal="130" workbookViewId="0">
      <selection activeCell="D14" sqref="D14:D19"/>
    </sheetView>
  </sheetViews>
  <sheetFormatPr defaultRowHeight="15" x14ac:dyDescent="0.25"/>
  <cols>
    <col min="1" max="1" width="55.85546875" customWidth="1"/>
    <col min="4" max="4" width="102.28515625" customWidth="1"/>
  </cols>
  <sheetData>
    <row r="1" spans="1:4" x14ac:dyDescent="0.25">
      <c r="A1" s="8" t="s">
        <v>1673</v>
      </c>
      <c r="D1" s="8" t="s">
        <v>1674</v>
      </c>
    </row>
    <row r="2" spans="1:4" x14ac:dyDescent="0.25">
      <c r="A2" t="s">
        <v>1675</v>
      </c>
      <c r="D2" t="s">
        <v>1676</v>
      </c>
    </row>
    <row r="3" spans="1:4" x14ac:dyDescent="0.25">
      <c r="A3" t="s">
        <v>1677</v>
      </c>
      <c r="D3" t="s">
        <v>1678</v>
      </c>
    </row>
    <row r="4" spans="1:4" x14ac:dyDescent="0.25">
      <c r="A4" t="s">
        <v>1679</v>
      </c>
      <c r="D4" t="s">
        <v>1680</v>
      </c>
    </row>
    <row r="5" spans="1:4" x14ac:dyDescent="0.25">
      <c r="A5" t="s">
        <v>1681</v>
      </c>
      <c r="D5" t="s">
        <v>1682</v>
      </c>
    </row>
    <row r="6" spans="1:4" x14ac:dyDescent="0.25">
      <c r="A6" t="s">
        <v>1683</v>
      </c>
      <c r="D6" t="s">
        <v>1684</v>
      </c>
    </row>
    <row r="7" spans="1:4" x14ac:dyDescent="0.25">
      <c r="A7" t="s">
        <v>1685</v>
      </c>
      <c r="D7" t="s">
        <v>1686</v>
      </c>
    </row>
    <row r="13" spans="1:4" x14ac:dyDescent="0.25">
      <c r="D13" s="8" t="s">
        <v>1687</v>
      </c>
    </row>
    <row r="14" spans="1:4" x14ac:dyDescent="0.25">
      <c r="D14" t="s">
        <v>1688</v>
      </c>
    </row>
    <row r="15" spans="1:4" x14ac:dyDescent="0.25">
      <c r="D15" t="s">
        <v>1689</v>
      </c>
    </row>
    <row r="16" spans="1:4" x14ac:dyDescent="0.25">
      <c r="D16" t="s">
        <v>1690</v>
      </c>
    </row>
    <row r="17" spans="4:4" x14ac:dyDescent="0.25">
      <c r="D17" t="s">
        <v>1691</v>
      </c>
    </row>
    <row r="18" spans="4:4" x14ac:dyDescent="0.25">
      <c r="D18" t="s">
        <v>1692</v>
      </c>
    </row>
    <row r="19" spans="4:4" x14ac:dyDescent="0.25">
      <c r="D19" t="s">
        <v>1693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F795"/>
  <sheetViews>
    <sheetView topLeftCell="A2" zoomScale="110" zoomScaleNormal="110" workbookViewId="0">
      <selection sqref="A1:F795"/>
    </sheetView>
  </sheetViews>
  <sheetFormatPr defaultRowHeight="15" x14ac:dyDescent="0.25"/>
  <cols>
    <col min="1" max="1" width="10.85546875" bestFit="1" customWidth="1"/>
    <col min="2" max="2" width="11.5703125" customWidth="1"/>
    <col min="3" max="3" width="10.85546875" customWidth="1"/>
    <col min="4" max="4" width="16.42578125" customWidth="1"/>
    <col min="5" max="5" width="17.7109375" customWidth="1"/>
  </cols>
  <sheetData>
    <row r="1" spans="1:6" x14ac:dyDescent="0.25">
      <c r="A1" t="s">
        <v>106</v>
      </c>
      <c r="B1" t="s">
        <v>153</v>
      </c>
      <c r="C1" t="s">
        <v>160</v>
      </c>
      <c r="D1" t="s">
        <v>161</v>
      </c>
      <c r="E1" t="s">
        <v>924</v>
      </c>
      <c r="F1" t="s">
        <v>1698</v>
      </c>
    </row>
    <row r="2" spans="1:6" x14ac:dyDescent="0.25">
      <c r="A2" t="s">
        <v>107</v>
      </c>
      <c r="B2" t="s">
        <v>154</v>
      </c>
      <c r="C2" s="1">
        <v>44739</v>
      </c>
      <c r="D2">
        <v>597</v>
      </c>
      <c r="E2">
        <v>8.1999999999999993</v>
      </c>
      <c r="F2" t="s">
        <v>1694</v>
      </c>
    </row>
    <row r="3" spans="1:6" x14ac:dyDescent="0.25">
      <c r="A3" t="s">
        <v>108</v>
      </c>
      <c r="B3" t="s">
        <v>155</v>
      </c>
      <c r="C3" s="1">
        <v>44740</v>
      </c>
      <c r="D3">
        <v>462</v>
      </c>
      <c r="E3">
        <v>10.209999999999999</v>
      </c>
      <c r="F3" t="s">
        <v>1695</v>
      </c>
    </row>
    <row r="4" spans="1:6" x14ac:dyDescent="0.25">
      <c r="A4" t="s">
        <v>109</v>
      </c>
      <c r="B4" t="s">
        <v>156</v>
      </c>
      <c r="C4" s="1">
        <v>44734</v>
      </c>
      <c r="D4">
        <v>766</v>
      </c>
      <c r="E4">
        <v>711.18</v>
      </c>
      <c r="F4" t="s">
        <v>1696</v>
      </c>
    </row>
    <row r="5" spans="1:6" x14ac:dyDescent="0.25">
      <c r="A5" t="s">
        <v>110</v>
      </c>
      <c r="B5" t="s">
        <v>157</v>
      </c>
      <c r="C5" s="1">
        <v>44737</v>
      </c>
      <c r="D5">
        <v>631</v>
      </c>
      <c r="E5">
        <v>132.44999999999999</v>
      </c>
      <c r="F5" t="s">
        <v>1697</v>
      </c>
    </row>
    <row r="6" spans="1:6" x14ac:dyDescent="0.25">
      <c r="A6" t="s">
        <v>111</v>
      </c>
      <c r="B6" t="s">
        <v>154</v>
      </c>
      <c r="C6" s="1">
        <v>44735</v>
      </c>
      <c r="D6">
        <v>318</v>
      </c>
      <c r="E6">
        <v>58.629999999999995</v>
      </c>
      <c r="F6" t="s">
        <v>1694</v>
      </c>
    </row>
    <row r="7" spans="1:6" x14ac:dyDescent="0.25">
      <c r="A7" t="s">
        <v>112</v>
      </c>
      <c r="B7" t="s">
        <v>155</v>
      </c>
      <c r="C7" s="1">
        <v>44727</v>
      </c>
      <c r="D7">
        <v>543</v>
      </c>
      <c r="E7">
        <v>60.519999999999996</v>
      </c>
      <c r="F7" t="s">
        <v>1695</v>
      </c>
    </row>
    <row r="8" spans="1:6" x14ac:dyDescent="0.25">
      <c r="A8" t="s">
        <v>113</v>
      </c>
      <c r="B8" t="s">
        <v>156</v>
      </c>
      <c r="C8" s="1">
        <v>44740</v>
      </c>
      <c r="D8">
        <v>828</v>
      </c>
      <c r="E8">
        <v>466.06</v>
      </c>
      <c r="F8" t="s">
        <v>1696</v>
      </c>
    </row>
    <row r="9" spans="1:6" x14ac:dyDescent="0.25">
      <c r="A9" t="s">
        <v>114</v>
      </c>
      <c r="B9" t="s">
        <v>157</v>
      </c>
      <c r="C9" s="1">
        <v>44725</v>
      </c>
      <c r="D9">
        <v>824</v>
      </c>
      <c r="E9">
        <v>25.87</v>
      </c>
      <c r="F9" t="s">
        <v>1697</v>
      </c>
    </row>
    <row r="10" spans="1:6" x14ac:dyDescent="0.25">
      <c r="A10" t="s">
        <v>115</v>
      </c>
      <c r="B10" t="s">
        <v>158</v>
      </c>
      <c r="C10" s="1">
        <v>44736</v>
      </c>
      <c r="D10">
        <v>430</v>
      </c>
      <c r="E10">
        <v>102.34</v>
      </c>
      <c r="F10" t="s">
        <v>1694</v>
      </c>
    </row>
    <row r="11" spans="1:6" x14ac:dyDescent="0.25">
      <c r="A11" t="s">
        <v>116</v>
      </c>
      <c r="B11" t="s">
        <v>154</v>
      </c>
      <c r="C11" s="1">
        <v>44725</v>
      </c>
      <c r="D11">
        <v>668</v>
      </c>
      <c r="E11">
        <v>131.67999999999998</v>
      </c>
      <c r="F11" t="s">
        <v>1695</v>
      </c>
    </row>
    <row r="12" spans="1:6" x14ac:dyDescent="0.25">
      <c r="A12" t="s">
        <v>117</v>
      </c>
      <c r="B12" t="s">
        <v>155</v>
      </c>
      <c r="C12" s="1">
        <v>44734</v>
      </c>
      <c r="D12">
        <v>255</v>
      </c>
      <c r="E12">
        <v>17.420000000000002</v>
      </c>
      <c r="F12" t="s">
        <v>1696</v>
      </c>
    </row>
    <row r="13" spans="1:6" x14ac:dyDescent="0.25">
      <c r="A13" t="s">
        <v>118</v>
      </c>
      <c r="B13" t="s">
        <v>156</v>
      </c>
      <c r="C13" s="1">
        <v>44731</v>
      </c>
      <c r="D13">
        <v>638</v>
      </c>
      <c r="E13">
        <v>10.74</v>
      </c>
      <c r="F13" t="s">
        <v>1697</v>
      </c>
    </row>
    <row r="14" spans="1:6" x14ac:dyDescent="0.25">
      <c r="A14" t="s">
        <v>119</v>
      </c>
      <c r="B14" t="s">
        <v>157</v>
      </c>
      <c r="C14" s="1">
        <v>44730</v>
      </c>
      <c r="D14">
        <v>614</v>
      </c>
      <c r="E14">
        <v>163.70999999999998</v>
      </c>
      <c r="F14" t="s">
        <v>1694</v>
      </c>
    </row>
    <row r="15" spans="1:6" x14ac:dyDescent="0.25">
      <c r="A15" t="s">
        <v>120</v>
      </c>
      <c r="B15" t="s">
        <v>154</v>
      </c>
      <c r="C15" s="1">
        <v>44735</v>
      </c>
      <c r="D15">
        <v>867</v>
      </c>
      <c r="E15">
        <v>184.25</v>
      </c>
      <c r="F15" t="s">
        <v>1695</v>
      </c>
    </row>
    <row r="16" spans="1:6" x14ac:dyDescent="0.25">
      <c r="A16" t="s">
        <v>121</v>
      </c>
      <c r="B16" t="s">
        <v>155</v>
      </c>
      <c r="C16" s="1">
        <v>44738</v>
      </c>
      <c r="D16">
        <v>253</v>
      </c>
      <c r="E16">
        <v>27.82</v>
      </c>
      <c r="F16" t="s">
        <v>1696</v>
      </c>
    </row>
    <row r="17" spans="1:6" x14ac:dyDescent="0.25">
      <c r="A17" t="s">
        <v>122</v>
      </c>
      <c r="B17" t="s">
        <v>156</v>
      </c>
      <c r="C17" s="1">
        <v>44738</v>
      </c>
      <c r="D17">
        <v>671</v>
      </c>
      <c r="E17">
        <v>359.71</v>
      </c>
      <c r="F17" t="s">
        <v>1697</v>
      </c>
    </row>
    <row r="18" spans="1:6" x14ac:dyDescent="0.25">
      <c r="A18" t="s">
        <v>123</v>
      </c>
      <c r="B18" t="s">
        <v>157</v>
      </c>
      <c r="C18" s="1">
        <v>44725</v>
      </c>
      <c r="D18">
        <v>641</v>
      </c>
      <c r="E18">
        <v>24.05</v>
      </c>
      <c r="F18" t="s">
        <v>1694</v>
      </c>
    </row>
    <row r="19" spans="1:6" x14ac:dyDescent="0.25">
      <c r="A19" t="s">
        <v>124</v>
      </c>
      <c r="B19" t="s">
        <v>158</v>
      </c>
      <c r="C19" s="1">
        <v>44730</v>
      </c>
      <c r="D19">
        <v>796</v>
      </c>
      <c r="E19">
        <v>19.860000000000003</v>
      </c>
      <c r="F19" t="s">
        <v>1695</v>
      </c>
    </row>
    <row r="20" spans="1:6" x14ac:dyDescent="0.25">
      <c r="A20" t="s">
        <v>125</v>
      </c>
      <c r="B20" t="s">
        <v>159</v>
      </c>
      <c r="C20" s="1">
        <v>44738</v>
      </c>
      <c r="D20">
        <v>480</v>
      </c>
      <c r="E20">
        <v>4.8599999999999994</v>
      </c>
      <c r="F20" t="s">
        <v>1696</v>
      </c>
    </row>
    <row r="21" spans="1:6" x14ac:dyDescent="0.25">
      <c r="A21" t="s">
        <v>126</v>
      </c>
      <c r="B21" t="s">
        <v>154</v>
      </c>
      <c r="C21" s="1">
        <v>44730</v>
      </c>
      <c r="D21">
        <v>352</v>
      </c>
      <c r="E21">
        <v>46.08</v>
      </c>
      <c r="F21" t="s">
        <v>1697</v>
      </c>
    </row>
    <row r="22" spans="1:6" x14ac:dyDescent="0.25">
      <c r="A22" t="s">
        <v>127</v>
      </c>
      <c r="B22" t="s">
        <v>155</v>
      </c>
      <c r="C22" s="1">
        <v>44738</v>
      </c>
      <c r="D22">
        <v>289</v>
      </c>
      <c r="E22">
        <v>19.360000000000003</v>
      </c>
      <c r="F22" t="s">
        <v>1694</v>
      </c>
    </row>
    <row r="23" spans="1:6" x14ac:dyDescent="0.25">
      <c r="A23" t="s">
        <v>128</v>
      </c>
      <c r="B23" t="s">
        <v>156</v>
      </c>
      <c r="C23" s="1">
        <v>44734</v>
      </c>
      <c r="D23">
        <v>702</v>
      </c>
      <c r="E23">
        <v>255.19</v>
      </c>
      <c r="F23" t="s">
        <v>1695</v>
      </c>
    </row>
    <row r="24" spans="1:6" x14ac:dyDescent="0.25">
      <c r="A24" t="s">
        <v>129</v>
      </c>
      <c r="B24" t="s">
        <v>157</v>
      </c>
      <c r="C24" s="1">
        <v>44729</v>
      </c>
      <c r="D24">
        <v>783</v>
      </c>
      <c r="E24">
        <v>241.48999999999998</v>
      </c>
      <c r="F24" t="s">
        <v>1696</v>
      </c>
    </row>
    <row r="25" spans="1:6" x14ac:dyDescent="0.25">
      <c r="A25" t="s">
        <v>130</v>
      </c>
      <c r="B25" t="s">
        <v>154</v>
      </c>
      <c r="C25" s="1">
        <v>44730</v>
      </c>
      <c r="D25">
        <v>541</v>
      </c>
      <c r="E25">
        <v>115.17</v>
      </c>
      <c r="F25" t="s">
        <v>1697</v>
      </c>
    </row>
    <row r="26" spans="1:6" x14ac:dyDescent="0.25">
      <c r="A26" t="s">
        <v>131</v>
      </c>
      <c r="B26" t="s">
        <v>155</v>
      </c>
      <c r="C26" s="1">
        <v>44728</v>
      </c>
      <c r="D26">
        <v>326</v>
      </c>
      <c r="E26">
        <v>36.019999999999996</v>
      </c>
      <c r="F26" t="s">
        <v>1694</v>
      </c>
    </row>
    <row r="27" spans="1:6" x14ac:dyDescent="0.25">
      <c r="A27" t="s">
        <v>132</v>
      </c>
      <c r="B27" t="s">
        <v>156</v>
      </c>
      <c r="C27" s="1">
        <v>44735</v>
      </c>
      <c r="D27">
        <v>592</v>
      </c>
      <c r="E27">
        <v>28.89</v>
      </c>
      <c r="F27" t="s">
        <v>1695</v>
      </c>
    </row>
    <row r="28" spans="1:6" x14ac:dyDescent="0.25">
      <c r="A28" t="s">
        <v>138</v>
      </c>
      <c r="B28" t="s">
        <v>157</v>
      </c>
      <c r="C28" s="1">
        <v>44738</v>
      </c>
      <c r="D28">
        <v>362</v>
      </c>
      <c r="E28">
        <v>100.93</v>
      </c>
      <c r="F28" t="s">
        <v>1696</v>
      </c>
    </row>
    <row r="29" spans="1:6" x14ac:dyDescent="0.25">
      <c r="A29" t="s">
        <v>133</v>
      </c>
      <c r="B29" t="s">
        <v>158</v>
      </c>
      <c r="C29" s="1">
        <v>44738</v>
      </c>
      <c r="D29">
        <v>839</v>
      </c>
      <c r="E29">
        <v>63.809999999999995</v>
      </c>
      <c r="F29" t="s">
        <v>1697</v>
      </c>
    </row>
    <row r="30" spans="1:6" x14ac:dyDescent="0.25">
      <c r="A30" t="s">
        <v>134</v>
      </c>
      <c r="B30" t="s">
        <v>154</v>
      </c>
      <c r="C30" s="1">
        <v>44734</v>
      </c>
      <c r="D30">
        <v>847</v>
      </c>
      <c r="E30">
        <v>102.12</v>
      </c>
      <c r="F30" t="s">
        <v>1694</v>
      </c>
    </row>
    <row r="31" spans="1:6" x14ac:dyDescent="0.25">
      <c r="A31" t="s">
        <v>135</v>
      </c>
      <c r="B31" t="s">
        <v>155</v>
      </c>
      <c r="C31" s="1">
        <v>44727</v>
      </c>
      <c r="D31">
        <v>295</v>
      </c>
      <c r="E31">
        <v>89.34</v>
      </c>
      <c r="F31" t="s">
        <v>1695</v>
      </c>
    </row>
    <row r="32" spans="1:6" x14ac:dyDescent="0.25">
      <c r="A32" t="s">
        <v>136</v>
      </c>
      <c r="B32" t="s">
        <v>156</v>
      </c>
      <c r="C32" s="1">
        <v>44729</v>
      </c>
      <c r="D32">
        <v>337</v>
      </c>
      <c r="E32">
        <v>139.53</v>
      </c>
      <c r="F32" t="s">
        <v>1696</v>
      </c>
    </row>
    <row r="33" spans="1:6" x14ac:dyDescent="0.25">
      <c r="A33" t="s">
        <v>137</v>
      </c>
      <c r="B33" t="s">
        <v>157</v>
      </c>
      <c r="C33" s="1">
        <v>44726</v>
      </c>
      <c r="D33">
        <v>550</v>
      </c>
      <c r="E33">
        <v>3.3899999999999997</v>
      </c>
      <c r="F33" t="s">
        <v>1697</v>
      </c>
    </row>
    <row r="34" spans="1:6" x14ac:dyDescent="0.25">
      <c r="A34" t="s">
        <v>139</v>
      </c>
      <c r="B34" t="s">
        <v>154</v>
      </c>
      <c r="C34" s="1">
        <v>44733</v>
      </c>
      <c r="D34">
        <v>591</v>
      </c>
      <c r="E34">
        <v>62.04</v>
      </c>
      <c r="F34" t="s">
        <v>1694</v>
      </c>
    </row>
    <row r="35" spans="1:6" x14ac:dyDescent="0.25">
      <c r="A35" t="s">
        <v>140</v>
      </c>
      <c r="B35" t="s">
        <v>155</v>
      </c>
      <c r="C35" s="1">
        <v>44730</v>
      </c>
      <c r="D35">
        <v>788</v>
      </c>
      <c r="E35">
        <v>231.5</v>
      </c>
      <c r="F35" t="s">
        <v>1695</v>
      </c>
    </row>
    <row r="36" spans="1:6" x14ac:dyDescent="0.25">
      <c r="A36" t="s">
        <v>141</v>
      </c>
      <c r="B36" t="s">
        <v>156</v>
      </c>
      <c r="C36" s="1">
        <v>44736</v>
      </c>
      <c r="D36">
        <v>695</v>
      </c>
      <c r="E36">
        <v>393.09999999999997</v>
      </c>
      <c r="F36" t="s">
        <v>1696</v>
      </c>
    </row>
    <row r="37" spans="1:6" x14ac:dyDescent="0.25">
      <c r="A37" t="s">
        <v>142</v>
      </c>
      <c r="B37" t="s">
        <v>157</v>
      </c>
      <c r="C37" s="1">
        <v>44732</v>
      </c>
      <c r="D37">
        <v>395</v>
      </c>
      <c r="E37">
        <v>56.019999999999996</v>
      </c>
      <c r="F37" t="s">
        <v>1697</v>
      </c>
    </row>
    <row r="38" spans="1:6" x14ac:dyDescent="0.25">
      <c r="A38" t="s">
        <v>143</v>
      </c>
      <c r="B38" t="s">
        <v>158</v>
      </c>
      <c r="C38" s="1">
        <v>44732</v>
      </c>
      <c r="D38">
        <v>655</v>
      </c>
      <c r="E38">
        <v>129.22</v>
      </c>
      <c r="F38" t="s">
        <v>1694</v>
      </c>
    </row>
    <row r="39" spans="1:6" x14ac:dyDescent="0.25">
      <c r="A39" t="s">
        <v>144</v>
      </c>
      <c r="B39" t="s">
        <v>159</v>
      </c>
      <c r="C39" s="1">
        <v>44731</v>
      </c>
      <c r="D39">
        <v>725</v>
      </c>
      <c r="E39">
        <v>116.2</v>
      </c>
      <c r="F39" t="s">
        <v>1695</v>
      </c>
    </row>
    <row r="40" spans="1:6" x14ac:dyDescent="0.25">
      <c r="A40" t="s">
        <v>145</v>
      </c>
      <c r="B40" t="s">
        <v>154</v>
      </c>
      <c r="C40" s="1">
        <v>44735</v>
      </c>
      <c r="D40">
        <v>358</v>
      </c>
      <c r="E40">
        <v>13.16</v>
      </c>
      <c r="F40" t="s">
        <v>1696</v>
      </c>
    </row>
    <row r="41" spans="1:6" x14ac:dyDescent="0.25">
      <c r="A41" t="s">
        <v>146</v>
      </c>
      <c r="B41" t="s">
        <v>155</v>
      </c>
      <c r="C41" s="1">
        <v>44728</v>
      </c>
      <c r="D41">
        <v>368</v>
      </c>
      <c r="E41">
        <v>44.339999999999996</v>
      </c>
      <c r="F41" t="s">
        <v>1697</v>
      </c>
    </row>
    <row r="42" spans="1:6" x14ac:dyDescent="0.25">
      <c r="A42" t="s">
        <v>147</v>
      </c>
      <c r="B42" t="s">
        <v>156</v>
      </c>
      <c r="C42" s="1">
        <v>44727</v>
      </c>
      <c r="D42">
        <v>359</v>
      </c>
      <c r="E42">
        <v>138.70999999999998</v>
      </c>
      <c r="F42" t="s">
        <v>1694</v>
      </c>
    </row>
    <row r="43" spans="1:6" x14ac:dyDescent="0.25">
      <c r="A43" t="s">
        <v>148</v>
      </c>
      <c r="B43" t="s">
        <v>157</v>
      </c>
      <c r="C43" s="1">
        <v>44731</v>
      </c>
      <c r="D43">
        <v>847</v>
      </c>
      <c r="E43">
        <v>212.7</v>
      </c>
      <c r="F43" t="s">
        <v>1695</v>
      </c>
    </row>
    <row r="44" spans="1:6" x14ac:dyDescent="0.25">
      <c r="A44" t="s">
        <v>149</v>
      </c>
      <c r="B44" t="s">
        <v>154</v>
      </c>
      <c r="C44" s="1">
        <v>44732</v>
      </c>
      <c r="D44">
        <v>497</v>
      </c>
      <c r="E44">
        <v>89.960000000000008</v>
      </c>
      <c r="F44" t="s">
        <v>1696</v>
      </c>
    </row>
    <row r="45" spans="1:6" x14ac:dyDescent="0.25">
      <c r="A45" t="s">
        <v>150</v>
      </c>
      <c r="B45" t="s">
        <v>155</v>
      </c>
      <c r="C45" s="1">
        <v>44738</v>
      </c>
      <c r="D45">
        <v>206</v>
      </c>
      <c r="E45">
        <v>35.769999999999996</v>
      </c>
      <c r="F45" t="s">
        <v>1697</v>
      </c>
    </row>
    <row r="46" spans="1:6" x14ac:dyDescent="0.25">
      <c r="A46" t="s">
        <v>151</v>
      </c>
      <c r="B46" t="s">
        <v>156</v>
      </c>
      <c r="C46" s="1">
        <v>44730</v>
      </c>
      <c r="D46">
        <v>211</v>
      </c>
      <c r="E46">
        <v>159.29</v>
      </c>
      <c r="F46" t="s">
        <v>1694</v>
      </c>
    </row>
    <row r="47" spans="1:6" x14ac:dyDescent="0.25">
      <c r="A47" t="s">
        <v>152</v>
      </c>
      <c r="B47" t="s">
        <v>157</v>
      </c>
      <c r="C47" s="1">
        <v>44736</v>
      </c>
      <c r="D47">
        <v>763</v>
      </c>
      <c r="E47">
        <v>319.14</v>
      </c>
      <c r="F47" t="s">
        <v>1695</v>
      </c>
    </row>
    <row r="48" spans="1:6" x14ac:dyDescent="0.25">
      <c r="A48" t="s">
        <v>175</v>
      </c>
      <c r="B48" t="s">
        <v>154</v>
      </c>
      <c r="C48" s="1">
        <v>44733</v>
      </c>
      <c r="D48">
        <v>277</v>
      </c>
      <c r="E48">
        <v>3.8099999999999996</v>
      </c>
      <c r="F48" t="s">
        <v>1696</v>
      </c>
    </row>
    <row r="49" spans="1:6" x14ac:dyDescent="0.25">
      <c r="A49" t="s">
        <v>176</v>
      </c>
      <c r="B49" t="s">
        <v>155</v>
      </c>
      <c r="C49" s="1">
        <v>44746</v>
      </c>
      <c r="D49">
        <v>365</v>
      </c>
      <c r="E49">
        <v>8.07</v>
      </c>
      <c r="F49" t="s">
        <v>1697</v>
      </c>
    </row>
    <row r="50" spans="1:6" x14ac:dyDescent="0.25">
      <c r="A50" t="s">
        <v>177</v>
      </c>
      <c r="B50" t="s">
        <v>156</v>
      </c>
      <c r="C50" s="1">
        <v>44755</v>
      </c>
      <c r="D50">
        <v>737</v>
      </c>
      <c r="E50">
        <v>684.25</v>
      </c>
      <c r="F50" t="s">
        <v>1694</v>
      </c>
    </row>
    <row r="51" spans="1:6" x14ac:dyDescent="0.25">
      <c r="A51" t="s">
        <v>178</v>
      </c>
      <c r="B51" t="s">
        <v>157</v>
      </c>
      <c r="C51" s="1">
        <v>44755</v>
      </c>
      <c r="D51">
        <v>271</v>
      </c>
      <c r="E51">
        <v>56.89</v>
      </c>
      <c r="F51" t="s">
        <v>1695</v>
      </c>
    </row>
    <row r="52" spans="1:6" x14ac:dyDescent="0.25">
      <c r="A52" t="s">
        <v>179</v>
      </c>
      <c r="B52" t="s">
        <v>154</v>
      </c>
      <c r="C52" s="1">
        <v>44727</v>
      </c>
      <c r="D52">
        <v>375</v>
      </c>
      <c r="E52">
        <v>69.13000000000001</v>
      </c>
      <c r="F52" t="s">
        <v>1696</v>
      </c>
    </row>
    <row r="53" spans="1:6" x14ac:dyDescent="0.25">
      <c r="A53" t="s">
        <v>180</v>
      </c>
      <c r="B53" t="s">
        <v>155</v>
      </c>
      <c r="C53" s="1">
        <v>44746</v>
      </c>
      <c r="D53">
        <v>497</v>
      </c>
      <c r="E53">
        <v>55.39</v>
      </c>
      <c r="F53" t="s">
        <v>1697</v>
      </c>
    </row>
    <row r="54" spans="1:6" x14ac:dyDescent="0.25">
      <c r="A54" t="s">
        <v>181</v>
      </c>
      <c r="B54" t="s">
        <v>156</v>
      </c>
      <c r="C54" s="1">
        <v>44740</v>
      </c>
      <c r="D54">
        <v>625</v>
      </c>
      <c r="E54">
        <v>351.8</v>
      </c>
      <c r="F54" t="s">
        <v>1694</v>
      </c>
    </row>
    <row r="55" spans="1:6" x14ac:dyDescent="0.25">
      <c r="A55" t="s">
        <v>182</v>
      </c>
      <c r="B55" t="s">
        <v>157</v>
      </c>
      <c r="C55" s="1">
        <v>44743</v>
      </c>
      <c r="D55">
        <v>427</v>
      </c>
      <c r="E55">
        <v>13.41</v>
      </c>
      <c r="F55" t="s">
        <v>1695</v>
      </c>
    </row>
    <row r="56" spans="1:6" x14ac:dyDescent="0.25">
      <c r="A56" t="s">
        <v>183</v>
      </c>
      <c r="B56" t="s">
        <v>158</v>
      </c>
      <c r="C56" s="1">
        <v>44737</v>
      </c>
      <c r="D56">
        <v>804</v>
      </c>
      <c r="E56">
        <v>191.34</v>
      </c>
      <c r="F56" t="s">
        <v>1696</v>
      </c>
    </row>
    <row r="57" spans="1:6" x14ac:dyDescent="0.25">
      <c r="A57" t="s">
        <v>184</v>
      </c>
      <c r="B57" t="s">
        <v>154</v>
      </c>
      <c r="C57" s="1">
        <v>44757</v>
      </c>
      <c r="D57">
        <v>359</v>
      </c>
      <c r="E57">
        <v>70.77000000000001</v>
      </c>
      <c r="F57" t="s">
        <v>1697</v>
      </c>
    </row>
    <row r="58" spans="1:6" x14ac:dyDescent="0.25">
      <c r="A58" t="s">
        <v>185</v>
      </c>
      <c r="B58" t="s">
        <v>155</v>
      </c>
      <c r="C58" s="1">
        <v>44745</v>
      </c>
      <c r="D58">
        <v>444</v>
      </c>
      <c r="E58">
        <v>30.330000000000002</v>
      </c>
      <c r="F58" t="s">
        <v>1694</v>
      </c>
    </row>
    <row r="59" spans="1:6" x14ac:dyDescent="0.25">
      <c r="A59" t="s">
        <v>186</v>
      </c>
      <c r="B59" t="s">
        <v>156</v>
      </c>
      <c r="C59" s="1">
        <v>44760</v>
      </c>
      <c r="D59">
        <v>801</v>
      </c>
      <c r="E59">
        <v>13.48</v>
      </c>
      <c r="F59" t="s">
        <v>1695</v>
      </c>
    </row>
    <row r="60" spans="1:6" x14ac:dyDescent="0.25">
      <c r="A60" t="s">
        <v>187</v>
      </c>
      <c r="B60" t="s">
        <v>157</v>
      </c>
      <c r="C60" s="1">
        <v>44750</v>
      </c>
      <c r="D60">
        <v>742</v>
      </c>
      <c r="E60">
        <v>197.82999999999998</v>
      </c>
      <c r="F60" t="s">
        <v>1696</v>
      </c>
    </row>
    <row r="61" spans="1:6" x14ac:dyDescent="0.25">
      <c r="A61" t="s">
        <v>188</v>
      </c>
      <c r="B61" t="s">
        <v>154</v>
      </c>
      <c r="C61" s="1">
        <v>44742</v>
      </c>
      <c r="D61">
        <v>789</v>
      </c>
      <c r="E61">
        <v>167.67999999999998</v>
      </c>
      <c r="F61" t="s">
        <v>1697</v>
      </c>
    </row>
    <row r="62" spans="1:6" x14ac:dyDescent="0.25">
      <c r="A62" t="s">
        <v>189</v>
      </c>
      <c r="B62" t="s">
        <v>155</v>
      </c>
      <c r="C62" s="1">
        <v>44754</v>
      </c>
      <c r="D62">
        <v>783</v>
      </c>
      <c r="E62">
        <v>86.09</v>
      </c>
      <c r="F62" t="s">
        <v>1694</v>
      </c>
    </row>
    <row r="63" spans="1:6" x14ac:dyDescent="0.25">
      <c r="A63" t="s">
        <v>190</v>
      </c>
      <c r="B63" t="s">
        <v>156</v>
      </c>
      <c r="C63" s="1">
        <v>44746</v>
      </c>
      <c r="D63">
        <v>523</v>
      </c>
      <c r="E63">
        <v>280.37</v>
      </c>
      <c r="F63" t="s">
        <v>1695</v>
      </c>
    </row>
    <row r="64" spans="1:6" x14ac:dyDescent="0.25">
      <c r="A64" t="s">
        <v>191</v>
      </c>
      <c r="B64" t="s">
        <v>157</v>
      </c>
      <c r="C64" s="1">
        <v>44752</v>
      </c>
      <c r="D64">
        <v>737</v>
      </c>
      <c r="E64">
        <v>27.650000000000002</v>
      </c>
      <c r="F64" t="s">
        <v>1696</v>
      </c>
    </row>
    <row r="65" spans="1:6" x14ac:dyDescent="0.25">
      <c r="A65" t="s">
        <v>192</v>
      </c>
      <c r="B65" t="s">
        <v>158</v>
      </c>
      <c r="C65" s="1">
        <v>44725</v>
      </c>
      <c r="D65">
        <v>879</v>
      </c>
      <c r="E65">
        <v>21.930000000000003</v>
      </c>
      <c r="F65" t="s">
        <v>1697</v>
      </c>
    </row>
    <row r="66" spans="1:6" x14ac:dyDescent="0.25">
      <c r="A66" t="s">
        <v>193</v>
      </c>
      <c r="B66" t="s">
        <v>159</v>
      </c>
      <c r="C66" s="1">
        <v>44734</v>
      </c>
      <c r="D66">
        <v>865</v>
      </c>
      <c r="E66">
        <v>8.76</v>
      </c>
      <c r="F66" t="s">
        <v>1694</v>
      </c>
    </row>
    <row r="67" spans="1:6" x14ac:dyDescent="0.25">
      <c r="A67" t="s">
        <v>194</v>
      </c>
      <c r="B67" t="s">
        <v>154</v>
      </c>
      <c r="C67" s="1">
        <v>44761</v>
      </c>
      <c r="D67">
        <v>855</v>
      </c>
      <c r="E67">
        <v>111.91000000000001</v>
      </c>
      <c r="F67" t="s">
        <v>1695</v>
      </c>
    </row>
    <row r="68" spans="1:6" x14ac:dyDescent="0.25">
      <c r="A68" t="s">
        <v>195</v>
      </c>
      <c r="B68" t="s">
        <v>155</v>
      </c>
      <c r="C68" s="1">
        <v>44735</v>
      </c>
      <c r="D68">
        <v>429</v>
      </c>
      <c r="E68">
        <v>28.73</v>
      </c>
      <c r="F68" t="s">
        <v>1696</v>
      </c>
    </row>
    <row r="69" spans="1:6" x14ac:dyDescent="0.25">
      <c r="A69" t="s">
        <v>196</v>
      </c>
      <c r="B69" t="s">
        <v>156</v>
      </c>
      <c r="C69" s="1">
        <v>44753</v>
      </c>
      <c r="D69">
        <v>865</v>
      </c>
      <c r="E69">
        <v>314.44</v>
      </c>
      <c r="F69" t="s">
        <v>1697</v>
      </c>
    </row>
    <row r="70" spans="1:6" x14ac:dyDescent="0.25">
      <c r="A70" t="s">
        <v>197</v>
      </c>
      <c r="B70" t="s">
        <v>157</v>
      </c>
      <c r="C70" s="1">
        <v>44732</v>
      </c>
      <c r="D70">
        <v>724</v>
      </c>
      <c r="E70">
        <v>223.29999999999998</v>
      </c>
      <c r="F70" t="s">
        <v>1694</v>
      </c>
    </row>
    <row r="71" spans="1:6" x14ac:dyDescent="0.25">
      <c r="A71" t="s">
        <v>198</v>
      </c>
      <c r="B71" t="s">
        <v>154</v>
      </c>
      <c r="C71" s="1">
        <v>44748</v>
      </c>
      <c r="D71">
        <v>661</v>
      </c>
      <c r="E71">
        <v>140.70999999999998</v>
      </c>
      <c r="F71" t="s">
        <v>1695</v>
      </c>
    </row>
    <row r="72" spans="1:6" x14ac:dyDescent="0.25">
      <c r="A72" t="s">
        <v>199</v>
      </c>
      <c r="B72" t="s">
        <v>155</v>
      </c>
      <c r="C72" s="1">
        <v>44731</v>
      </c>
      <c r="D72">
        <v>265</v>
      </c>
      <c r="E72">
        <v>29.28</v>
      </c>
      <c r="F72" t="s">
        <v>1696</v>
      </c>
    </row>
    <row r="73" spans="1:6" x14ac:dyDescent="0.25">
      <c r="A73" t="s">
        <v>200</v>
      </c>
      <c r="B73" t="s">
        <v>156</v>
      </c>
      <c r="C73" s="1">
        <v>44725</v>
      </c>
      <c r="D73">
        <v>429</v>
      </c>
      <c r="E73">
        <v>20.94</v>
      </c>
      <c r="F73" t="s">
        <v>1697</v>
      </c>
    </row>
    <row r="74" spans="1:6" x14ac:dyDescent="0.25">
      <c r="A74" t="s">
        <v>201</v>
      </c>
      <c r="B74" t="s">
        <v>157</v>
      </c>
      <c r="C74" s="1">
        <v>44753</v>
      </c>
      <c r="D74">
        <v>756</v>
      </c>
      <c r="E74">
        <v>210.76999999999998</v>
      </c>
      <c r="F74" t="s">
        <v>1694</v>
      </c>
    </row>
    <row r="75" spans="1:6" x14ac:dyDescent="0.25">
      <c r="A75" t="s">
        <v>202</v>
      </c>
      <c r="B75" t="s">
        <v>158</v>
      </c>
      <c r="C75" s="1">
        <v>44738</v>
      </c>
      <c r="D75">
        <v>535</v>
      </c>
      <c r="E75">
        <v>40.69</v>
      </c>
      <c r="F75" t="s">
        <v>1695</v>
      </c>
    </row>
    <row r="76" spans="1:6" x14ac:dyDescent="0.25">
      <c r="A76" t="s">
        <v>203</v>
      </c>
      <c r="B76" t="s">
        <v>154</v>
      </c>
      <c r="C76" s="1">
        <v>44762</v>
      </c>
      <c r="D76">
        <v>763</v>
      </c>
      <c r="E76">
        <v>91.990000000000009</v>
      </c>
      <c r="F76" t="s">
        <v>1696</v>
      </c>
    </row>
    <row r="77" spans="1:6" x14ac:dyDescent="0.25">
      <c r="A77" t="s">
        <v>204</v>
      </c>
      <c r="B77" t="s">
        <v>155</v>
      </c>
      <c r="C77" s="1">
        <v>44756</v>
      </c>
      <c r="D77">
        <v>817</v>
      </c>
      <c r="E77">
        <v>247.42</v>
      </c>
      <c r="F77" t="s">
        <v>1697</v>
      </c>
    </row>
    <row r="78" spans="1:6" x14ac:dyDescent="0.25">
      <c r="A78" t="s">
        <v>205</v>
      </c>
      <c r="B78" t="s">
        <v>156</v>
      </c>
      <c r="C78" s="1">
        <v>44744</v>
      </c>
      <c r="D78">
        <v>580</v>
      </c>
      <c r="E78">
        <v>240.14</v>
      </c>
      <c r="F78" t="s">
        <v>1694</v>
      </c>
    </row>
    <row r="79" spans="1:6" x14ac:dyDescent="0.25">
      <c r="A79" t="s">
        <v>206</v>
      </c>
      <c r="B79" t="s">
        <v>157</v>
      </c>
      <c r="C79" s="1">
        <v>44753</v>
      </c>
      <c r="D79">
        <v>824</v>
      </c>
      <c r="E79">
        <v>5.08</v>
      </c>
      <c r="F79" t="s">
        <v>1695</v>
      </c>
    </row>
    <row r="80" spans="1:6" x14ac:dyDescent="0.25">
      <c r="A80" t="s">
        <v>207</v>
      </c>
      <c r="B80" t="s">
        <v>154</v>
      </c>
      <c r="C80" s="1">
        <v>44762</v>
      </c>
      <c r="D80">
        <v>849</v>
      </c>
      <c r="E80">
        <v>89.12</v>
      </c>
      <c r="F80" t="s">
        <v>1696</v>
      </c>
    </row>
    <row r="81" spans="1:6" x14ac:dyDescent="0.25">
      <c r="A81" t="s">
        <v>208</v>
      </c>
      <c r="B81" t="s">
        <v>155</v>
      </c>
      <c r="C81" s="1">
        <v>44740</v>
      </c>
      <c r="D81">
        <v>739</v>
      </c>
      <c r="E81">
        <v>217.1</v>
      </c>
      <c r="F81" t="s">
        <v>1697</v>
      </c>
    </row>
    <row r="82" spans="1:6" x14ac:dyDescent="0.25">
      <c r="A82" t="s">
        <v>209</v>
      </c>
      <c r="B82" t="s">
        <v>156</v>
      </c>
      <c r="C82" s="1">
        <v>44729</v>
      </c>
      <c r="D82">
        <v>755</v>
      </c>
      <c r="E82">
        <v>427.03</v>
      </c>
      <c r="F82" t="s">
        <v>1694</v>
      </c>
    </row>
    <row r="83" spans="1:6" x14ac:dyDescent="0.25">
      <c r="A83" t="s">
        <v>210</v>
      </c>
      <c r="B83" t="s">
        <v>157</v>
      </c>
      <c r="C83" s="1">
        <v>44727</v>
      </c>
      <c r="D83">
        <v>535</v>
      </c>
      <c r="E83">
        <v>75.87</v>
      </c>
      <c r="F83" t="s">
        <v>1695</v>
      </c>
    </row>
    <row r="84" spans="1:6" x14ac:dyDescent="0.25">
      <c r="A84" t="s">
        <v>211</v>
      </c>
      <c r="B84" t="s">
        <v>158</v>
      </c>
      <c r="C84" s="1">
        <v>44734</v>
      </c>
      <c r="D84">
        <v>819</v>
      </c>
      <c r="E84">
        <v>161.57</v>
      </c>
      <c r="F84" t="s">
        <v>1696</v>
      </c>
    </row>
    <row r="85" spans="1:6" x14ac:dyDescent="0.25">
      <c r="A85" t="s">
        <v>212</v>
      </c>
      <c r="B85" t="s">
        <v>159</v>
      </c>
      <c r="C85" s="1">
        <v>44744</v>
      </c>
      <c r="D85">
        <v>237</v>
      </c>
      <c r="E85">
        <v>37.989999999999995</v>
      </c>
      <c r="F85" t="s">
        <v>1697</v>
      </c>
    </row>
    <row r="86" spans="1:6" x14ac:dyDescent="0.25">
      <c r="A86" t="s">
        <v>213</v>
      </c>
      <c r="B86" t="s">
        <v>154</v>
      </c>
      <c r="C86" s="1">
        <v>44737</v>
      </c>
      <c r="D86">
        <v>277</v>
      </c>
      <c r="E86">
        <v>10.19</v>
      </c>
      <c r="F86" t="s">
        <v>1694</v>
      </c>
    </row>
    <row r="87" spans="1:6" x14ac:dyDescent="0.25">
      <c r="A87" t="s">
        <v>214</v>
      </c>
      <c r="B87" t="s">
        <v>155</v>
      </c>
      <c r="C87" s="1">
        <v>44752</v>
      </c>
      <c r="D87">
        <v>362</v>
      </c>
      <c r="E87">
        <v>43.62</v>
      </c>
      <c r="F87" t="s">
        <v>1695</v>
      </c>
    </row>
    <row r="88" spans="1:6" x14ac:dyDescent="0.25">
      <c r="A88" t="s">
        <v>215</v>
      </c>
      <c r="B88" t="s">
        <v>156</v>
      </c>
      <c r="C88" s="1">
        <v>44736</v>
      </c>
      <c r="D88">
        <v>511</v>
      </c>
      <c r="E88">
        <v>197.44</v>
      </c>
      <c r="F88" t="s">
        <v>1696</v>
      </c>
    </row>
    <row r="89" spans="1:6" x14ac:dyDescent="0.25">
      <c r="A89" t="s">
        <v>216</v>
      </c>
      <c r="B89" t="s">
        <v>157</v>
      </c>
      <c r="C89" s="1">
        <v>44752</v>
      </c>
      <c r="D89">
        <v>658</v>
      </c>
      <c r="E89">
        <v>165.23999999999998</v>
      </c>
      <c r="F89" t="s">
        <v>1697</v>
      </c>
    </row>
    <row r="90" spans="1:6" x14ac:dyDescent="0.25">
      <c r="A90" t="s">
        <v>217</v>
      </c>
      <c r="B90" t="s">
        <v>154</v>
      </c>
      <c r="C90" s="1">
        <v>44759</v>
      </c>
      <c r="D90">
        <v>412</v>
      </c>
      <c r="E90">
        <v>74.570000000000007</v>
      </c>
      <c r="F90" t="s">
        <v>1694</v>
      </c>
    </row>
    <row r="91" spans="1:6" x14ac:dyDescent="0.25">
      <c r="A91" t="s">
        <v>218</v>
      </c>
      <c r="B91" t="s">
        <v>155</v>
      </c>
      <c r="C91" s="1">
        <v>44763</v>
      </c>
      <c r="D91">
        <v>401</v>
      </c>
      <c r="E91">
        <v>69.63000000000001</v>
      </c>
      <c r="F91" t="s">
        <v>1695</v>
      </c>
    </row>
    <row r="92" spans="1:6" x14ac:dyDescent="0.25">
      <c r="A92" t="s">
        <v>219</v>
      </c>
      <c r="B92" t="s">
        <v>156</v>
      </c>
      <c r="C92" s="1">
        <v>44763</v>
      </c>
      <c r="D92">
        <v>871</v>
      </c>
      <c r="E92">
        <v>657.52</v>
      </c>
      <c r="F92" t="s">
        <v>1696</v>
      </c>
    </row>
    <row r="93" spans="1:6" x14ac:dyDescent="0.25">
      <c r="A93" t="s">
        <v>220</v>
      </c>
      <c r="B93" t="s">
        <v>157</v>
      </c>
      <c r="C93" s="1">
        <v>44750</v>
      </c>
      <c r="D93">
        <v>564</v>
      </c>
      <c r="E93">
        <v>235.89999999999998</v>
      </c>
      <c r="F93" t="s">
        <v>1697</v>
      </c>
    </row>
    <row r="94" spans="1:6" x14ac:dyDescent="0.25">
      <c r="A94" t="s">
        <v>221</v>
      </c>
      <c r="B94" t="s">
        <v>154</v>
      </c>
      <c r="C94" s="1">
        <v>44751</v>
      </c>
      <c r="D94">
        <v>780</v>
      </c>
      <c r="E94">
        <v>407.03999999999996</v>
      </c>
      <c r="F94" t="s">
        <v>1694</v>
      </c>
    </row>
    <row r="95" spans="1:6" x14ac:dyDescent="0.25">
      <c r="A95" t="s">
        <v>222</v>
      </c>
      <c r="B95" t="s">
        <v>155</v>
      </c>
      <c r="C95" s="1">
        <v>44736</v>
      </c>
      <c r="D95">
        <v>789</v>
      </c>
      <c r="E95">
        <v>347.74</v>
      </c>
      <c r="F95" t="s">
        <v>1695</v>
      </c>
    </row>
    <row r="96" spans="1:6" x14ac:dyDescent="0.25">
      <c r="A96" t="s">
        <v>223</v>
      </c>
      <c r="B96" t="s">
        <v>156</v>
      </c>
      <c r="C96" s="1">
        <v>44737</v>
      </c>
      <c r="D96">
        <v>697</v>
      </c>
      <c r="E96">
        <v>209.97</v>
      </c>
      <c r="F96" t="s">
        <v>1696</v>
      </c>
    </row>
    <row r="97" spans="1:6" x14ac:dyDescent="0.25">
      <c r="A97" t="s">
        <v>224</v>
      </c>
      <c r="B97" t="s">
        <v>157</v>
      </c>
      <c r="C97" s="1">
        <v>44744</v>
      </c>
      <c r="D97">
        <v>546</v>
      </c>
      <c r="E97">
        <v>229.44</v>
      </c>
      <c r="F97" t="s">
        <v>1697</v>
      </c>
    </row>
    <row r="98" spans="1:6" x14ac:dyDescent="0.25">
      <c r="A98" t="s">
        <v>225</v>
      </c>
      <c r="B98" t="s">
        <v>154</v>
      </c>
      <c r="C98" s="1">
        <v>44735</v>
      </c>
      <c r="D98">
        <v>689</v>
      </c>
      <c r="E98">
        <v>263.06</v>
      </c>
      <c r="F98" t="s">
        <v>1694</v>
      </c>
    </row>
    <row r="99" spans="1:6" x14ac:dyDescent="0.25">
      <c r="A99" t="s">
        <v>226</v>
      </c>
      <c r="B99" t="s">
        <v>155</v>
      </c>
      <c r="C99" s="1">
        <v>44751</v>
      </c>
      <c r="D99">
        <v>298</v>
      </c>
      <c r="E99">
        <v>1.45</v>
      </c>
      <c r="F99" t="s">
        <v>1695</v>
      </c>
    </row>
    <row r="100" spans="1:6" x14ac:dyDescent="0.25">
      <c r="A100" t="s">
        <v>227</v>
      </c>
      <c r="B100" t="s">
        <v>156</v>
      </c>
      <c r="C100" s="1">
        <v>44726</v>
      </c>
      <c r="D100">
        <v>570</v>
      </c>
      <c r="E100">
        <v>363.99</v>
      </c>
      <c r="F100" t="s">
        <v>1696</v>
      </c>
    </row>
    <row r="101" spans="1:6" x14ac:dyDescent="0.25">
      <c r="A101" t="s">
        <v>228</v>
      </c>
      <c r="B101" t="s">
        <v>157</v>
      </c>
      <c r="C101" s="1">
        <v>44749</v>
      </c>
      <c r="D101">
        <v>884</v>
      </c>
      <c r="E101">
        <v>818.1</v>
      </c>
      <c r="F101" t="s">
        <v>1697</v>
      </c>
    </row>
    <row r="102" spans="1:6" x14ac:dyDescent="0.25">
      <c r="A102" t="s">
        <v>229</v>
      </c>
      <c r="B102" t="s">
        <v>158</v>
      </c>
      <c r="C102" s="1">
        <v>44734</v>
      </c>
      <c r="D102">
        <v>607</v>
      </c>
      <c r="E102">
        <v>29.790000000000003</v>
      </c>
      <c r="F102" t="s">
        <v>1694</v>
      </c>
    </row>
    <row r="103" spans="1:6" x14ac:dyDescent="0.25">
      <c r="A103" t="s">
        <v>230</v>
      </c>
      <c r="B103" t="s">
        <v>154</v>
      </c>
      <c r="C103" s="1">
        <v>44726</v>
      </c>
      <c r="D103">
        <v>805</v>
      </c>
      <c r="E103">
        <v>634.01</v>
      </c>
      <c r="F103" t="s">
        <v>1695</v>
      </c>
    </row>
    <row r="104" spans="1:6" x14ac:dyDescent="0.25">
      <c r="A104" t="s">
        <v>231</v>
      </c>
      <c r="B104" t="s">
        <v>155</v>
      </c>
      <c r="C104" s="1">
        <v>44743</v>
      </c>
      <c r="D104">
        <v>842</v>
      </c>
      <c r="E104">
        <v>376.26</v>
      </c>
      <c r="F104" t="s">
        <v>1696</v>
      </c>
    </row>
    <row r="105" spans="1:6" x14ac:dyDescent="0.25">
      <c r="A105" t="s">
        <v>232</v>
      </c>
      <c r="B105" t="s">
        <v>156</v>
      </c>
      <c r="C105" s="1">
        <v>44742</v>
      </c>
      <c r="D105">
        <v>508</v>
      </c>
      <c r="E105">
        <v>455.55</v>
      </c>
      <c r="F105" t="s">
        <v>1697</v>
      </c>
    </row>
    <row r="106" spans="1:6" x14ac:dyDescent="0.25">
      <c r="A106" t="s">
        <v>233</v>
      </c>
      <c r="B106" t="s">
        <v>157</v>
      </c>
      <c r="C106" s="1">
        <v>44747</v>
      </c>
      <c r="D106">
        <v>819</v>
      </c>
      <c r="E106">
        <v>26.520000000000003</v>
      </c>
      <c r="F106" t="s">
        <v>1694</v>
      </c>
    </row>
    <row r="107" spans="1:6" x14ac:dyDescent="0.25">
      <c r="A107" t="s">
        <v>234</v>
      </c>
      <c r="B107" t="s">
        <v>154</v>
      </c>
      <c r="C107" s="1">
        <v>44764</v>
      </c>
      <c r="D107">
        <v>818</v>
      </c>
      <c r="E107">
        <v>770.95</v>
      </c>
      <c r="F107" t="s">
        <v>1695</v>
      </c>
    </row>
    <row r="108" spans="1:6" x14ac:dyDescent="0.25">
      <c r="A108" t="s">
        <v>235</v>
      </c>
      <c r="B108" t="s">
        <v>155</v>
      </c>
      <c r="C108" s="1">
        <v>44735</v>
      </c>
      <c r="D108">
        <v>482</v>
      </c>
      <c r="E108">
        <v>119.85000000000001</v>
      </c>
      <c r="F108" t="s">
        <v>1696</v>
      </c>
    </row>
    <row r="109" spans="1:6" x14ac:dyDescent="0.25">
      <c r="A109" t="s">
        <v>236</v>
      </c>
      <c r="B109" t="s">
        <v>156</v>
      </c>
      <c r="C109" s="1">
        <v>44737</v>
      </c>
      <c r="D109">
        <v>302</v>
      </c>
      <c r="E109">
        <v>15.07</v>
      </c>
      <c r="F109" t="s">
        <v>1697</v>
      </c>
    </row>
    <row r="110" spans="1:6" x14ac:dyDescent="0.25">
      <c r="A110" t="s">
        <v>237</v>
      </c>
      <c r="B110" t="s">
        <v>157</v>
      </c>
      <c r="C110" s="1">
        <v>44749</v>
      </c>
      <c r="D110">
        <v>861</v>
      </c>
      <c r="E110">
        <v>427.21999999999997</v>
      </c>
      <c r="F110" t="s">
        <v>1694</v>
      </c>
    </row>
    <row r="111" spans="1:6" x14ac:dyDescent="0.25">
      <c r="A111" t="s">
        <v>238</v>
      </c>
      <c r="B111" t="s">
        <v>158</v>
      </c>
      <c r="C111" s="1">
        <v>44729</v>
      </c>
      <c r="D111">
        <v>756</v>
      </c>
      <c r="E111">
        <v>475.45</v>
      </c>
      <c r="F111" t="s">
        <v>1695</v>
      </c>
    </row>
    <row r="112" spans="1:6" x14ac:dyDescent="0.25">
      <c r="A112" t="s">
        <v>239</v>
      </c>
      <c r="B112" t="s">
        <v>159</v>
      </c>
      <c r="C112" s="1">
        <v>44738</v>
      </c>
      <c r="D112">
        <v>756</v>
      </c>
      <c r="E112">
        <v>662.11</v>
      </c>
      <c r="F112" t="s">
        <v>1696</v>
      </c>
    </row>
    <row r="113" spans="1:6" x14ac:dyDescent="0.25">
      <c r="A113" t="s">
        <v>240</v>
      </c>
      <c r="B113" t="s">
        <v>154</v>
      </c>
      <c r="C113" s="1">
        <v>44740</v>
      </c>
      <c r="D113">
        <v>807</v>
      </c>
      <c r="E113">
        <v>299.15999999999997</v>
      </c>
      <c r="F113" t="s">
        <v>1697</v>
      </c>
    </row>
    <row r="114" spans="1:6" x14ac:dyDescent="0.25">
      <c r="A114" t="s">
        <v>241</v>
      </c>
      <c r="B114" t="s">
        <v>155</v>
      </c>
      <c r="C114" s="1">
        <v>44755</v>
      </c>
      <c r="D114">
        <v>628</v>
      </c>
      <c r="E114">
        <v>404.58</v>
      </c>
      <c r="F114" t="s">
        <v>1694</v>
      </c>
    </row>
    <row r="115" spans="1:6" x14ac:dyDescent="0.25">
      <c r="A115" t="s">
        <v>242</v>
      </c>
      <c r="B115" t="s">
        <v>156</v>
      </c>
      <c r="C115" s="1">
        <v>44755</v>
      </c>
      <c r="D115">
        <v>509</v>
      </c>
      <c r="E115">
        <v>390.17</v>
      </c>
      <c r="F115" t="s">
        <v>1695</v>
      </c>
    </row>
    <row r="116" spans="1:6" x14ac:dyDescent="0.25">
      <c r="A116" t="s">
        <v>243</v>
      </c>
      <c r="B116" t="s">
        <v>157</v>
      </c>
      <c r="C116" s="1">
        <v>44764</v>
      </c>
      <c r="D116">
        <v>241</v>
      </c>
      <c r="E116">
        <v>179.35</v>
      </c>
      <c r="F116" t="s">
        <v>1696</v>
      </c>
    </row>
    <row r="117" spans="1:6" x14ac:dyDescent="0.25">
      <c r="A117" t="s">
        <v>244</v>
      </c>
      <c r="B117" t="s">
        <v>154</v>
      </c>
      <c r="C117" s="1">
        <v>44735</v>
      </c>
      <c r="D117">
        <v>567</v>
      </c>
      <c r="E117">
        <v>274.90999999999997</v>
      </c>
      <c r="F117" t="s">
        <v>1697</v>
      </c>
    </row>
    <row r="118" spans="1:6" x14ac:dyDescent="0.25">
      <c r="A118" t="s">
        <v>245</v>
      </c>
      <c r="B118" t="s">
        <v>155</v>
      </c>
      <c r="C118" s="1">
        <v>44734</v>
      </c>
      <c r="D118">
        <v>509</v>
      </c>
      <c r="E118">
        <v>53.739999999999995</v>
      </c>
      <c r="F118" t="s">
        <v>1694</v>
      </c>
    </row>
    <row r="119" spans="1:6" x14ac:dyDescent="0.25">
      <c r="A119" t="s">
        <v>246</v>
      </c>
      <c r="B119" t="s">
        <v>156</v>
      </c>
      <c r="C119" s="1">
        <v>44728</v>
      </c>
      <c r="D119">
        <v>326</v>
      </c>
      <c r="E119">
        <v>116.33</v>
      </c>
      <c r="F119" t="s">
        <v>1695</v>
      </c>
    </row>
    <row r="120" spans="1:6" x14ac:dyDescent="0.25">
      <c r="A120" t="s">
        <v>247</v>
      </c>
      <c r="B120" t="s">
        <v>157</v>
      </c>
      <c r="C120" s="1">
        <v>44739</v>
      </c>
      <c r="D120">
        <v>287</v>
      </c>
      <c r="E120">
        <v>111.84</v>
      </c>
      <c r="F120" t="s">
        <v>1696</v>
      </c>
    </row>
    <row r="121" spans="1:6" x14ac:dyDescent="0.25">
      <c r="A121" t="s">
        <v>248</v>
      </c>
      <c r="B121" t="s">
        <v>158</v>
      </c>
      <c r="C121" s="1">
        <v>44765</v>
      </c>
      <c r="D121">
        <v>374</v>
      </c>
      <c r="E121">
        <v>102.27000000000001</v>
      </c>
      <c r="F121" t="s">
        <v>1697</v>
      </c>
    </row>
    <row r="122" spans="1:6" x14ac:dyDescent="0.25">
      <c r="A122" t="s">
        <v>249</v>
      </c>
      <c r="B122" t="s">
        <v>154</v>
      </c>
      <c r="C122" s="1">
        <v>44740</v>
      </c>
      <c r="D122">
        <v>826</v>
      </c>
      <c r="E122">
        <v>565.02</v>
      </c>
      <c r="F122" t="s">
        <v>1694</v>
      </c>
    </row>
    <row r="123" spans="1:6" x14ac:dyDescent="0.25">
      <c r="A123" t="s">
        <v>250</v>
      </c>
      <c r="B123" t="s">
        <v>155</v>
      </c>
      <c r="C123" s="1">
        <v>44734</v>
      </c>
      <c r="D123">
        <v>276</v>
      </c>
      <c r="E123">
        <v>84.22</v>
      </c>
      <c r="F123" t="s">
        <v>1695</v>
      </c>
    </row>
    <row r="124" spans="1:6" x14ac:dyDescent="0.25">
      <c r="A124" t="s">
        <v>251</v>
      </c>
      <c r="B124" t="s">
        <v>156</v>
      </c>
      <c r="C124" s="1">
        <v>44727</v>
      </c>
      <c r="D124">
        <v>831</v>
      </c>
      <c r="E124">
        <v>221.34</v>
      </c>
      <c r="F124" t="s">
        <v>1696</v>
      </c>
    </row>
    <row r="125" spans="1:6" x14ac:dyDescent="0.25">
      <c r="A125" t="s">
        <v>252</v>
      </c>
      <c r="B125" t="s">
        <v>157</v>
      </c>
      <c r="C125" s="1">
        <v>44737</v>
      </c>
      <c r="D125">
        <v>260</v>
      </c>
      <c r="E125">
        <v>248.56</v>
      </c>
      <c r="F125" t="s">
        <v>1697</v>
      </c>
    </row>
    <row r="126" spans="1:6" x14ac:dyDescent="0.25">
      <c r="A126" t="s">
        <v>253</v>
      </c>
      <c r="B126" t="s">
        <v>154</v>
      </c>
      <c r="C126" s="1">
        <v>44747</v>
      </c>
      <c r="D126">
        <v>250</v>
      </c>
      <c r="E126">
        <v>196.17</v>
      </c>
      <c r="F126" t="s">
        <v>1694</v>
      </c>
    </row>
    <row r="127" spans="1:6" x14ac:dyDescent="0.25">
      <c r="A127" t="s">
        <v>254</v>
      </c>
      <c r="B127" t="s">
        <v>155</v>
      </c>
      <c r="C127" s="1">
        <v>44754</v>
      </c>
      <c r="D127">
        <v>245</v>
      </c>
      <c r="E127">
        <v>226.70999999999998</v>
      </c>
      <c r="F127" t="s">
        <v>1695</v>
      </c>
    </row>
    <row r="128" spans="1:6" x14ac:dyDescent="0.25">
      <c r="A128" t="s">
        <v>255</v>
      </c>
      <c r="B128" t="s">
        <v>156</v>
      </c>
      <c r="C128" s="1">
        <v>44760</v>
      </c>
      <c r="D128">
        <v>833</v>
      </c>
      <c r="E128">
        <v>760.66</v>
      </c>
      <c r="F128" t="s">
        <v>1696</v>
      </c>
    </row>
    <row r="129" spans="1:6" x14ac:dyDescent="0.25">
      <c r="A129" t="s">
        <v>256</v>
      </c>
      <c r="B129" t="s">
        <v>157</v>
      </c>
      <c r="C129" s="1">
        <v>44759</v>
      </c>
      <c r="D129">
        <v>258</v>
      </c>
      <c r="E129">
        <v>21.830000000000002</v>
      </c>
      <c r="F129" t="s">
        <v>1697</v>
      </c>
    </row>
    <row r="130" spans="1:6" x14ac:dyDescent="0.25">
      <c r="A130" t="s">
        <v>257</v>
      </c>
      <c r="B130" t="s">
        <v>158</v>
      </c>
      <c r="C130" s="1">
        <v>44735</v>
      </c>
      <c r="D130">
        <v>393</v>
      </c>
      <c r="E130">
        <v>365.43</v>
      </c>
      <c r="F130" t="s">
        <v>1694</v>
      </c>
    </row>
    <row r="131" spans="1:6" x14ac:dyDescent="0.25">
      <c r="A131" t="s">
        <v>258</v>
      </c>
      <c r="B131" t="s">
        <v>159</v>
      </c>
      <c r="C131" s="1">
        <v>44734</v>
      </c>
      <c r="D131">
        <v>614</v>
      </c>
      <c r="E131">
        <v>80.010000000000005</v>
      </c>
      <c r="F131" t="s">
        <v>1695</v>
      </c>
    </row>
    <row r="132" spans="1:6" x14ac:dyDescent="0.25">
      <c r="A132" t="s">
        <v>259</v>
      </c>
      <c r="B132" t="s">
        <v>154</v>
      </c>
      <c r="C132" s="1">
        <v>44753</v>
      </c>
      <c r="D132">
        <v>467</v>
      </c>
      <c r="E132">
        <v>193.60999999999999</v>
      </c>
      <c r="F132" t="s">
        <v>1696</v>
      </c>
    </row>
    <row r="133" spans="1:6" x14ac:dyDescent="0.25">
      <c r="A133" t="s">
        <v>260</v>
      </c>
      <c r="B133" t="s">
        <v>155</v>
      </c>
      <c r="C133" s="1">
        <v>44739</v>
      </c>
      <c r="D133">
        <v>489</v>
      </c>
      <c r="E133">
        <v>381.2</v>
      </c>
      <c r="F133" t="s">
        <v>1697</v>
      </c>
    </row>
    <row r="134" spans="1:6" x14ac:dyDescent="0.25">
      <c r="A134" t="s">
        <v>261</v>
      </c>
      <c r="B134" t="s">
        <v>156</v>
      </c>
      <c r="C134" s="1">
        <v>44740</v>
      </c>
      <c r="D134">
        <v>868</v>
      </c>
      <c r="E134">
        <v>491.31</v>
      </c>
      <c r="F134" t="s">
        <v>1694</v>
      </c>
    </row>
    <row r="135" spans="1:6" x14ac:dyDescent="0.25">
      <c r="A135" t="s">
        <v>262</v>
      </c>
      <c r="B135" t="s">
        <v>157</v>
      </c>
      <c r="C135" s="1">
        <v>44748</v>
      </c>
      <c r="D135">
        <v>317</v>
      </c>
      <c r="E135">
        <v>251.16</v>
      </c>
      <c r="F135" t="s">
        <v>1695</v>
      </c>
    </row>
    <row r="136" spans="1:6" x14ac:dyDescent="0.25">
      <c r="A136" t="s">
        <v>263</v>
      </c>
      <c r="B136" t="s">
        <v>154</v>
      </c>
      <c r="C136" s="1">
        <v>44731</v>
      </c>
      <c r="D136">
        <v>643</v>
      </c>
      <c r="E136">
        <v>62.25</v>
      </c>
      <c r="F136" t="s">
        <v>1696</v>
      </c>
    </row>
    <row r="137" spans="1:6" x14ac:dyDescent="0.25">
      <c r="A137" t="s">
        <v>264</v>
      </c>
      <c r="B137" t="s">
        <v>155</v>
      </c>
      <c r="C137" s="1">
        <v>44763</v>
      </c>
      <c r="D137">
        <v>508</v>
      </c>
      <c r="E137">
        <v>54.55</v>
      </c>
      <c r="F137" t="s">
        <v>1697</v>
      </c>
    </row>
    <row r="138" spans="1:6" x14ac:dyDescent="0.25">
      <c r="A138" t="s">
        <v>265</v>
      </c>
      <c r="B138" t="s">
        <v>156</v>
      </c>
      <c r="C138" s="1">
        <v>44733</v>
      </c>
      <c r="D138">
        <v>272</v>
      </c>
      <c r="E138">
        <v>185.78</v>
      </c>
      <c r="F138" t="s">
        <v>1694</v>
      </c>
    </row>
    <row r="139" spans="1:6" x14ac:dyDescent="0.25">
      <c r="A139" t="s">
        <v>266</v>
      </c>
      <c r="B139" t="s">
        <v>157</v>
      </c>
      <c r="C139" s="1">
        <v>44746</v>
      </c>
      <c r="D139">
        <v>301</v>
      </c>
      <c r="E139">
        <v>26.64</v>
      </c>
      <c r="F139" t="s">
        <v>1695</v>
      </c>
    </row>
    <row r="140" spans="1:6" x14ac:dyDescent="0.25">
      <c r="A140" t="s">
        <v>267</v>
      </c>
      <c r="B140" t="s">
        <v>154</v>
      </c>
      <c r="C140" s="1">
        <v>44755</v>
      </c>
      <c r="D140">
        <v>637</v>
      </c>
      <c r="E140">
        <v>78.12</v>
      </c>
      <c r="F140" t="s">
        <v>1696</v>
      </c>
    </row>
    <row r="141" spans="1:6" x14ac:dyDescent="0.25">
      <c r="A141" t="s">
        <v>268</v>
      </c>
      <c r="B141" t="s">
        <v>155</v>
      </c>
      <c r="C141" s="1">
        <v>44755</v>
      </c>
      <c r="D141">
        <v>427</v>
      </c>
      <c r="E141">
        <v>91.160000000000011</v>
      </c>
      <c r="F141" t="s">
        <v>1697</v>
      </c>
    </row>
    <row r="142" spans="1:6" x14ac:dyDescent="0.25">
      <c r="A142" t="s">
        <v>269</v>
      </c>
      <c r="B142" t="s">
        <v>156</v>
      </c>
      <c r="C142" s="1">
        <v>44727</v>
      </c>
      <c r="D142">
        <v>677</v>
      </c>
      <c r="E142">
        <v>350.53999999999996</v>
      </c>
      <c r="F142" t="s">
        <v>1694</v>
      </c>
    </row>
    <row r="143" spans="1:6" x14ac:dyDescent="0.25">
      <c r="A143" t="s">
        <v>270</v>
      </c>
      <c r="B143" t="s">
        <v>157</v>
      </c>
      <c r="C143" s="1">
        <v>44746</v>
      </c>
      <c r="D143">
        <v>382</v>
      </c>
      <c r="E143">
        <v>94.410000000000011</v>
      </c>
      <c r="F143" t="s">
        <v>1695</v>
      </c>
    </row>
    <row r="144" spans="1:6" x14ac:dyDescent="0.25">
      <c r="A144" t="s">
        <v>271</v>
      </c>
      <c r="B144" t="s">
        <v>154</v>
      </c>
      <c r="C144" s="1">
        <v>44740</v>
      </c>
      <c r="D144">
        <v>281</v>
      </c>
      <c r="E144">
        <v>208.25</v>
      </c>
      <c r="F144" t="s">
        <v>1696</v>
      </c>
    </row>
    <row r="145" spans="1:6" x14ac:dyDescent="0.25">
      <c r="A145" t="s">
        <v>272</v>
      </c>
      <c r="B145" t="s">
        <v>155</v>
      </c>
      <c r="C145" s="1">
        <v>44743</v>
      </c>
      <c r="D145">
        <v>301</v>
      </c>
      <c r="E145">
        <v>228.45</v>
      </c>
      <c r="F145" t="s">
        <v>1697</v>
      </c>
    </row>
    <row r="146" spans="1:6" x14ac:dyDescent="0.25">
      <c r="A146" t="s">
        <v>273</v>
      </c>
      <c r="B146" t="s">
        <v>156</v>
      </c>
      <c r="C146" s="1">
        <v>44737</v>
      </c>
      <c r="D146">
        <v>888</v>
      </c>
      <c r="E146">
        <v>350.94</v>
      </c>
      <c r="F146" t="s">
        <v>1694</v>
      </c>
    </row>
    <row r="147" spans="1:6" x14ac:dyDescent="0.25">
      <c r="A147" t="s">
        <v>274</v>
      </c>
      <c r="B147" t="s">
        <v>157</v>
      </c>
      <c r="C147" s="1">
        <v>44757</v>
      </c>
      <c r="D147">
        <v>595</v>
      </c>
      <c r="E147">
        <v>15.39</v>
      </c>
      <c r="F147" t="s">
        <v>1695</v>
      </c>
    </row>
    <row r="148" spans="1:6" x14ac:dyDescent="0.25">
      <c r="A148" t="s">
        <v>275</v>
      </c>
      <c r="B148" t="s">
        <v>158</v>
      </c>
      <c r="C148" s="1">
        <v>44745</v>
      </c>
      <c r="D148">
        <v>597</v>
      </c>
      <c r="E148">
        <v>210.29</v>
      </c>
      <c r="F148" t="s">
        <v>1696</v>
      </c>
    </row>
    <row r="149" spans="1:6" x14ac:dyDescent="0.25">
      <c r="A149" t="s">
        <v>276</v>
      </c>
      <c r="B149" t="s">
        <v>154</v>
      </c>
      <c r="C149" s="1">
        <v>44760</v>
      </c>
      <c r="D149">
        <v>837</v>
      </c>
      <c r="E149">
        <v>35.94</v>
      </c>
      <c r="F149" t="s">
        <v>1697</v>
      </c>
    </row>
    <row r="150" spans="1:6" x14ac:dyDescent="0.25">
      <c r="A150" t="s">
        <v>277</v>
      </c>
      <c r="B150" t="s">
        <v>155</v>
      </c>
      <c r="C150" s="1">
        <v>44750</v>
      </c>
      <c r="D150">
        <v>794</v>
      </c>
      <c r="E150">
        <v>5.47</v>
      </c>
      <c r="F150" t="s">
        <v>1694</v>
      </c>
    </row>
    <row r="151" spans="1:6" x14ac:dyDescent="0.25">
      <c r="A151" t="s">
        <v>278</v>
      </c>
      <c r="B151" t="s">
        <v>156</v>
      </c>
      <c r="C151" s="1">
        <v>44742</v>
      </c>
      <c r="D151">
        <v>356</v>
      </c>
      <c r="E151">
        <v>304.51</v>
      </c>
      <c r="F151" t="s">
        <v>1695</v>
      </c>
    </row>
    <row r="152" spans="1:6" x14ac:dyDescent="0.25">
      <c r="A152" t="s">
        <v>279</v>
      </c>
      <c r="B152" t="s">
        <v>157</v>
      </c>
      <c r="C152" s="1">
        <v>44754</v>
      </c>
      <c r="D152">
        <v>742</v>
      </c>
      <c r="E152">
        <v>460.84</v>
      </c>
      <c r="F152" t="s">
        <v>1696</v>
      </c>
    </row>
    <row r="153" spans="1:6" x14ac:dyDescent="0.25">
      <c r="A153" t="s">
        <v>280</v>
      </c>
      <c r="B153" t="s">
        <v>154</v>
      </c>
      <c r="C153" s="1">
        <v>44746</v>
      </c>
      <c r="D153">
        <v>214</v>
      </c>
      <c r="E153">
        <v>200.78</v>
      </c>
      <c r="F153" t="s">
        <v>1697</v>
      </c>
    </row>
    <row r="154" spans="1:6" x14ac:dyDescent="0.25">
      <c r="A154" t="s">
        <v>281</v>
      </c>
      <c r="B154" t="s">
        <v>155</v>
      </c>
      <c r="C154" s="1">
        <v>44752</v>
      </c>
      <c r="D154">
        <v>797</v>
      </c>
      <c r="E154">
        <v>778.93</v>
      </c>
      <c r="F154" t="s">
        <v>1694</v>
      </c>
    </row>
    <row r="155" spans="1:6" x14ac:dyDescent="0.25">
      <c r="A155" t="s">
        <v>282</v>
      </c>
      <c r="B155" t="s">
        <v>156</v>
      </c>
      <c r="C155" s="1">
        <v>44725</v>
      </c>
      <c r="D155">
        <v>871</v>
      </c>
      <c r="E155">
        <v>815.42</v>
      </c>
      <c r="F155" t="s">
        <v>1695</v>
      </c>
    </row>
    <row r="156" spans="1:6" x14ac:dyDescent="0.25">
      <c r="A156" t="s">
        <v>283</v>
      </c>
      <c r="B156" t="s">
        <v>157</v>
      </c>
      <c r="C156" s="1">
        <v>44734</v>
      </c>
      <c r="D156">
        <v>603</v>
      </c>
      <c r="E156">
        <v>559.27</v>
      </c>
      <c r="F156" t="s">
        <v>1696</v>
      </c>
    </row>
    <row r="157" spans="1:6" x14ac:dyDescent="0.25">
      <c r="A157" t="s">
        <v>284</v>
      </c>
      <c r="B157" t="s">
        <v>158</v>
      </c>
      <c r="C157" s="1">
        <v>44761</v>
      </c>
      <c r="D157">
        <v>489</v>
      </c>
      <c r="E157">
        <v>48.089999999999996</v>
      </c>
      <c r="F157" t="s">
        <v>1697</v>
      </c>
    </row>
    <row r="158" spans="1:6" x14ac:dyDescent="0.25">
      <c r="A158" t="s">
        <v>285</v>
      </c>
      <c r="B158" t="s">
        <v>159</v>
      </c>
      <c r="C158" s="1">
        <v>44735</v>
      </c>
      <c r="D158">
        <v>432</v>
      </c>
      <c r="E158">
        <v>1.95</v>
      </c>
      <c r="F158" t="s">
        <v>1694</v>
      </c>
    </row>
    <row r="159" spans="1:6" x14ac:dyDescent="0.25">
      <c r="A159" t="s">
        <v>286</v>
      </c>
      <c r="B159" t="s">
        <v>154</v>
      </c>
      <c r="C159" s="1">
        <v>44753</v>
      </c>
      <c r="D159">
        <v>680</v>
      </c>
      <c r="E159">
        <v>150.76</v>
      </c>
      <c r="F159" t="s">
        <v>1695</v>
      </c>
    </row>
    <row r="160" spans="1:6" x14ac:dyDescent="0.25">
      <c r="A160" t="s">
        <v>287</v>
      </c>
      <c r="B160" t="s">
        <v>155</v>
      </c>
      <c r="C160" s="1">
        <v>44732</v>
      </c>
      <c r="D160">
        <v>422</v>
      </c>
      <c r="E160">
        <v>386.65999999999997</v>
      </c>
      <c r="F160" t="s">
        <v>1696</v>
      </c>
    </row>
    <row r="161" spans="1:6" x14ac:dyDescent="0.25">
      <c r="A161" t="s">
        <v>288</v>
      </c>
      <c r="B161" t="s">
        <v>156</v>
      </c>
      <c r="C161" s="1">
        <v>44748</v>
      </c>
      <c r="D161">
        <v>718</v>
      </c>
      <c r="E161">
        <v>440.59</v>
      </c>
      <c r="F161" t="s">
        <v>1697</v>
      </c>
    </row>
    <row r="162" spans="1:6" x14ac:dyDescent="0.25">
      <c r="A162" t="s">
        <v>289</v>
      </c>
      <c r="B162" t="s">
        <v>157</v>
      </c>
      <c r="C162" s="1">
        <v>44731</v>
      </c>
      <c r="D162">
        <v>495</v>
      </c>
      <c r="E162">
        <v>403.78999999999996</v>
      </c>
      <c r="F162" t="s">
        <v>1694</v>
      </c>
    </row>
    <row r="163" spans="1:6" x14ac:dyDescent="0.25">
      <c r="A163" t="s">
        <v>290</v>
      </c>
      <c r="B163" t="s">
        <v>154</v>
      </c>
      <c r="C163" s="1">
        <v>44725</v>
      </c>
      <c r="D163">
        <v>777</v>
      </c>
      <c r="E163">
        <v>469.27</v>
      </c>
      <c r="F163" t="s">
        <v>1695</v>
      </c>
    </row>
    <row r="164" spans="1:6" x14ac:dyDescent="0.25">
      <c r="A164" t="s">
        <v>291</v>
      </c>
      <c r="B164" t="s">
        <v>155</v>
      </c>
      <c r="C164" s="1">
        <v>44753</v>
      </c>
      <c r="D164">
        <v>484</v>
      </c>
      <c r="E164">
        <v>131.48999999999998</v>
      </c>
      <c r="F164" t="s">
        <v>1696</v>
      </c>
    </row>
    <row r="165" spans="1:6" x14ac:dyDescent="0.25">
      <c r="A165" t="s">
        <v>292</v>
      </c>
      <c r="B165" t="s">
        <v>156</v>
      </c>
      <c r="C165" s="1">
        <v>44738</v>
      </c>
      <c r="D165">
        <v>607</v>
      </c>
      <c r="E165">
        <v>341.7</v>
      </c>
      <c r="F165" t="s">
        <v>1697</v>
      </c>
    </row>
    <row r="166" spans="1:6" x14ac:dyDescent="0.25">
      <c r="A166" t="s">
        <v>293</v>
      </c>
      <c r="B166" t="s">
        <v>157</v>
      </c>
      <c r="C166" s="1">
        <v>44762</v>
      </c>
      <c r="D166">
        <v>494</v>
      </c>
      <c r="E166">
        <v>363.49</v>
      </c>
      <c r="F166" t="s">
        <v>1694</v>
      </c>
    </row>
    <row r="167" spans="1:6" x14ac:dyDescent="0.25">
      <c r="A167" t="s">
        <v>294</v>
      </c>
      <c r="B167" t="s">
        <v>158</v>
      </c>
      <c r="C167" s="1">
        <v>44756</v>
      </c>
      <c r="D167">
        <v>707</v>
      </c>
      <c r="E167">
        <v>311.88</v>
      </c>
      <c r="F167" t="s">
        <v>1695</v>
      </c>
    </row>
    <row r="168" spans="1:6" x14ac:dyDescent="0.25">
      <c r="A168" t="s">
        <v>295</v>
      </c>
      <c r="B168" t="s">
        <v>154</v>
      </c>
      <c r="C168" s="1">
        <v>44744</v>
      </c>
      <c r="D168">
        <v>806</v>
      </c>
      <c r="E168">
        <v>540.24</v>
      </c>
      <c r="F168" t="s">
        <v>1696</v>
      </c>
    </row>
    <row r="169" spans="1:6" x14ac:dyDescent="0.25">
      <c r="A169" t="s">
        <v>296</v>
      </c>
      <c r="B169" t="s">
        <v>155</v>
      </c>
      <c r="C169" s="1">
        <v>44753</v>
      </c>
      <c r="D169">
        <v>581</v>
      </c>
      <c r="E169">
        <v>124.93</v>
      </c>
      <c r="F169" t="s">
        <v>1697</v>
      </c>
    </row>
    <row r="170" spans="1:6" x14ac:dyDescent="0.25">
      <c r="A170" t="s">
        <v>297</v>
      </c>
      <c r="B170" t="s">
        <v>156</v>
      </c>
      <c r="C170" s="1">
        <v>44762</v>
      </c>
      <c r="D170">
        <v>835</v>
      </c>
      <c r="E170">
        <v>647.37</v>
      </c>
      <c r="F170" t="s">
        <v>1694</v>
      </c>
    </row>
    <row r="171" spans="1:6" x14ac:dyDescent="0.25">
      <c r="A171" t="s">
        <v>298</v>
      </c>
      <c r="B171" t="s">
        <v>157</v>
      </c>
      <c r="C171" s="1">
        <v>44740</v>
      </c>
      <c r="D171">
        <v>444</v>
      </c>
      <c r="E171">
        <v>143.57</v>
      </c>
      <c r="F171" t="s">
        <v>1695</v>
      </c>
    </row>
    <row r="172" spans="1:6" x14ac:dyDescent="0.25">
      <c r="A172" t="s">
        <v>299</v>
      </c>
      <c r="B172" t="s">
        <v>154</v>
      </c>
      <c r="C172" s="1">
        <v>44729</v>
      </c>
      <c r="D172">
        <v>353</v>
      </c>
      <c r="E172">
        <v>74.740000000000009</v>
      </c>
      <c r="F172" t="s">
        <v>1696</v>
      </c>
    </row>
    <row r="173" spans="1:6" x14ac:dyDescent="0.25">
      <c r="A173" t="s">
        <v>300</v>
      </c>
      <c r="B173" t="s">
        <v>155</v>
      </c>
      <c r="C173" s="1">
        <v>44727</v>
      </c>
      <c r="D173">
        <v>643</v>
      </c>
      <c r="E173">
        <v>641.83000000000004</v>
      </c>
      <c r="F173" t="s">
        <v>1697</v>
      </c>
    </row>
    <row r="174" spans="1:6" x14ac:dyDescent="0.25">
      <c r="A174" t="s">
        <v>301</v>
      </c>
      <c r="B174" t="s">
        <v>156</v>
      </c>
      <c r="C174" s="1">
        <v>44734</v>
      </c>
      <c r="D174">
        <v>791</v>
      </c>
      <c r="E174">
        <v>271.49</v>
      </c>
      <c r="F174" t="s">
        <v>1694</v>
      </c>
    </row>
    <row r="175" spans="1:6" x14ac:dyDescent="0.25">
      <c r="A175" t="s">
        <v>302</v>
      </c>
      <c r="B175" t="s">
        <v>157</v>
      </c>
      <c r="C175" s="1">
        <v>44744</v>
      </c>
      <c r="D175">
        <v>842</v>
      </c>
      <c r="E175">
        <v>148.94</v>
      </c>
      <c r="F175" t="s">
        <v>1695</v>
      </c>
    </row>
    <row r="176" spans="1:6" x14ac:dyDescent="0.25">
      <c r="A176" t="s">
        <v>303</v>
      </c>
      <c r="B176" t="s">
        <v>158</v>
      </c>
      <c r="C176" s="1">
        <v>44737</v>
      </c>
      <c r="D176">
        <v>692</v>
      </c>
      <c r="E176">
        <v>379.59</v>
      </c>
      <c r="F176" t="s">
        <v>1696</v>
      </c>
    </row>
    <row r="177" spans="1:6" x14ac:dyDescent="0.25">
      <c r="A177" t="s">
        <v>304</v>
      </c>
      <c r="B177" t="s">
        <v>159</v>
      </c>
      <c r="C177" s="1">
        <v>44752</v>
      </c>
      <c r="D177">
        <v>707</v>
      </c>
      <c r="E177">
        <v>287.14</v>
      </c>
      <c r="F177" t="s">
        <v>1697</v>
      </c>
    </row>
    <row r="178" spans="1:6" x14ac:dyDescent="0.25">
      <c r="A178" t="s">
        <v>305</v>
      </c>
      <c r="B178" t="s">
        <v>154</v>
      </c>
      <c r="C178" s="1">
        <v>44736</v>
      </c>
      <c r="D178">
        <v>396</v>
      </c>
      <c r="E178">
        <v>66.45</v>
      </c>
      <c r="F178" t="s">
        <v>1694</v>
      </c>
    </row>
    <row r="179" spans="1:6" x14ac:dyDescent="0.25">
      <c r="A179" t="s">
        <v>306</v>
      </c>
      <c r="B179" t="s">
        <v>155</v>
      </c>
      <c r="C179" s="1">
        <v>44752</v>
      </c>
      <c r="D179">
        <v>671</v>
      </c>
      <c r="E179">
        <v>611.20000000000005</v>
      </c>
      <c r="F179" t="s">
        <v>1695</v>
      </c>
    </row>
    <row r="180" spans="1:6" x14ac:dyDescent="0.25">
      <c r="A180" t="s">
        <v>307</v>
      </c>
      <c r="B180" t="s">
        <v>156</v>
      </c>
      <c r="C180" s="1">
        <v>44759</v>
      </c>
      <c r="D180">
        <v>813</v>
      </c>
      <c r="E180">
        <v>222.12</v>
      </c>
      <c r="F180" t="s">
        <v>1696</v>
      </c>
    </row>
    <row r="181" spans="1:6" x14ac:dyDescent="0.25">
      <c r="A181" t="s">
        <v>308</v>
      </c>
      <c r="B181" t="s">
        <v>157</v>
      </c>
      <c r="C181" s="1">
        <v>44763</v>
      </c>
      <c r="D181">
        <v>487</v>
      </c>
      <c r="E181">
        <v>399.27</v>
      </c>
      <c r="F181" t="s">
        <v>1697</v>
      </c>
    </row>
    <row r="182" spans="1:6" x14ac:dyDescent="0.25">
      <c r="A182" t="s">
        <v>309</v>
      </c>
      <c r="B182" t="s">
        <v>154</v>
      </c>
      <c r="C182" s="1">
        <v>44763</v>
      </c>
      <c r="D182">
        <v>509</v>
      </c>
      <c r="E182">
        <v>458.01</v>
      </c>
      <c r="F182" t="s">
        <v>1694</v>
      </c>
    </row>
    <row r="183" spans="1:6" x14ac:dyDescent="0.25">
      <c r="A183" t="s">
        <v>310</v>
      </c>
      <c r="B183" t="s">
        <v>155</v>
      </c>
      <c r="C183" s="1">
        <v>44750</v>
      </c>
      <c r="D183">
        <v>298</v>
      </c>
      <c r="E183">
        <v>219.1</v>
      </c>
      <c r="F183" t="s">
        <v>1695</v>
      </c>
    </row>
    <row r="184" spans="1:6" x14ac:dyDescent="0.25">
      <c r="A184" t="s">
        <v>311</v>
      </c>
      <c r="B184" t="s">
        <v>156</v>
      </c>
      <c r="C184" s="1">
        <v>44751</v>
      </c>
      <c r="D184">
        <v>701</v>
      </c>
      <c r="E184">
        <v>256.43</v>
      </c>
      <c r="F184" t="s">
        <v>1696</v>
      </c>
    </row>
    <row r="185" spans="1:6" x14ac:dyDescent="0.25">
      <c r="A185" t="s">
        <v>312</v>
      </c>
      <c r="B185" t="s">
        <v>157</v>
      </c>
      <c r="C185" s="1">
        <v>44736</v>
      </c>
      <c r="D185">
        <v>307</v>
      </c>
      <c r="E185">
        <v>243.5</v>
      </c>
      <c r="F185" t="s">
        <v>1697</v>
      </c>
    </row>
    <row r="186" spans="1:6" x14ac:dyDescent="0.25">
      <c r="A186" t="s">
        <v>313</v>
      </c>
      <c r="B186" t="s">
        <v>154</v>
      </c>
      <c r="C186" s="1">
        <v>44737</v>
      </c>
      <c r="D186">
        <v>285</v>
      </c>
      <c r="E186">
        <v>22.92</v>
      </c>
      <c r="F186" t="s">
        <v>1694</v>
      </c>
    </row>
    <row r="187" spans="1:6" x14ac:dyDescent="0.25">
      <c r="A187" t="s">
        <v>314</v>
      </c>
      <c r="B187" t="s">
        <v>155</v>
      </c>
      <c r="C187" s="1">
        <v>44744</v>
      </c>
      <c r="D187">
        <v>791</v>
      </c>
      <c r="E187">
        <v>304.75</v>
      </c>
      <c r="F187" t="s">
        <v>1695</v>
      </c>
    </row>
    <row r="188" spans="1:6" x14ac:dyDescent="0.25">
      <c r="A188" t="s">
        <v>315</v>
      </c>
      <c r="B188" t="s">
        <v>156</v>
      </c>
      <c r="C188" s="1">
        <v>44735</v>
      </c>
      <c r="D188">
        <v>283</v>
      </c>
      <c r="E188">
        <v>128.79</v>
      </c>
      <c r="F188" t="s">
        <v>1696</v>
      </c>
    </row>
    <row r="189" spans="1:6" x14ac:dyDescent="0.25">
      <c r="A189" t="s">
        <v>316</v>
      </c>
      <c r="B189" t="s">
        <v>157</v>
      </c>
      <c r="C189" s="1">
        <v>44751</v>
      </c>
      <c r="D189">
        <v>543</v>
      </c>
      <c r="E189">
        <v>509.49</v>
      </c>
      <c r="F189" t="s">
        <v>1697</v>
      </c>
    </row>
    <row r="190" spans="1:6" x14ac:dyDescent="0.25">
      <c r="A190" t="s">
        <v>317</v>
      </c>
      <c r="B190" t="s">
        <v>154</v>
      </c>
      <c r="C190" s="1">
        <v>44726</v>
      </c>
      <c r="D190">
        <v>488</v>
      </c>
      <c r="E190">
        <v>71.820000000000007</v>
      </c>
      <c r="F190" t="s">
        <v>1694</v>
      </c>
    </row>
    <row r="191" spans="1:6" x14ac:dyDescent="0.25">
      <c r="A191" t="s">
        <v>318</v>
      </c>
      <c r="B191" t="s">
        <v>155</v>
      </c>
      <c r="C191" s="1">
        <v>44749</v>
      </c>
      <c r="D191">
        <v>781</v>
      </c>
      <c r="E191">
        <v>79.350000000000009</v>
      </c>
      <c r="F191" t="s">
        <v>1695</v>
      </c>
    </row>
    <row r="192" spans="1:6" x14ac:dyDescent="0.25">
      <c r="A192" t="s">
        <v>319</v>
      </c>
      <c r="B192" t="s">
        <v>156</v>
      </c>
      <c r="C192" s="1">
        <v>44734</v>
      </c>
      <c r="D192">
        <v>588</v>
      </c>
      <c r="E192">
        <v>294.36</v>
      </c>
      <c r="F192" t="s">
        <v>1696</v>
      </c>
    </row>
    <row r="193" spans="1:6" x14ac:dyDescent="0.25">
      <c r="A193" t="s">
        <v>320</v>
      </c>
      <c r="B193" t="s">
        <v>157</v>
      </c>
      <c r="C193" s="1">
        <v>44726</v>
      </c>
      <c r="D193">
        <v>838</v>
      </c>
      <c r="E193">
        <v>591.13</v>
      </c>
      <c r="F193" t="s">
        <v>1697</v>
      </c>
    </row>
    <row r="194" spans="1:6" x14ac:dyDescent="0.25">
      <c r="A194" t="s">
        <v>321</v>
      </c>
      <c r="B194" t="s">
        <v>158</v>
      </c>
      <c r="C194" s="1">
        <v>44743</v>
      </c>
      <c r="D194">
        <v>694</v>
      </c>
      <c r="E194">
        <v>503.03</v>
      </c>
      <c r="F194" t="s">
        <v>1694</v>
      </c>
    </row>
    <row r="195" spans="1:6" x14ac:dyDescent="0.25">
      <c r="A195" t="s">
        <v>322</v>
      </c>
      <c r="B195" t="s">
        <v>154</v>
      </c>
      <c r="C195" s="1">
        <v>44742</v>
      </c>
      <c r="D195">
        <v>444</v>
      </c>
      <c r="E195">
        <v>96.940000000000012</v>
      </c>
      <c r="F195" t="s">
        <v>1695</v>
      </c>
    </row>
    <row r="196" spans="1:6" x14ac:dyDescent="0.25">
      <c r="A196" t="s">
        <v>323</v>
      </c>
      <c r="B196" t="s">
        <v>155</v>
      </c>
      <c r="C196" s="1">
        <v>44747</v>
      </c>
      <c r="D196">
        <v>542</v>
      </c>
      <c r="E196">
        <v>180.23999999999998</v>
      </c>
      <c r="F196" t="s">
        <v>1696</v>
      </c>
    </row>
    <row r="197" spans="1:6" x14ac:dyDescent="0.25">
      <c r="A197" t="s">
        <v>324</v>
      </c>
      <c r="B197" t="s">
        <v>156</v>
      </c>
      <c r="C197" s="1">
        <v>44764</v>
      </c>
      <c r="D197">
        <v>522</v>
      </c>
      <c r="E197">
        <v>207.73</v>
      </c>
      <c r="F197" t="s">
        <v>1697</v>
      </c>
    </row>
    <row r="198" spans="1:6" x14ac:dyDescent="0.25">
      <c r="A198" t="s">
        <v>325</v>
      </c>
      <c r="B198" t="s">
        <v>157</v>
      </c>
      <c r="C198" s="1">
        <v>44735</v>
      </c>
      <c r="D198">
        <v>491</v>
      </c>
      <c r="E198">
        <v>410.09</v>
      </c>
      <c r="F198" t="s">
        <v>1694</v>
      </c>
    </row>
    <row r="199" spans="1:6" x14ac:dyDescent="0.25">
      <c r="A199" t="s">
        <v>326</v>
      </c>
      <c r="B199" t="s">
        <v>154</v>
      </c>
      <c r="C199" s="1">
        <v>44737</v>
      </c>
      <c r="D199">
        <v>753</v>
      </c>
      <c r="E199">
        <v>6.58</v>
      </c>
      <c r="F199" t="s">
        <v>1695</v>
      </c>
    </row>
    <row r="200" spans="1:6" x14ac:dyDescent="0.25">
      <c r="A200" t="s">
        <v>327</v>
      </c>
      <c r="B200" t="s">
        <v>155</v>
      </c>
      <c r="C200" s="1">
        <v>44749</v>
      </c>
      <c r="D200">
        <v>812</v>
      </c>
      <c r="E200">
        <v>771.99</v>
      </c>
      <c r="F200" t="s">
        <v>1696</v>
      </c>
    </row>
    <row r="201" spans="1:6" x14ac:dyDescent="0.25">
      <c r="A201" t="s">
        <v>328</v>
      </c>
      <c r="B201" t="s">
        <v>156</v>
      </c>
      <c r="C201" s="1">
        <v>44729</v>
      </c>
      <c r="D201">
        <v>884</v>
      </c>
      <c r="E201">
        <v>57.559999999999995</v>
      </c>
      <c r="F201" t="s">
        <v>1697</v>
      </c>
    </row>
    <row r="202" spans="1:6" x14ac:dyDescent="0.25">
      <c r="A202" t="s">
        <v>329</v>
      </c>
      <c r="B202" t="s">
        <v>157</v>
      </c>
      <c r="C202" s="1">
        <v>44738</v>
      </c>
      <c r="D202">
        <v>815</v>
      </c>
      <c r="E202">
        <v>356.75</v>
      </c>
      <c r="F202" t="s">
        <v>1694</v>
      </c>
    </row>
    <row r="203" spans="1:6" x14ac:dyDescent="0.25">
      <c r="A203" t="s">
        <v>330</v>
      </c>
      <c r="B203" t="s">
        <v>158</v>
      </c>
      <c r="C203" s="1">
        <v>44740</v>
      </c>
      <c r="D203">
        <v>422</v>
      </c>
      <c r="E203">
        <v>176.63</v>
      </c>
      <c r="F203" t="s">
        <v>1695</v>
      </c>
    </row>
    <row r="204" spans="1:6" x14ac:dyDescent="0.25">
      <c r="A204" t="s">
        <v>331</v>
      </c>
      <c r="B204" t="s">
        <v>159</v>
      </c>
      <c r="C204" s="1">
        <v>44755</v>
      </c>
      <c r="D204">
        <v>667</v>
      </c>
      <c r="E204">
        <v>258.95999999999998</v>
      </c>
      <c r="F204" t="s">
        <v>1696</v>
      </c>
    </row>
    <row r="205" spans="1:6" x14ac:dyDescent="0.25">
      <c r="A205" t="s">
        <v>332</v>
      </c>
      <c r="B205" t="s">
        <v>154</v>
      </c>
      <c r="C205" s="1">
        <v>44755</v>
      </c>
      <c r="D205">
        <v>247</v>
      </c>
      <c r="E205">
        <v>186.32999999999998</v>
      </c>
      <c r="F205" t="s">
        <v>1697</v>
      </c>
    </row>
    <row r="206" spans="1:6" x14ac:dyDescent="0.25">
      <c r="A206" t="s">
        <v>333</v>
      </c>
      <c r="B206" t="s">
        <v>155</v>
      </c>
      <c r="C206" s="1">
        <v>44764</v>
      </c>
      <c r="D206">
        <v>789</v>
      </c>
      <c r="E206">
        <v>485.93</v>
      </c>
      <c r="F206" t="s">
        <v>1694</v>
      </c>
    </row>
    <row r="207" spans="1:6" x14ac:dyDescent="0.25">
      <c r="A207" t="s">
        <v>334</v>
      </c>
      <c r="B207" t="s">
        <v>156</v>
      </c>
      <c r="C207" s="1">
        <v>44735</v>
      </c>
      <c r="D207">
        <v>403</v>
      </c>
      <c r="E207">
        <v>322.43</v>
      </c>
      <c r="F207" t="s">
        <v>1695</v>
      </c>
    </row>
    <row r="208" spans="1:6" x14ac:dyDescent="0.25">
      <c r="A208" t="s">
        <v>335</v>
      </c>
      <c r="B208" t="s">
        <v>157</v>
      </c>
      <c r="C208" s="1">
        <v>44734</v>
      </c>
      <c r="D208">
        <v>633</v>
      </c>
      <c r="E208">
        <v>431.89</v>
      </c>
      <c r="F208" t="s">
        <v>1696</v>
      </c>
    </row>
    <row r="209" spans="1:6" x14ac:dyDescent="0.25">
      <c r="A209" t="s">
        <v>336</v>
      </c>
      <c r="B209" t="s">
        <v>154</v>
      </c>
      <c r="C209" s="1">
        <v>44728</v>
      </c>
      <c r="D209">
        <v>755</v>
      </c>
      <c r="E209">
        <v>12.45</v>
      </c>
      <c r="F209" t="s">
        <v>1697</v>
      </c>
    </row>
    <row r="210" spans="1:6" x14ac:dyDescent="0.25">
      <c r="A210" t="s">
        <v>337</v>
      </c>
      <c r="B210" t="s">
        <v>155</v>
      </c>
      <c r="C210" s="1">
        <v>44739</v>
      </c>
      <c r="D210">
        <v>648</v>
      </c>
      <c r="E210">
        <v>149.54999999999998</v>
      </c>
      <c r="F210" t="s">
        <v>1694</v>
      </c>
    </row>
    <row r="211" spans="1:6" x14ac:dyDescent="0.25">
      <c r="A211" t="s">
        <v>338</v>
      </c>
      <c r="B211" t="s">
        <v>156</v>
      </c>
      <c r="C211" s="1">
        <v>44765</v>
      </c>
      <c r="D211">
        <v>770</v>
      </c>
      <c r="E211">
        <v>17.12</v>
      </c>
      <c r="F211" t="s">
        <v>1695</v>
      </c>
    </row>
    <row r="212" spans="1:6" x14ac:dyDescent="0.25">
      <c r="A212" t="s">
        <v>339</v>
      </c>
      <c r="B212" t="s">
        <v>157</v>
      </c>
      <c r="C212" s="1">
        <v>44740</v>
      </c>
      <c r="D212">
        <v>426</v>
      </c>
      <c r="E212">
        <v>307.59999999999997</v>
      </c>
      <c r="F212" t="s">
        <v>1696</v>
      </c>
    </row>
    <row r="213" spans="1:6" x14ac:dyDescent="0.25">
      <c r="A213" t="s">
        <v>340</v>
      </c>
      <c r="B213" t="s">
        <v>158</v>
      </c>
      <c r="C213" s="1">
        <v>44734</v>
      </c>
      <c r="D213">
        <v>444</v>
      </c>
      <c r="E213">
        <v>293.34999999999997</v>
      </c>
      <c r="F213" t="s">
        <v>1697</v>
      </c>
    </row>
    <row r="214" spans="1:6" x14ac:dyDescent="0.25">
      <c r="A214" t="s">
        <v>341</v>
      </c>
      <c r="B214" t="s">
        <v>154</v>
      </c>
      <c r="C214" s="1">
        <v>44727</v>
      </c>
      <c r="D214">
        <v>416</v>
      </c>
      <c r="E214">
        <v>58.449999999999996</v>
      </c>
      <c r="F214" t="s">
        <v>1694</v>
      </c>
    </row>
    <row r="215" spans="1:6" x14ac:dyDescent="0.25">
      <c r="A215" t="s">
        <v>342</v>
      </c>
      <c r="B215" t="s">
        <v>155</v>
      </c>
      <c r="C215" s="1">
        <v>44737</v>
      </c>
      <c r="D215">
        <v>492</v>
      </c>
      <c r="E215">
        <v>186.34</v>
      </c>
      <c r="F215" t="s">
        <v>1695</v>
      </c>
    </row>
    <row r="216" spans="1:6" x14ac:dyDescent="0.25">
      <c r="A216" t="s">
        <v>343</v>
      </c>
      <c r="B216" t="s">
        <v>156</v>
      </c>
      <c r="C216" s="1">
        <v>44747</v>
      </c>
      <c r="D216">
        <v>445</v>
      </c>
      <c r="E216">
        <v>318.25</v>
      </c>
      <c r="F216" t="s">
        <v>1696</v>
      </c>
    </row>
    <row r="217" spans="1:6" x14ac:dyDescent="0.25">
      <c r="A217" t="s">
        <v>344</v>
      </c>
      <c r="B217" t="s">
        <v>157</v>
      </c>
      <c r="C217" s="1">
        <v>44754</v>
      </c>
      <c r="D217">
        <v>804</v>
      </c>
      <c r="E217">
        <v>172.16</v>
      </c>
      <c r="F217" t="s">
        <v>1697</v>
      </c>
    </row>
    <row r="218" spans="1:6" x14ac:dyDescent="0.25">
      <c r="A218" t="s">
        <v>345</v>
      </c>
      <c r="B218" t="s">
        <v>154</v>
      </c>
      <c r="C218" s="1">
        <v>44760</v>
      </c>
      <c r="D218">
        <v>401</v>
      </c>
      <c r="E218">
        <v>65.990000000000009</v>
      </c>
      <c r="F218" t="s">
        <v>1694</v>
      </c>
    </row>
    <row r="219" spans="1:6" x14ac:dyDescent="0.25">
      <c r="A219" t="s">
        <v>346</v>
      </c>
      <c r="B219" t="s">
        <v>155</v>
      </c>
      <c r="C219" s="1">
        <v>44759</v>
      </c>
      <c r="D219">
        <v>260</v>
      </c>
      <c r="E219">
        <v>66.740000000000009</v>
      </c>
      <c r="F219" t="s">
        <v>1695</v>
      </c>
    </row>
    <row r="220" spans="1:6" x14ac:dyDescent="0.25">
      <c r="A220" t="s">
        <v>347</v>
      </c>
      <c r="B220" t="s">
        <v>156</v>
      </c>
      <c r="C220" s="1">
        <v>44735</v>
      </c>
      <c r="D220">
        <v>714</v>
      </c>
      <c r="E220">
        <v>643.75</v>
      </c>
      <c r="F220" t="s">
        <v>1696</v>
      </c>
    </row>
    <row r="221" spans="1:6" x14ac:dyDescent="0.25">
      <c r="A221" t="s">
        <v>348</v>
      </c>
      <c r="B221" t="s">
        <v>157</v>
      </c>
      <c r="C221" s="1">
        <v>44734</v>
      </c>
      <c r="D221">
        <v>255</v>
      </c>
      <c r="E221">
        <v>81.650000000000006</v>
      </c>
      <c r="F221" t="s">
        <v>1697</v>
      </c>
    </row>
    <row r="222" spans="1:6" x14ac:dyDescent="0.25">
      <c r="A222" t="s">
        <v>349</v>
      </c>
      <c r="B222" t="s">
        <v>158</v>
      </c>
      <c r="C222" s="1">
        <v>44753</v>
      </c>
      <c r="D222">
        <v>536</v>
      </c>
      <c r="E222">
        <v>72.36</v>
      </c>
      <c r="F222" t="s">
        <v>1694</v>
      </c>
    </row>
    <row r="223" spans="1:6" x14ac:dyDescent="0.25">
      <c r="A223" t="s">
        <v>350</v>
      </c>
      <c r="B223" t="s">
        <v>159</v>
      </c>
      <c r="C223" s="1">
        <v>44739</v>
      </c>
      <c r="D223">
        <v>473</v>
      </c>
      <c r="E223">
        <v>434.17</v>
      </c>
      <c r="F223" t="s">
        <v>1695</v>
      </c>
    </row>
    <row r="224" spans="1:6" x14ac:dyDescent="0.25">
      <c r="A224" t="s">
        <v>351</v>
      </c>
      <c r="B224" t="s">
        <v>154</v>
      </c>
      <c r="C224" s="1">
        <v>44740</v>
      </c>
      <c r="D224">
        <v>245</v>
      </c>
      <c r="E224">
        <v>240.16</v>
      </c>
      <c r="F224" t="s">
        <v>1696</v>
      </c>
    </row>
    <row r="225" spans="1:6" x14ac:dyDescent="0.25">
      <c r="A225" t="s">
        <v>352</v>
      </c>
      <c r="B225" t="s">
        <v>155</v>
      </c>
      <c r="C225" s="1">
        <v>44748</v>
      </c>
      <c r="D225">
        <v>487</v>
      </c>
      <c r="E225">
        <v>32.809999999999995</v>
      </c>
      <c r="F225" t="s">
        <v>1697</v>
      </c>
    </row>
    <row r="226" spans="1:6" x14ac:dyDescent="0.25">
      <c r="A226" t="s">
        <v>353</v>
      </c>
      <c r="B226" t="s">
        <v>156</v>
      </c>
      <c r="C226" s="1">
        <v>44731</v>
      </c>
      <c r="D226">
        <v>416</v>
      </c>
      <c r="E226">
        <v>207.62</v>
      </c>
      <c r="F226" t="s">
        <v>1694</v>
      </c>
    </row>
    <row r="227" spans="1:6" x14ac:dyDescent="0.25">
      <c r="A227" t="s">
        <v>354</v>
      </c>
      <c r="B227" t="s">
        <v>157</v>
      </c>
      <c r="C227" s="1">
        <v>44763</v>
      </c>
      <c r="D227">
        <v>688</v>
      </c>
      <c r="E227">
        <v>422.89</v>
      </c>
      <c r="F227" t="s">
        <v>1695</v>
      </c>
    </row>
    <row r="228" spans="1:6" x14ac:dyDescent="0.25">
      <c r="A228" t="s">
        <v>355</v>
      </c>
      <c r="B228" t="s">
        <v>154</v>
      </c>
      <c r="C228" s="1">
        <v>44733</v>
      </c>
      <c r="D228">
        <v>516</v>
      </c>
      <c r="E228">
        <v>488.34999999999997</v>
      </c>
      <c r="F228" t="s">
        <v>1696</v>
      </c>
    </row>
    <row r="229" spans="1:6" x14ac:dyDescent="0.25">
      <c r="A229" t="s">
        <v>356</v>
      </c>
      <c r="B229" t="s">
        <v>155</v>
      </c>
      <c r="C229" s="1">
        <v>44746</v>
      </c>
      <c r="D229">
        <v>630</v>
      </c>
      <c r="E229">
        <v>599.56999999999994</v>
      </c>
      <c r="F229" t="s">
        <v>1697</v>
      </c>
    </row>
    <row r="230" spans="1:6" x14ac:dyDescent="0.25">
      <c r="A230" t="s">
        <v>357</v>
      </c>
      <c r="B230" t="s">
        <v>156</v>
      </c>
      <c r="C230" s="1">
        <v>44755</v>
      </c>
      <c r="D230">
        <v>387</v>
      </c>
      <c r="E230">
        <v>216.57</v>
      </c>
      <c r="F230" t="s">
        <v>1694</v>
      </c>
    </row>
    <row r="231" spans="1:6" x14ac:dyDescent="0.25">
      <c r="A231" t="s">
        <v>358</v>
      </c>
      <c r="B231" t="s">
        <v>157</v>
      </c>
      <c r="C231" s="1">
        <v>44755</v>
      </c>
      <c r="D231">
        <v>292</v>
      </c>
      <c r="E231">
        <v>236.54</v>
      </c>
      <c r="F231" t="s">
        <v>1695</v>
      </c>
    </row>
    <row r="232" spans="1:6" x14ac:dyDescent="0.25">
      <c r="A232" t="s">
        <v>359</v>
      </c>
      <c r="B232" t="s">
        <v>154</v>
      </c>
      <c r="C232" s="1">
        <v>44727</v>
      </c>
      <c r="D232">
        <v>873</v>
      </c>
      <c r="E232">
        <v>309.48</v>
      </c>
      <c r="F232" t="s">
        <v>1696</v>
      </c>
    </row>
    <row r="233" spans="1:6" x14ac:dyDescent="0.25">
      <c r="A233" t="s">
        <v>360</v>
      </c>
      <c r="B233" t="s">
        <v>155</v>
      </c>
      <c r="C233" s="1">
        <v>44746</v>
      </c>
      <c r="D233">
        <v>704</v>
      </c>
      <c r="E233">
        <v>245.67</v>
      </c>
      <c r="F233" t="s">
        <v>1697</v>
      </c>
    </row>
    <row r="234" spans="1:6" x14ac:dyDescent="0.25">
      <c r="A234" t="s">
        <v>361</v>
      </c>
      <c r="B234" t="s">
        <v>156</v>
      </c>
      <c r="C234" s="1">
        <v>44740</v>
      </c>
      <c r="D234">
        <v>494</v>
      </c>
      <c r="E234">
        <v>258.27</v>
      </c>
      <c r="F234" t="s">
        <v>1694</v>
      </c>
    </row>
    <row r="235" spans="1:6" x14ac:dyDescent="0.25">
      <c r="A235" t="s">
        <v>362</v>
      </c>
      <c r="B235" t="s">
        <v>157</v>
      </c>
      <c r="C235" s="1">
        <v>44743</v>
      </c>
      <c r="D235">
        <v>421</v>
      </c>
      <c r="E235">
        <v>293.09999999999997</v>
      </c>
      <c r="F235" t="s">
        <v>1695</v>
      </c>
    </row>
    <row r="236" spans="1:6" x14ac:dyDescent="0.25">
      <c r="A236" t="s">
        <v>363</v>
      </c>
      <c r="B236" t="s">
        <v>154</v>
      </c>
      <c r="C236" s="1">
        <v>44737</v>
      </c>
      <c r="D236">
        <v>396</v>
      </c>
      <c r="E236">
        <v>220.32999999999998</v>
      </c>
      <c r="F236" t="s">
        <v>1696</v>
      </c>
    </row>
    <row r="237" spans="1:6" x14ac:dyDescent="0.25">
      <c r="A237" t="s">
        <v>364</v>
      </c>
      <c r="B237" t="s">
        <v>155</v>
      </c>
      <c r="C237" s="1">
        <v>44757</v>
      </c>
      <c r="D237">
        <v>532</v>
      </c>
      <c r="E237">
        <v>41.57</v>
      </c>
      <c r="F237" t="s">
        <v>1697</v>
      </c>
    </row>
    <row r="238" spans="1:6" x14ac:dyDescent="0.25">
      <c r="A238" t="s">
        <v>365</v>
      </c>
      <c r="B238" t="s">
        <v>156</v>
      </c>
      <c r="C238" s="1">
        <v>44745</v>
      </c>
      <c r="D238">
        <v>268</v>
      </c>
      <c r="E238">
        <v>101.26</v>
      </c>
      <c r="F238" t="s">
        <v>1694</v>
      </c>
    </row>
    <row r="239" spans="1:6" x14ac:dyDescent="0.25">
      <c r="A239" t="s">
        <v>366</v>
      </c>
      <c r="B239" t="s">
        <v>157</v>
      </c>
      <c r="C239" s="1">
        <v>44760</v>
      </c>
      <c r="D239">
        <v>898</v>
      </c>
      <c r="E239">
        <v>307.13</v>
      </c>
      <c r="F239" t="s">
        <v>1695</v>
      </c>
    </row>
    <row r="240" spans="1:6" x14ac:dyDescent="0.25">
      <c r="A240" t="s">
        <v>367</v>
      </c>
      <c r="B240" t="s">
        <v>158</v>
      </c>
      <c r="C240" s="1">
        <v>44750</v>
      </c>
      <c r="D240">
        <v>674</v>
      </c>
      <c r="E240">
        <v>625.05999999999995</v>
      </c>
      <c r="F240" t="s">
        <v>1696</v>
      </c>
    </row>
    <row r="241" spans="1:6" x14ac:dyDescent="0.25">
      <c r="A241" t="s">
        <v>368</v>
      </c>
      <c r="B241" t="s">
        <v>154</v>
      </c>
      <c r="C241" s="1">
        <v>44742</v>
      </c>
      <c r="D241">
        <v>418</v>
      </c>
      <c r="E241">
        <v>405.21</v>
      </c>
      <c r="F241" t="s">
        <v>1697</v>
      </c>
    </row>
    <row r="242" spans="1:6" x14ac:dyDescent="0.25">
      <c r="A242" t="s">
        <v>369</v>
      </c>
      <c r="B242" t="s">
        <v>155</v>
      </c>
      <c r="C242" s="1">
        <v>44754</v>
      </c>
      <c r="D242">
        <v>363</v>
      </c>
      <c r="E242">
        <v>88.600000000000009</v>
      </c>
      <c r="F242" t="s">
        <v>1694</v>
      </c>
    </row>
    <row r="243" spans="1:6" x14ac:dyDescent="0.25">
      <c r="A243" t="s">
        <v>370</v>
      </c>
      <c r="B243" t="s">
        <v>156</v>
      </c>
      <c r="C243" s="1">
        <v>44746</v>
      </c>
      <c r="D243">
        <v>381</v>
      </c>
      <c r="E243">
        <v>354.74</v>
      </c>
      <c r="F243" t="s">
        <v>1695</v>
      </c>
    </row>
    <row r="244" spans="1:6" x14ac:dyDescent="0.25">
      <c r="A244" t="s">
        <v>371</v>
      </c>
      <c r="B244" t="s">
        <v>157</v>
      </c>
      <c r="C244" s="1">
        <v>44752</v>
      </c>
      <c r="D244">
        <v>506</v>
      </c>
      <c r="E244">
        <v>341.90999999999997</v>
      </c>
      <c r="F244" t="s">
        <v>1696</v>
      </c>
    </row>
    <row r="245" spans="1:6" x14ac:dyDescent="0.25">
      <c r="A245" t="s">
        <v>372</v>
      </c>
      <c r="B245" t="s">
        <v>154</v>
      </c>
      <c r="C245" s="1">
        <v>44725</v>
      </c>
      <c r="D245">
        <v>478</v>
      </c>
      <c r="E245">
        <v>435.90999999999997</v>
      </c>
      <c r="F245" t="s">
        <v>1697</v>
      </c>
    </row>
    <row r="246" spans="1:6" x14ac:dyDescent="0.25">
      <c r="A246" t="s">
        <v>373</v>
      </c>
      <c r="B246" t="s">
        <v>155</v>
      </c>
      <c r="C246" s="1">
        <v>44734</v>
      </c>
      <c r="D246">
        <v>833</v>
      </c>
      <c r="E246">
        <v>385.8</v>
      </c>
      <c r="F246" t="s">
        <v>1694</v>
      </c>
    </row>
    <row r="247" spans="1:6" x14ac:dyDescent="0.25">
      <c r="A247" t="s">
        <v>374</v>
      </c>
      <c r="B247" t="s">
        <v>156</v>
      </c>
      <c r="C247" s="1">
        <v>44761</v>
      </c>
      <c r="D247">
        <v>327</v>
      </c>
      <c r="E247">
        <v>17.510000000000002</v>
      </c>
      <c r="F247" t="s">
        <v>1695</v>
      </c>
    </row>
    <row r="248" spans="1:6" x14ac:dyDescent="0.25">
      <c r="A248" t="s">
        <v>375</v>
      </c>
      <c r="B248" t="s">
        <v>157</v>
      </c>
      <c r="C248" s="1">
        <v>44735</v>
      </c>
      <c r="D248">
        <v>253</v>
      </c>
      <c r="E248">
        <v>25.650000000000002</v>
      </c>
      <c r="F248" t="s">
        <v>1696</v>
      </c>
    </row>
    <row r="249" spans="1:6" x14ac:dyDescent="0.25">
      <c r="A249" t="s">
        <v>376</v>
      </c>
      <c r="B249" t="s">
        <v>158</v>
      </c>
      <c r="C249" s="1">
        <v>44753</v>
      </c>
      <c r="D249">
        <v>591</v>
      </c>
      <c r="E249">
        <v>91.100000000000009</v>
      </c>
      <c r="F249" t="s">
        <v>1697</v>
      </c>
    </row>
    <row r="250" spans="1:6" x14ac:dyDescent="0.25">
      <c r="A250" t="s">
        <v>377</v>
      </c>
      <c r="B250" t="s">
        <v>159</v>
      </c>
      <c r="C250" s="1">
        <v>44732</v>
      </c>
      <c r="D250">
        <v>360</v>
      </c>
      <c r="E250">
        <v>356.94</v>
      </c>
      <c r="F250" t="s">
        <v>1694</v>
      </c>
    </row>
    <row r="251" spans="1:6" x14ac:dyDescent="0.25">
      <c r="A251" t="s">
        <v>378</v>
      </c>
      <c r="B251" t="s">
        <v>154</v>
      </c>
      <c r="C251" s="1">
        <v>44748</v>
      </c>
      <c r="D251">
        <v>290</v>
      </c>
      <c r="E251">
        <v>77.7</v>
      </c>
      <c r="F251" t="s">
        <v>1695</v>
      </c>
    </row>
    <row r="252" spans="1:6" x14ac:dyDescent="0.25">
      <c r="A252" t="s">
        <v>379</v>
      </c>
      <c r="B252" t="s">
        <v>155</v>
      </c>
      <c r="C252" s="1">
        <v>44731</v>
      </c>
      <c r="D252">
        <v>474</v>
      </c>
      <c r="E252">
        <v>319.48</v>
      </c>
      <c r="F252" t="s">
        <v>1696</v>
      </c>
    </row>
    <row r="253" spans="1:6" x14ac:dyDescent="0.25">
      <c r="A253" t="s">
        <v>380</v>
      </c>
      <c r="B253" t="s">
        <v>156</v>
      </c>
      <c r="C253" s="1">
        <v>44725</v>
      </c>
      <c r="D253">
        <v>375</v>
      </c>
      <c r="E253">
        <v>40.43</v>
      </c>
      <c r="F253" t="s">
        <v>1697</v>
      </c>
    </row>
    <row r="254" spans="1:6" x14ac:dyDescent="0.25">
      <c r="A254" t="s">
        <v>381</v>
      </c>
      <c r="B254" t="s">
        <v>157</v>
      </c>
      <c r="C254" s="1">
        <v>44753</v>
      </c>
      <c r="D254">
        <v>576</v>
      </c>
      <c r="E254">
        <v>37.919999999999995</v>
      </c>
      <c r="F254" t="s">
        <v>1694</v>
      </c>
    </row>
    <row r="255" spans="1:6" x14ac:dyDescent="0.25">
      <c r="A255" t="s">
        <v>382</v>
      </c>
      <c r="B255" t="s">
        <v>154</v>
      </c>
      <c r="C255" s="1">
        <v>44738</v>
      </c>
      <c r="D255">
        <v>778</v>
      </c>
      <c r="E255">
        <v>281.39</v>
      </c>
      <c r="F255" t="s">
        <v>1695</v>
      </c>
    </row>
    <row r="256" spans="1:6" x14ac:dyDescent="0.25">
      <c r="A256" t="s">
        <v>383</v>
      </c>
      <c r="B256" t="s">
        <v>155</v>
      </c>
      <c r="C256" s="1">
        <v>44762</v>
      </c>
      <c r="D256">
        <v>584</v>
      </c>
      <c r="E256">
        <v>91.17</v>
      </c>
      <c r="F256" t="s">
        <v>1696</v>
      </c>
    </row>
    <row r="257" spans="1:6" x14ac:dyDescent="0.25">
      <c r="A257" t="s">
        <v>384</v>
      </c>
      <c r="B257" t="s">
        <v>156</v>
      </c>
      <c r="C257" s="1">
        <v>44756</v>
      </c>
      <c r="D257">
        <v>467</v>
      </c>
      <c r="E257">
        <v>55.55</v>
      </c>
      <c r="F257" t="s">
        <v>1697</v>
      </c>
    </row>
    <row r="258" spans="1:6" x14ac:dyDescent="0.25">
      <c r="A258" t="s">
        <v>385</v>
      </c>
      <c r="B258" t="s">
        <v>157</v>
      </c>
      <c r="C258" s="1">
        <v>44744</v>
      </c>
      <c r="D258">
        <v>701</v>
      </c>
      <c r="E258">
        <v>660.2</v>
      </c>
      <c r="F258" t="s">
        <v>1694</v>
      </c>
    </row>
    <row r="259" spans="1:6" x14ac:dyDescent="0.25">
      <c r="A259" t="s">
        <v>386</v>
      </c>
      <c r="B259" t="s">
        <v>158</v>
      </c>
      <c r="C259" s="1">
        <v>44753</v>
      </c>
      <c r="D259">
        <v>308</v>
      </c>
      <c r="E259">
        <v>253.26</v>
      </c>
      <c r="F259" t="s">
        <v>1695</v>
      </c>
    </row>
    <row r="260" spans="1:6" x14ac:dyDescent="0.25">
      <c r="A260" t="s">
        <v>387</v>
      </c>
      <c r="B260" t="s">
        <v>154</v>
      </c>
      <c r="C260" s="1">
        <v>44762</v>
      </c>
      <c r="D260">
        <v>722</v>
      </c>
      <c r="E260">
        <v>11.18</v>
      </c>
      <c r="F260" t="s">
        <v>1696</v>
      </c>
    </row>
    <row r="261" spans="1:6" x14ac:dyDescent="0.25">
      <c r="A261" t="s">
        <v>388</v>
      </c>
      <c r="B261" t="s">
        <v>155</v>
      </c>
      <c r="C261" s="1">
        <v>44740</v>
      </c>
      <c r="D261">
        <v>204</v>
      </c>
      <c r="E261">
        <v>116.29</v>
      </c>
      <c r="F261" t="s">
        <v>1697</v>
      </c>
    </row>
    <row r="262" spans="1:6" x14ac:dyDescent="0.25">
      <c r="A262" t="s">
        <v>389</v>
      </c>
      <c r="B262" t="s">
        <v>156</v>
      </c>
      <c r="C262" s="1">
        <v>44729</v>
      </c>
      <c r="D262">
        <v>660</v>
      </c>
      <c r="E262">
        <v>146.32</v>
      </c>
      <c r="F262" t="s">
        <v>1694</v>
      </c>
    </row>
    <row r="263" spans="1:6" x14ac:dyDescent="0.25">
      <c r="A263" t="s">
        <v>390</v>
      </c>
      <c r="B263" t="s">
        <v>157</v>
      </c>
      <c r="C263" s="1">
        <v>44727</v>
      </c>
      <c r="D263">
        <v>786</v>
      </c>
      <c r="E263">
        <v>128.34</v>
      </c>
      <c r="F263" t="s">
        <v>1695</v>
      </c>
    </row>
    <row r="264" spans="1:6" x14ac:dyDescent="0.25">
      <c r="A264" t="s">
        <v>391</v>
      </c>
      <c r="B264" t="s">
        <v>154</v>
      </c>
      <c r="C264" s="1">
        <v>44734</v>
      </c>
      <c r="D264">
        <v>635</v>
      </c>
      <c r="E264">
        <v>453.59999999999997</v>
      </c>
      <c r="F264" t="s">
        <v>1696</v>
      </c>
    </row>
    <row r="265" spans="1:6" x14ac:dyDescent="0.25">
      <c r="A265" t="s">
        <v>392</v>
      </c>
      <c r="B265" t="s">
        <v>155</v>
      </c>
      <c r="C265" s="1">
        <v>44744</v>
      </c>
      <c r="D265">
        <v>434</v>
      </c>
      <c r="E265">
        <v>252.38</v>
      </c>
      <c r="F265" t="s">
        <v>1697</v>
      </c>
    </row>
    <row r="266" spans="1:6" x14ac:dyDescent="0.25">
      <c r="A266" t="s">
        <v>393</v>
      </c>
      <c r="B266" t="s">
        <v>156</v>
      </c>
      <c r="C266" s="1">
        <v>44737</v>
      </c>
      <c r="D266">
        <v>270</v>
      </c>
      <c r="E266">
        <v>253.87</v>
      </c>
      <c r="F266" t="s">
        <v>1694</v>
      </c>
    </row>
    <row r="267" spans="1:6" x14ac:dyDescent="0.25">
      <c r="A267" t="s">
        <v>394</v>
      </c>
      <c r="B267" t="s">
        <v>157</v>
      </c>
      <c r="C267" s="1">
        <v>44752</v>
      </c>
      <c r="D267">
        <v>360</v>
      </c>
      <c r="E267">
        <v>308.51</v>
      </c>
      <c r="F267" t="s">
        <v>1695</v>
      </c>
    </row>
    <row r="268" spans="1:6" x14ac:dyDescent="0.25">
      <c r="A268" t="s">
        <v>395</v>
      </c>
      <c r="B268" t="s">
        <v>158</v>
      </c>
      <c r="C268" s="1">
        <v>44736</v>
      </c>
      <c r="D268">
        <v>352</v>
      </c>
      <c r="E268">
        <v>259.45</v>
      </c>
      <c r="F268" t="s">
        <v>1696</v>
      </c>
    </row>
    <row r="269" spans="1:6" x14ac:dyDescent="0.25">
      <c r="A269" t="s">
        <v>396</v>
      </c>
      <c r="B269" t="s">
        <v>159</v>
      </c>
      <c r="C269" s="1">
        <v>44752</v>
      </c>
      <c r="D269">
        <v>477</v>
      </c>
      <c r="E269">
        <v>474.89</v>
      </c>
      <c r="F269" t="s">
        <v>1697</v>
      </c>
    </row>
    <row r="270" spans="1:6" x14ac:dyDescent="0.25">
      <c r="A270" t="s">
        <v>397</v>
      </c>
      <c r="B270" t="s">
        <v>154</v>
      </c>
      <c r="C270" s="1">
        <v>44759</v>
      </c>
      <c r="D270">
        <v>578</v>
      </c>
      <c r="E270">
        <v>475.90999999999997</v>
      </c>
      <c r="F270" t="s">
        <v>1694</v>
      </c>
    </row>
    <row r="271" spans="1:6" x14ac:dyDescent="0.25">
      <c r="A271" t="s">
        <v>398</v>
      </c>
      <c r="B271" t="s">
        <v>155</v>
      </c>
      <c r="C271" s="1">
        <v>44763</v>
      </c>
      <c r="D271">
        <v>851</v>
      </c>
      <c r="E271">
        <v>182.37</v>
      </c>
      <c r="F271" t="s">
        <v>1695</v>
      </c>
    </row>
    <row r="272" spans="1:6" x14ac:dyDescent="0.25">
      <c r="A272" t="s">
        <v>399</v>
      </c>
      <c r="B272" t="s">
        <v>156</v>
      </c>
      <c r="C272" s="1">
        <v>44763</v>
      </c>
      <c r="D272">
        <v>391</v>
      </c>
      <c r="E272">
        <v>385.46</v>
      </c>
      <c r="F272" t="s">
        <v>1696</v>
      </c>
    </row>
    <row r="273" spans="1:6" x14ac:dyDescent="0.25">
      <c r="A273" t="s">
        <v>400</v>
      </c>
      <c r="B273" t="s">
        <v>157</v>
      </c>
      <c r="C273" s="1">
        <v>44750</v>
      </c>
      <c r="D273">
        <v>722</v>
      </c>
      <c r="E273">
        <v>15.01</v>
      </c>
      <c r="F273" t="s">
        <v>1697</v>
      </c>
    </row>
    <row r="274" spans="1:6" x14ac:dyDescent="0.25">
      <c r="A274" t="s">
        <v>401</v>
      </c>
      <c r="B274" t="s">
        <v>154</v>
      </c>
      <c r="C274" s="1">
        <v>44751</v>
      </c>
      <c r="D274">
        <v>560</v>
      </c>
      <c r="E274">
        <v>226.42</v>
      </c>
      <c r="F274" t="s">
        <v>1694</v>
      </c>
    </row>
    <row r="275" spans="1:6" x14ac:dyDescent="0.25">
      <c r="A275" t="s">
        <v>402</v>
      </c>
      <c r="B275" t="s">
        <v>155</v>
      </c>
      <c r="C275" s="1">
        <v>44736</v>
      </c>
      <c r="D275">
        <v>363</v>
      </c>
      <c r="E275">
        <v>313.02</v>
      </c>
      <c r="F275" t="s">
        <v>1695</v>
      </c>
    </row>
    <row r="276" spans="1:6" x14ac:dyDescent="0.25">
      <c r="A276" t="s">
        <v>403</v>
      </c>
      <c r="B276" t="s">
        <v>156</v>
      </c>
      <c r="C276" s="1">
        <v>44737</v>
      </c>
      <c r="D276">
        <v>745</v>
      </c>
      <c r="E276">
        <v>151</v>
      </c>
      <c r="F276" t="s">
        <v>1696</v>
      </c>
    </row>
    <row r="277" spans="1:6" x14ac:dyDescent="0.25">
      <c r="A277" t="s">
        <v>404</v>
      </c>
      <c r="B277" t="s">
        <v>157</v>
      </c>
      <c r="C277" s="1">
        <v>44744</v>
      </c>
      <c r="D277">
        <v>396</v>
      </c>
      <c r="E277">
        <v>169.17999999999998</v>
      </c>
      <c r="F277" t="s">
        <v>1697</v>
      </c>
    </row>
    <row r="278" spans="1:6" x14ac:dyDescent="0.25">
      <c r="A278" t="s">
        <v>405</v>
      </c>
      <c r="B278" t="s">
        <v>154</v>
      </c>
      <c r="C278" s="1">
        <v>44735</v>
      </c>
      <c r="D278">
        <v>827</v>
      </c>
      <c r="E278">
        <v>720.39</v>
      </c>
      <c r="F278" t="s">
        <v>1694</v>
      </c>
    </row>
    <row r="279" spans="1:6" x14ac:dyDescent="0.25">
      <c r="A279" t="s">
        <v>406</v>
      </c>
      <c r="B279" t="s">
        <v>155</v>
      </c>
      <c r="C279" s="1">
        <v>44751</v>
      </c>
      <c r="D279">
        <v>349</v>
      </c>
      <c r="E279">
        <v>9.1999999999999993</v>
      </c>
      <c r="F279" t="s">
        <v>1695</v>
      </c>
    </row>
    <row r="280" spans="1:6" x14ac:dyDescent="0.25">
      <c r="A280" t="s">
        <v>407</v>
      </c>
      <c r="B280" t="s">
        <v>156</v>
      </c>
      <c r="C280" s="1">
        <v>44726</v>
      </c>
      <c r="D280">
        <v>445</v>
      </c>
      <c r="E280">
        <v>346.07</v>
      </c>
      <c r="F280" t="s">
        <v>1696</v>
      </c>
    </row>
    <row r="281" spans="1:6" x14ac:dyDescent="0.25">
      <c r="A281" t="s">
        <v>408</v>
      </c>
      <c r="B281" t="s">
        <v>157</v>
      </c>
      <c r="C281" s="1">
        <v>44749</v>
      </c>
      <c r="D281">
        <v>245</v>
      </c>
      <c r="E281">
        <v>168.28</v>
      </c>
      <c r="F281" t="s">
        <v>1697</v>
      </c>
    </row>
    <row r="282" spans="1:6" x14ac:dyDescent="0.25">
      <c r="A282" t="s">
        <v>409</v>
      </c>
      <c r="B282" t="s">
        <v>154</v>
      </c>
      <c r="C282" s="1">
        <v>44734</v>
      </c>
      <c r="D282">
        <v>895</v>
      </c>
      <c r="E282">
        <v>521.51</v>
      </c>
      <c r="F282" t="s">
        <v>1694</v>
      </c>
    </row>
    <row r="283" spans="1:6" x14ac:dyDescent="0.25">
      <c r="A283" t="s">
        <v>410</v>
      </c>
      <c r="B283" t="s">
        <v>155</v>
      </c>
      <c r="C283" s="1">
        <v>44726</v>
      </c>
      <c r="D283">
        <v>763</v>
      </c>
      <c r="E283">
        <v>338.32</v>
      </c>
      <c r="F283" t="s">
        <v>1695</v>
      </c>
    </row>
    <row r="284" spans="1:6" x14ac:dyDescent="0.25">
      <c r="A284" t="s">
        <v>411</v>
      </c>
      <c r="B284" t="s">
        <v>156</v>
      </c>
      <c r="C284" s="1">
        <v>44743</v>
      </c>
      <c r="D284">
        <v>342</v>
      </c>
      <c r="E284">
        <v>43.01</v>
      </c>
      <c r="F284" t="s">
        <v>1696</v>
      </c>
    </row>
    <row r="285" spans="1:6" x14ac:dyDescent="0.25">
      <c r="A285" t="s">
        <v>412</v>
      </c>
      <c r="B285" t="s">
        <v>157</v>
      </c>
      <c r="C285" s="1">
        <v>44742</v>
      </c>
      <c r="D285">
        <v>796</v>
      </c>
      <c r="E285">
        <v>465.21999999999997</v>
      </c>
      <c r="F285" t="s">
        <v>1697</v>
      </c>
    </row>
    <row r="286" spans="1:6" x14ac:dyDescent="0.25">
      <c r="A286" t="s">
        <v>413</v>
      </c>
      <c r="B286" t="s">
        <v>158</v>
      </c>
      <c r="C286" s="1">
        <v>44747</v>
      </c>
      <c r="D286">
        <v>772</v>
      </c>
      <c r="E286">
        <v>156.48999999999998</v>
      </c>
      <c r="F286" t="s">
        <v>1694</v>
      </c>
    </row>
    <row r="287" spans="1:6" x14ac:dyDescent="0.25">
      <c r="A287" t="s">
        <v>414</v>
      </c>
      <c r="B287" t="s">
        <v>154</v>
      </c>
      <c r="C287" s="1">
        <v>44764</v>
      </c>
      <c r="D287">
        <v>320</v>
      </c>
      <c r="E287">
        <v>110.69000000000001</v>
      </c>
      <c r="F287" t="s">
        <v>1695</v>
      </c>
    </row>
    <row r="288" spans="1:6" x14ac:dyDescent="0.25">
      <c r="A288" t="s">
        <v>415</v>
      </c>
      <c r="B288" t="s">
        <v>155</v>
      </c>
      <c r="C288" s="1">
        <v>44735</v>
      </c>
      <c r="D288">
        <v>747</v>
      </c>
      <c r="E288">
        <v>335.13</v>
      </c>
      <c r="F288" t="s">
        <v>1696</v>
      </c>
    </row>
    <row r="289" spans="1:6" x14ac:dyDescent="0.25">
      <c r="A289" t="s">
        <v>416</v>
      </c>
      <c r="B289" t="s">
        <v>156</v>
      </c>
      <c r="C289" s="1">
        <v>44737</v>
      </c>
      <c r="D289">
        <v>241</v>
      </c>
      <c r="E289">
        <v>99.29</v>
      </c>
      <c r="F289" t="s">
        <v>1697</v>
      </c>
    </row>
    <row r="290" spans="1:6" x14ac:dyDescent="0.25">
      <c r="A290" t="s">
        <v>417</v>
      </c>
      <c r="B290" t="s">
        <v>157</v>
      </c>
      <c r="C290" s="1">
        <v>44749</v>
      </c>
      <c r="D290">
        <v>695</v>
      </c>
      <c r="E290">
        <v>546.36</v>
      </c>
      <c r="F290" t="s">
        <v>1694</v>
      </c>
    </row>
    <row r="291" spans="1:6" x14ac:dyDescent="0.25">
      <c r="A291" t="s">
        <v>418</v>
      </c>
      <c r="B291" t="s">
        <v>154</v>
      </c>
      <c r="C291" s="1">
        <v>44729</v>
      </c>
      <c r="D291">
        <v>787</v>
      </c>
      <c r="E291">
        <v>646.08000000000004</v>
      </c>
      <c r="F291" t="s">
        <v>1695</v>
      </c>
    </row>
    <row r="292" spans="1:6" x14ac:dyDescent="0.25">
      <c r="A292" t="s">
        <v>419</v>
      </c>
      <c r="B292" t="s">
        <v>155</v>
      </c>
      <c r="C292" s="1">
        <v>44738</v>
      </c>
      <c r="D292">
        <v>832</v>
      </c>
      <c r="E292">
        <v>470.51</v>
      </c>
      <c r="F292" t="s">
        <v>1696</v>
      </c>
    </row>
    <row r="293" spans="1:6" x14ac:dyDescent="0.25">
      <c r="A293" t="s">
        <v>420</v>
      </c>
      <c r="B293" t="s">
        <v>156</v>
      </c>
      <c r="C293" s="1">
        <v>44740</v>
      </c>
      <c r="D293">
        <v>536</v>
      </c>
      <c r="E293">
        <v>257.28999999999996</v>
      </c>
      <c r="F293" t="s">
        <v>1697</v>
      </c>
    </row>
    <row r="294" spans="1:6" x14ac:dyDescent="0.25">
      <c r="A294" t="s">
        <v>421</v>
      </c>
      <c r="B294" t="s">
        <v>157</v>
      </c>
      <c r="C294" s="1">
        <v>44755</v>
      </c>
      <c r="D294">
        <v>531</v>
      </c>
      <c r="E294">
        <v>428.53999999999996</v>
      </c>
      <c r="F294" t="s">
        <v>1694</v>
      </c>
    </row>
    <row r="295" spans="1:6" x14ac:dyDescent="0.25">
      <c r="A295" t="s">
        <v>422</v>
      </c>
      <c r="B295" t="s">
        <v>158</v>
      </c>
      <c r="C295" s="1">
        <v>44755</v>
      </c>
      <c r="D295">
        <v>606</v>
      </c>
      <c r="E295">
        <v>81.650000000000006</v>
      </c>
      <c r="F295" t="s">
        <v>1695</v>
      </c>
    </row>
    <row r="296" spans="1:6" x14ac:dyDescent="0.25">
      <c r="A296" t="s">
        <v>423</v>
      </c>
      <c r="B296" t="s">
        <v>159</v>
      </c>
      <c r="C296" s="1">
        <v>44764</v>
      </c>
      <c r="D296">
        <v>682</v>
      </c>
      <c r="E296">
        <v>366.48</v>
      </c>
      <c r="F296" t="s">
        <v>1696</v>
      </c>
    </row>
    <row r="297" spans="1:6" x14ac:dyDescent="0.25">
      <c r="A297" t="s">
        <v>424</v>
      </c>
      <c r="B297" t="s">
        <v>154</v>
      </c>
      <c r="C297" s="1">
        <v>44735</v>
      </c>
      <c r="D297">
        <v>676</v>
      </c>
      <c r="E297">
        <v>584.70000000000005</v>
      </c>
      <c r="F297" t="s">
        <v>1697</v>
      </c>
    </row>
    <row r="298" spans="1:6" x14ac:dyDescent="0.25">
      <c r="A298" t="s">
        <v>425</v>
      </c>
      <c r="B298" t="s">
        <v>155</v>
      </c>
      <c r="C298" s="1">
        <v>44734</v>
      </c>
      <c r="D298">
        <v>617</v>
      </c>
      <c r="E298">
        <v>90.300000000000011</v>
      </c>
      <c r="F298" t="s">
        <v>1694</v>
      </c>
    </row>
    <row r="299" spans="1:6" x14ac:dyDescent="0.25">
      <c r="A299" t="s">
        <v>426</v>
      </c>
      <c r="B299" t="s">
        <v>156</v>
      </c>
      <c r="C299" s="1">
        <v>44728</v>
      </c>
      <c r="D299">
        <v>623</v>
      </c>
      <c r="E299">
        <v>311.07</v>
      </c>
      <c r="F299" t="s">
        <v>1695</v>
      </c>
    </row>
    <row r="300" spans="1:6" x14ac:dyDescent="0.25">
      <c r="A300" t="s">
        <v>427</v>
      </c>
      <c r="B300" t="s">
        <v>157</v>
      </c>
      <c r="C300" s="1">
        <v>44739</v>
      </c>
      <c r="D300">
        <v>281</v>
      </c>
      <c r="E300">
        <v>47.1</v>
      </c>
      <c r="F300" t="s">
        <v>1696</v>
      </c>
    </row>
    <row r="301" spans="1:6" x14ac:dyDescent="0.25">
      <c r="A301" t="s">
        <v>428</v>
      </c>
      <c r="B301" t="s">
        <v>154</v>
      </c>
      <c r="C301" s="1">
        <v>44765</v>
      </c>
      <c r="D301">
        <v>863</v>
      </c>
      <c r="E301">
        <v>492.26</v>
      </c>
      <c r="F301" t="s">
        <v>1697</v>
      </c>
    </row>
    <row r="302" spans="1:6" x14ac:dyDescent="0.25">
      <c r="A302" t="s">
        <v>429</v>
      </c>
      <c r="B302" t="s">
        <v>155</v>
      </c>
      <c r="C302" s="1">
        <v>44740</v>
      </c>
      <c r="D302">
        <v>437</v>
      </c>
      <c r="E302">
        <v>154.01</v>
      </c>
      <c r="F302" t="s">
        <v>1694</v>
      </c>
    </row>
    <row r="303" spans="1:6" x14ac:dyDescent="0.25">
      <c r="A303" t="s">
        <v>430</v>
      </c>
      <c r="B303" t="s">
        <v>156</v>
      </c>
      <c r="C303" s="1">
        <v>44734</v>
      </c>
      <c r="D303">
        <v>402</v>
      </c>
      <c r="E303">
        <v>45.059999999999995</v>
      </c>
      <c r="F303" t="s">
        <v>1695</v>
      </c>
    </row>
    <row r="304" spans="1:6" x14ac:dyDescent="0.25">
      <c r="A304" t="s">
        <v>431</v>
      </c>
      <c r="B304" t="s">
        <v>157</v>
      </c>
      <c r="C304" s="1">
        <v>44727</v>
      </c>
      <c r="D304">
        <v>591</v>
      </c>
      <c r="E304">
        <v>341.83</v>
      </c>
      <c r="F304" t="s">
        <v>1696</v>
      </c>
    </row>
    <row r="305" spans="1:6" x14ac:dyDescent="0.25">
      <c r="A305" t="s">
        <v>432</v>
      </c>
      <c r="B305" t="s">
        <v>158</v>
      </c>
      <c r="C305" s="1">
        <v>44737</v>
      </c>
      <c r="D305">
        <v>613</v>
      </c>
      <c r="E305">
        <v>115.16000000000001</v>
      </c>
      <c r="F305" t="s">
        <v>1697</v>
      </c>
    </row>
    <row r="306" spans="1:6" x14ac:dyDescent="0.25">
      <c r="A306" t="s">
        <v>433</v>
      </c>
      <c r="B306" t="s">
        <v>154</v>
      </c>
      <c r="C306" s="1">
        <v>44747</v>
      </c>
      <c r="D306">
        <v>499</v>
      </c>
      <c r="E306">
        <v>345.49</v>
      </c>
      <c r="F306" t="s">
        <v>1694</v>
      </c>
    </row>
    <row r="307" spans="1:6" x14ac:dyDescent="0.25">
      <c r="A307" t="s">
        <v>434</v>
      </c>
      <c r="B307" t="s">
        <v>155</v>
      </c>
      <c r="C307" s="1">
        <v>44754</v>
      </c>
      <c r="D307">
        <v>761</v>
      </c>
      <c r="E307">
        <v>556.53</v>
      </c>
      <c r="F307" t="s">
        <v>1695</v>
      </c>
    </row>
    <row r="308" spans="1:6" x14ac:dyDescent="0.25">
      <c r="A308" t="s">
        <v>435</v>
      </c>
      <c r="B308" t="s">
        <v>156</v>
      </c>
      <c r="C308" s="1">
        <v>44760</v>
      </c>
      <c r="D308">
        <v>350</v>
      </c>
      <c r="E308">
        <v>138.78</v>
      </c>
      <c r="F308" t="s">
        <v>1696</v>
      </c>
    </row>
    <row r="309" spans="1:6" x14ac:dyDescent="0.25">
      <c r="A309" t="s">
        <v>436</v>
      </c>
      <c r="B309" t="s">
        <v>157</v>
      </c>
      <c r="C309" s="1">
        <v>44759</v>
      </c>
      <c r="D309">
        <v>386</v>
      </c>
      <c r="E309">
        <v>181.63</v>
      </c>
      <c r="F309" t="s">
        <v>1697</v>
      </c>
    </row>
    <row r="310" spans="1:6" x14ac:dyDescent="0.25">
      <c r="A310" t="s">
        <v>437</v>
      </c>
      <c r="B310" t="s">
        <v>154</v>
      </c>
      <c r="C310" s="1">
        <v>44735</v>
      </c>
      <c r="D310">
        <v>580</v>
      </c>
      <c r="E310">
        <v>523.30999999999995</v>
      </c>
      <c r="F310" t="s">
        <v>1694</v>
      </c>
    </row>
    <row r="311" spans="1:6" x14ac:dyDescent="0.25">
      <c r="A311" t="s">
        <v>438</v>
      </c>
      <c r="B311" t="s">
        <v>155</v>
      </c>
      <c r="C311" s="1">
        <v>44734</v>
      </c>
      <c r="D311">
        <v>238</v>
      </c>
      <c r="E311">
        <v>59.64</v>
      </c>
      <c r="F311" t="s">
        <v>1695</v>
      </c>
    </row>
    <row r="312" spans="1:6" x14ac:dyDescent="0.25">
      <c r="A312" t="s">
        <v>439</v>
      </c>
      <c r="B312" t="s">
        <v>156</v>
      </c>
      <c r="C312" s="1">
        <v>44753</v>
      </c>
      <c r="D312">
        <v>475</v>
      </c>
      <c r="E312">
        <v>270.24</v>
      </c>
      <c r="F312" t="s">
        <v>1696</v>
      </c>
    </row>
    <row r="313" spans="1:6" x14ac:dyDescent="0.25">
      <c r="A313" t="s">
        <v>440</v>
      </c>
      <c r="B313" t="s">
        <v>157</v>
      </c>
      <c r="C313" s="1">
        <v>44739</v>
      </c>
      <c r="D313">
        <v>339</v>
      </c>
      <c r="E313">
        <v>11.39</v>
      </c>
      <c r="F313" t="s">
        <v>1697</v>
      </c>
    </row>
    <row r="314" spans="1:6" x14ac:dyDescent="0.25">
      <c r="A314" t="s">
        <v>441</v>
      </c>
      <c r="B314" t="s">
        <v>158</v>
      </c>
      <c r="C314" s="1">
        <v>44740</v>
      </c>
      <c r="D314">
        <v>384</v>
      </c>
      <c r="E314">
        <v>45.309999999999995</v>
      </c>
      <c r="F314" t="s">
        <v>1694</v>
      </c>
    </row>
    <row r="315" spans="1:6" x14ac:dyDescent="0.25">
      <c r="A315" t="s">
        <v>442</v>
      </c>
      <c r="B315" t="s">
        <v>159</v>
      </c>
      <c r="C315" s="1">
        <v>44748</v>
      </c>
      <c r="D315">
        <v>544</v>
      </c>
      <c r="E315">
        <v>15.33</v>
      </c>
      <c r="F315" t="s">
        <v>1695</v>
      </c>
    </row>
    <row r="316" spans="1:6" x14ac:dyDescent="0.25">
      <c r="A316" t="s">
        <v>443</v>
      </c>
      <c r="B316" t="s">
        <v>154</v>
      </c>
      <c r="C316" s="1">
        <v>44731</v>
      </c>
      <c r="D316">
        <v>519</v>
      </c>
      <c r="E316">
        <v>347.43</v>
      </c>
      <c r="F316" t="s">
        <v>1696</v>
      </c>
    </row>
    <row r="317" spans="1:6" x14ac:dyDescent="0.25">
      <c r="A317" t="s">
        <v>444</v>
      </c>
      <c r="B317" t="s">
        <v>155</v>
      </c>
      <c r="C317" s="1">
        <v>44763</v>
      </c>
      <c r="D317">
        <v>535</v>
      </c>
      <c r="E317">
        <v>195</v>
      </c>
      <c r="F317" t="s">
        <v>1697</v>
      </c>
    </row>
    <row r="318" spans="1:6" x14ac:dyDescent="0.25">
      <c r="A318" t="s">
        <v>445</v>
      </c>
      <c r="B318" t="s">
        <v>156</v>
      </c>
      <c r="C318" s="1">
        <v>44733</v>
      </c>
      <c r="D318">
        <v>864</v>
      </c>
      <c r="E318">
        <v>133.19999999999999</v>
      </c>
      <c r="F318" t="s">
        <v>1694</v>
      </c>
    </row>
    <row r="319" spans="1:6" x14ac:dyDescent="0.25">
      <c r="A319" t="s">
        <v>446</v>
      </c>
      <c r="B319" t="s">
        <v>157</v>
      </c>
      <c r="C319" s="1">
        <v>44746</v>
      </c>
      <c r="D319">
        <v>507</v>
      </c>
      <c r="E319">
        <v>337.9</v>
      </c>
      <c r="F319" t="s">
        <v>1695</v>
      </c>
    </row>
    <row r="320" spans="1:6" x14ac:dyDescent="0.25">
      <c r="A320" t="s">
        <v>447</v>
      </c>
      <c r="B320" t="s">
        <v>154</v>
      </c>
      <c r="C320" s="1">
        <v>44755</v>
      </c>
      <c r="D320">
        <v>252</v>
      </c>
      <c r="E320">
        <v>174.35</v>
      </c>
      <c r="F320" t="s">
        <v>1696</v>
      </c>
    </row>
    <row r="321" spans="1:6" x14ac:dyDescent="0.25">
      <c r="A321" t="s">
        <v>448</v>
      </c>
      <c r="B321" t="s">
        <v>155</v>
      </c>
      <c r="C321" s="1">
        <v>44755</v>
      </c>
      <c r="D321">
        <v>485</v>
      </c>
      <c r="E321">
        <v>71.06</v>
      </c>
      <c r="F321" t="s">
        <v>1697</v>
      </c>
    </row>
    <row r="322" spans="1:6" x14ac:dyDescent="0.25">
      <c r="A322" t="s">
        <v>449</v>
      </c>
      <c r="B322" t="s">
        <v>156</v>
      </c>
      <c r="C322" s="1">
        <v>44727</v>
      </c>
      <c r="D322">
        <v>215</v>
      </c>
      <c r="E322">
        <v>211.87</v>
      </c>
      <c r="F322" t="s">
        <v>1694</v>
      </c>
    </row>
    <row r="323" spans="1:6" x14ac:dyDescent="0.25">
      <c r="A323" t="s">
        <v>450</v>
      </c>
      <c r="B323" t="s">
        <v>157</v>
      </c>
      <c r="C323" s="1">
        <v>44746</v>
      </c>
      <c r="D323">
        <v>679</v>
      </c>
      <c r="E323">
        <v>217.91</v>
      </c>
      <c r="F323" t="s">
        <v>1695</v>
      </c>
    </row>
    <row r="324" spans="1:6" x14ac:dyDescent="0.25">
      <c r="A324" t="s">
        <v>451</v>
      </c>
      <c r="B324" t="s">
        <v>154</v>
      </c>
      <c r="C324" s="1">
        <v>44740</v>
      </c>
      <c r="D324">
        <v>561</v>
      </c>
      <c r="E324">
        <v>530.12</v>
      </c>
      <c r="F324" t="s">
        <v>1696</v>
      </c>
    </row>
    <row r="325" spans="1:6" x14ac:dyDescent="0.25">
      <c r="A325" t="s">
        <v>452</v>
      </c>
      <c r="B325" t="s">
        <v>155</v>
      </c>
      <c r="C325" s="1">
        <v>44743</v>
      </c>
      <c r="D325">
        <v>396</v>
      </c>
      <c r="E325">
        <v>201.6</v>
      </c>
      <c r="F325" t="s">
        <v>1697</v>
      </c>
    </row>
    <row r="326" spans="1:6" x14ac:dyDescent="0.25">
      <c r="A326" t="s">
        <v>453</v>
      </c>
      <c r="B326" t="s">
        <v>156</v>
      </c>
      <c r="C326" s="1">
        <v>44737</v>
      </c>
      <c r="D326">
        <v>560</v>
      </c>
      <c r="E326">
        <v>369.94</v>
      </c>
      <c r="F326" t="s">
        <v>1694</v>
      </c>
    </row>
    <row r="327" spans="1:6" x14ac:dyDescent="0.25">
      <c r="A327" t="s">
        <v>454</v>
      </c>
      <c r="B327" t="s">
        <v>157</v>
      </c>
      <c r="C327" s="1">
        <v>44757</v>
      </c>
      <c r="D327">
        <v>592</v>
      </c>
      <c r="E327">
        <v>530.53</v>
      </c>
      <c r="F327" t="s">
        <v>1695</v>
      </c>
    </row>
    <row r="328" spans="1:6" x14ac:dyDescent="0.25">
      <c r="A328" t="s">
        <v>455</v>
      </c>
      <c r="B328" t="s">
        <v>154</v>
      </c>
      <c r="C328" s="1">
        <v>44745</v>
      </c>
      <c r="D328">
        <v>511</v>
      </c>
      <c r="E328">
        <v>68.45</v>
      </c>
      <c r="F328" t="s">
        <v>1696</v>
      </c>
    </row>
    <row r="329" spans="1:6" x14ac:dyDescent="0.25">
      <c r="A329" t="s">
        <v>456</v>
      </c>
      <c r="B329" t="s">
        <v>155</v>
      </c>
      <c r="C329" s="1">
        <v>44760</v>
      </c>
      <c r="D329">
        <v>891</v>
      </c>
      <c r="E329">
        <v>340.71</v>
      </c>
      <c r="F329" t="s">
        <v>1697</v>
      </c>
    </row>
    <row r="330" spans="1:6" x14ac:dyDescent="0.25">
      <c r="A330" t="s">
        <v>457</v>
      </c>
      <c r="B330" t="s">
        <v>156</v>
      </c>
      <c r="C330" s="1">
        <v>44750</v>
      </c>
      <c r="D330">
        <v>306</v>
      </c>
      <c r="E330">
        <v>46.129999999999995</v>
      </c>
      <c r="F330" t="s">
        <v>1694</v>
      </c>
    </row>
    <row r="331" spans="1:6" x14ac:dyDescent="0.25">
      <c r="A331" t="s">
        <v>458</v>
      </c>
      <c r="B331" t="s">
        <v>157</v>
      </c>
      <c r="C331" s="1">
        <v>44742</v>
      </c>
      <c r="D331">
        <v>611</v>
      </c>
      <c r="E331">
        <v>588.98</v>
      </c>
      <c r="F331" t="s">
        <v>1695</v>
      </c>
    </row>
    <row r="332" spans="1:6" x14ac:dyDescent="0.25">
      <c r="A332" t="s">
        <v>459</v>
      </c>
      <c r="B332" t="s">
        <v>158</v>
      </c>
      <c r="C332" s="1">
        <v>44754</v>
      </c>
      <c r="D332">
        <v>334</v>
      </c>
      <c r="E332">
        <v>313.61</v>
      </c>
      <c r="F332" t="s">
        <v>1696</v>
      </c>
    </row>
    <row r="333" spans="1:6" x14ac:dyDescent="0.25">
      <c r="A333" t="s">
        <v>460</v>
      </c>
      <c r="B333" t="s">
        <v>154</v>
      </c>
      <c r="C333" s="1">
        <v>44746</v>
      </c>
      <c r="D333">
        <v>484</v>
      </c>
      <c r="E333">
        <v>437.23</v>
      </c>
      <c r="F333" t="s">
        <v>1697</v>
      </c>
    </row>
    <row r="334" spans="1:6" x14ac:dyDescent="0.25">
      <c r="A334" t="s">
        <v>461</v>
      </c>
      <c r="B334" t="s">
        <v>155</v>
      </c>
      <c r="C334" s="1">
        <v>44752</v>
      </c>
      <c r="D334">
        <v>384</v>
      </c>
      <c r="E334">
        <v>238.89</v>
      </c>
      <c r="F334" t="s">
        <v>1694</v>
      </c>
    </row>
    <row r="335" spans="1:6" x14ac:dyDescent="0.25">
      <c r="A335" t="s">
        <v>462</v>
      </c>
      <c r="B335" t="s">
        <v>156</v>
      </c>
      <c r="C335" s="1">
        <v>44725</v>
      </c>
      <c r="D335">
        <v>627</v>
      </c>
      <c r="E335">
        <v>38.68</v>
      </c>
      <c r="F335" t="s">
        <v>1695</v>
      </c>
    </row>
    <row r="336" spans="1:6" x14ac:dyDescent="0.25">
      <c r="A336" t="s">
        <v>463</v>
      </c>
      <c r="B336" t="s">
        <v>157</v>
      </c>
      <c r="C336" s="1">
        <v>44734</v>
      </c>
      <c r="D336">
        <v>885</v>
      </c>
      <c r="E336">
        <v>435.53999999999996</v>
      </c>
      <c r="F336" t="s">
        <v>1696</v>
      </c>
    </row>
    <row r="337" spans="1:6" x14ac:dyDescent="0.25">
      <c r="A337" t="s">
        <v>464</v>
      </c>
      <c r="B337" t="s">
        <v>154</v>
      </c>
      <c r="C337" s="1">
        <v>44761</v>
      </c>
      <c r="D337">
        <v>592</v>
      </c>
      <c r="E337">
        <v>411.76</v>
      </c>
      <c r="F337" t="s">
        <v>1697</v>
      </c>
    </row>
    <row r="338" spans="1:6" x14ac:dyDescent="0.25">
      <c r="A338" t="s">
        <v>465</v>
      </c>
      <c r="B338" t="s">
        <v>155</v>
      </c>
      <c r="C338" s="1">
        <v>44735</v>
      </c>
      <c r="D338">
        <v>899</v>
      </c>
      <c r="E338">
        <v>490.21999999999997</v>
      </c>
      <c r="F338" t="s">
        <v>1694</v>
      </c>
    </row>
    <row r="339" spans="1:6" x14ac:dyDescent="0.25">
      <c r="A339" t="s">
        <v>466</v>
      </c>
      <c r="B339" t="s">
        <v>156</v>
      </c>
      <c r="C339" s="1">
        <v>44753</v>
      </c>
      <c r="D339">
        <v>501</v>
      </c>
      <c r="E339">
        <v>176.35</v>
      </c>
      <c r="F339" t="s">
        <v>1695</v>
      </c>
    </row>
    <row r="340" spans="1:6" x14ac:dyDescent="0.25">
      <c r="A340" t="s">
        <v>467</v>
      </c>
      <c r="B340" t="s">
        <v>157</v>
      </c>
      <c r="C340" s="1">
        <v>44732</v>
      </c>
      <c r="D340">
        <v>339</v>
      </c>
      <c r="E340">
        <v>20.440000000000001</v>
      </c>
      <c r="F340" t="s">
        <v>1696</v>
      </c>
    </row>
    <row r="341" spans="1:6" x14ac:dyDescent="0.25">
      <c r="A341" t="s">
        <v>468</v>
      </c>
      <c r="B341" t="s">
        <v>158</v>
      </c>
      <c r="C341" s="1">
        <v>44748</v>
      </c>
      <c r="D341">
        <v>677</v>
      </c>
      <c r="E341">
        <v>28.060000000000002</v>
      </c>
      <c r="F341" t="s">
        <v>1697</v>
      </c>
    </row>
    <row r="342" spans="1:6" x14ac:dyDescent="0.25">
      <c r="A342" t="s">
        <v>469</v>
      </c>
      <c r="B342" t="s">
        <v>159</v>
      </c>
      <c r="C342" s="1">
        <v>44731</v>
      </c>
      <c r="D342">
        <v>239</v>
      </c>
      <c r="E342">
        <v>70.550000000000011</v>
      </c>
      <c r="F342" t="s">
        <v>1694</v>
      </c>
    </row>
    <row r="343" spans="1:6" x14ac:dyDescent="0.25">
      <c r="A343" t="s">
        <v>470</v>
      </c>
      <c r="B343" t="s">
        <v>154</v>
      </c>
      <c r="C343" s="1">
        <v>44725</v>
      </c>
      <c r="D343">
        <v>290</v>
      </c>
      <c r="E343">
        <v>197.64999999999998</v>
      </c>
      <c r="F343" t="s">
        <v>1695</v>
      </c>
    </row>
    <row r="344" spans="1:6" x14ac:dyDescent="0.25">
      <c r="A344" t="s">
        <v>471</v>
      </c>
      <c r="B344" t="s">
        <v>155</v>
      </c>
      <c r="C344" s="1">
        <v>44753</v>
      </c>
      <c r="D344">
        <v>307</v>
      </c>
      <c r="E344">
        <v>161.59</v>
      </c>
      <c r="F344" t="s">
        <v>1696</v>
      </c>
    </row>
    <row r="345" spans="1:6" x14ac:dyDescent="0.25">
      <c r="A345" t="s">
        <v>472</v>
      </c>
      <c r="B345" t="s">
        <v>156</v>
      </c>
      <c r="C345" s="1">
        <v>44738</v>
      </c>
      <c r="D345">
        <v>800</v>
      </c>
      <c r="E345">
        <v>43.559999999999995</v>
      </c>
      <c r="F345" t="s">
        <v>1697</v>
      </c>
    </row>
    <row r="346" spans="1:6" x14ac:dyDescent="0.25">
      <c r="A346" t="s">
        <v>473</v>
      </c>
      <c r="B346" t="s">
        <v>157</v>
      </c>
      <c r="C346" s="1">
        <v>44762</v>
      </c>
      <c r="D346">
        <v>743</v>
      </c>
      <c r="E346">
        <v>708.46</v>
      </c>
      <c r="F346" t="s">
        <v>1694</v>
      </c>
    </row>
    <row r="347" spans="1:6" x14ac:dyDescent="0.25">
      <c r="A347" t="s">
        <v>474</v>
      </c>
      <c r="B347" t="s">
        <v>154</v>
      </c>
      <c r="C347" s="1">
        <v>44756</v>
      </c>
      <c r="D347">
        <v>281</v>
      </c>
      <c r="E347">
        <v>131.31</v>
      </c>
      <c r="F347" t="s">
        <v>1695</v>
      </c>
    </row>
    <row r="348" spans="1:6" x14ac:dyDescent="0.25">
      <c r="A348" t="s">
        <v>475</v>
      </c>
      <c r="B348" t="s">
        <v>155</v>
      </c>
      <c r="C348" s="1">
        <v>44744</v>
      </c>
      <c r="D348">
        <v>486</v>
      </c>
      <c r="E348">
        <v>292.33999999999997</v>
      </c>
      <c r="F348" t="s">
        <v>1696</v>
      </c>
    </row>
    <row r="349" spans="1:6" x14ac:dyDescent="0.25">
      <c r="A349" t="s">
        <v>476</v>
      </c>
      <c r="B349" t="s">
        <v>156</v>
      </c>
      <c r="C349" s="1">
        <v>44753</v>
      </c>
      <c r="D349">
        <v>855</v>
      </c>
      <c r="E349">
        <v>146.70999999999998</v>
      </c>
      <c r="F349" t="s">
        <v>1697</v>
      </c>
    </row>
    <row r="350" spans="1:6" x14ac:dyDescent="0.25">
      <c r="A350" t="s">
        <v>477</v>
      </c>
      <c r="B350" t="s">
        <v>157</v>
      </c>
      <c r="C350" s="1">
        <v>44762</v>
      </c>
      <c r="D350">
        <v>650</v>
      </c>
      <c r="E350">
        <v>290.76</v>
      </c>
      <c r="F350" t="s">
        <v>1694</v>
      </c>
    </row>
    <row r="351" spans="1:6" x14ac:dyDescent="0.25">
      <c r="A351" t="s">
        <v>478</v>
      </c>
      <c r="B351" t="s">
        <v>158</v>
      </c>
      <c r="C351" s="1">
        <v>44740</v>
      </c>
      <c r="D351">
        <v>587</v>
      </c>
      <c r="E351">
        <v>318.43</v>
      </c>
      <c r="F351" t="s">
        <v>1695</v>
      </c>
    </row>
    <row r="352" spans="1:6" x14ac:dyDescent="0.25">
      <c r="A352" t="s">
        <v>479</v>
      </c>
      <c r="B352" t="s">
        <v>154</v>
      </c>
      <c r="C352" s="1">
        <v>44729</v>
      </c>
      <c r="D352">
        <v>736</v>
      </c>
      <c r="E352">
        <v>371.57</v>
      </c>
      <c r="F352" t="s">
        <v>1696</v>
      </c>
    </row>
    <row r="353" spans="1:6" x14ac:dyDescent="0.25">
      <c r="A353" t="s">
        <v>480</v>
      </c>
      <c r="B353" t="s">
        <v>155</v>
      </c>
      <c r="C353" s="1">
        <v>44727</v>
      </c>
      <c r="D353">
        <v>895</v>
      </c>
      <c r="E353">
        <v>82.63000000000001</v>
      </c>
      <c r="F353" t="s">
        <v>1697</v>
      </c>
    </row>
    <row r="354" spans="1:6" x14ac:dyDescent="0.25">
      <c r="A354" t="s">
        <v>481</v>
      </c>
      <c r="B354" t="s">
        <v>156</v>
      </c>
      <c r="C354" s="1">
        <v>44734</v>
      </c>
      <c r="D354">
        <v>861</v>
      </c>
      <c r="E354">
        <v>300.56</v>
      </c>
      <c r="F354" t="s">
        <v>1694</v>
      </c>
    </row>
    <row r="355" spans="1:6" x14ac:dyDescent="0.25">
      <c r="A355" t="s">
        <v>482</v>
      </c>
      <c r="B355" t="s">
        <v>157</v>
      </c>
      <c r="C355" s="1">
        <v>44744</v>
      </c>
      <c r="D355">
        <v>268</v>
      </c>
      <c r="E355">
        <v>241.29</v>
      </c>
      <c r="F355" t="s">
        <v>1695</v>
      </c>
    </row>
    <row r="356" spans="1:6" x14ac:dyDescent="0.25">
      <c r="A356" t="s">
        <v>483</v>
      </c>
      <c r="B356" t="s">
        <v>154</v>
      </c>
      <c r="C356" s="1">
        <v>44737</v>
      </c>
      <c r="D356">
        <v>334</v>
      </c>
      <c r="E356">
        <v>60.29</v>
      </c>
      <c r="F356" t="s">
        <v>1696</v>
      </c>
    </row>
    <row r="357" spans="1:6" x14ac:dyDescent="0.25">
      <c r="A357" t="s">
        <v>484</v>
      </c>
      <c r="B357" t="s">
        <v>155</v>
      </c>
      <c r="C357" s="1">
        <v>44752</v>
      </c>
      <c r="D357">
        <v>277</v>
      </c>
      <c r="E357">
        <v>7.05</v>
      </c>
      <c r="F357" t="s">
        <v>1697</v>
      </c>
    </row>
    <row r="358" spans="1:6" x14ac:dyDescent="0.25">
      <c r="A358" t="s">
        <v>485</v>
      </c>
      <c r="B358" t="s">
        <v>156</v>
      </c>
      <c r="C358" s="1">
        <v>44736</v>
      </c>
      <c r="D358">
        <v>241</v>
      </c>
      <c r="E358">
        <v>191.95</v>
      </c>
      <c r="F358" t="s">
        <v>1694</v>
      </c>
    </row>
    <row r="359" spans="1:6" x14ac:dyDescent="0.25">
      <c r="A359" t="s">
        <v>486</v>
      </c>
      <c r="B359" t="s">
        <v>157</v>
      </c>
      <c r="C359" s="1">
        <v>44752</v>
      </c>
      <c r="D359">
        <v>839</v>
      </c>
      <c r="E359">
        <v>134.88999999999999</v>
      </c>
      <c r="F359" t="s">
        <v>1695</v>
      </c>
    </row>
    <row r="360" spans="1:6" x14ac:dyDescent="0.25">
      <c r="A360" t="s">
        <v>487</v>
      </c>
      <c r="B360" t="s">
        <v>158</v>
      </c>
      <c r="C360" s="1">
        <v>44759</v>
      </c>
      <c r="D360">
        <v>812</v>
      </c>
      <c r="E360">
        <v>200.51999999999998</v>
      </c>
      <c r="F360" t="s">
        <v>1696</v>
      </c>
    </row>
    <row r="361" spans="1:6" x14ac:dyDescent="0.25">
      <c r="A361" t="s">
        <v>488</v>
      </c>
      <c r="B361" t="s">
        <v>159</v>
      </c>
      <c r="C361" s="1">
        <v>44763</v>
      </c>
      <c r="D361">
        <v>541</v>
      </c>
      <c r="E361">
        <v>119.83</v>
      </c>
      <c r="F361" t="s">
        <v>1697</v>
      </c>
    </row>
    <row r="362" spans="1:6" x14ac:dyDescent="0.25">
      <c r="A362" t="s">
        <v>489</v>
      </c>
      <c r="B362" t="s">
        <v>154</v>
      </c>
      <c r="C362" s="1">
        <v>44763</v>
      </c>
      <c r="D362">
        <v>740</v>
      </c>
      <c r="E362">
        <v>528.79999999999995</v>
      </c>
      <c r="F362" t="s">
        <v>1694</v>
      </c>
    </row>
    <row r="363" spans="1:6" x14ac:dyDescent="0.25">
      <c r="A363" t="s">
        <v>490</v>
      </c>
      <c r="B363" t="s">
        <v>155</v>
      </c>
      <c r="C363" s="1">
        <v>44750</v>
      </c>
      <c r="D363">
        <v>881</v>
      </c>
      <c r="E363">
        <v>99.440000000000012</v>
      </c>
      <c r="F363" t="s">
        <v>1695</v>
      </c>
    </row>
    <row r="364" spans="1:6" x14ac:dyDescent="0.25">
      <c r="A364" t="s">
        <v>491</v>
      </c>
      <c r="B364" t="s">
        <v>156</v>
      </c>
      <c r="C364" s="1">
        <v>44751</v>
      </c>
      <c r="D364">
        <v>760</v>
      </c>
      <c r="E364">
        <v>49.62</v>
      </c>
      <c r="F364" t="s">
        <v>1696</v>
      </c>
    </row>
    <row r="365" spans="1:6" x14ac:dyDescent="0.25">
      <c r="A365" t="s">
        <v>492</v>
      </c>
      <c r="B365" t="s">
        <v>157</v>
      </c>
      <c r="C365" s="1">
        <v>44736</v>
      </c>
      <c r="D365">
        <v>814</v>
      </c>
      <c r="E365">
        <v>379.99</v>
      </c>
      <c r="F365" t="s">
        <v>1697</v>
      </c>
    </row>
    <row r="366" spans="1:6" x14ac:dyDescent="0.25">
      <c r="A366" t="s">
        <v>493</v>
      </c>
      <c r="B366" t="s">
        <v>154</v>
      </c>
      <c r="C366" s="1">
        <v>44737</v>
      </c>
      <c r="D366">
        <v>557</v>
      </c>
      <c r="E366">
        <v>513.56999999999994</v>
      </c>
      <c r="F366" t="s">
        <v>1694</v>
      </c>
    </row>
    <row r="367" spans="1:6" x14ac:dyDescent="0.25">
      <c r="A367" t="s">
        <v>494</v>
      </c>
      <c r="B367" t="s">
        <v>155</v>
      </c>
      <c r="C367" s="1">
        <v>44744</v>
      </c>
      <c r="D367">
        <v>567</v>
      </c>
      <c r="E367">
        <v>106.83</v>
      </c>
      <c r="F367" t="s">
        <v>1695</v>
      </c>
    </row>
    <row r="368" spans="1:6" x14ac:dyDescent="0.25">
      <c r="A368" t="s">
        <v>495</v>
      </c>
      <c r="B368" t="s">
        <v>156</v>
      </c>
      <c r="C368" s="1">
        <v>44735</v>
      </c>
      <c r="D368">
        <v>267</v>
      </c>
      <c r="E368">
        <v>74.36</v>
      </c>
      <c r="F368" t="s">
        <v>1696</v>
      </c>
    </row>
    <row r="369" spans="1:6" x14ac:dyDescent="0.25">
      <c r="A369" t="s">
        <v>496</v>
      </c>
      <c r="B369" t="s">
        <v>157</v>
      </c>
      <c r="C369" s="1">
        <v>44751</v>
      </c>
      <c r="D369">
        <v>726</v>
      </c>
      <c r="E369">
        <v>572.70000000000005</v>
      </c>
      <c r="F369" t="s">
        <v>1697</v>
      </c>
    </row>
    <row r="370" spans="1:6" x14ac:dyDescent="0.25">
      <c r="A370" t="s">
        <v>497</v>
      </c>
      <c r="B370" t="s">
        <v>154</v>
      </c>
      <c r="C370" s="1">
        <v>44726</v>
      </c>
      <c r="D370">
        <v>336</v>
      </c>
      <c r="E370">
        <v>61.489999999999995</v>
      </c>
      <c r="F370" t="s">
        <v>1694</v>
      </c>
    </row>
    <row r="371" spans="1:6" x14ac:dyDescent="0.25">
      <c r="A371" t="s">
        <v>498</v>
      </c>
      <c r="B371" t="s">
        <v>155</v>
      </c>
      <c r="C371" s="1">
        <v>44749</v>
      </c>
      <c r="D371">
        <v>639</v>
      </c>
      <c r="E371">
        <v>131.59</v>
      </c>
      <c r="F371" t="s">
        <v>1695</v>
      </c>
    </row>
    <row r="372" spans="1:6" x14ac:dyDescent="0.25">
      <c r="A372" t="s">
        <v>499</v>
      </c>
      <c r="B372" t="s">
        <v>156</v>
      </c>
      <c r="C372" s="1">
        <v>44734</v>
      </c>
      <c r="D372">
        <v>290</v>
      </c>
      <c r="E372">
        <v>6.18</v>
      </c>
      <c r="F372" t="s">
        <v>1696</v>
      </c>
    </row>
    <row r="373" spans="1:6" x14ac:dyDescent="0.25">
      <c r="A373" t="s">
        <v>500</v>
      </c>
      <c r="B373" t="s">
        <v>157</v>
      </c>
      <c r="C373" s="1">
        <v>44726</v>
      </c>
      <c r="D373">
        <v>305</v>
      </c>
      <c r="E373">
        <v>6.96</v>
      </c>
      <c r="F373" t="s">
        <v>1697</v>
      </c>
    </row>
    <row r="374" spans="1:6" x14ac:dyDescent="0.25">
      <c r="A374" t="s">
        <v>501</v>
      </c>
      <c r="B374" t="s">
        <v>154</v>
      </c>
      <c r="C374" s="1">
        <v>44743</v>
      </c>
      <c r="D374">
        <v>375</v>
      </c>
      <c r="E374">
        <v>249.19</v>
      </c>
      <c r="F374" t="s">
        <v>1694</v>
      </c>
    </row>
    <row r="375" spans="1:6" x14ac:dyDescent="0.25">
      <c r="A375" t="s">
        <v>502</v>
      </c>
      <c r="B375" t="s">
        <v>155</v>
      </c>
      <c r="C375" s="1">
        <v>44742</v>
      </c>
      <c r="D375">
        <v>698</v>
      </c>
      <c r="E375">
        <v>203.48999999999998</v>
      </c>
      <c r="F375" t="s">
        <v>1695</v>
      </c>
    </row>
    <row r="376" spans="1:6" x14ac:dyDescent="0.25">
      <c r="A376" t="s">
        <v>503</v>
      </c>
      <c r="B376" t="s">
        <v>156</v>
      </c>
      <c r="C376" s="1">
        <v>44747</v>
      </c>
      <c r="D376">
        <v>602</v>
      </c>
      <c r="E376">
        <v>335.21999999999997</v>
      </c>
      <c r="F376" t="s">
        <v>1696</v>
      </c>
    </row>
    <row r="377" spans="1:6" x14ac:dyDescent="0.25">
      <c r="A377" t="s">
        <v>504</v>
      </c>
      <c r="B377" t="s">
        <v>157</v>
      </c>
      <c r="C377" s="1">
        <v>44764</v>
      </c>
      <c r="D377">
        <v>869</v>
      </c>
      <c r="E377">
        <v>497.43</v>
      </c>
      <c r="F377" t="s">
        <v>1697</v>
      </c>
    </row>
    <row r="378" spans="1:6" x14ac:dyDescent="0.25">
      <c r="A378" t="s">
        <v>505</v>
      </c>
      <c r="B378" t="s">
        <v>158</v>
      </c>
      <c r="C378" s="1">
        <v>44735</v>
      </c>
      <c r="D378">
        <v>248</v>
      </c>
      <c r="E378">
        <v>21.39</v>
      </c>
      <c r="F378" t="s">
        <v>1694</v>
      </c>
    </row>
    <row r="379" spans="1:6" x14ac:dyDescent="0.25">
      <c r="A379" t="s">
        <v>506</v>
      </c>
      <c r="B379" t="s">
        <v>154</v>
      </c>
      <c r="C379" s="1">
        <v>44737</v>
      </c>
      <c r="D379">
        <v>622</v>
      </c>
      <c r="E379">
        <v>594.70000000000005</v>
      </c>
      <c r="F379" t="s">
        <v>1695</v>
      </c>
    </row>
    <row r="380" spans="1:6" x14ac:dyDescent="0.25">
      <c r="A380" t="s">
        <v>507</v>
      </c>
      <c r="B380" t="s">
        <v>155</v>
      </c>
      <c r="C380" s="1">
        <v>44749</v>
      </c>
      <c r="D380">
        <v>498</v>
      </c>
      <c r="E380">
        <v>122.28</v>
      </c>
      <c r="F380" t="s">
        <v>1696</v>
      </c>
    </row>
    <row r="381" spans="1:6" x14ac:dyDescent="0.25">
      <c r="A381" t="s">
        <v>508</v>
      </c>
      <c r="B381" t="s">
        <v>156</v>
      </c>
      <c r="C381" s="1">
        <v>44729</v>
      </c>
      <c r="D381">
        <v>896</v>
      </c>
      <c r="E381">
        <v>507.48</v>
      </c>
      <c r="F381" t="s">
        <v>1697</v>
      </c>
    </row>
    <row r="382" spans="1:6" x14ac:dyDescent="0.25">
      <c r="A382" t="s">
        <v>509</v>
      </c>
      <c r="B382" t="s">
        <v>157</v>
      </c>
      <c r="C382" s="1">
        <v>44738</v>
      </c>
      <c r="D382">
        <v>773</v>
      </c>
      <c r="E382">
        <v>34.93</v>
      </c>
      <c r="F382" t="s">
        <v>1694</v>
      </c>
    </row>
    <row r="383" spans="1:6" x14ac:dyDescent="0.25">
      <c r="A383" t="s">
        <v>510</v>
      </c>
      <c r="B383" t="s">
        <v>154</v>
      </c>
      <c r="C383" s="1">
        <v>44740</v>
      </c>
      <c r="D383">
        <v>840</v>
      </c>
      <c r="E383">
        <v>817.71</v>
      </c>
      <c r="F383" t="s">
        <v>1695</v>
      </c>
    </row>
    <row r="384" spans="1:6" x14ac:dyDescent="0.25">
      <c r="A384" t="s">
        <v>511</v>
      </c>
      <c r="B384" t="s">
        <v>155</v>
      </c>
      <c r="C384" s="1">
        <v>44755</v>
      </c>
      <c r="D384">
        <v>654</v>
      </c>
      <c r="E384">
        <v>371.03999999999996</v>
      </c>
      <c r="F384" t="s">
        <v>1696</v>
      </c>
    </row>
    <row r="385" spans="1:6" x14ac:dyDescent="0.25">
      <c r="A385" t="s">
        <v>512</v>
      </c>
      <c r="B385" t="s">
        <v>156</v>
      </c>
      <c r="C385" s="1">
        <v>44755</v>
      </c>
      <c r="D385">
        <v>831</v>
      </c>
      <c r="E385">
        <v>315.19</v>
      </c>
      <c r="F385" t="s">
        <v>1697</v>
      </c>
    </row>
    <row r="386" spans="1:6" x14ac:dyDescent="0.25">
      <c r="A386" t="s">
        <v>513</v>
      </c>
      <c r="B386" t="s">
        <v>157</v>
      </c>
      <c r="C386" s="1">
        <v>44764</v>
      </c>
      <c r="D386">
        <v>874</v>
      </c>
      <c r="E386">
        <v>549.45000000000005</v>
      </c>
      <c r="F386" t="s">
        <v>1694</v>
      </c>
    </row>
    <row r="387" spans="1:6" x14ac:dyDescent="0.25">
      <c r="A387" t="s">
        <v>514</v>
      </c>
      <c r="B387" t="s">
        <v>158</v>
      </c>
      <c r="C387" s="1">
        <v>44735</v>
      </c>
      <c r="D387">
        <v>564</v>
      </c>
      <c r="E387">
        <v>213.97</v>
      </c>
      <c r="F387" t="s">
        <v>1695</v>
      </c>
    </row>
    <row r="388" spans="1:6" x14ac:dyDescent="0.25">
      <c r="A388" t="s">
        <v>515</v>
      </c>
      <c r="B388" t="s">
        <v>159</v>
      </c>
      <c r="C388" s="1">
        <v>44734</v>
      </c>
      <c r="D388">
        <v>762</v>
      </c>
      <c r="E388">
        <v>273.5</v>
      </c>
      <c r="F388" t="s">
        <v>1696</v>
      </c>
    </row>
    <row r="389" spans="1:6" x14ac:dyDescent="0.25">
      <c r="A389" t="s">
        <v>516</v>
      </c>
      <c r="B389" t="s">
        <v>154</v>
      </c>
      <c r="C389" s="1">
        <v>44728</v>
      </c>
      <c r="D389">
        <v>862</v>
      </c>
      <c r="E389">
        <v>776.86</v>
      </c>
      <c r="F389" t="s">
        <v>1697</v>
      </c>
    </row>
    <row r="390" spans="1:6" x14ac:dyDescent="0.25">
      <c r="A390" t="s">
        <v>517</v>
      </c>
      <c r="B390" t="s">
        <v>155</v>
      </c>
      <c r="C390" s="1">
        <v>44739</v>
      </c>
      <c r="D390">
        <v>854</v>
      </c>
      <c r="E390">
        <v>322.7</v>
      </c>
      <c r="F390" t="s">
        <v>1694</v>
      </c>
    </row>
    <row r="391" spans="1:6" x14ac:dyDescent="0.25">
      <c r="A391" t="s">
        <v>518</v>
      </c>
      <c r="B391" t="s">
        <v>156</v>
      </c>
      <c r="C391" s="1">
        <v>44765</v>
      </c>
      <c r="D391">
        <v>427</v>
      </c>
      <c r="E391">
        <v>166.17</v>
      </c>
      <c r="F391" t="s">
        <v>1695</v>
      </c>
    </row>
    <row r="392" spans="1:6" x14ac:dyDescent="0.25">
      <c r="A392" t="s">
        <v>519</v>
      </c>
      <c r="B392" t="s">
        <v>157</v>
      </c>
      <c r="C392" s="1">
        <v>44740</v>
      </c>
      <c r="D392">
        <v>859</v>
      </c>
      <c r="E392">
        <v>521.54</v>
      </c>
      <c r="F392" t="s">
        <v>1696</v>
      </c>
    </row>
    <row r="393" spans="1:6" x14ac:dyDescent="0.25">
      <c r="A393" t="s">
        <v>520</v>
      </c>
      <c r="B393" t="s">
        <v>154</v>
      </c>
      <c r="C393" s="1">
        <v>44734</v>
      </c>
      <c r="D393">
        <v>536</v>
      </c>
      <c r="E393">
        <v>92.52000000000001</v>
      </c>
      <c r="F393" t="s">
        <v>1697</v>
      </c>
    </row>
    <row r="394" spans="1:6" x14ac:dyDescent="0.25">
      <c r="A394" t="s">
        <v>521</v>
      </c>
      <c r="B394" t="s">
        <v>155</v>
      </c>
      <c r="C394" s="1">
        <v>44727</v>
      </c>
      <c r="D394">
        <v>210</v>
      </c>
      <c r="E394">
        <v>7.24</v>
      </c>
      <c r="F394" t="s">
        <v>1694</v>
      </c>
    </row>
    <row r="395" spans="1:6" x14ac:dyDescent="0.25">
      <c r="A395" t="s">
        <v>522</v>
      </c>
      <c r="B395" t="s">
        <v>156</v>
      </c>
      <c r="C395" s="1">
        <v>44737</v>
      </c>
      <c r="D395">
        <v>568</v>
      </c>
      <c r="E395">
        <v>207.89999999999998</v>
      </c>
      <c r="F395" t="s">
        <v>1695</v>
      </c>
    </row>
    <row r="396" spans="1:6" x14ac:dyDescent="0.25">
      <c r="A396" t="s">
        <v>523</v>
      </c>
      <c r="B396" t="s">
        <v>157</v>
      </c>
      <c r="C396" s="1">
        <v>44747</v>
      </c>
      <c r="D396">
        <v>226</v>
      </c>
      <c r="E396">
        <v>83.350000000000009</v>
      </c>
      <c r="F396" t="s">
        <v>1696</v>
      </c>
    </row>
    <row r="397" spans="1:6" x14ac:dyDescent="0.25">
      <c r="A397" t="s">
        <v>524</v>
      </c>
      <c r="B397" t="s">
        <v>158</v>
      </c>
      <c r="C397" s="1">
        <v>44754</v>
      </c>
      <c r="D397">
        <v>857</v>
      </c>
      <c r="E397">
        <v>672.68</v>
      </c>
      <c r="F397" t="s">
        <v>1697</v>
      </c>
    </row>
    <row r="398" spans="1:6" x14ac:dyDescent="0.25">
      <c r="A398" t="s">
        <v>525</v>
      </c>
      <c r="B398" t="s">
        <v>154</v>
      </c>
      <c r="C398" s="1">
        <v>44760</v>
      </c>
      <c r="D398">
        <v>265</v>
      </c>
      <c r="E398">
        <v>237</v>
      </c>
      <c r="F398" t="s">
        <v>1694</v>
      </c>
    </row>
    <row r="399" spans="1:6" x14ac:dyDescent="0.25">
      <c r="A399" t="s">
        <v>526</v>
      </c>
      <c r="B399" t="s">
        <v>155</v>
      </c>
      <c r="C399" s="1">
        <v>44759</v>
      </c>
      <c r="D399">
        <v>355</v>
      </c>
      <c r="E399">
        <v>193.45999999999998</v>
      </c>
      <c r="F399" t="s">
        <v>1695</v>
      </c>
    </row>
    <row r="400" spans="1:6" x14ac:dyDescent="0.25">
      <c r="A400" t="s">
        <v>527</v>
      </c>
      <c r="B400" t="s">
        <v>156</v>
      </c>
      <c r="C400" s="1">
        <v>44735</v>
      </c>
      <c r="D400">
        <v>897</v>
      </c>
      <c r="E400">
        <v>757.46</v>
      </c>
      <c r="F400" t="s">
        <v>1696</v>
      </c>
    </row>
    <row r="401" spans="1:6" x14ac:dyDescent="0.25">
      <c r="A401" t="s">
        <v>528</v>
      </c>
      <c r="B401" t="s">
        <v>157</v>
      </c>
      <c r="C401" s="1">
        <v>44734</v>
      </c>
      <c r="D401">
        <v>482</v>
      </c>
      <c r="E401">
        <v>53.43</v>
      </c>
      <c r="F401" t="s">
        <v>1697</v>
      </c>
    </row>
    <row r="402" spans="1:6" x14ac:dyDescent="0.25">
      <c r="A402" t="s">
        <v>529</v>
      </c>
      <c r="B402" t="s">
        <v>154</v>
      </c>
      <c r="C402" s="1">
        <v>44753</v>
      </c>
      <c r="D402">
        <v>612</v>
      </c>
      <c r="E402">
        <v>162.97999999999999</v>
      </c>
      <c r="F402" t="s">
        <v>1694</v>
      </c>
    </row>
    <row r="403" spans="1:6" x14ac:dyDescent="0.25">
      <c r="A403" t="s">
        <v>530</v>
      </c>
      <c r="B403" t="s">
        <v>155</v>
      </c>
      <c r="C403" s="1">
        <v>44739</v>
      </c>
      <c r="D403">
        <v>777</v>
      </c>
      <c r="E403">
        <v>103.18</v>
      </c>
      <c r="F403" t="s">
        <v>1695</v>
      </c>
    </row>
    <row r="404" spans="1:6" x14ac:dyDescent="0.25">
      <c r="A404" t="s">
        <v>531</v>
      </c>
      <c r="B404" t="s">
        <v>156</v>
      </c>
      <c r="C404" s="1">
        <v>44740</v>
      </c>
      <c r="D404">
        <v>572</v>
      </c>
      <c r="E404">
        <v>118.95</v>
      </c>
      <c r="F404" t="s">
        <v>1696</v>
      </c>
    </row>
    <row r="405" spans="1:6" x14ac:dyDescent="0.25">
      <c r="A405" t="s">
        <v>532</v>
      </c>
      <c r="B405" t="s">
        <v>157</v>
      </c>
      <c r="C405" s="1">
        <v>44748</v>
      </c>
      <c r="D405">
        <v>692</v>
      </c>
      <c r="E405">
        <v>526.14</v>
      </c>
      <c r="F405" t="s">
        <v>1697</v>
      </c>
    </row>
    <row r="406" spans="1:6" x14ac:dyDescent="0.25">
      <c r="A406" t="s">
        <v>533</v>
      </c>
      <c r="B406" t="s">
        <v>158</v>
      </c>
      <c r="C406" s="1">
        <v>44731</v>
      </c>
      <c r="D406">
        <v>791</v>
      </c>
      <c r="E406">
        <v>188.29999999999998</v>
      </c>
      <c r="F406" t="s">
        <v>1694</v>
      </c>
    </row>
    <row r="407" spans="1:6" x14ac:dyDescent="0.25">
      <c r="A407" t="s">
        <v>534</v>
      </c>
      <c r="B407" t="s">
        <v>159</v>
      </c>
      <c r="C407" s="1">
        <v>44763</v>
      </c>
      <c r="D407">
        <v>332</v>
      </c>
      <c r="E407">
        <v>41.58</v>
      </c>
      <c r="F407" t="s">
        <v>1695</v>
      </c>
    </row>
    <row r="408" spans="1:6" x14ac:dyDescent="0.25">
      <c r="A408" t="s">
        <v>535</v>
      </c>
      <c r="B408" t="s">
        <v>154</v>
      </c>
      <c r="C408" s="1">
        <v>44733</v>
      </c>
      <c r="D408">
        <v>241</v>
      </c>
      <c r="E408">
        <v>16.180000000000003</v>
      </c>
      <c r="F408" t="s">
        <v>1696</v>
      </c>
    </row>
    <row r="409" spans="1:6" x14ac:dyDescent="0.25">
      <c r="A409" t="s">
        <v>536</v>
      </c>
      <c r="B409" t="s">
        <v>155</v>
      </c>
      <c r="C409" s="1">
        <v>44746</v>
      </c>
      <c r="D409">
        <v>494</v>
      </c>
      <c r="E409">
        <v>488.92</v>
      </c>
      <c r="F409" t="s">
        <v>1697</v>
      </c>
    </row>
    <row r="410" spans="1:6" x14ac:dyDescent="0.25">
      <c r="A410" t="s">
        <v>537</v>
      </c>
      <c r="B410" t="s">
        <v>156</v>
      </c>
      <c r="C410" s="1">
        <v>44755</v>
      </c>
      <c r="D410">
        <v>260</v>
      </c>
      <c r="E410">
        <v>68.13000000000001</v>
      </c>
      <c r="F410" t="s">
        <v>1694</v>
      </c>
    </row>
    <row r="411" spans="1:6" x14ac:dyDescent="0.25">
      <c r="A411" t="s">
        <v>538</v>
      </c>
      <c r="B411" t="s">
        <v>157</v>
      </c>
      <c r="C411" s="1">
        <v>44755</v>
      </c>
      <c r="D411">
        <v>726</v>
      </c>
      <c r="E411">
        <v>633.54</v>
      </c>
      <c r="F411" t="s">
        <v>1695</v>
      </c>
    </row>
    <row r="412" spans="1:6" x14ac:dyDescent="0.25">
      <c r="A412" t="s">
        <v>539</v>
      </c>
      <c r="B412" t="s">
        <v>154</v>
      </c>
      <c r="C412" s="1">
        <v>44727</v>
      </c>
      <c r="D412">
        <v>402</v>
      </c>
      <c r="E412">
        <v>308.64999999999998</v>
      </c>
      <c r="F412" t="s">
        <v>1696</v>
      </c>
    </row>
    <row r="413" spans="1:6" x14ac:dyDescent="0.25">
      <c r="A413" t="s">
        <v>540</v>
      </c>
      <c r="B413" t="s">
        <v>155</v>
      </c>
      <c r="C413" s="1">
        <v>44746</v>
      </c>
      <c r="D413">
        <v>369</v>
      </c>
      <c r="E413">
        <v>58.12</v>
      </c>
      <c r="F413" t="s">
        <v>1697</v>
      </c>
    </row>
    <row r="414" spans="1:6" x14ac:dyDescent="0.25">
      <c r="A414" t="s">
        <v>541</v>
      </c>
      <c r="B414" t="s">
        <v>156</v>
      </c>
      <c r="C414" s="1">
        <v>44740</v>
      </c>
      <c r="D414">
        <v>657</v>
      </c>
      <c r="E414">
        <v>351.96</v>
      </c>
      <c r="F414" t="s">
        <v>1694</v>
      </c>
    </row>
    <row r="415" spans="1:6" x14ac:dyDescent="0.25">
      <c r="A415" t="s">
        <v>542</v>
      </c>
      <c r="B415" t="s">
        <v>157</v>
      </c>
      <c r="C415" s="1">
        <v>44743</v>
      </c>
      <c r="D415">
        <v>482</v>
      </c>
      <c r="E415">
        <v>425.21</v>
      </c>
      <c r="F415" t="s">
        <v>1695</v>
      </c>
    </row>
    <row r="416" spans="1:6" x14ac:dyDescent="0.25">
      <c r="A416" t="s">
        <v>543</v>
      </c>
      <c r="B416" t="s">
        <v>154</v>
      </c>
      <c r="C416" s="1">
        <v>44737</v>
      </c>
      <c r="D416">
        <v>652</v>
      </c>
      <c r="E416">
        <v>48.809999999999995</v>
      </c>
      <c r="F416" t="s">
        <v>1696</v>
      </c>
    </row>
    <row r="417" spans="1:6" x14ac:dyDescent="0.25">
      <c r="A417" t="s">
        <v>544</v>
      </c>
      <c r="B417" t="s">
        <v>155</v>
      </c>
      <c r="C417" s="1">
        <v>44757</v>
      </c>
      <c r="D417">
        <v>556</v>
      </c>
      <c r="E417">
        <v>257.07</v>
      </c>
      <c r="F417" t="s">
        <v>1697</v>
      </c>
    </row>
    <row r="418" spans="1:6" x14ac:dyDescent="0.25">
      <c r="A418" t="s">
        <v>545</v>
      </c>
      <c r="B418" t="s">
        <v>156</v>
      </c>
      <c r="C418" s="1">
        <v>44745</v>
      </c>
      <c r="D418">
        <v>706</v>
      </c>
      <c r="E418">
        <v>243.31</v>
      </c>
      <c r="F418" t="s">
        <v>1694</v>
      </c>
    </row>
    <row r="419" spans="1:6" x14ac:dyDescent="0.25">
      <c r="A419" t="s">
        <v>546</v>
      </c>
      <c r="B419" t="s">
        <v>157</v>
      </c>
      <c r="C419" s="1">
        <v>44760</v>
      </c>
      <c r="D419">
        <v>460</v>
      </c>
      <c r="E419">
        <v>321.59999999999997</v>
      </c>
      <c r="F419" t="s">
        <v>1695</v>
      </c>
    </row>
    <row r="420" spans="1:6" x14ac:dyDescent="0.25">
      <c r="A420" t="s">
        <v>547</v>
      </c>
      <c r="B420" t="s">
        <v>154</v>
      </c>
      <c r="C420" s="1">
        <v>44750</v>
      </c>
      <c r="D420">
        <v>248</v>
      </c>
      <c r="E420">
        <v>4.6899999999999995</v>
      </c>
      <c r="F420" t="s">
        <v>1696</v>
      </c>
    </row>
    <row r="421" spans="1:6" x14ac:dyDescent="0.25">
      <c r="A421" t="s">
        <v>548</v>
      </c>
      <c r="B421" t="s">
        <v>155</v>
      </c>
      <c r="C421" s="1">
        <v>44742</v>
      </c>
      <c r="D421">
        <v>700</v>
      </c>
      <c r="E421">
        <v>512.72</v>
      </c>
      <c r="F421" t="s">
        <v>1697</v>
      </c>
    </row>
    <row r="422" spans="1:6" x14ac:dyDescent="0.25">
      <c r="A422" t="s">
        <v>549</v>
      </c>
      <c r="B422" t="s">
        <v>156</v>
      </c>
      <c r="C422" s="1">
        <v>44754</v>
      </c>
      <c r="D422">
        <v>329</v>
      </c>
      <c r="E422">
        <v>237.85999999999999</v>
      </c>
      <c r="F422" t="s">
        <v>1694</v>
      </c>
    </row>
    <row r="423" spans="1:6" x14ac:dyDescent="0.25">
      <c r="A423" t="s">
        <v>550</v>
      </c>
      <c r="B423" t="s">
        <v>157</v>
      </c>
      <c r="C423" s="1">
        <v>44746</v>
      </c>
      <c r="D423">
        <v>656</v>
      </c>
      <c r="E423">
        <v>639.06999999999994</v>
      </c>
      <c r="F423" t="s">
        <v>1695</v>
      </c>
    </row>
    <row r="424" spans="1:6" x14ac:dyDescent="0.25">
      <c r="A424" t="s">
        <v>551</v>
      </c>
      <c r="B424" t="s">
        <v>158</v>
      </c>
      <c r="C424" s="1">
        <v>44752</v>
      </c>
      <c r="D424">
        <v>452</v>
      </c>
      <c r="E424">
        <v>417.84</v>
      </c>
      <c r="F424" t="s">
        <v>1696</v>
      </c>
    </row>
    <row r="425" spans="1:6" x14ac:dyDescent="0.25">
      <c r="A425" t="s">
        <v>552</v>
      </c>
      <c r="B425" t="s">
        <v>154</v>
      </c>
      <c r="C425" s="1">
        <v>44725</v>
      </c>
      <c r="D425">
        <v>839</v>
      </c>
      <c r="E425">
        <v>292.32</v>
      </c>
      <c r="F425" t="s">
        <v>1697</v>
      </c>
    </row>
    <row r="426" spans="1:6" x14ac:dyDescent="0.25">
      <c r="A426" t="s">
        <v>553</v>
      </c>
      <c r="B426" t="s">
        <v>155</v>
      </c>
      <c r="C426" s="1">
        <v>44734</v>
      </c>
      <c r="D426">
        <v>845</v>
      </c>
      <c r="E426">
        <v>311.5</v>
      </c>
      <c r="F426" t="s">
        <v>1694</v>
      </c>
    </row>
    <row r="427" spans="1:6" x14ac:dyDescent="0.25">
      <c r="A427" t="s">
        <v>554</v>
      </c>
      <c r="B427" t="s">
        <v>156</v>
      </c>
      <c r="C427" s="1">
        <v>44761</v>
      </c>
      <c r="D427">
        <v>855</v>
      </c>
      <c r="E427">
        <v>327.3</v>
      </c>
      <c r="F427" t="s">
        <v>1695</v>
      </c>
    </row>
    <row r="428" spans="1:6" x14ac:dyDescent="0.25">
      <c r="A428" t="s">
        <v>555</v>
      </c>
      <c r="B428" t="s">
        <v>157</v>
      </c>
      <c r="C428" s="1">
        <v>44735</v>
      </c>
      <c r="D428">
        <v>423</v>
      </c>
      <c r="E428">
        <v>326.89</v>
      </c>
      <c r="F428" t="s">
        <v>1696</v>
      </c>
    </row>
    <row r="429" spans="1:6" x14ac:dyDescent="0.25">
      <c r="A429" t="s">
        <v>556</v>
      </c>
      <c r="B429" t="s">
        <v>154</v>
      </c>
      <c r="C429" s="1">
        <v>44753</v>
      </c>
      <c r="D429">
        <v>631</v>
      </c>
      <c r="E429">
        <v>619.61</v>
      </c>
      <c r="F429" t="s">
        <v>1697</v>
      </c>
    </row>
    <row r="430" spans="1:6" x14ac:dyDescent="0.25">
      <c r="A430" t="s">
        <v>557</v>
      </c>
      <c r="B430" t="s">
        <v>155</v>
      </c>
      <c r="C430" s="1">
        <v>44732</v>
      </c>
      <c r="D430">
        <v>807</v>
      </c>
      <c r="E430">
        <v>196.69</v>
      </c>
      <c r="F430" t="s">
        <v>1694</v>
      </c>
    </row>
    <row r="431" spans="1:6" x14ac:dyDescent="0.25">
      <c r="A431" t="s">
        <v>558</v>
      </c>
      <c r="B431" t="s">
        <v>156</v>
      </c>
      <c r="C431" s="1">
        <v>44748</v>
      </c>
      <c r="D431">
        <v>836</v>
      </c>
      <c r="E431">
        <v>426.18</v>
      </c>
      <c r="F431" t="s">
        <v>1695</v>
      </c>
    </row>
    <row r="432" spans="1:6" x14ac:dyDescent="0.25">
      <c r="A432" t="s">
        <v>559</v>
      </c>
      <c r="B432" t="s">
        <v>157</v>
      </c>
      <c r="C432" s="1">
        <v>44731</v>
      </c>
      <c r="D432">
        <v>676</v>
      </c>
      <c r="E432">
        <v>670.08</v>
      </c>
      <c r="F432" t="s">
        <v>1696</v>
      </c>
    </row>
    <row r="433" spans="1:6" x14ac:dyDescent="0.25">
      <c r="A433" t="s">
        <v>560</v>
      </c>
      <c r="B433" t="s">
        <v>158</v>
      </c>
      <c r="C433" s="1">
        <v>44725</v>
      </c>
      <c r="D433">
        <v>330</v>
      </c>
      <c r="E433">
        <v>191.41</v>
      </c>
      <c r="F433" t="s">
        <v>1697</v>
      </c>
    </row>
    <row r="434" spans="1:6" x14ac:dyDescent="0.25">
      <c r="A434" t="s">
        <v>561</v>
      </c>
      <c r="B434" t="s">
        <v>159</v>
      </c>
      <c r="C434" s="1">
        <v>44753</v>
      </c>
      <c r="D434">
        <v>523</v>
      </c>
      <c r="E434">
        <v>105.13000000000001</v>
      </c>
      <c r="F434" t="s">
        <v>1694</v>
      </c>
    </row>
    <row r="435" spans="1:6" x14ac:dyDescent="0.25">
      <c r="A435" t="s">
        <v>562</v>
      </c>
      <c r="B435" t="s">
        <v>154</v>
      </c>
      <c r="C435" s="1">
        <v>44738</v>
      </c>
      <c r="D435">
        <v>865</v>
      </c>
      <c r="E435">
        <v>75.77000000000001</v>
      </c>
      <c r="F435" t="s">
        <v>1695</v>
      </c>
    </row>
    <row r="436" spans="1:6" x14ac:dyDescent="0.25">
      <c r="A436" t="s">
        <v>563</v>
      </c>
      <c r="B436" t="s">
        <v>155</v>
      </c>
      <c r="C436" s="1">
        <v>44762</v>
      </c>
      <c r="D436">
        <v>495</v>
      </c>
      <c r="E436">
        <v>456.40999999999997</v>
      </c>
      <c r="F436" t="s">
        <v>1696</v>
      </c>
    </row>
    <row r="437" spans="1:6" x14ac:dyDescent="0.25">
      <c r="A437" t="s">
        <v>564</v>
      </c>
      <c r="B437" t="s">
        <v>156</v>
      </c>
      <c r="C437" s="1">
        <v>44756</v>
      </c>
      <c r="D437">
        <v>721</v>
      </c>
      <c r="E437">
        <v>293.07</v>
      </c>
      <c r="F437" t="s">
        <v>1697</v>
      </c>
    </row>
    <row r="438" spans="1:6" x14ac:dyDescent="0.25">
      <c r="A438" t="s">
        <v>565</v>
      </c>
      <c r="B438" t="s">
        <v>157</v>
      </c>
      <c r="C438" s="1">
        <v>44744</v>
      </c>
      <c r="D438">
        <v>258</v>
      </c>
      <c r="E438">
        <v>117.45</v>
      </c>
      <c r="F438" t="s">
        <v>1694</v>
      </c>
    </row>
    <row r="439" spans="1:6" x14ac:dyDescent="0.25">
      <c r="A439" t="s">
        <v>566</v>
      </c>
      <c r="B439" t="s">
        <v>154</v>
      </c>
      <c r="C439" s="1">
        <v>44753</v>
      </c>
      <c r="D439">
        <v>844</v>
      </c>
      <c r="E439">
        <v>384.15</v>
      </c>
      <c r="F439" t="s">
        <v>1695</v>
      </c>
    </row>
    <row r="440" spans="1:6" x14ac:dyDescent="0.25">
      <c r="A440" t="s">
        <v>567</v>
      </c>
      <c r="B440" t="s">
        <v>155</v>
      </c>
      <c r="C440" s="1">
        <v>44762</v>
      </c>
      <c r="D440">
        <v>197</v>
      </c>
      <c r="E440">
        <v>59.35</v>
      </c>
      <c r="F440" t="s">
        <v>1696</v>
      </c>
    </row>
    <row r="441" spans="1:6" x14ac:dyDescent="0.25">
      <c r="A441" t="s">
        <v>568</v>
      </c>
      <c r="B441" t="s">
        <v>156</v>
      </c>
      <c r="C441" s="1">
        <v>44740</v>
      </c>
      <c r="D441">
        <v>216</v>
      </c>
      <c r="E441">
        <v>49.44</v>
      </c>
      <c r="F441" t="s">
        <v>1697</v>
      </c>
    </row>
    <row r="442" spans="1:6" x14ac:dyDescent="0.25">
      <c r="A442" t="s">
        <v>569</v>
      </c>
      <c r="B442" t="s">
        <v>157</v>
      </c>
      <c r="C442" s="1">
        <v>44729</v>
      </c>
      <c r="D442">
        <v>254</v>
      </c>
      <c r="E442">
        <v>124.10000000000001</v>
      </c>
      <c r="F442" t="s">
        <v>1694</v>
      </c>
    </row>
    <row r="443" spans="1:6" x14ac:dyDescent="0.25">
      <c r="A443" t="s">
        <v>570</v>
      </c>
      <c r="B443" t="s">
        <v>158</v>
      </c>
      <c r="C443" s="1">
        <v>44727</v>
      </c>
      <c r="D443">
        <v>463</v>
      </c>
      <c r="E443">
        <v>408.84</v>
      </c>
      <c r="F443" t="s">
        <v>1695</v>
      </c>
    </row>
    <row r="444" spans="1:6" x14ac:dyDescent="0.25">
      <c r="A444" t="s">
        <v>571</v>
      </c>
      <c r="B444" t="s">
        <v>154</v>
      </c>
      <c r="C444" s="1">
        <v>44734</v>
      </c>
      <c r="D444">
        <v>512</v>
      </c>
      <c r="E444">
        <v>157.20999999999998</v>
      </c>
      <c r="F444" t="s">
        <v>1696</v>
      </c>
    </row>
    <row r="445" spans="1:6" x14ac:dyDescent="0.25">
      <c r="A445" t="s">
        <v>572</v>
      </c>
      <c r="B445" t="s">
        <v>155</v>
      </c>
      <c r="C445" s="1">
        <v>44744</v>
      </c>
      <c r="D445">
        <v>820</v>
      </c>
      <c r="E445">
        <v>702.79</v>
      </c>
      <c r="F445" t="s">
        <v>1697</v>
      </c>
    </row>
    <row r="446" spans="1:6" x14ac:dyDescent="0.25">
      <c r="A446" t="s">
        <v>573</v>
      </c>
      <c r="B446" t="s">
        <v>156</v>
      </c>
      <c r="C446" s="1">
        <v>44737</v>
      </c>
      <c r="D446">
        <v>621</v>
      </c>
      <c r="E446">
        <v>181.09</v>
      </c>
      <c r="F446" t="s">
        <v>1694</v>
      </c>
    </row>
    <row r="447" spans="1:6" x14ac:dyDescent="0.25">
      <c r="A447" t="s">
        <v>574</v>
      </c>
      <c r="B447" t="s">
        <v>157</v>
      </c>
      <c r="C447" s="1">
        <v>44752</v>
      </c>
      <c r="D447">
        <v>616</v>
      </c>
      <c r="E447">
        <v>159.51</v>
      </c>
      <c r="F447" t="s">
        <v>1695</v>
      </c>
    </row>
    <row r="448" spans="1:6" x14ac:dyDescent="0.25">
      <c r="A448" t="s">
        <v>575</v>
      </c>
      <c r="B448" t="s">
        <v>154</v>
      </c>
      <c r="C448" s="1">
        <v>44736</v>
      </c>
      <c r="D448">
        <v>506</v>
      </c>
      <c r="E448">
        <v>149.48999999999998</v>
      </c>
      <c r="F448" t="s">
        <v>1696</v>
      </c>
    </row>
    <row r="449" spans="1:6" x14ac:dyDescent="0.25">
      <c r="A449" t="s">
        <v>576</v>
      </c>
      <c r="B449" t="s">
        <v>155</v>
      </c>
      <c r="C449" s="1">
        <v>44752</v>
      </c>
      <c r="D449">
        <v>246</v>
      </c>
      <c r="E449">
        <v>18.260000000000002</v>
      </c>
      <c r="F449" t="s">
        <v>1697</v>
      </c>
    </row>
    <row r="450" spans="1:6" x14ac:dyDescent="0.25">
      <c r="A450" t="s">
        <v>577</v>
      </c>
      <c r="B450" t="s">
        <v>156</v>
      </c>
      <c r="C450" s="1">
        <v>44759</v>
      </c>
      <c r="D450">
        <v>649</v>
      </c>
      <c r="E450">
        <v>25.360000000000003</v>
      </c>
      <c r="F450" t="s">
        <v>1694</v>
      </c>
    </row>
    <row r="451" spans="1:6" x14ac:dyDescent="0.25">
      <c r="A451" t="s">
        <v>578</v>
      </c>
      <c r="B451" t="s">
        <v>157</v>
      </c>
      <c r="C451" s="1">
        <v>44763</v>
      </c>
      <c r="D451">
        <v>421</v>
      </c>
      <c r="E451">
        <v>321.94</v>
      </c>
      <c r="F451" t="s">
        <v>1695</v>
      </c>
    </row>
    <row r="452" spans="1:6" x14ac:dyDescent="0.25">
      <c r="A452" t="s">
        <v>579</v>
      </c>
      <c r="B452" t="s">
        <v>158</v>
      </c>
      <c r="C452" s="1">
        <v>44763</v>
      </c>
      <c r="D452">
        <v>816</v>
      </c>
      <c r="E452">
        <v>610.91999999999996</v>
      </c>
      <c r="F452" t="s">
        <v>1696</v>
      </c>
    </row>
    <row r="453" spans="1:6" x14ac:dyDescent="0.25">
      <c r="A453" t="s">
        <v>580</v>
      </c>
      <c r="B453" t="s">
        <v>159</v>
      </c>
      <c r="C453" s="1">
        <v>44750</v>
      </c>
      <c r="D453">
        <v>409</v>
      </c>
      <c r="E453">
        <v>283.45</v>
      </c>
      <c r="F453" t="s">
        <v>1697</v>
      </c>
    </row>
    <row r="454" spans="1:6" x14ac:dyDescent="0.25">
      <c r="A454" t="s">
        <v>581</v>
      </c>
      <c r="B454" t="s">
        <v>154</v>
      </c>
      <c r="C454" s="1">
        <v>44751</v>
      </c>
      <c r="D454">
        <v>333</v>
      </c>
      <c r="E454">
        <v>176.29</v>
      </c>
      <c r="F454" t="s">
        <v>1694</v>
      </c>
    </row>
    <row r="455" spans="1:6" x14ac:dyDescent="0.25">
      <c r="A455" t="s">
        <v>582</v>
      </c>
      <c r="B455" t="s">
        <v>155</v>
      </c>
      <c r="C455" s="1">
        <v>44736</v>
      </c>
      <c r="D455">
        <v>423</v>
      </c>
      <c r="E455">
        <v>137.10999999999999</v>
      </c>
      <c r="F455" t="s">
        <v>1695</v>
      </c>
    </row>
    <row r="456" spans="1:6" x14ac:dyDescent="0.25">
      <c r="A456" t="s">
        <v>583</v>
      </c>
      <c r="B456" t="s">
        <v>156</v>
      </c>
      <c r="C456" s="1">
        <v>44737</v>
      </c>
      <c r="D456">
        <v>305</v>
      </c>
      <c r="E456">
        <v>109.52000000000001</v>
      </c>
      <c r="F456" t="s">
        <v>1696</v>
      </c>
    </row>
    <row r="457" spans="1:6" x14ac:dyDescent="0.25">
      <c r="A457" t="s">
        <v>584</v>
      </c>
      <c r="B457" t="s">
        <v>157</v>
      </c>
      <c r="C457" s="1">
        <v>44744</v>
      </c>
      <c r="D457">
        <v>377</v>
      </c>
      <c r="E457">
        <v>248.48</v>
      </c>
      <c r="F457" t="s">
        <v>1697</v>
      </c>
    </row>
    <row r="458" spans="1:6" x14ac:dyDescent="0.25">
      <c r="A458" t="s">
        <v>585</v>
      </c>
      <c r="B458" t="s">
        <v>154</v>
      </c>
      <c r="C458" s="1">
        <v>44735</v>
      </c>
      <c r="D458">
        <v>405</v>
      </c>
      <c r="E458">
        <v>208.10999999999999</v>
      </c>
      <c r="F458" t="s">
        <v>1694</v>
      </c>
    </row>
    <row r="459" spans="1:6" x14ac:dyDescent="0.25">
      <c r="A459" t="s">
        <v>586</v>
      </c>
      <c r="B459" t="s">
        <v>155</v>
      </c>
      <c r="C459" s="1">
        <v>44751</v>
      </c>
      <c r="D459">
        <v>512</v>
      </c>
      <c r="E459">
        <v>392.53</v>
      </c>
      <c r="F459" t="s">
        <v>1695</v>
      </c>
    </row>
    <row r="460" spans="1:6" x14ac:dyDescent="0.25">
      <c r="A460" t="s">
        <v>587</v>
      </c>
      <c r="B460" t="s">
        <v>156</v>
      </c>
      <c r="C460" s="1">
        <v>44726</v>
      </c>
      <c r="D460">
        <v>369</v>
      </c>
      <c r="E460">
        <v>271.33</v>
      </c>
      <c r="F460" t="s">
        <v>1696</v>
      </c>
    </row>
    <row r="461" spans="1:6" x14ac:dyDescent="0.25">
      <c r="A461" t="s">
        <v>588</v>
      </c>
      <c r="B461" t="s">
        <v>157</v>
      </c>
      <c r="C461" s="1">
        <v>44749</v>
      </c>
      <c r="D461">
        <v>612</v>
      </c>
      <c r="E461">
        <v>272.76</v>
      </c>
      <c r="F461" t="s">
        <v>1697</v>
      </c>
    </row>
    <row r="462" spans="1:6" x14ac:dyDescent="0.25">
      <c r="A462" t="s">
        <v>589</v>
      </c>
      <c r="B462" t="s">
        <v>154</v>
      </c>
      <c r="C462" s="1">
        <v>44734</v>
      </c>
      <c r="D462">
        <v>473</v>
      </c>
      <c r="E462">
        <v>380.73</v>
      </c>
      <c r="F462" t="s">
        <v>1694</v>
      </c>
    </row>
    <row r="463" spans="1:6" x14ac:dyDescent="0.25">
      <c r="A463" t="s">
        <v>590</v>
      </c>
      <c r="B463" t="s">
        <v>155</v>
      </c>
      <c r="C463" s="1">
        <v>44726</v>
      </c>
      <c r="D463">
        <v>581</v>
      </c>
      <c r="E463">
        <v>367.5</v>
      </c>
      <c r="F463" t="s">
        <v>1695</v>
      </c>
    </row>
    <row r="464" spans="1:6" x14ac:dyDescent="0.25">
      <c r="A464" t="s">
        <v>591</v>
      </c>
      <c r="B464" t="s">
        <v>156</v>
      </c>
      <c r="C464" s="1">
        <v>44743</v>
      </c>
      <c r="D464">
        <v>886</v>
      </c>
      <c r="E464">
        <v>479.96999999999997</v>
      </c>
      <c r="F464" t="s">
        <v>1696</v>
      </c>
    </row>
    <row r="465" spans="1:6" x14ac:dyDescent="0.25">
      <c r="A465" t="s">
        <v>592</v>
      </c>
      <c r="B465" t="s">
        <v>157</v>
      </c>
      <c r="C465" s="1">
        <v>44742</v>
      </c>
      <c r="D465">
        <v>735</v>
      </c>
      <c r="E465">
        <v>378.15999999999997</v>
      </c>
      <c r="F465" t="s">
        <v>1697</v>
      </c>
    </row>
    <row r="466" spans="1:6" x14ac:dyDescent="0.25">
      <c r="A466" t="s">
        <v>593</v>
      </c>
      <c r="B466" t="s">
        <v>154</v>
      </c>
      <c r="C466" s="1">
        <v>44747</v>
      </c>
      <c r="D466">
        <v>521</v>
      </c>
      <c r="E466">
        <v>123.76</v>
      </c>
      <c r="F466" t="s">
        <v>1694</v>
      </c>
    </row>
    <row r="467" spans="1:6" x14ac:dyDescent="0.25">
      <c r="A467" t="s">
        <v>594</v>
      </c>
      <c r="B467" t="s">
        <v>155</v>
      </c>
      <c r="C467" s="1">
        <v>44764</v>
      </c>
      <c r="D467">
        <v>555</v>
      </c>
      <c r="E467">
        <v>550.12</v>
      </c>
      <c r="F467" t="s">
        <v>1695</v>
      </c>
    </row>
    <row r="468" spans="1:6" x14ac:dyDescent="0.25">
      <c r="A468" t="s">
        <v>595</v>
      </c>
      <c r="B468" t="s">
        <v>156</v>
      </c>
      <c r="C468" s="1">
        <v>44735</v>
      </c>
      <c r="D468">
        <v>553</v>
      </c>
      <c r="E468">
        <v>330.18</v>
      </c>
      <c r="F468" t="s">
        <v>1696</v>
      </c>
    </row>
    <row r="469" spans="1:6" x14ac:dyDescent="0.25">
      <c r="A469" t="s">
        <v>596</v>
      </c>
      <c r="B469" t="s">
        <v>157</v>
      </c>
      <c r="C469" s="1">
        <v>44737</v>
      </c>
      <c r="D469">
        <v>240</v>
      </c>
      <c r="E469">
        <v>113.14</v>
      </c>
      <c r="F469" t="s">
        <v>1697</v>
      </c>
    </row>
    <row r="470" spans="1:6" x14ac:dyDescent="0.25">
      <c r="A470" t="s">
        <v>597</v>
      </c>
      <c r="B470" t="s">
        <v>158</v>
      </c>
      <c r="C470" s="1">
        <v>44749</v>
      </c>
      <c r="D470">
        <v>879</v>
      </c>
      <c r="E470">
        <v>361.99</v>
      </c>
      <c r="F470" t="s">
        <v>1694</v>
      </c>
    </row>
    <row r="471" spans="1:6" x14ac:dyDescent="0.25">
      <c r="A471" t="s">
        <v>598</v>
      </c>
      <c r="B471" t="s">
        <v>154</v>
      </c>
      <c r="C471" s="1">
        <v>44729</v>
      </c>
      <c r="D471">
        <v>784</v>
      </c>
      <c r="E471">
        <v>56.46</v>
      </c>
      <c r="F471" t="s">
        <v>1695</v>
      </c>
    </row>
    <row r="472" spans="1:6" x14ac:dyDescent="0.25">
      <c r="A472" t="s">
        <v>599</v>
      </c>
      <c r="B472" t="s">
        <v>155</v>
      </c>
      <c r="C472" s="1">
        <v>44738</v>
      </c>
      <c r="D472">
        <v>865</v>
      </c>
      <c r="E472">
        <v>245.88</v>
      </c>
      <c r="F472" t="s">
        <v>1696</v>
      </c>
    </row>
    <row r="473" spans="1:6" x14ac:dyDescent="0.25">
      <c r="A473" t="s">
        <v>600</v>
      </c>
      <c r="B473" t="s">
        <v>156</v>
      </c>
      <c r="C473" s="1">
        <v>44740</v>
      </c>
      <c r="D473">
        <v>247</v>
      </c>
      <c r="E473">
        <v>127.14</v>
      </c>
      <c r="F473" t="s">
        <v>1697</v>
      </c>
    </row>
    <row r="474" spans="1:6" x14ac:dyDescent="0.25">
      <c r="A474" t="s">
        <v>601</v>
      </c>
      <c r="B474" t="s">
        <v>157</v>
      </c>
      <c r="C474" s="1">
        <v>44755</v>
      </c>
      <c r="D474">
        <v>435</v>
      </c>
      <c r="E474">
        <v>366.96999999999997</v>
      </c>
      <c r="F474" t="s">
        <v>1694</v>
      </c>
    </row>
    <row r="475" spans="1:6" x14ac:dyDescent="0.25">
      <c r="A475" t="s">
        <v>602</v>
      </c>
      <c r="B475" t="s">
        <v>154</v>
      </c>
      <c r="C475" s="1">
        <v>44755</v>
      </c>
      <c r="D475">
        <v>868</v>
      </c>
      <c r="E475">
        <v>689.29</v>
      </c>
      <c r="F475" t="s">
        <v>1695</v>
      </c>
    </row>
    <row r="476" spans="1:6" x14ac:dyDescent="0.25">
      <c r="A476" t="s">
        <v>603</v>
      </c>
      <c r="B476" t="s">
        <v>155</v>
      </c>
      <c r="C476" s="1">
        <v>44764</v>
      </c>
      <c r="D476">
        <v>552</v>
      </c>
      <c r="E476">
        <v>241.47</v>
      </c>
      <c r="F476" t="s">
        <v>1696</v>
      </c>
    </row>
    <row r="477" spans="1:6" x14ac:dyDescent="0.25">
      <c r="A477" t="s">
        <v>604</v>
      </c>
      <c r="B477" t="s">
        <v>156</v>
      </c>
      <c r="C477" s="1">
        <v>44735</v>
      </c>
      <c r="D477">
        <v>441</v>
      </c>
      <c r="E477">
        <v>275.25</v>
      </c>
      <c r="F477" t="s">
        <v>1697</v>
      </c>
    </row>
    <row r="478" spans="1:6" x14ac:dyDescent="0.25">
      <c r="A478" t="s">
        <v>605</v>
      </c>
      <c r="B478" t="s">
        <v>157</v>
      </c>
      <c r="C478" s="1">
        <v>44734</v>
      </c>
      <c r="D478">
        <v>392</v>
      </c>
      <c r="E478">
        <v>347.57</v>
      </c>
      <c r="F478" t="s">
        <v>1694</v>
      </c>
    </row>
    <row r="479" spans="1:6" x14ac:dyDescent="0.25">
      <c r="A479" t="s">
        <v>606</v>
      </c>
      <c r="B479" t="s">
        <v>158</v>
      </c>
      <c r="C479" s="1">
        <v>44728</v>
      </c>
      <c r="D479">
        <v>432</v>
      </c>
      <c r="E479">
        <v>79.320000000000007</v>
      </c>
      <c r="F479" t="s">
        <v>1695</v>
      </c>
    </row>
    <row r="480" spans="1:6" x14ac:dyDescent="0.25">
      <c r="A480" t="s">
        <v>607</v>
      </c>
      <c r="B480" t="s">
        <v>159</v>
      </c>
      <c r="C480" s="1">
        <v>44739</v>
      </c>
      <c r="D480">
        <v>346</v>
      </c>
      <c r="E480">
        <v>55.04</v>
      </c>
      <c r="F480" t="s">
        <v>1696</v>
      </c>
    </row>
    <row r="481" spans="1:6" x14ac:dyDescent="0.25">
      <c r="A481" t="s">
        <v>608</v>
      </c>
      <c r="B481" t="s">
        <v>154</v>
      </c>
      <c r="C481" s="1">
        <v>44765</v>
      </c>
      <c r="D481">
        <v>409</v>
      </c>
      <c r="E481">
        <v>120.52000000000001</v>
      </c>
      <c r="F481" t="s">
        <v>1697</v>
      </c>
    </row>
    <row r="482" spans="1:6" x14ac:dyDescent="0.25">
      <c r="A482" t="s">
        <v>609</v>
      </c>
      <c r="B482" t="s">
        <v>155</v>
      </c>
      <c r="C482" s="1">
        <v>44740</v>
      </c>
      <c r="D482">
        <v>312</v>
      </c>
      <c r="E482">
        <v>110.5</v>
      </c>
      <c r="F482" t="s">
        <v>1694</v>
      </c>
    </row>
    <row r="483" spans="1:6" x14ac:dyDescent="0.25">
      <c r="A483" t="s">
        <v>610</v>
      </c>
      <c r="B483" t="s">
        <v>156</v>
      </c>
      <c r="C483" s="1">
        <v>44734</v>
      </c>
      <c r="D483">
        <v>283</v>
      </c>
      <c r="E483">
        <v>114.52000000000001</v>
      </c>
      <c r="F483" t="s">
        <v>1695</v>
      </c>
    </row>
    <row r="484" spans="1:6" x14ac:dyDescent="0.25">
      <c r="A484" t="s">
        <v>611</v>
      </c>
      <c r="B484" t="s">
        <v>157</v>
      </c>
      <c r="C484" s="1">
        <v>44727</v>
      </c>
      <c r="D484">
        <v>669</v>
      </c>
      <c r="E484">
        <v>380.19</v>
      </c>
      <c r="F484" t="s">
        <v>1696</v>
      </c>
    </row>
    <row r="485" spans="1:6" x14ac:dyDescent="0.25">
      <c r="A485" t="s">
        <v>612</v>
      </c>
      <c r="B485" t="s">
        <v>154</v>
      </c>
      <c r="C485" s="1">
        <v>44737</v>
      </c>
      <c r="D485">
        <v>322</v>
      </c>
      <c r="E485">
        <v>220.29999999999998</v>
      </c>
      <c r="F485" t="s">
        <v>1697</v>
      </c>
    </row>
    <row r="486" spans="1:6" x14ac:dyDescent="0.25">
      <c r="A486" t="s">
        <v>613</v>
      </c>
      <c r="B486" t="s">
        <v>155</v>
      </c>
      <c r="C486" s="1">
        <v>44747</v>
      </c>
      <c r="D486">
        <v>717</v>
      </c>
      <c r="E486">
        <v>343.45</v>
      </c>
      <c r="F486" t="s">
        <v>1694</v>
      </c>
    </row>
    <row r="487" spans="1:6" x14ac:dyDescent="0.25">
      <c r="A487" t="s">
        <v>614</v>
      </c>
      <c r="B487" t="s">
        <v>156</v>
      </c>
      <c r="C487" s="1">
        <v>44754</v>
      </c>
      <c r="D487">
        <v>239</v>
      </c>
      <c r="E487">
        <v>212.82</v>
      </c>
      <c r="F487" t="s">
        <v>1695</v>
      </c>
    </row>
    <row r="488" spans="1:6" x14ac:dyDescent="0.25">
      <c r="A488" t="s">
        <v>615</v>
      </c>
      <c r="B488" t="s">
        <v>157</v>
      </c>
      <c r="C488" s="1">
        <v>44760</v>
      </c>
      <c r="D488">
        <v>508</v>
      </c>
      <c r="E488">
        <v>258.83</v>
      </c>
      <c r="F488" t="s">
        <v>1696</v>
      </c>
    </row>
    <row r="489" spans="1:6" x14ac:dyDescent="0.25">
      <c r="A489" t="s">
        <v>616</v>
      </c>
      <c r="B489" t="s">
        <v>158</v>
      </c>
      <c r="C489" s="1">
        <v>44759</v>
      </c>
      <c r="D489">
        <v>806</v>
      </c>
      <c r="E489">
        <v>631.6</v>
      </c>
      <c r="F489" t="s">
        <v>1697</v>
      </c>
    </row>
    <row r="490" spans="1:6" x14ac:dyDescent="0.25">
      <c r="A490" t="s">
        <v>617</v>
      </c>
      <c r="B490" t="s">
        <v>154</v>
      </c>
      <c r="C490" s="1">
        <v>44735</v>
      </c>
      <c r="D490">
        <v>216</v>
      </c>
      <c r="E490">
        <v>14.25</v>
      </c>
      <c r="F490" t="s">
        <v>1694</v>
      </c>
    </row>
    <row r="491" spans="1:6" x14ac:dyDescent="0.25">
      <c r="A491" t="s">
        <v>618</v>
      </c>
      <c r="B491" t="s">
        <v>155</v>
      </c>
      <c r="C491" s="1">
        <v>44734</v>
      </c>
      <c r="D491">
        <v>728</v>
      </c>
      <c r="E491">
        <v>130.01</v>
      </c>
      <c r="F491" t="s">
        <v>1695</v>
      </c>
    </row>
    <row r="492" spans="1:6" x14ac:dyDescent="0.25">
      <c r="A492" t="s">
        <v>619</v>
      </c>
      <c r="B492" t="s">
        <v>156</v>
      </c>
      <c r="C492" s="1">
        <v>44753</v>
      </c>
      <c r="D492">
        <v>278</v>
      </c>
      <c r="E492">
        <v>121.18</v>
      </c>
      <c r="F492" t="s">
        <v>1696</v>
      </c>
    </row>
    <row r="493" spans="1:6" x14ac:dyDescent="0.25">
      <c r="A493" t="s">
        <v>620</v>
      </c>
      <c r="B493" t="s">
        <v>157</v>
      </c>
      <c r="C493" s="1">
        <v>44739</v>
      </c>
      <c r="D493">
        <v>666</v>
      </c>
      <c r="E493">
        <v>493.11</v>
      </c>
      <c r="F493" t="s">
        <v>1697</v>
      </c>
    </row>
    <row r="494" spans="1:6" x14ac:dyDescent="0.25">
      <c r="A494" t="s">
        <v>621</v>
      </c>
      <c r="B494" t="s">
        <v>154</v>
      </c>
      <c r="C494" s="1">
        <v>44740</v>
      </c>
      <c r="D494">
        <v>880</v>
      </c>
      <c r="E494">
        <v>476.17</v>
      </c>
      <c r="F494" t="s">
        <v>1694</v>
      </c>
    </row>
    <row r="495" spans="1:6" x14ac:dyDescent="0.25">
      <c r="A495" t="s">
        <v>622</v>
      </c>
      <c r="B495" t="s">
        <v>155</v>
      </c>
      <c r="C495" s="1">
        <v>44748</v>
      </c>
      <c r="D495">
        <v>441</v>
      </c>
      <c r="E495">
        <v>314.31</v>
      </c>
      <c r="F495" t="s">
        <v>1695</v>
      </c>
    </row>
    <row r="496" spans="1:6" x14ac:dyDescent="0.25">
      <c r="A496" t="s">
        <v>623</v>
      </c>
      <c r="B496" t="s">
        <v>156</v>
      </c>
      <c r="C496" s="1">
        <v>44731</v>
      </c>
      <c r="D496">
        <v>798</v>
      </c>
      <c r="E496">
        <v>528.66999999999996</v>
      </c>
      <c r="F496" t="s">
        <v>1696</v>
      </c>
    </row>
    <row r="497" spans="1:6" x14ac:dyDescent="0.25">
      <c r="A497" t="s">
        <v>624</v>
      </c>
      <c r="B497" t="s">
        <v>157</v>
      </c>
      <c r="C497" s="1">
        <v>44763</v>
      </c>
      <c r="D497">
        <v>391</v>
      </c>
      <c r="E497">
        <v>200.59</v>
      </c>
      <c r="F497" t="s">
        <v>1697</v>
      </c>
    </row>
    <row r="498" spans="1:6" x14ac:dyDescent="0.25">
      <c r="A498" t="s">
        <v>625</v>
      </c>
      <c r="B498" t="s">
        <v>158</v>
      </c>
      <c r="C498" s="1">
        <v>44733</v>
      </c>
      <c r="D498">
        <v>242</v>
      </c>
      <c r="E498">
        <v>205.59</v>
      </c>
      <c r="F498" t="s">
        <v>1694</v>
      </c>
    </row>
    <row r="499" spans="1:6" x14ac:dyDescent="0.25">
      <c r="A499" t="s">
        <v>626</v>
      </c>
      <c r="B499" t="s">
        <v>159</v>
      </c>
      <c r="C499" s="1">
        <v>44746</v>
      </c>
      <c r="D499">
        <v>783</v>
      </c>
      <c r="E499">
        <v>452.46999999999997</v>
      </c>
      <c r="F499" t="s">
        <v>1695</v>
      </c>
    </row>
    <row r="500" spans="1:6" x14ac:dyDescent="0.25">
      <c r="A500" t="s">
        <v>627</v>
      </c>
      <c r="B500" t="s">
        <v>154</v>
      </c>
      <c r="C500" s="1">
        <v>44755</v>
      </c>
      <c r="D500">
        <v>893</v>
      </c>
      <c r="E500">
        <v>17</v>
      </c>
      <c r="F500" t="s">
        <v>1696</v>
      </c>
    </row>
    <row r="501" spans="1:6" x14ac:dyDescent="0.25">
      <c r="A501" t="s">
        <v>628</v>
      </c>
      <c r="B501" t="s">
        <v>155</v>
      </c>
      <c r="C501" s="1">
        <v>44787</v>
      </c>
      <c r="D501">
        <v>631</v>
      </c>
      <c r="E501">
        <v>597.52</v>
      </c>
      <c r="F501" t="s">
        <v>1697</v>
      </c>
    </row>
    <row r="502" spans="1:6" x14ac:dyDescent="0.25">
      <c r="A502" t="s">
        <v>629</v>
      </c>
      <c r="B502" t="s">
        <v>156</v>
      </c>
      <c r="C502" s="1">
        <v>44799</v>
      </c>
      <c r="D502">
        <v>721</v>
      </c>
      <c r="E502">
        <v>452.75</v>
      </c>
      <c r="F502" t="s">
        <v>1694</v>
      </c>
    </row>
    <row r="503" spans="1:6" x14ac:dyDescent="0.25">
      <c r="A503" t="s">
        <v>630</v>
      </c>
      <c r="B503" t="s">
        <v>157</v>
      </c>
      <c r="C503" s="1">
        <v>44802</v>
      </c>
      <c r="D503">
        <v>383</v>
      </c>
      <c r="E503">
        <v>352.19</v>
      </c>
      <c r="F503" t="s">
        <v>1695</v>
      </c>
    </row>
    <row r="504" spans="1:6" x14ac:dyDescent="0.25">
      <c r="A504" t="s">
        <v>631</v>
      </c>
      <c r="B504" t="s">
        <v>154</v>
      </c>
      <c r="C504" s="1">
        <v>44774</v>
      </c>
      <c r="D504">
        <v>692</v>
      </c>
      <c r="E504">
        <v>244.64</v>
      </c>
      <c r="F504" t="s">
        <v>1696</v>
      </c>
    </row>
    <row r="505" spans="1:6" x14ac:dyDescent="0.25">
      <c r="A505" t="s">
        <v>632</v>
      </c>
      <c r="B505" t="s">
        <v>155</v>
      </c>
      <c r="C505" s="1">
        <v>44800</v>
      </c>
      <c r="D505">
        <v>588</v>
      </c>
      <c r="E505">
        <v>295.56</v>
      </c>
      <c r="F505" t="s">
        <v>1697</v>
      </c>
    </row>
    <row r="506" spans="1:6" x14ac:dyDescent="0.25">
      <c r="A506" t="s">
        <v>633</v>
      </c>
      <c r="B506" t="s">
        <v>156</v>
      </c>
      <c r="C506" s="1">
        <v>44797</v>
      </c>
      <c r="D506">
        <v>329</v>
      </c>
      <c r="E506">
        <v>289.33999999999997</v>
      </c>
      <c r="F506" t="s">
        <v>1694</v>
      </c>
    </row>
    <row r="507" spans="1:6" x14ac:dyDescent="0.25">
      <c r="A507" t="s">
        <v>634</v>
      </c>
      <c r="B507" t="s">
        <v>157</v>
      </c>
      <c r="C507" s="1">
        <v>44766</v>
      </c>
      <c r="D507">
        <v>386</v>
      </c>
      <c r="E507">
        <v>139.75</v>
      </c>
      <c r="F507" t="s">
        <v>1695</v>
      </c>
    </row>
    <row r="508" spans="1:6" x14ac:dyDescent="0.25">
      <c r="A508" t="s">
        <v>635</v>
      </c>
      <c r="B508" t="s">
        <v>154</v>
      </c>
      <c r="C508" s="1">
        <v>44782</v>
      </c>
      <c r="D508">
        <v>513</v>
      </c>
      <c r="E508">
        <v>101.16000000000001</v>
      </c>
      <c r="F508" t="s">
        <v>1696</v>
      </c>
    </row>
    <row r="509" spans="1:6" x14ac:dyDescent="0.25">
      <c r="A509" t="s">
        <v>636</v>
      </c>
      <c r="B509" t="s">
        <v>155</v>
      </c>
      <c r="C509" s="1">
        <v>44790</v>
      </c>
      <c r="D509">
        <v>727</v>
      </c>
      <c r="E509">
        <v>321.96999999999997</v>
      </c>
      <c r="F509" t="s">
        <v>1697</v>
      </c>
    </row>
    <row r="510" spans="1:6" x14ac:dyDescent="0.25">
      <c r="A510" t="s">
        <v>637</v>
      </c>
      <c r="B510" t="s">
        <v>156</v>
      </c>
      <c r="C510" s="1">
        <v>44770</v>
      </c>
      <c r="D510">
        <v>898</v>
      </c>
      <c r="E510">
        <v>694.53</v>
      </c>
      <c r="F510" t="s">
        <v>1694</v>
      </c>
    </row>
    <row r="511" spans="1:6" x14ac:dyDescent="0.25">
      <c r="A511" t="s">
        <v>638</v>
      </c>
      <c r="B511" t="s">
        <v>157</v>
      </c>
      <c r="C511" s="1">
        <v>44759</v>
      </c>
      <c r="D511">
        <v>596</v>
      </c>
      <c r="E511">
        <v>286.2</v>
      </c>
      <c r="F511" t="s">
        <v>1695</v>
      </c>
    </row>
    <row r="512" spans="1:6" x14ac:dyDescent="0.25">
      <c r="A512" t="s">
        <v>639</v>
      </c>
      <c r="B512" t="s">
        <v>154</v>
      </c>
      <c r="C512" s="1">
        <v>44776</v>
      </c>
      <c r="D512">
        <v>866</v>
      </c>
      <c r="E512">
        <v>504.92</v>
      </c>
      <c r="F512" t="s">
        <v>1696</v>
      </c>
    </row>
    <row r="513" spans="1:6" x14ac:dyDescent="0.25">
      <c r="A513" t="s">
        <v>640</v>
      </c>
      <c r="B513" t="s">
        <v>155</v>
      </c>
      <c r="C513" s="1">
        <v>44757</v>
      </c>
      <c r="D513">
        <v>822</v>
      </c>
      <c r="E513">
        <v>114.22</v>
      </c>
      <c r="F513" t="s">
        <v>1697</v>
      </c>
    </row>
    <row r="514" spans="1:6" x14ac:dyDescent="0.25">
      <c r="A514" t="s">
        <v>641</v>
      </c>
      <c r="B514" t="s">
        <v>156</v>
      </c>
      <c r="C514" s="1">
        <v>44771</v>
      </c>
      <c r="D514">
        <v>541</v>
      </c>
      <c r="E514">
        <v>278.33999999999997</v>
      </c>
      <c r="F514" t="s">
        <v>1694</v>
      </c>
    </row>
    <row r="515" spans="1:6" x14ac:dyDescent="0.25">
      <c r="A515" t="s">
        <v>642</v>
      </c>
      <c r="B515" t="s">
        <v>157</v>
      </c>
      <c r="C515" s="1">
        <v>44788</v>
      </c>
      <c r="D515">
        <v>271</v>
      </c>
      <c r="E515">
        <v>148.35</v>
      </c>
      <c r="F515" t="s">
        <v>1695</v>
      </c>
    </row>
    <row r="516" spans="1:6" x14ac:dyDescent="0.25">
      <c r="A516" t="s">
        <v>643</v>
      </c>
      <c r="B516" t="s">
        <v>158</v>
      </c>
      <c r="C516" s="1">
        <v>44762</v>
      </c>
      <c r="D516">
        <v>513</v>
      </c>
      <c r="E516">
        <v>497.36</v>
      </c>
      <c r="F516" t="s">
        <v>1696</v>
      </c>
    </row>
    <row r="517" spans="1:6" x14ac:dyDescent="0.25">
      <c r="A517" t="s">
        <v>644</v>
      </c>
      <c r="B517" t="s">
        <v>154</v>
      </c>
      <c r="C517" s="1">
        <v>44789</v>
      </c>
      <c r="D517">
        <v>812</v>
      </c>
      <c r="E517">
        <v>89.26</v>
      </c>
      <c r="F517" t="s">
        <v>1697</v>
      </c>
    </row>
    <row r="518" spans="1:6" x14ac:dyDescent="0.25">
      <c r="A518" t="s">
        <v>645</v>
      </c>
      <c r="B518" t="s">
        <v>155</v>
      </c>
      <c r="C518" s="1">
        <v>44761</v>
      </c>
      <c r="D518">
        <v>896</v>
      </c>
      <c r="E518">
        <v>562.04999999999995</v>
      </c>
      <c r="F518" t="s">
        <v>1694</v>
      </c>
    </row>
    <row r="519" spans="1:6" x14ac:dyDescent="0.25">
      <c r="A519" t="s">
        <v>646</v>
      </c>
      <c r="B519" t="s">
        <v>156</v>
      </c>
      <c r="C519" s="1">
        <v>44790</v>
      </c>
      <c r="D519">
        <v>752</v>
      </c>
      <c r="E519">
        <v>252.09</v>
      </c>
      <c r="F519" t="s">
        <v>1695</v>
      </c>
    </row>
    <row r="520" spans="1:6" x14ac:dyDescent="0.25">
      <c r="A520" t="s">
        <v>647</v>
      </c>
      <c r="B520" t="s">
        <v>157</v>
      </c>
      <c r="C520" s="1">
        <v>44782</v>
      </c>
      <c r="D520">
        <v>266</v>
      </c>
      <c r="E520">
        <v>194.73999999999998</v>
      </c>
      <c r="F520" t="s">
        <v>1696</v>
      </c>
    </row>
    <row r="521" spans="1:6" x14ac:dyDescent="0.25">
      <c r="A521" t="s">
        <v>648</v>
      </c>
      <c r="B521" t="s">
        <v>154</v>
      </c>
      <c r="C521" s="1">
        <v>44802</v>
      </c>
      <c r="D521">
        <v>208</v>
      </c>
      <c r="E521">
        <v>123.37</v>
      </c>
      <c r="F521" t="s">
        <v>1697</v>
      </c>
    </row>
    <row r="522" spans="1:6" x14ac:dyDescent="0.25">
      <c r="A522" t="s">
        <v>649</v>
      </c>
      <c r="B522" t="s">
        <v>155</v>
      </c>
      <c r="C522" s="1">
        <v>44791</v>
      </c>
      <c r="D522">
        <v>238</v>
      </c>
      <c r="E522">
        <v>0.48</v>
      </c>
      <c r="F522" t="s">
        <v>1694</v>
      </c>
    </row>
    <row r="523" spans="1:6" x14ac:dyDescent="0.25">
      <c r="A523" t="s">
        <v>650</v>
      </c>
      <c r="B523" t="s">
        <v>156</v>
      </c>
      <c r="C523" s="1">
        <v>44795</v>
      </c>
      <c r="D523">
        <v>384</v>
      </c>
      <c r="E523">
        <v>211.32999999999998</v>
      </c>
      <c r="F523" t="s">
        <v>1695</v>
      </c>
    </row>
    <row r="524" spans="1:6" x14ac:dyDescent="0.25">
      <c r="A524" t="s">
        <v>651</v>
      </c>
      <c r="B524" t="s">
        <v>157</v>
      </c>
      <c r="C524" s="1">
        <v>44759</v>
      </c>
      <c r="D524">
        <v>420</v>
      </c>
      <c r="E524">
        <v>406.59999999999997</v>
      </c>
      <c r="F524" t="s">
        <v>1696</v>
      </c>
    </row>
    <row r="525" spans="1:6" x14ac:dyDescent="0.25">
      <c r="A525" t="s">
        <v>652</v>
      </c>
      <c r="B525" t="s">
        <v>158</v>
      </c>
      <c r="C525" s="1">
        <v>44756</v>
      </c>
      <c r="D525">
        <v>772</v>
      </c>
      <c r="E525">
        <v>620.05999999999995</v>
      </c>
      <c r="F525" t="s">
        <v>1697</v>
      </c>
    </row>
    <row r="526" spans="1:6" x14ac:dyDescent="0.25">
      <c r="A526" t="s">
        <v>653</v>
      </c>
      <c r="B526" t="s">
        <v>159</v>
      </c>
      <c r="C526" s="1">
        <v>44786</v>
      </c>
      <c r="D526">
        <v>755</v>
      </c>
      <c r="E526">
        <v>262.08999999999997</v>
      </c>
      <c r="F526" t="s">
        <v>1694</v>
      </c>
    </row>
    <row r="527" spans="1:6" x14ac:dyDescent="0.25">
      <c r="A527" t="s">
        <v>654</v>
      </c>
      <c r="B527" t="s">
        <v>154</v>
      </c>
      <c r="C527" s="1">
        <v>44757</v>
      </c>
      <c r="D527">
        <v>675</v>
      </c>
      <c r="E527">
        <v>86.23</v>
      </c>
      <c r="F527" t="s">
        <v>1695</v>
      </c>
    </row>
    <row r="528" spans="1:6" x14ac:dyDescent="0.25">
      <c r="A528" t="s">
        <v>655</v>
      </c>
      <c r="B528" t="s">
        <v>155</v>
      </c>
      <c r="C528" s="1">
        <v>44787</v>
      </c>
      <c r="D528">
        <v>411</v>
      </c>
      <c r="E528">
        <v>382.96</v>
      </c>
      <c r="F528" t="s">
        <v>1696</v>
      </c>
    </row>
    <row r="529" spans="1:6" x14ac:dyDescent="0.25">
      <c r="A529" t="s">
        <v>656</v>
      </c>
      <c r="B529" t="s">
        <v>156</v>
      </c>
      <c r="C529" s="1">
        <v>44763</v>
      </c>
      <c r="D529">
        <v>514</v>
      </c>
      <c r="E529">
        <v>165.14</v>
      </c>
      <c r="F529" t="s">
        <v>1697</v>
      </c>
    </row>
    <row r="530" spans="1:6" x14ac:dyDescent="0.25">
      <c r="A530" t="s">
        <v>657</v>
      </c>
      <c r="B530" t="s">
        <v>157</v>
      </c>
      <c r="C530" s="1">
        <v>44799</v>
      </c>
      <c r="D530">
        <v>750</v>
      </c>
      <c r="E530">
        <v>143.60999999999999</v>
      </c>
      <c r="F530" t="s">
        <v>1694</v>
      </c>
    </row>
    <row r="531" spans="1:6" x14ac:dyDescent="0.25">
      <c r="A531" t="s">
        <v>658</v>
      </c>
      <c r="B531" t="s">
        <v>154</v>
      </c>
      <c r="C531" s="1">
        <v>44798</v>
      </c>
      <c r="D531">
        <v>279</v>
      </c>
      <c r="E531">
        <v>238.92999999999998</v>
      </c>
      <c r="F531" t="s">
        <v>1695</v>
      </c>
    </row>
    <row r="532" spans="1:6" x14ac:dyDescent="0.25">
      <c r="A532" t="s">
        <v>659</v>
      </c>
      <c r="B532" t="s">
        <v>155</v>
      </c>
      <c r="C532" s="1">
        <v>44807</v>
      </c>
      <c r="D532">
        <v>284</v>
      </c>
      <c r="E532">
        <v>202.1</v>
      </c>
      <c r="F532" t="s">
        <v>1696</v>
      </c>
    </row>
    <row r="533" spans="1:6" x14ac:dyDescent="0.25">
      <c r="A533" t="s">
        <v>660</v>
      </c>
      <c r="B533" t="s">
        <v>156</v>
      </c>
      <c r="C533" s="1">
        <v>44769</v>
      </c>
      <c r="D533">
        <v>509</v>
      </c>
      <c r="E533">
        <v>370.15</v>
      </c>
      <c r="F533" t="s">
        <v>1697</v>
      </c>
    </row>
    <row r="534" spans="1:6" x14ac:dyDescent="0.25">
      <c r="A534" t="s">
        <v>661</v>
      </c>
      <c r="B534" t="s">
        <v>157</v>
      </c>
      <c r="C534" s="1">
        <v>44779</v>
      </c>
      <c r="D534">
        <v>207</v>
      </c>
      <c r="E534">
        <v>38.89</v>
      </c>
      <c r="F534" t="s">
        <v>1694</v>
      </c>
    </row>
    <row r="535" spans="1:6" x14ac:dyDescent="0.25">
      <c r="A535" t="s">
        <v>662</v>
      </c>
      <c r="B535" t="s">
        <v>158</v>
      </c>
      <c r="C535" s="1">
        <v>44769</v>
      </c>
      <c r="D535">
        <v>509</v>
      </c>
      <c r="E535">
        <v>404.28999999999996</v>
      </c>
      <c r="F535" t="s">
        <v>1695</v>
      </c>
    </row>
    <row r="536" spans="1:6" x14ac:dyDescent="0.25">
      <c r="A536" t="s">
        <v>663</v>
      </c>
      <c r="B536" t="s">
        <v>154</v>
      </c>
      <c r="C536" s="1">
        <v>44756</v>
      </c>
      <c r="D536">
        <v>371</v>
      </c>
      <c r="E536">
        <v>18.060000000000002</v>
      </c>
      <c r="F536" t="s">
        <v>1696</v>
      </c>
    </row>
    <row r="537" spans="1:6" x14ac:dyDescent="0.25">
      <c r="A537" t="s">
        <v>664</v>
      </c>
      <c r="B537" t="s">
        <v>155</v>
      </c>
      <c r="C537" s="1">
        <v>44799</v>
      </c>
      <c r="D537">
        <v>699</v>
      </c>
      <c r="E537">
        <v>414.27</v>
      </c>
      <c r="F537" t="s">
        <v>1697</v>
      </c>
    </row>
    <row r="538" spans="1:6" x14ac:dyDescent="0.25">
      <c r="A538" t="s">
        <v>665</v>
      </c>
      <c r="B538" t="s">
        <v>156</v>
      </c>
      <c r="C538" s="1">
        <v>44807</v>
      </c>
      <c r="D538">
        <v>306</v>
      </c>
      <c r="E538">
        <v>104.25</v>
      </c>
      <c r="F538" t="s">
        <v>1694</v>
      </c>
    </row>
    <row r="539" spans="1:6" x14ac:dyDescent="0.25">
      <c r="A539" t="s">
        <v>666</v>
      </c>
      <c r="B539" t="s">
        <v>157</v>
      </c>
      <c r="C539" s="1">
        <v>44769</v>
      </c>
      <c r="D539">
        <v>432</v>
      </c>
      <c r="E539">
        <v>70.290000000000006</v>
      </c>
      <c r="F539" t="s">
        <v>1695</v>
      </c>
    </row>
    <row r="540" spans="1:6" x14ac:dyDescent="0.25">
      <c r="A540" t="s">
        <v>667</v>
      </c>
      <c r="B540" t="s">
        <v>154</v>
      </c>
      <c r="C540" s="1">
        <v>44805</v>
      </c>
      <c r="D540">
        <v>339</v>
      </c>
      <c r="E540">
        <v>328.15999999999997</v>
      </c>
      <c r="F540" t="s">
        <v>1696</v>
      </c>
    </row>
    <row r="541" spans="1:6" x14ac:dyDescent="0.25">
      <c r="A541" t="s">
        <v>668</v>
      </c>
      <c r="B541" t="s">
        <v>155</v>
      </c>
      <c r="C541" s="1">
        <v>44796</v>
      </c>
      <c r="D541">
        <v>802</v>
      </c>
      <c r="E541">
        <v>84</v>
      </c>
      <c r="F541" t="s">
        <v>1697</v>
      </c>
    </row>
    <row r="542" spans="1:6" x14ac:dyDescent="0.25">
      <c r="A542" t="s">
        <v>669</v>
      </c>
      <c r="B542" t="s">
        <v>156</v>
      </c>
      <c r="C542" s="1">
        <v>44798</v>
      </c>
      <c r="D542">
        <v>674</v>
      </c>
      <c r="E542">
        <v>219.84</v>
      </c>
      <c r="F542" t="s">
        <v>1694</v>
      </c>
    </row>
    <row r="543" spans="1:6" x14ac:dyDescent="0.25">
      <c r="A543" t="s">
        <v>670</v>
      </c>
      <c r="B543" t="s">
        <v>157</v>
      </c>
      <c r="C543" s="1">
        <v>44756</v>
      </c>
      <c r="D543">
        <v>399</v>
      </c>
      <c r="E543">
        <v>183.85999999999999</v>
      </c>
      <c r="F543" t="s">
        <v>1695</v>
      </c>
    </row>
    <row r="544" spans="1:6" x14ac:dyDescent="0.25">
      <c r="A544" t="s">
        <v>671</v>
      </c>
      <c r="B544" t="s">
        <v>158</v>
      </c>
      <c r="C544" s="1">
        <v>44800</v>
      </c>
      <c r="D544">
        <v>691</v>
      </c>
      <c r="E544">
        <v>608.65</v>
      </c>
      <c r="F544" t="s">
        <v>1696</v>
      </c>
    </row>
    <row r="545" spans="1:6" x14ac:dyDescent="0.25">
      <c r="A545" t="s">
        <v>672</v>
      </c>
      <c r="B545" t="s">
        <v>159</v>
      </c>
      <c r="C545" s="1">
        <v>44758</v>
      </c>
      <c r="D545">
        <v>229</v>
      </c>
      <c r="E545">
        <v>224.23</v>
      </c>
      <c r="F545" t="s">
        <v>1697</v>
      </c>
    </row>
    <row r="546" spans="1:6" x14ac:dyDescent="0.25">
      <c r="A546" t="s">
        <v>673</v>
      </c>
      <c r="B546" t="s">
        <v>154</v>
      </c>
      <c r="C546" s="1">
        <v>44788</v>
      </c>
      <c r="D546">
        <v>350</v>
      </c>
      <c r="E546">
        <v>280.12</v>
      </c>
      <c r="F546" t="s">
        <v>1694</v>
      </c>
    </row>
    <row r="547" spans="1:6" x14ac:dyDescent="0.25">
      <c r="A547" t="s">
        <v>674</v>
      </c>
      <c r="B547" t="s">
        <v>155</v>
      </c>
      <c r="C547" s="1">
        <v>44793</v>
      </c>
      <c r="D547">
        <v>713</v>
      </c>
      <c r="E547">
        <v>266.67</v>
      </c>
      <c r="F547" t="s">
        <v>1695</v>
      </c>
    </row>
    <row r="548" spans="1:6" x14ac:dyDescent="0.25">
      <c r="A548" t="s">
        <v>675</v>
      </c>
      <c r="B548" t="s">
        <v>156</v>
      </c>
      <c r="C548" s="1">
        <v>44784</v>
      </c>
      <c r="D548">
        <v>384</v>
      </c>
      <c r="E548">
        <v>17.100000000000001</v>
      </c>
      <c r="F548" t="s">
        <v>1696</v>
      </c>
    </row>
    <row r="549" spans="1:6" x14ac:dyDescent="0.25">
      <c r="A549" t="s">
        <v>676</v>
      </c>
      <c r="B549" t="s">
        <v>157</v>
      </c>
      <c r="C549" s="1">
        <v>44793</v>
      </c>
      <c r="D549">
        <v>446</v>
      </c>
      <c r="E549">
        <v>407.13</v>
      </c>
      <c r="F549" t="s">
        <v>1697</v>
      </c>
    </row>
    <row r="550" spans="1:6" x14ac:dyDescent="0.25">
      <c r="A550" t="s">
        <v>677</v>
      </c>
      <c r="B550" t="s">
        <v>154</v>
      </c>
      <c r="C550" s="1">
        <v>44796</v>
      </c>
      <c r="D550">
        <v>585</v>
      </c>
      <c r="E550">
        <v>478.23</v>
      </c>
      <c r="F550" t="s">
        <v>1694</v>
      </c>
    </row>
    <row r="551" spans="1:6" x14ac:dyDescent="0.25">
      <c r="A551" t="s">
        <v>678</v>
      </c>
      <c r="B551" t="s">
        <v>155</v>
      </c>
      <c r="C551" s="1">
        <v>44758</v>
      </c>
      <c r="D551">
        <v>623</v>
      </c>
      <c r="E551">
        <v>244.23</v>
      </c>
      <c r="F551" t="s">
        <v>1695</v>
      </c>
    </row>
    <row r="552" spans="1:6" x14ac:dyDescent="0.25">
      <c r="A552" t="s">
        <v>679</v>
      </c>
      <c r="B552" t="s">
        <v>156</v>
      </c>
      <c r="C552" s="1">
        <v>44757</v>
      </c>
      <c r="D552">
        <v>351</v>
      </c>
      <c r="E552">
        <v>306.33</v>
      </c>
      <c r="F552" t="s">
        <v>1696</v>
      </c>
    </row>
    <row r="553" spans="1:6" x14ac:dyDescent="0.25">
      <c r="A553" t="s">
        <v>680</v>
      </c>
      <c r="B553" t="s">
        <v>157</v>
      </c>
      <c r="C553" s="1">
        <v>44758</v>
      </c>
      <c r="D553">
        <v>224</v>
      </c>
      <c r="E553">
        <v>145.07</v>
      </c>
      <c r="F553" t="s">
        <v>1697</v>
      </c>
    </row>
    <row r="554" spans="1:6" x14ac:dyDescent="0.25">
      <c r="A554" t="s">
        <v>681</v>
      </c>
      <c r="B554" t="s">
        <v>154</v>
      </c>
      <c r="C554" s="1">
        <v>44800</v>
      </c>
      <c r="D554">
        <v>445</v>
      </c>
      <c r="E554">
        <v>18.84</v>
      </c>
      <c r="F554" t="s">
        <v>1694</v>
      </c>
    </row>
    <row r="555" spans="1:6" x14ac:dyDescent="0.25">
      <c r="A555" t="s">
        <v>682</v>
      </c>
      <c r="B555" t="s">
        <v>155</v>
      </c>
      <c r="C555" s="1">
        <v>44780</v>
      </c>
      <c r="D555">
        <v>410</v>
      </c>
      <c r="E555">
        <v>29.810000000000002</v>
      </c>
      <c r="F555" t="s">
        <v>1695</v>
      </c>
    </row>
    <row r="556" spans="1:6" x14ac:dyDescent="0.25">
      <c r="A556" t="s">
        <v>683</v>
      </c>
      <c r="B556" t="s">
        <v>156</v>
      </c>
      <c r="C556" s="1">
        <v>44807</v>
      </c>
      <c r="D556">
        <v>842</v>
      </c>
      <c r="E556">
        <v>373.82</v>
      </c>
      <c r="F556" t="s">
        <v>1696</v>
      </c>
    </row>
    <row r="557" spans="1:6" x14ac:dyDescent="0.25">
      <c r="A557" t="s">
        <v>684</v>
      </c>
      <c r="B557" t="s">
        <v>157</v>
      </c>
      <c r="C557" s="1">
        <v>44798</v>
      </c>
      <c r="D557">
        <v>772</v>
      </c>
      <c r="E557">
        <v>92.83</v>
      </c>
      <c r="F557" t="s">
        <v>1697</v>
      </c>
    </row>
    <row r="558" spans="1:6" x14ac:dyDescent="0.25">
      <c r="A558" t="s">
        <v>685</v>
      </c>
      <c r="B558" t="s">
        <v>154</v>
      </c>
      <c r="C558" s="1">
        <v>44810</v>
      </c>
      <c r="D558">
        <v>711</v>
      </c>
      <c r="E558">
        <v>643.05999999999995</v>
      </c>
      <c r="F558" t="s">
        <v>1694</v>
      </c>
    </row>
    <row r="559" spans="1:6" x14ac:dyDescent="0.25">
      <c r="A559" t="s">
        <v>686</v>
      </c>
      <c r="B559" t="s">
        <v>155</v>
      </c>
      <c r="C559" s="1">
        <v>44764</v>
      </c>
      <c r="D559">
        <v>683</v>
      </c>
      <c r="E559">
        <v>676.11</v>
      </c>
      <c r="F559" t="s">
        <v>1695</v>
      </c>
    </row>
    <row r="560" spans="1:6" x14ac:dyDescent="0.25">
      <c r="A560" t="s">
        <v>687</v>
      </c>
      <c r="B560" t="s">
        <v>156</v>
      </c>
      <c r="C560" s="1">
        <v>44766</v>
      </c>
      <c r="D560">
        <v>261</v>
      </c>
      <c r="E560">
        <v>102.09</v>
      </c>
      <c r="F560" t="s">
        <v>1696</v>
      </c>
    </row>
    <row r="561" spans="1:6" x14ac:dyDescent="0.25">
      <c r="A561" t="s">
        <v>688</v>
      </c>
      <c r="B561" t="s">
        <v>157</v>
      </c>
      <c r="C561" s="1">
        <v>44794</v>
      </c>
      <c r="D561">
        <v>616</v>
      </c>
      <c r="E561">
        <v>615.79</v>
      </c>
      <c r="F561" t="s">
        <v>1697</v>
      </c>
    </row>
    <row r="562" spans="1:6" x14ac:dyDescent="0.25">
      <c r="A562" t="s">
        <v>689</v>
      </c>
      <c r="B562" t="s">
        <v>158</v>
      </c>
      <c r="C562" s="1">
        <v>44800</v>
      </c>
      <c r="D562">
        <v>775</v>
      </c>
      <c r="E562">
        <v>164.29</v>
      </c>
      <c r="F562" t="s">
        <v>1694</v>
      </c>
    </row>
    <row r="563" spans="1:6" x14ac:dyDescent="0.25">
      <c r="A563" t="s">
        <v>690</v>
      </c>
      <c r="B563" t="s">
        <v>154</v>
      </c>
      <c r="C563" s="1">
        <v>44792</v>
      </c>
      <c r="D563">
        <v>616</v>
      </c>
      <c r="E563">
        <v>361.74</v>
      </c>
      <c r="F563" t="s">
        <v>1695</v>
      </c>
    </row>
    <row r="564" spans="1:6" x14ac:dyDescent="0.25">
      <c r="A564" t="s">
        <v>691</v>
      </c>
      <c r="B564" t="s">
        <v>155</v>
      </c>
      <c r="C564" s="1">
        <v>44809</v>
      </c>
      <c r="D564">
        <v>252</v>
      </c>
      <c r="E564">
        <v>6.24</v>
      </c>
      <c r="F564" t="s">
        <v>1696</v>
      </c>
    </row>
    <row r="565" spans="1:6" x14ac:dyDescent="0.25">
      <c r="A565" t="s">
        <v>692</v>
      </c>
      <c r="B565" t="s">
        <v>156</v>
      </c>
      <c r="C565" s="1">
        <v>44789</v>
      </c>
      <c r="D565">
        <v>754</v>
      </c>
      <c r="E565">
        <v>499.92</v>
      </c>
      <c r="F565" t="s">
        <v>1697</v>
      </c>
    </row>
    <row r="566" spans="1:6" x14ac:dyDescent="0.25">
      <c r="A566" t="s">
        <v>693</v>
      </c>
      <c r="B566" t="s">
        <v>157</v>
      </c>
      <c r="C566" s="1">
        <v>44757</v>
      </c>
      <c r="D566">
        <v>614</v>
      </c>
      <c r="E566">
        <v>95.28</v>
      </c>
      <c r="F566" t="s">
        <v>1694</v>
      </c>
    </row>
    <row r="567" spans="1:6" x14ac:dyDescent="0.25">
      <c r="A567" t="s">
        <v>694</v>
      </c>
      <c r="B567" t="s">
        <v>154</v>
      </c>
      <c r="C567" s="1">
        <v>44790</v>
      </c>
      <c r="D567">
        <v>413</v>
      </c>
      <c r="E567">
        <v>360.83</v>
      </c>
      <c r="F567" t="s">
        <v>1695</v>
      </c>
    </row>
    <row r="568" spans="1:6" x14ac:dyDescent="0.25">
      <c r="A568" t="s">
        <v>695</v>
      </c>
      <c r="B568" t="s">
        <v>155</v>
      </c>
      <c r="C568" s="1">
        <v>44808</v>
      </c>
      <c r="D568">
        <v>895</v>
      </c>
      <c r="E568">
        <v>681.21</v>
      </c>
      <c r="F568" t="s">
        <v>1696</v>
      </c>
    </row>
    <row r="569" spans="1:6" x14ac:dyDescent="0.25">
      <c r="A569" t="s">
        <v>696</v>
      </c>
      <c r="B569" t="s">
        <v>156</v>
      </c>
      <c r="C569" s="1">
        <v>44801</v>
      </c>
      <c r="D569">
        <v>460</v>
      </c>
      <c r="E569">
        <v>195.5</v>
      </c>
      <c r="F569" t="s">
        <v>1697</v>
      </c>
    </row>
    <row r="570" spans="1:6" x14ac:dyDescent="0.25">
      <c r="A570" t="s">
        <v>697</v>
      </c>
      <c r="B570" t="s">
        <v>157</v>
      </c>
      <c r="C570" s="1">
        <v>44769</v>
      </c>
      <c r="D570">
        <v>681</v>
      </c>
      <c r="E570">
        <v>236.85</v>
      </c>
      <c r="F570" t="s">
        <v>1694</v>
      </c>
    </row>
    <row r="571" spans="1:6" x14ac:dyDescent="0.25">
      <c r="A571" t="s">
        <v>698</v>
      </c>
      <c r="B571" t="s">
        <v>158</v>
      </c>
      <c r="C571" s="1">
        <v>44757</v>
      </c>
      <c r="D571">
        <v>548</v>
      </c>
      <c r="E571">
        <v>33.019999999999996</v>
      </c>
      <c r="F571" t="s">
        <v>1695</v>
      </c>
    </row>
    <row r="572" spans="1:6" x14ac:dyDescent="0.25">
      <c r="A572" t="s">
        <v>699</v>
      </c>
      <c r="B572" t="s">
        <v>159</v>
      </c>
      <c r="C572" s="1">
        <v>44759</v>
      </c>
      <c r="D572">
        <v>264</v>
      </c>
      <c r="E572">
        <v>210.42</v>
      </c>
      <c r="F572" t="s">
        <v>1696</v>
      </c>
    </row>
    <row r="573" spans="1:6" x14ac:dyDescent="0.25">
      <c r="A573" t="s">
        <v>700</v>
      </c>
      <c r="B573" t="s">
        <v>154</v>
      </c>
      <c r="C573" s="1">
        <v>44805</v>
      </c>
      <c r="D573">
        <v>431</v>
      </c>
      <c r="E573">
        <v>4.3499999999999996</v>
      </c>
      <c r="F573" t="s">
        <v>1697</v>
      </c>
    </row>
    <row r="574" spans="1:6" x14ac:dyDescent="0.25">
      <c r="A574" t="s">
        <v>701</v>
      </c>
      <c r="B574" t="s">
        <v>155</v>
      </c>
      <c r="C574" s="1">
        <v>44760</v>
      </c>
      <c r="D574">
        <v>772</v>
      </c>
      <c r="E574">
        <v>314.52999999999997</v>
      </c>
      <c r="F574" t="s">
        <v>1694</v>
      </c>
    </row>
    <row r="575" spans="1:6" x14ac:dyDescent="0.25">
      <c r="A575" t="s">
        <v>702</v>
      </c>
      <c r="B575" t="s">
        <v>156</v>
      </c>
      <c r="C575" s="1">
        <v>44791</v>
      </c>
      <c r="D575">
        <v>253</v>
      </c>
      <c r="E575">
        <v>143.16</v>
      </c>
      <c r="F575" t="s">
        <v>1695</v>
      </c>
    </row>
    <row r="576" spans="1:6" x14ac:dyDescent="0.25">
      <c r="A576" t="s">
        <v>703</v>
      </c>
      <c r="B576" t="s">
        <v>157</v>
      </c>
      <c r="C576" s="1">
        <v>44768</v>
      </c>
      <c r="D576">
        <v>792</v>
      </c>
      <c r="E576">
        <v>153.47</v>
      </c>
      <c r="F576" t="s">
        <v>1696</v>
      </c>
    </row>
    <row r="577" spans="1:6" x14ac:dyDescent="0.25">
      <c r="A577" t="s">
        <v>704</v>
      </c>
      <c r="B577" t="s">
        <v>154</v>
      </c>
      <c r="C577" s="1">
        <v>44759</v>
      </c>
      <c r="D577">
        <v>628</v>
      </c>
      <c r="E577">
        <v>388.51</v>
      </c>
      <c r="F577" t="s">
        <v>1697</v>
      </c>
    </row>
    <row r="578" spans="1:6" x14ac:dyDescent="0.25">
      <c r="A578" t="s">
        <v>705</v>
      </c>
      <c r="B578" t="s">
        <v>155</v>
      </c>
      <c r="C578" s="1">
        <v>44781</v>
      </c>
      <c r="D578">
        <v>809</v>
      </c>
      <c r="E578">
        <v>535.29</v>
      </c>
      <c r="F578" t="s">
        <v>1694</v>
      </c>
    </row>
    <row r="579" spans="1:6" x14ac:dyDescent="0.25">
      <c r="A579" t="s">
        <v>706</v>
      </c>
      <c r="B579" t="s">
        <v>156</v>
      </c>
      <c r="C579" s="1">
        <v>44785</v>
      </c>
      <c r="D579">
        <v>347</v>
      </c>
      <c r="E579">
        <v>9.86</v>
      </c>
      <c r="F579" t="s">
        <v>1695</v>
      </c>
    </row>
    <row r="580" spans="1:6" x14ac:dyDescent="0.25">
      <c r="A580" t="s">
        <v>707</v>
      </c>
      <c r="B580" t="s">
        <v>157</v>
      </c>
      <c r="C580" s="1">
        <v>44775</v>
      </c>
      <c r="D580">
        <v>695</v>
      </c>
      <c r="E580">
        <v>227.10999999999999</v>
      </c>
      <c r="F580" t="s">
        <v>1696</v>
      </c>
    </row>
    <row r="581" spans="1:6" x14ac:dyDescent="0.25">
      <c r="A581" t="s">
        <v>708</v>
      </c>
      <c r="B581" t="s">
        <v>158</v>
      </c>
      <c r="C581" s="1">
        <v>44773</v>
      </c>
      <c r="D581">
        <v>551</v>
      </c>
      <c r="E581">
        <v>62.199999999999996</v>
      </c>
      <c r="F581" t="s">
        <v>1697</v>
      </c>
    </row>
    <row r="582" spans="1:6" x14ac:dyDescent="0.25">
      <c r="A582" t="s">
        <v>709</v>
      </c>
      <c r="B582" t="s">
        <v>154</v>
      </c>
      <c r="C582" s="1">
        <v>44796</v>
      </c>
      <c r="D582">
        <v>274</v>
      </c>
      <c r="E582">
        <v>17.510000000000002</v>
      </c>
      <c r="F582" t="s">
        <v>1694</v>
      </c>
    </row>
    <row r="583" spans="1:6" x14ac:dyDescent="0.25">
      <c r="A583" t="s">
        <v>710</v>
      </c>
      <c r="B583" t="s">
        <v>155</v>
      </c>
      <c r="C583" s="1">
        <v>44801</v>
      </c>
      <c r="D583">
        <v>623</v>
      </c>
      <c r="E583">
        <v>372.84999999999997</v>
      </c>
      <c r="F583" t="s">
        <v>1695</v>
      </c>
    </row>
    <row r="584" spans="1:6" x14ac:dyDescent="0.25">
      <c r="A584" t="s">
        <v>711</v>
      </c>
      <c r="B584" t="s">
        <v>156</v>
      </c>
      <c r="C584" s="1">
        <v>44779</v>
      </c>
      <c r="D584">
        <v>577</v>
      </c>
      <c r="E584">
        <v>200.48999999999998</v>
      </c>
      <c r="F584" t="s">
        <v>1696</v>
      </c>
    </row>
    <row r="585" spans="1:6" x14ac:dyDescent="0.25">
      <c r="A585" t="s">
        <v>712</v>
      </c>
      <c r="B585" t="s">
        <v>157</v>
      </c>
      <c r="C585" s="1">
        <v>44772</v>
      </c>
      <c r="D585">
        <v>479</v>
      </c>
      <c r="E585">
        <v>148.01999999999998</v>
      </c>
      <c r="F585" t="s">
        <v>1697</v>
      </c>
    </row>
    <row r="586" spans="1:6" x14ac:dyDescent="0.25">
      <c r="A586" t="s">
        <v>713</v>
      </c>
      <c r="B586" t="s">
        <v>154</v>
      </c>
      <c r="C586" s="1">
        <v>44757</v>
      </c>
      <c r="D586">
        <v>541</v>
      </c>
      <c r="E586">
        <v>1.17</v>
      </c>
      <c r="F586" t="s">
        <v>1694</v>
      </c>
    </row>
    <row r="587" spans="1:6" x14ac:dyDescent="0.25">
      <c r="A587" t="s">
        <v>714</v>
      </c>
      <c r="B587" t="s">
        <v>155</v>
      </c>
      <c r="C587" s="1">
        <v>44808</v>
      </c>
      <c r="D587">
        <v>878</v>
      </c>
      <c r="E587">
        <v>218.26999999999998</v>
      </c>
      <c r="F587" t="s">
        <v>1695</v>
      </c>
    </row>
    <row r="588" spans="1:6" x14ac:dyDescent="0.25">
      <c r="A588" t="s">
        <v>715</v>
      </c>
      <c r="B588" t="s">
        <v>156</v>
      </c>
      <c r="C588" s="1">
        <v>44782</v>
      </c>
      <c r="D588">
        <v>822</v>
      </c>
      <c r="E588">
        <v>103.81</v>
      </c>
      <c r="F588" t="s">
        <v>1696</v>
      </c>
    </row>
    <row r="589" spans="1:6" x14ac:dyDescent="0.25">
      <c r="A589" t="s">
        <v>716</v>
      </c>
      <c r="B589" t="s">
        <v>157</v>
      </c>
      <c r="C589" s="1">
        <v>44787</v>
      </c>
      <c r="D589">
        <v>319</v>
      </c>
      <c r="E589">
        <v>220.10999999999999</v>
      </c>
      <c r="F589" t="s">
        <v>1697</v>
      </c>
    </row>
    <row r="590" spans="1:6" x14ac:dyDescent="0.25">
      <c r="A590" t="s">
        <v>717</v>
      </c>
      <c r="B590" t="s">
        <v>158</v>
      </c>
      <c r="C590" s="1">
        <v>44787</v>
      </c>
      <c r="D590">
        <v>583</v>
      </c>
      <c r="E590">
        <v>70.34</v>
      </c>
      <c r="F590" t="s">
        <v>1694</v>
      </c>
    </row>
    <row r="591" spans="1:6" x14ac:dyDescent="0.25">
      <c r="A591" t="s">
        <v>718</v>
      </c>
      <c r="B591" t="s">
        <v>159</v>
      </c>
      <c r="C591" s="1">
        <v>44757</v>
      </c>
      <c r="D591">
        <v>326</v>
      </c>
      <c r="E591">
        <v>244.47</v>
      </c>
      <c r="F591" t="s">
        <v>1695</v>
      </c>
    </row>
    <row r="592" spans="1:6" x14ac:dyDescent="0.25">
      <c r="A592" t="s">
        <v>719</v>
      </c>
      <c r="B592" t="s">
        <v>154</v>
      </c>
      <c r="C592" s="1">
        <v>44761</v>
      </c>
      <c r="D592">
        <v>345</v>
      </c>
      <c r="E592">
        <v>40.659999999999997</v>
      </c>
      <c r="F592" t="s">
        <v>1696</v>
      </c>
    </row>
    <row r="593" spans="1:6" x14ac:dyDescent="0.25">
      <c r="A593" t="s">
        <v>720</v>
      </c>
      <c r="B593" t="s">
        <v>155</v>
      </c>
      <c r="C593" s="1">
        <v>44788</v>
      </c>
      <c r="D593">
        <v>425</v>
      </c>
      <c r="E593">
        <v>201.06</v>
      </c>
      <c r="F593" t="s">
        <v>1697</v>
      </c>
    </row>
    <row r="594" spans="1:6" x14ac:dyDescent="0.25">
      <c r="A594" t="s">
        <v>721</v>
      </c>
      <c r="B594" t="s">
        <v>156</v>
      </c>
      <c r="C594" s="1">
        <v>44788</v>
      </c>
      <c r="D594">
        <v>854</v>
      </c>
      <c r="E594">
        <v>150.10999999999999</v>
      </c>
      <c r="F594" t="s">
        <v>1694</v>
      </c>
    </row>
    <row r="595" spans="1:6" x14ac:dyDescent="0.25">
      <c r="A595" t="s">
        <v>722</v>
      </c>
      <c r="B595" t="s">
        <v>157</v>
      </c>
      <c r="C595" s="1">
        <v>44758</v>
      </c>
      <c r="D595">
        <v>310</v>
      </c>
      <c r="E595">
        <v>152.57999999999998</v>
      </c>
      <c r="F595" t="s">
        <v>1695</v>
      </c>
    </row>
    <row r="596" spans="1:6" x14ac:dyDescent="0.25">
      <c r="A596" t="s">
        <v>723</v>
      </c>
      <c r="B596" t="s">
        <v>154</v>
      </c>
      <c r="C596" s="1">
        <v>44795</v>
      </c>
      <c r="D596">
        <v>387</v>
      </c>
      <c r="E596">
        <v>379.69</v>
      </c>
      <c r="F596" t="s">
        <v>1696</v>
      </c>
    </row>
    <row r="597" spans="1:6" x14ac:dyDescent="0.25">
      <c r="A597" t="s">
        <v>724</v>
      </c>
      <c r="B597" t="s">
        <v>155</v>
      </c>
      <c r="C597" s="1">
        <v>44791</v>
      </c>
      <c r="D597">
        <v>402</v>
      </c>
      <c r="E597">
        <v>176.37</v>
      </c>
      <c r="F597" t="s">
        <v>1697</v>
      </c>
    </row>
    <row r="598" spans="1:6" x14ac:dyDescent="0.25">
      <c r="A598" t="s">
        <v>725</v>
      </c>
      <c r="B598" t="s">
        <v>156</v>
      </c>
      <c r="C598" s="1">
        <v>44791</v>
      </c>
      <c r="D598">
        <v>808</v>
      </c>
      <c r="E598">
        <v>190.39</v>
      </c>
      <c r="F598" t="s">
        <v>1694</v>
      </c>
    </row>
    <row r="599" spans="1:6" x14ac:dyDescent="0.25">
      <c r="A599" t="s">
        <v>726</v>
      </c>
      <c r="B599" t="s">
        <v>157</v>
      </c>
      <c r="C599" s="1">
        <v>44794</v>
      </c>
      <c r="D599">
        <v>668</v>
      </c>
      <c r="E599">
        <v>521.72</v>
      </c>
      <c r="F599" t="s">
        <v>1695</v>
      </c>
    </row>
    <row r="600" spans="1:6" x14ac:dyDescent="0.25">
      <c r="A600" t="s">
        <v>727</v>
      </c>
      <c r="B600" t="s">
        <v>154</v>
      </c>
      <c r="C600" s="1">
        <v>44756</v>
      </c>
      <c r="D600">
        <v>534</v>
      </c>
      <c r="E600">
        <v>66.81</v>
      </c>
      <c r="F600" t="s">
        <v>1696</v>
      </c>
    </row>
    <row r="601" spans="1:6" x14ac:dyDescent="0.25">
      <c r="A601" t="s">
        <v>728</v>
      </c>
      <c r="B601" t="s">
        <v>155</v>
      </c>
      <c r="C601" s="1">
        <v>44789</v>
      </c>
      <c r="D601">
        <v>689</v>
      </c>
      <c r="E601">
        <v>55.879999999999995</v>
      </c>
      <c r="F601" t="s">
        <v>1697</v>
      </c>
    </row>
    <row r="602" spans="1:6" x14ac:dyDescent="0.25">
      <c r="A602" t="s">
        <v>729</v>
      </c>
      <c r="B602" t="s">
        <v>156</v>
      </c>
      <c r="C602" s="1">
        <v>44810</v>
      </c>
      <c r="D602">
        <v>237</v>
      </c>
      <c r="E602">
        <v>57.86</v>
      </c>
      <c r="F602" t="s">
        <v>1694</v>
      </c>
    </row>
    <row r="603" spans="1:6" x14ac:dyDescent="0.25">
      <c r="A603" t="s">
        <v>730</v>
      </c>
      <c r="B603" t="s">
        <v>157</v>
      </c>
      <c r="C603" s="1">
        <v>44798</v>
      </c>
      <c r="D603">
        <v>525</v>
      </c>
      <c r="E603">
        <v>78.86</v>
      </c>
      <c r="F603" t="s">
        <v>1695</v>
      </c>
    </row>
    <row r="604" spans="1:6" x14ac:dyDescent="0.25">
      <c r="A604" t="s">
        <v>731</v>
      </c>
      <c r="B604" t="s">
        <v>154</v>
      </c>
      <c r="C604" s="1">
        <v>44791</v>
      </c>
      <c r="D604">
        <v>643</v>
      </c>
      <c r="E604">
        <v>104.95</v>
      </c>
      <c r="F604" t="s">
        <v>1696</v>
      </c>
    </row>
    <row r="605" spans="1:6" x14ac:dyDescent="0.25">
      <c r="A605" t="s">
        <v>732</v>
      </c>
      <c r="B605" t="s">
        <v>155</v>
      </c>
      <c r="C605" s="1">
        <v>44796</v>
      </c>
      <c r="D605">
        <v>308</v>
      </c>
      <c r="E605">
        <v>187.28</v>
      </c>
      <c r="F605" t="s">
        <v>1697</v>
      </c>
    </row>
    <row r="606" spans="1:6" x14ac:dyDescent="0.25">
      <c r="A606" t="s">
        <v>733</v>
      </c>
      <c r="B606" t="s">
        <v>156</v>
      </c>
      <c r="C606" s="1">
        <v>44810</v>
      </c>
      <c r="D606">
        <v>834</v>
      </c>
      <c r="E606">
        <v>349.9</v>
      </c>
      <c r="F606" t="s">
        <v>1694</v>
      </c>
    </row>
    <row r="607" spans="1:6" x14ac:dyDescent="0.25">
      <c r="A607" t="s">
        <v>734</v>
      </c>
      <c r="B607" t="s">
        <v>157</v>
      </c>
      <c r="C607" s="1">
        <v>44791</v>
      </c>
      <c r="D607">
        <v>851</v>
      </c>
      <c r="E607">
        <v>31.700000000000003</v>
      </c>
      <c r="F607" t="s">
        <v>1695</v>
      </c>
    </row>
    <row r="608" spans="1:6" x14ac:dyDescent="0.25">
      <c r="A608" t="s">
        <v>735</v>
      </c>
      <c r="B608" t="s">
        <v>158</v>
      </c>
      <c r="C608" s="1">
        <v>44797</v>
      </c>
      <c r="D608">
        <v>567</v>
      </c>
      <c r="E608">
        <v>222.2</v>
      </c>
      <c r="F608" t="s">
        <v>1696</v>
      </c>
    </row>
    <row r="609" spans="1:6" x14ac:dyDescent="0.25">
      <c r="A609" t="s">
        <v>736</v>
      </c>
      <c r="B609" t="s">
        <v>154</v>
      </c>
      <c r="C609" s="1">
        <v>44777</v>
      </c>
      <c r="D609">
        <v>565</v>
      </c>
      <c r="E609">
        <v>133.51</v>
      </c>
      <c r="F609" t="s">
        <v>1697</v>
      </c>
    </row>
    <row r="610" spans="1:6" x14ac:dyDescent="0.25">
      <c r="A610" t="s">
        <v>737</v>
      </c>
      <c r="B610" t="s">
        <v>155</v>
      </c>
      <c r="C610" s="1">
        <v>44802</v>
      </c>
      <c r="D610">
        <v>245</v>
      </c>
      <c r="E610">
        <v>243.38</v>
      </c>
      <c r="F610" t="s">
        <v>1694</v>
      </c>
    </row>
    <row r="611" spans="1:6" x14ac:dyDescent="0.25">
      <c r="A611" t="s">
        <v>738</v>
      </c>
      <c r="B611" t="s">
        <v>156</v>
      </c>
      <c r="C611" s="1">
        <v>44758</v>
      </c>
      <c r="D611">
        <v>765</v>
      </c>
      <c r="E611">
        <v>628.01</v>
      </c>
      <c r="F611" t="s">
        <v>1695</v>
      </c>
    </row>
    <row r="612" spans="1:6" x14ac:dyDescent="0.25">
      <c r="A612" t="s">
        <v>739</v>
      </c>
      <c r="B612" t="s">
        <v>157</v>
      </c>
      <c r="C612" s="1">
        <v>44768</v>
      </c>
      <c r="D612">
        <v>746</v>
      </c>
      <c r="E612">
        <v>598.1</v>
      </c>
      <c r="F612" t="s">
        <v>1696</v>
      </c>
    </row>
    <row r="613" spans="1:6" x14ac:dyDescent="0.25">
      <c r="A613" t="s">
        <v>740</v>
      </c>
      <c r="B613" t="s">
        <v>154</v>
      </c>
      <c r="C613" s="1">
        <v>44756</v>
      </c>
      <c r="D613">
        <v>470</v>
      </c>
      <c r="E613">
        <v>109.26</v>
      </c>
      <c r="F613" t="s">
        <v>1697</v>
      </c>
    </row>
    <row r="614" spans="1:6" x14ac:dyDescent="0.25">
      <c r="A614" t="s">
        <v>741</v>
      </c>
      <c r="B614" t="s">
        <v>155</v>
      </c>
      <c r="C614" s="1">
        <v>44809</v>
      </c>
      <c r="D614">
        <v>694</v>
      </c>
      <c r="E614">
        <v>528.72</v>
      </c>
      <c r="F614" t="s">
        <v>1694</v>
      </c>
    </row>
    <row r="615" spans="1:6" x14ac:dyDescent="0.25">
      <c r="A615" t="s">
        <v>742</v>
      </c>
      <c r="B615" t="s">
        <v>156</v>
      </c>
      <c r="C615" s="1">
        <v>44801</v>
      </c>
      <c r="D615">
        <v>839</v>
      </c>
      <c r="E615">
        <v>694.64</v>
      </c>
      <c r="F615" t="s">
        <v>1695</v>
      </c>
    </row>
    <row r="616" spans="1:6" x14ac:dyDescent="0.25">
      <c r="A616" t="s">
        <v>743</v>
      </c>
      <c r="B616" t="s">
        <v>157</v>
      </c>
      <c r="C616" s="1">
        <v>44794</v>
      </c>
      <c r="D616">
        <v>476</v>
      </c>
      <c r="E616">
        <v>141.51</v>
      </c>
      <c r="F616" t="s">
        <v>1696</v>
      </c>
    </row>
    <row r="617" spans="1:6" x14ac:dyDescent="0.25">
      <c r="A617" t="s">
        <v>744</v>
      </c>
      <c r="B617" t="s">
        <v>158</v>
      </c>
      <c r="C617" s="1">
        <v>44792</v>
      </c>
      <c r="D617">
        <v>201</v>
      </c>
      <c r="E617">
        <v>162.29</v>
      </c>
      <c r="F617" t="s">
        <v>1697</v>
      </c>
    </row>
    <row r="618" spans="1:6" x14ac:dyDescent="0.25">
      <c r="A618" t="s">
        <v>745</v>
      </c>
      <c r="B618" t="s">
        <v>159</v>
      </c>
      <c r="C618" s="1">
        <v>44770</v>
      </c>
      <c r="D618">
        <v>217</v>
      </c>
      <c r="E618">
        <v>15.74</v>
      </c>
      <c r="F618" t="s">
        <v>1694</v>
      </c>
    </row>
    <row r="619" spans="1:6" x14ac:dyDescent="0.25">
      <c r="A619" t="s">
        <v>746</v>
      </c>
      <c r="B619" t="s">
        <v>154</v>
      </c>
      <c r="C619" s="1">
        <v>44761</v>
      </c>
      <c r="D619">
        <v>709</v>
      </c>
      <c r="E619">
        <v>92.77000000000001</v>
      </c>
      <c r="F619" t="s">
        <v>1695</v>
      </c>
    </row>
    <row r="620" spans="1:6" x14ac:dyDescent="0.25">
      <c r="A620" t="s">
        <v>747</v>
      </c>
      <c r="B620" t="s">
        <v>155</v>
      </c>
      <c r="C620" s="1">
        <v>44773</v>
      </c>
      <c r="D620">
        <v>405</v>
      </c>
      <c r="E620">
        <v>344.51</v>
      </c>
      <c r="F620" t="s">
        <v>1696</v>
      </c>
    </row>
    <row r="621" spans="1:6" x14ac:dyDescent="0.25">
      <c r="A621" t="s">
        <v>748</v>
      </c>
      <c r="B621" t="s">
        <v>156</v>
      </c>
      <c r="C621" s="1">
        <v>44766</v>
      </c>
      <c r="D621">
        <v>490</v>
      </c>
      <c r="E621">
        <v>17.720000000000002</v>
      </c>
      <c r="F621" t="s">
        <v>1697</v>
      </c>
    </row>
    <row r="622" spans="1:6" x14ac:dyDescent="0.25">
      <c r="A622" t="s">
        <v>749</v>
      </c>
      <c r="B622" t="s">
        <v>157</v>
      </c>
      <c r="C622" s="1">
        <v>44793</v>
      </c>
      <c r="D622">
        <v>718</v>
      </c>
      <c r="E622">
        <v>652.41999999999996</v>
      </c>
      <c r="F622" t="s">
        <v>1694</v>
      </c>
    </row>
    <row r="623" spans="1:6" x14ac:dyDescent="0.25">
      <c r="A623" t="s">
        <v>750</v>
      </c>
      <c r="B623" t="s">
        <v>154</v>
      </c>
      <c r="C623" s="1">
        <v>44769</v>
      </c>
      <c r="D623">
        <v>298</v>
      </c>
      <c r="E623">
        <v>24.42</v>
      </c>
      <c r="F623" t="s">
        <v>1695</v>
      </c>
    </row>
    <row r="624" spans="1:6" x14ac:dyDescent="0.25">
      <c r="A624" t="s">
        <v>751</v>
      </c>
      <c r="B624" t="s">
        <v>155</v>
      </c>
      <c r="C624" s="1">
        <v>44758</v>
      </c>
      <c r="D624">
        <v>612</v>
      </c>
      <c r="E624">
        <v>432.81</v>
      </c>
      <c r="F624" t="s">
        <v>1696</v>
      </c>
    </row>
    <row r="625" spans="1:6" x14ac:dyDescent="0.25">
      <c r="A625" t="s">
        <v>752</v>
      </c>
      <c r="B625" t="s">
        <v>156</v>
      </c>
      <c r="C625" s="1">
        <v>44803</v>
      </c>
      <c r="D625">
        <v>797</v>
      </c>
      <c r="E625">
        <v>599.6</v>
      </c>
      <c r="F625" t="s">
        <v>1697</v>
      </c>
    </row>
    <row r="626" spans="1:6" x14ac:dyDescent="0.25">
      <c r="A626" t="s">
        <v>753</v>
      </c>
      <c r="B626" t="s">
        <v>157</v>
      </c>
      <c r="C626" s="1">
        <v>44808</v>
      </c>
      <c r="D626">
        <v>448</v>
      </c>
      <c r="E626">
        <v>353.75</v>
      </c>
      <c r="F626" t="s">
        <v>1694</v>
      </c>
    </row>
    <row r="627" spans="1:6" x14ac:dyDescent="0.25">
      <c r="A627" t="s">
        <v>754</v>
      </c>
      <c r="B627" t="s">
        <v>158</v>
      </c>
      <c r="C627" s="1">
        <v>44784</v>
      </c>
      <c r="D627">
        <v>512</v>
      </c>
      <c r="E627">
        <v>350.17</v>
      </c>
      <c r="F627" t="s">
        <v>1695</v>
      </c>
    </row>
    <row r="628" spans="1:6" x14ac:dyDescent="0.25">
      <c r="A628" t="s">
        <v>755</v>
      </c>
      <c r="B628" t="s">
        <v>154</v>
      </c>
      <c r="C628" s="1">
        <v>44764</v>
      </c>
      <c r="D628">
        <v>427</v>
      </c>
      <c r="E628">
        <v>334.95</v>
      </c>
      <c r="F628" t="s">
        <v>1696</v>
      </c>
    </row>
    <row r="629" spans="1:6" x14ac:dyDescent="0.25">
      <c r="A629" t="s">
        <v>756</v>
      </c>
      <c r="B629" t="s">
        <v>155</v>
      </c>
      <c r="C629" s="1">
        <v>44795</v>
      </c>
      <c r="D629">
        <v>256</v>
      </c>
      <c r="E629">
        <v>56.6</v>
      </c>
      <c r="F629" t="s">
        <v>1697</v>
      </c>
    </row>
    <row r="630" spans="1:6" x14ac:dyDescent="0.25">
      <c r="A630" t="s">
        <v>757</v>
      </c>
      <c r="B630" t="s">
        <v>156</v>
      </c>
      <c r="C630" s="1">
        <v>44799</v>
      </c>
      <c r="D630">
        <v>413</v>
      </c>
      <c r="E630">
        <v>72.070000000000007</v>
      </c>
      <c r="F630" t="s">
        <v>1694</v>
      </c>
    </row>
    <row r="631" spans="1:6" x14ac:dyDescent="0.25">
      <c r="A631" t="s">
        <v>758</v>
      </c>
      <c r="B631" t="s">
        <v>157</v>
      </c>
      <c r="C631" s="1">
        <v>44800</v>
      </c>
      <c r="D631">
        <v>565</v>
      </c>
      <c r="E631">
        <v>160.51999999999998</v>
      </c>
      <c r="F631" t="s">
        <v>1695</v>
      </c>
    </row>
    <row r="632" spans="1:6" x14ac:dyDescent="0.25">
      <c r="A632" t="s">
        <v>759</v>
      </c>
      <c r="B632" t="s">
        <v>154</v>
      </c>
      <c r="C632" s="1">
        <v>44771</v>
      </c>
      <c r="D632">
        <v>797</v>
      </c>
      <c r="E632">
        <v>225.42999999999998</v>
      </c>
      <c r="F632" t="s">
        <v>1696</v>
      </c>
    </row>
    <row r="633" spans="1:6" x14ac:dyDescent="0.25">
      <c r="A633" t="s">
        <v>760</v>
      </c>
      <c r="B633" t="s">
        <v>155</v>
      </c>
      <c r="C633" s="1">
        <v>44760</v>
      </c>
      <c r="D633">
        <v>828</v>
      </c>
      <c r="E633">
        <v>209.64999999999998</v>
      </c>
      <c r="F633" t="s">
        <v>1697</v>
      </c>
    </row>
    <row r="634" spans="1:6" x14ac:dyDescent="0.25">
      <c r="A634" t="s">
        <v>761</v>
      </c>
      <c r="B634" t="s">
        <v>156</v>
      </c>
      <c r="C634" s="1">
        <v>44778</v>
      </c>
      <c r="D634">
        <v>217</v>
      </c>
      <c r="E634">
        <v>95.77000000000001</v>
      </c>
      <c r="F634" t="s">
        <v>1694</v>
      </c>
    </row>
    <row r="635" spans="1:6" x14ac:dyDescent="0.25">
      <c r="A635" t="s">
        <v>762</v>
      </c>
      <c r="B635" t="s">
        <v>157</v>
      </c>
      <c r="C635" s="1">
        <v>44755</v>
      </c>
      <c r="D635">
        <v>701</v>
      </c>
      <c r="E635">
        <v>308.40999999999997</v>
      </c>
      <c r="F635" t="s">
        <v>1695</v>
      </c>
    </row>
    <row r="636" spans="1:6" x14ac:dyDescent="0.25">
      <c r="A636" t="s">
        <v>763</v>
      </c>
      <c r="B636" t="s">
        <v>158</v>
      </c>
      <c r="C636" s="1">
        <v>44770</v>
      </c>
      <c r="D636">
        <v>613</v>
      </c>
      <c r="E636">
        <v>270.06</v>
      </c>
      <c r="F636" t="s">
        <v>1696</v>
      </c>
    </row>
    <row r="637" spans="1:6" x14ac:dyDescent="0.25">
      <c r="A637" t="s">
        <v>764</v>
      </c>
      <c r="B637" t="s">
        <v>159</v>
      </c>
      <c r="C637" s="1">
        <v>44772</v>
      </c>
      <c r="D637">
        <v>513</v>
      </c>
      <c r="E637">
        <v>416.59999999999997</v>
      </c>
      <c r="F637" t="s">
        <v>1697</v>
      </c>
    </row>
    <row r="638" spans="1:6" x14ac:dyDescent="0.25">
      <c r="A638" t="s">
        <v>765</v>
      </c>
      <c r="B638" t="s">
        <v>154</v>
      </c>
      <c r="C638" s="1">
        <v>44799</v>
      </c>
      <c r="D638">
        <v>447</v>
      </c>
      <c r="E638">
        <v>309.19</v>
      </c>
      <c r="F638" t="s">
        <v>1694</v>
      </c>
    </row>
    <row r="639" spans="1:6" x14ac:dyDescent="0.25">
      <c r="A639" t="s">
        <v>766</v>
      </c>
      <c r="B639" t="s">
        <v>155</v>
      </c>
      <c r="C639" s="1">
        <v>44782</v>
      </c>
      <c r="D639">
        <v>672</v>
      </c>
      <c r="E639">
        <v>658.53</v>
      </c>
      <c r="F639" t="s">
        <v>1695</v>
      </c>
    </row>
    <row r="640" spans="1:6" x14ac:dyDescent="0.25">
      <c r="A640" t="s">
        <v>767</v>
      </c>
      <c r="B640" t="s">
        <v>156</v>
      </c>
      <c r="C640" s="1">
        <v>44761</v>
      </c>
      <c r="D640">
        <v>376</v>
      </c>
      <c r="E640">
        <v>10.56</v>
      </c>
      <c r="F640" t="s">
        <v>1696</v>
      </c>
    </row>
    <row r="641" spans="1:6" x14ac:dyDescent="0.25">
      <c r="A641" t="s">
        <v>768</v>
      </c>
      <c r="B641" t="s">
        <v>157</v>
      </c>
      <c r="C641" s="1">
        <v>44794</v>
      </c>
      <c r="D641">
        <v>647</v>
      </c>
      <c r="E641">
        <v>57.97</v>
      </c>
      <c r="F641" t="s">
        <v>1697</v>
      </c>
    </row>
    <row r="642" spans="1:6" x14ac:dyDescent="0.25">
      <c r="A642" t="s">
        <v>769</v>
      </c>
      <c r="B642" t="s">
        <v>154</v>
      </c>
      <c r="C642" s="1">
        <v>44762</v>
      </c>
      <c r="D642">
        <v>391</v>
      </c>
      <c r="E642">
        <v>322.61</v>
      </c>
      <c r="F642" t="s">
        <v>1694</v>
      </c>
    </row>
    <row r="643" spans="1:6" x14ac:dyDescent="0.25">
      <c r="A643" t="s">
        <v>770</v>
      </c>
      <c r="B643" t="s">
        <v>155</v>
      </c>
      <c r="C643" s="1">
        <v>44769</v>
      </c>
      <c r="D643">
        <v>800</v>
      </c>
      <c r="E643">
        <v>513.64</v>
      </c>
      <c r="F643" t="s">
        <v>1695</v>
      </c>
    </row>
    <row r="644" spans="1:6" x14ac:dyDescent="0.25">
      <c r="A644" t="s">
        <v>771</v>
      </c>
      <c r="B644" t="s">
        <v>156</v>
      </c>
      <c r="C644" s="1">
        <v>44770</v>
      </c>
      <c r="D644">
        <v>871</v>
      </c>
      <c r="E644">
        <v>608.68999999999994</v>
      </c>
      <c r="F644" t="s">
        <v>1696</v>
      </c>
    </row>
    <row r="645" spans="1:6" x14ac:dyDescent="0.25">
      <c r="A645" t="s">
        <v>772</v>
      </c>
      <c r="B645" t="s">
        <v>157</v>
      </c>
      <c r="C645" s="1">
        <v>44797</v>
      </c>
      <c r="D645">
        <v>758</v>
      </c>
      <c r="E645">
        <v>371.40999999999997</v>
      </c>
      <c r="F645" t="s">
        <v>1697</v>
      </c>
    </row>
    <row r="646" spans="1:6" x14ac:dyDescent="0.25">
      <c r="A646" t="s">
        <v>773</v>
      </c>
      <c r="B646" t="s">
        <v>154</v>
      </c>
      <c r="C646" s="1">
        <v>44783</v>
      </c>
      <c r="D646">
        <v>433</v>
      </c>
      <c r="E646">
        <v>299.90999999999997</v>
      </c>
      <c r="F646" t="s">
        <v>1694</v>
      </c>
    </row>
    <row r="647" spans="1:6" x14ac:dyDescent="0.25">
      <c r="A647" t="s">
        <v>774</v>
      </c>
      <c r="B647" t="s">
        <v>155</v>
      </c>
      <c r="C647" s="1">
        <v>44801</v>
      </c>
      <c r="D647">
        <v>363</v>
      </c>
      <c r="E647">
        <v>73.150000000000006</v>
      </c>
      <c r="F647" t="s">
        <v>1695</v>
      </c>
    </row>
    <row r="648" spans="1:6" x14ac:dyDescent="0.25">
      <c r="A648" t="s">
        <v>775</v>
      </c>
      <c r="B648" t="s">
        <v>156</v>
      </c>
      <c r="C648" s="1">
        <v>44808</v>
      </c>
      <c r="D648">
        <v>453</v>
      </c>
      <c r="E648">
        <v>144.97</v>
      </c>
      <c r="F648" t="s">
        <v>1696</v>
      </c>
    </row>
    <row r="649" spans="1:6" x14ac:dyDescent="0.25">
      <c r="A649" t="s">
        <v>776</v>
      </c>
      <c r="B649" t="s">
        <v>157</v>
      </c>
      <c r="C649" s="1">
        <v>44808</v>
      </c>
      <c r="D649">
        <v>306</v>
      </c>
      <c r="E649">
        <v>150.1</v>
      </c>
      <c r="F649" t="s">
        <v>1697</v>
      </c>
    </row>
    <row r="650" spans="1:6" x14ac:dyDescent="0.25">
      <c r="A650" t="s">
        <v>777</v>
      </c>
      <c r="B650" t="s">
        <v>154</v>
      </c>
      <c r="C650" s="1">
        <v>44781</v>
      </c>
      <c r="D650">
        <v>697</v>
      </c>
      <c r="E650">
        <v>640.86</v>
      </c>
      <c r="F650" t="s">
        <v>1694</v>
      </c>
    </row>
    <row r="651" spans="1:6" x14ac:dyDescent="0.25">
      <c r="A651" t="s">
        <v>778</v>
      </c>
      <c r="B651" t="s">
        <v>155</v>
      </c>
      <c r="C651" s="1">
        <v>44783</v>
      </c>
      <c r="D651">
        <v>794</v>
      </c>
      <c r="E651">
        <v>392.90999999999997</v>
      </c>
      <c r="F651" t="s">
        <v>1695</v>
      </c>
    </row>
    <row r="652" spans="1:6" x14ac:dyDescent="0.25">
      <c r="A652" t="s">
        <v>779</v>
      </c>
      <c r="B652" t="s">
        <v>156</v>
      </c>
      <c r="C652" s="1">
        <v>44762</v>
      </c>
      <c r="D652">
        <v>335</v>
      </c>
      <c r="E652">
        <v>124.44000000000001</v>
      </c>
      <c r="F652" t="s">
        <v>1696</v>
      </c>
    </row>
    <row r="653" spans="1:6" x14ac:dyDescent="0.25">
      <c r="A653" t="s">
        <v>780</v>
      </c>
      <c r="B653" t="s">
        <v>157</v>
      </c>
      <c r="C653" s="1">
        <v>44800</v>
      </c>
      <c r="D653">
        <v>669</v>
      </c>
      <c r="E653">
        <v>145.26</v>
      </c>
      <c r="F653" t="s">
        <v>1697</v>
      </c>
    </row>
    <row r="654" spans="1:6" x14ac:dyDescent="0.25">
      <c r="A654" t="s">
        <v>781</v>
      </c>
      <c r="B654" t="s">
        <v>158</v>
      </c>
      <c r="C654" s="1">
        <v>44799</v>
      </c>
      <c r="D654">
        <v>519</v>
      </c>
      <c r="E654">
        <v>476.52</v>
      </c>
      <c r="F654" t="s">
        <v>1694</v>
      </c>
    </row>
    <row r="655" spans="1:6" x14ac:dyDescent="0.25">
      <c r="A655" t="s">
        <v>782</v>
      </c>
      <c r="B655" t="s">
        <v>154</v>
      </c>
      <c r="C655" s="1">
        <v>44777</v>
      </c>
      <c r="D655">
        <v>304</v>
      </c>
      <c r="E655">
        <v>272.07</v>
      </c>
      <c r="F655" t="s">
        <v>1695</v>
      </c>
    </row>
    <row r="656" spans="1:6" x14ac:dyDescent="0.25">
      <c r="A656" t="s">
        <v>783</v>
      </c>
      <c r="B656" t="s">
        <v>155</v>
      </c>
      <c r="C656" s="1">
        <v>44800</v>
      </c>
      <c r="D656">
        <v>594</v>
      </c>
      <c r="E656">
        <v>23.700000000000003</v>
      </c>
      <c r="F656" t="s">
        <v>1696</v>
      </c>
    </row>
    <row r="657" spans="1:6" x14ac:dyDescent="0.25">
      <c r="A657" t="s">
        <v>784</v>
      </c>
      <c r="B657" t="s">
        <v>156</v>
      </c>
      <c r="C657" s="1">
        <v>44770</v>
      </c>
      <c r="D657">
        <v>300</v>
      </c>
      <c r="E657">
        <v>57.379999999999995</v>
      </c>
      <c r="F657" t="s">
        <v>1697</v>
      </c>
    </row>
    <row r="658" spans="1:6" x14ac:dyDescent="0.25">
      <c r="A658" t="s">
        <v>785</v>
      </c>
      <c r="B658" t="s">
        <v>157</v>
      </c>
      <c r="C658" s="1">
        <v>44774</v>
      </c>
      <c r="D658">
        <v>400</v>
      </c>
      <c r="E658">
        <v>331</v>
      </c>
      <c r="F658" t="s">
        <v>1694</v>
      </c>
    </row>
    <row r="659" spans="1:6" x14ac:dyDescent="0.25">
      <c r="A659" t="s">
        <v>786</v>
      </c>
      <c r="B659" t="s">
        <v>154</v>
      </c>
      <c r="C659" s="1">
        <v>44779</v>
      </c>
      <c r="D659">
        <v>495</v>
      </c>
      <c r="E659">
        <v>225.19</v>
      </c>
      <c r="F659" t="s">
        <v>1695</v>
      </c>
    </row>
    <row r="660" spans="1:6" x14ac:dyDescent="0.25">
      <c r="A660" t="s">
        <v>787</v>
      </c>
      <c r="B660" t="s">
        <v>155</v>
      </c>
      <c r="C660" s="1">
        <v>44796</v>
      </c>
      <c r="D660">
        <v>526</v>
      </c>
      <c r="E660">
        <v>435.08</v>
      </c>
      <c r="F660" t="s">
        <v>1696</v>
      </c>
    </row>
    <row r="661" spans="1:6" x14ac:dyDescent="0.25">
      <c r="A661" t="s">
        <v>788</v>
      </c>
      <c r="B661" t="s">
        <v>156</v>
      </c>
      <c r="C661" s="1">
        <v>44772</v>
      </c>
      <c r="D661">
        <v>243</v>
      </c>
      <c r="E661">
        <v>116.46000000000001</v>
      </c>
      <c r="F661" t="s">
        <v>1697</v>
      </c>
    </row>
    <row r="662" spans="1:6" x14ac:dyDescent="0.25">
      <c r="A662" t="s">
        <v>789</v>
      </c>
      <c r="B662" t="s">
        <v>157</v>
      </c>
      <c r="C662" s="1">
        <v>44809</v>
      </c>
      <c r="D662">
        <v>637</v>
      </c>
      <c r="E662">
        <v>31.810000000000002</v>
      </c>
      <c r="F662" t="s">
        <v>1694</v>
      </c>
    </row>
    <row r="663" spans="1:6" x14ac:dyDescent="0.25">
      <c r="A663" t="s">
        <v>790</v>
      </c>
      <c r="B663" t="s">
        <v>158</v>
      </c>
      <c r="C663" s="1">
        <v>44757</v>
      </c>
      <c r="D663">
        <v>270</v>
      </c>
      <c r="E663">
        <v>98.36</v>
      </c>
      <c r="F663" t="s">
        <v>1695</v>
      </c>
    </row>
    <row r="664" spans="1:6" x14ac:dyDescent="0.25">
      <c r="A664" t="s">
        <v>791</v>
      </c>
      <c r="B664" t="s">
        <v>159</v>
      </c>
      <c r="C664" s="1">
        <v>44782</v>
      </c>
      <c r="D664">
        <v>364</v>
      </c>
      <c r="E664">
        <v>22.970000000000002</v>
      </c>
      <c r="F664" t="s">
        <v>1696</v>
      </c>
    </row>
    <row r="665" spans="1:6" x14ac:dyDescent="0.25">
      <c r="A665" t="s">
        <v>792</v>
      </c>
      <c r="B665" t="s">
        <v>154</v>
      </c>
      <c r="C665" s="1">
        <v>44809</v>
      </c>
      <c r="D665">
        <v>645</v>
      </c>
      <c r="E665">
        <v>38.199999999999996</v>
      </c>
      <c r="F665" t="s">
        <v>1697</v>
      </c>
    </row>
    <row r="666" spans="1:6" x14ac:dyDescent="0.25">
      <c r="A666" t="s">
        <v>793</v>
      </c>
      <c r="B666" t="s">
        <v>155</v>
      </c>
      <c r="C666" s="1">
        <v>44795</v>
      </c>
      <c r="D666">
        <v>746</v>
      </c>
      <c r="E666">
        <v>242.97</v>
      </c>
      <c r="F666" t="s">
        <v>1694</v>
      </c>
    </row>
    <row r="667" spans="1:6" x14ac:dyDescent="0.25">
      <c r="A667" t="s">
        <v>794</v>
      </c>
      <c r="B667" t="s">
        <v>156</v>
      </c>
      <c r="C667" s="1">
        <v>44801</v>
      </c>
      <c r="D667">
        <v>450</v>
      </c>
      <c r="E667">
        <v>164.06</v>
      </c>
      <c r="F667" t="s">
        <v>1695</v>
      </c>
    </row>
    <row r="668" spans="1:6" x14ac:dyDescent="0.25">
      <c r="A668" t="s">
        <v>795</v>
      </c>
      <c r="B668" t="s">
        <v>157</v>
      </c>
      <c r="C668" s="1">
        <v>44770</v>
      </c>
      <c r="D668">
        <v>413</v>
      </c>
      <c r="E668">
        <v>200.25</v>
      </c>
      <c r="F668" t="s">
        <v>1696</v>
      </c>
    </row>
    <row r="669" spans="1:6" x14ac:dyDescent="0.25">
      <c r="A669" t="s">
        <v>796</v>
      </c>
      <c r="B669" t="s">
        <v>154</v>
      </c>
      <c r="C669" s="1">
        <v>44764</v>
      </c>
      <c r="D669">
        <v>471</v>
      </c>
      <c r="E669">
        <v>313.19</v>
      </c>
      <c r="F669" t="s">
        <v>1697</v>
      </c>
    </row>
    <row r="670" spans="1:6" x14ac:dyDescent="0.25">
      <c r="A670" t="s">
        <v>797</v>
      </c>
      <c r="B670" t="s">
        <v>155</v>
      </c>
      <c r="C670" s="1">
        <v>44776</v>
      </c>
      <c r="D670">
        <v>550</v>
      </c>
      <c r="E670">
        <v>124.68</v>
      </c>
      <c r="F670" t="s">
        <v>1694</v>
      </c>
    </row>
    <row r="671" spans="1:6" x14ac:dyDescent="0.25">
      <c r="A671" t="s">
        <v>798</v>
      </c>
      <c r="B671" t="s">
        <v>156</v>
      </c>
      <c r="C671" s="1">
        <v>44771</v>
      </c>
      <c r="D671">
        <v>747</v>
      </c>
      <c r="E671">
        <v>288.3</v>
      </c>
      <c r="F671" t="s">
        <v>1695</v>
      </c>
    </row>
    <row r="672" spans="1:6" x14ac:dyDescent="0.25">
      <c r="A672" t="s">
        <v>799</v>
      </c>
      <c r="B672" t="s">
        <v>157</v>
      </c>
      <c r="C672" s="1">
        <v>44794</v>
      </c>
      <c r="D672">
        <v>552</v>
      </c>
      <c r="E672">
        <v>12.77</v>
      </c>
      <c r="F672" t="s">
        <v>1696</v>
      </c>
    </row>
    <row r="673" spans="1:6" x14ac:dyDescent="0.25">
      <c r="A673" t="s">
        <v>800</v>
      </c>
      <c r="B673" t="s">
        <v>158</v>
      </c>
      <c r="C673" s="1">
        <v>44792</v>
      </c>
      <c r="D673">
        <v>441</v>
      </c>
      <c r="E673">
        <v>181.06</v>
      </c>
      <c r="F673" t="s">
        <v>1697</v>
      </c>
    </row>
    <row r="674" spans="1:6" x14ac:dyDescent="0.25">
      <c r="A674" t="s">
        <v>801</v>
      </c>
      <c r="B674" t="s">
        <v>154</v>
      </c>
      <c r="C674" s="1">
        <v>44792</v>
      </c>
      <c r="D674">
        <v>311</v>
      </c>
      <c r="E674">
        <v>89.160000000000011</v>
      </c>
      <c r="F674" t="s">
        <v>1694</v>
      </c>
    </row>
    <row r="675" spans="1:6" x14ac:dyDescent="0.25">
      <c r="A675" t="s">
        <v>802</v>
      </c>
      <c r="B675" t="s">
        <v>155</v>
      </c>
      <c r="C675" s="1">
        <v>44790</v>
      </c>
      <c r="D675">
        <v>830</v>
      </c>
      <c r="E675">
        <v>633.31999999999994</v>
      </c>
      <c r="F675" t="s">
        <v>1695</v>
      </c>
    </row>
    <row r="676" spans="1:6" x14ac:dyDescent="0.25">
      <c r="A676" t="s">
        <v>803</v>
      </c>
      <c r="B676" t="s">
        <v>156</v>
      </c>
      <c r="C676" s="1">
        <v>44809</v>
      </c>
      <c r="D676">
        <v>258</v>
      </c>
      <c r="E676">
        <v>176.7</v>
      </c>
      <c r="F676" t="s">
        <v>1696</v>
      </c>
    </row>
    <row r="677" spans="1:6" x14ac:dyDescent="0.25">
      <c r="A677" t="s">
        <v>804</v>
      </c>
      <c r="B677" t="s">
        <v>157</v>
      </c>
      <c r="C677" s="1">
        <v>44772</v>
      </c>
      <c r="D677">
        <v>430</v>
      </c>
      <c r="E677">
        <v>371.15999999999997</v>
      </c>
      <c r="F677" t="s">
        <v>1697</v>
      </c>
    </row>
    <row r="678" spans="1:6" x14ac:dyDescent="0.25">
      <c r="A678" t="s">
        <v>805</v>
      </c>
      <c r="B678" t="s">
        <v>154</v>
      </c>
      <c r="C678" s="1">
        <v>44802</v>
      </c>
      <c r="D678">
        <v>788</v>
      </c>
      <c r="E678">
        <v>35.58</v>
      </c>
      <c r="F678" t="s">
        <v>1694</v>
      </c>
    </row>
    <row r="679" spans="1:6" x14ac:dyDescent="0.25">
      <c r="A679" t="s">
        <v>806</v>
      </c>
      <c r="B679" t="s">
        <v>155</v>
      </c>
      <c r="C679" s="1">
        <v>44809</v>
      </c>
      <c r="D679">
        <v>605</v>
      </c>
      <c r="E679">
        <v>14.12</v>
      </c>
      <c r="F679" t="s">
        <v>1695</v>
      </c>
    </row>
    <row r="680" spans="1:6" x14ac:dyDescent="0.25">
      <c r="A680" t="s">
        <v>807</v>
      </c>
      <c r="B680" t="s">
        <v>156</v>
      </c>
      <c r="C680" s="1">
        <v>44793</v>
      </c>
      <c r="D680">
        <v>321</v>
      </c>
      <c r="E680">
        <v>51.3</v>
      </c>
      <c r="F680" t="s">
        <v>1696</v>
      </c>
    </row>
    <row r="681" spans="1:6" x14ac:dyDescent="0.25">
      <c r="A681" t="s">
        <v>808</v>
      </c>
      <c r="B681" t="s">
        <v>157</v>
      </c>
      <c r="C681" s="1">
        <v>44802</v>
      </c>
      <c r="D681">
        <v>579</v>
      </c>
      <c r="E681">
        <v>260.45999999999998</v>
      </c>
      <c r="F681" t="s">
        <v>1697</v>
      </c>
    </row>
    <row r="682" spans="1:6" x14ac:dyDescent="0.25">
      <c r="A682" t="s">
        <v>809</v>
      </c>
      <c r="B682" t="s">
        <v>158</v>
      </c>
      <c r="C682" s="1">
        <v>44766</v>
      </c>
      <c r="D682">
        <v>677</v>
      </c>
      <c r="E682">
        <v>411.40999999999997</v>
      </c>
      <c r="F682" t="s">
        <v>1694</v>
      </c>
    </row>
    <row r="683" spans="1:6" x14ac:dyDescent="0.25">
      <c r="A683" t="s">
        <v>810</v>
      </c>
      <c r="B683" t="s">
        <v>159</v>
      </c>
      <c r="C683" s="1">
        <v>44807</v>
      </c>
      <c r="D683">
        <v>686</v>
      </c>
      <c r="E683">
        <v>98.77000000000001</v>
      </c>
      <c r="F683" t="s">
        <v>1695</v>
      </c>
    </row>
    <row r="684" spans="1:6" x14ac:dyDescent="0.25">
      <c r="A684" t="s">
        <v>811</v>
      </c>
      <c r="B684" t="s">
        <v>154</v>
      </c>
      <c r="C684" s="1">
        <v>44784</v>
      </c>
      <c r="D684">
        <v>875</v>
      </c>
      <c r="E684">
        <v>116.58</v>
      </c>
      <c r="F684" t="s">
        <v>1696</v>
      </c>
    </row>
    <row r="685" spans="1:6" x14ac:dyDescent="0.25">
      <c r="A685" t="s">
        <v>812</v>
      </c>
      <c r="B685" t="s">
        <v>155</v>
      </c>
      <c r="C685" s="1">
        <v>44763</v>
      </c>
      <c r="D685">
        <v>693</v>
      </c>
      <c r="E685">
        <v>328.81</v>
      </c>
      <c r="F685" t="s">
        <v>1697</v>
      </c>
    </row>
    <row r="686" spans="1:6" x14ac:dyDescent="0.25">
      <c r="A686" t="s">
        <v>813</v>
      </c>
      <c r="B686" t="s">
        <v>156</v>
      </c>
      <c r="C686" s="1">
        <v>44799</v>
      </c>
      <c r="D686">
        <v>820</v>
      </c>
      <c r="E686">
        <v>208.35999999999999</v>
      </c>
      <c r="F686" t="s">
        <v>1694</v>
      </c>
    </row>
    <row r="687" spans="1:6" x14ac:dyDescent="0.25">
      <c r="A687" t="s">
        <v>814</v>
      </c>
      <c r="B687" t="s">
        <v>157</v>
      </c>
      <c r="C687" s="1">
        <v>44808</v>
      </c>
      <c r="D687">
        <v>314</v>
      </c>
      <c r="E687">
        <v>200.92999999999998</v>
      </c>
      <c r="F687" t="s">
        <v>1695</v>
      </c>
    </row>
    <row r="688" spans="1:6" x14ac:dyDescent="0.25">
      <c r="A688" t="s">
        <v>815</v>
      </c>
      <c r="B688" t="s">
        <v>154</v>
      </c>
      <c r="C688" s="1">
        <v>44786</v>
      </c>
      <c r="D688">
        <v>275</v>
      </c>
      <c r="E688">
        <v>126.82000000000001</v>
      </c>
      <c r="F688" t="s">
        <v>1696</v>
      </c>
    </row>
    <row r="689" spans="1:6" x14ac:dyDescent="0.25">
      <c r="A689" t="s">
        <v>816</v>
      </c>
      <c r="B689" t="s">
        <v>155</v>
      </c>
      <c r="C689" s="1">
        <v>44770</v>
      </c>
      <c r="D689">
        <v>686</v>
      </c>
      <c r="E689">
        <v>249.29999999999998</v>
      </c>
      <c r="F689" t="s">
        <v>1697</v>
      </c>
    </row>
    <row r="690" spans="1:6" x14ac:dyDescent="0.25">
      <c r="A690" t="s">
        <v>817</v>
      </c>
      <c r="B690" t="s">
        <v>156</v>
      </c>
      <c r="C690" s="1">
        <v>44777</v>
      </c>
      <c r="D690">
        <v>267</v>
      </c>
      <c r="E690">
        <v>3.36</v>
      </c>
      <c r="F690" t="s">
        <v>1694</v>
      </c>
    </row>
    <row r="691" spans="1:6" x14ac:dyDescent="0.25">
      <c r="A691" t="s">
        <v>818</v>
      </c>
      <c r="B691" t="s">
        <v>157</v>
      </c>
      <c r="C691" s="1">
        <v>44780</v>
      </c>
      <c r="D691">
        <v>642</v>
      </c>
      <c r="E691">
        <v>315.8</v>
      </c>
      <c r="F691" t="s">
        <v>1695</v>
      </c>
    </row>
    <row r="692" spans="1:6" x14ac:dyDescent="0.25">
      <c r="A692" t="s">
        <v>819</v>
      </c>
      <c r="B692" t="s">
        <v>154</v>
      </c>
      <c r="C692" s="1">
        <v>44778</v>
      </c>
      <c r="D692">
        <v>464</v>
      </c>
      <c r="E692">
        <v>157.23999999999998</v>
      </c>
      <c r="F692" t="s">
        <v>1696</v>
      </c>
    </row>
    <row r="693" spans="1:6" x14ac:dyDescent="0.25">
      <c r="A693" t="s">
        <v>820</v>
      </c>
      <c r="B693" t="s">
        <v>155</v>
      </c>
      <c r="C693" s="1">
        <v>44774</v>
      </c>
      <c r="D693">
        <v>751</v>
      </c>
      <c r="E693">
        <v>740.55</v>
      </c>
      <c r="F693" t="s">
        <v>1697</v>
      </c>
    </row>
    <row r="694" spans="1:6" x14ac:dyDescent="0.25">
      <c r="A694" t="s">
        <v>821</v>
      </c>
      <c r="B694" t="s">
        <v>156</v>
      </c>
      <c r="C694" s="1">
        <v>44760</v>
      </c>
      <c r="D694">
        <v>215</v>
      </c>
      <c r="E694">
        <v>184.82999999999998</v>
      </c>
      <c r="F694" t="s">
        <v>1694</v>
      </c>
    </row>
    <row r="695" spans="1:6" x14ac:dyDescent="0.25">
      <c r="A695" t="s">
        <v>822</v>
      </c>
      <c r="B695" t="s">
        <v>157</v>
      </c>
      <c r="C695" s="1">
        <v>44756</v>
      </c>
      <c r="D695">
        <v>577</v>
      </c>
      <c r="E695">
        <v>493.09</v>
      </c>
      <c r="F695" t="s">
        <v>1695</v>
      </c>
    </row>
    <row r="696" spans="1:6" x14ac:dyDescent="0.25">
      <c r="A696" t="s">
        <v>823</v>
      </c>
      <c r="B696" t="s">
        <v>154</v>
      </c>
      <c r="C696" s="1">
        <v>44755</v>
      </c>
      <c r="D696">
        <v>643</v>
      </c>
      <c r="E696">
        <v>176.76999999999998</v>
      </c>
      <c r="F696" t="s">
        <v>1696</v>
      </c>
    </row>
    <row r="697" spans="1:6" x14ac:dyDescent="0.25">
      <c r="A697" t="s">
        <v>824</v>
      </c>
      <c r="B697" t="s">
        <v>155</v>
      </c>
      <c r="C697" s="1">
        <v>44770</v>
      </c>
      <c r="D697">
        <v>627</v>
      </c>
      <c r="E697">
        <v>468.83</v>
      </c>
      <c r="F697" t="s">
        <v>1697</v>
      </c>
    </row>
    <row r="698" spans="1:6" x14ac:dyDescent="0.25">
      <c r="A698" t="s">
        <v>825</v>
      </c>
      <c r="B698" t="s">
        <v>156</v>
      </c>
      <c r="C698" s="1">
        <v>44755</v>
      </c>
      <c r="D698">
        <v>677</v>
      </c>
      <c r="E698">
        <v>251.57</v>
      </c>
      <c r="F698" t="s">
        <v>1694</v>
      </c>
    </row>
    <row r="699" spans="1:6" x14ac:dyDescent="0.25">
      <c r="A699" t="s">
        <v>826</v>
      </c>
      <c r="B699" t="s">
        <v>157</v>
      </c>
      <c r="C699" s="1">
        <v>44775</v>
      </c>
      <c r="D699">
        <v>461</v>
      </c>
      <c r="E699">
        <v>310.89999999999998</v>
      </c>
      <c r="F699" t="s">
        <v>1695</v>
      </c>
    </row>
    <row r="700" spans="1:6" x14ac:dyDescent="0.25">
      <c r="A700" t="s">
        <v>827</v>
      </c>
      <c r="B700" t="s">
        <v>158</v>
      </c>
      <c r="C700" s="1">
        <v>44797</v>
      </c>
      <c r="D700">
        <v>524</v>
      </c>
      <c r="E700">
        <v>88.9</v>
      </c>
      <c r="F700" t="s">
        <v>1696</v>
      </c>
    </row>
    <row r="701" spans="1:6" x14ac:dyDescent="0.25">
      <c r="A701" t="s">
        <v>828</v>
      </c>
      <c r="B701" t="s">
        <v>154</v>
      </c>
      <c r="C701" s="1">
        <v>44802</v>
      </c>
      <c r="D701">
        <v>862</v>
      </c>
      <c r="E701">
        <v>761.42</v>
      </c>
      <c r="F701" t="s">
        <v>1697</v>
      </c>
    </row>
    <row r="702" spans="1:6" x14ac:dyDescent="0.25">
      <c r="A702" t="s">
        <v>829</v>
      </c>
      <c r="B702" t="s">
        <v>155</v>
      </c>
      <c r="C702" s="1">
        <v>44764</v>
      </c>
      <c r="D702">
        <v>508</v>
      </c>
      <c r="E702">
        <v>141.57999999999998</v>
      </c>
      <c r="F702" t="s">
        <v>1694</v>
      </c>
    </row>
    <row r="703" spans="1:6" x14ac:dyDescent="0.25">
      <c r="A703" t="s">
        <v>830</v>
      </c>
      <c r="B703" t="s">
        <v>156</v>
      </c>
      <c r="C703" s="1">
        <v>44780</v>
      </c>
      <c r="D703">
        <v>208</v>
      </c>
      <c r="E703">
        <v>89.100000000000009</v>
      </c>
      <c r="F703" t="s">
        <v>1695</v>
      </c>
    </row>
    <row r="704" spans="1:6" x14ac:dyDescent="0.25">
      <c r="A704" t="s">
        <v>831</v>
      </c>
      <c r="B704" t="s">
        <v>157</v>
      </c>
      <c r="C704" s="1">
        <v>44799</v>
      </c>
      <c r="D704">
        <v>356</v>
      </c>
      <c r="E704">
        <v>199.64</v>
      </c>
      <c r="F704" t="s">
        <v>1696</v>
      </c>
    </row>
    <row r="705" spans="1:6" x14ac:dyDescent="0.25">
      <c r="A705" t="s">
        <v>832</v>
      </c>
      <c r="B705" t="s">
        <v>154</v>
      </c>
      <c r="C705" s="1">
        <v>44761</v>
      </c>
      <c r="D705">
        <v>853</v>
      </c>
      <c r="E705">
        <v>335.96</v>
      </c>
      <c r="F705" t="s">
        <v>1697</v>
      </c>
    </row>
    <row r="706" spans="1:6" x14ac:dyDescent="0.25">
      <c r="A706" t="s">
        <v>833</v>
      </c>
      <c r="B706" t="s">
        <v>155</v>
      </c>
      <c r="C706" s="1">
        <v>44782</v>
      </c>
      <c r="D706">
        <v>871</v>
      </c>
      <c r="E706">
        <v>127.28</v>
      </c>
      <c r="F706" t="s">
        <v>1694</v>
      </c>
    </row>
    <row r="707" spans="1:6" x14ac:dyDescent="0.25">
      <c r="A707" t="s">
        <v>834</v>
      </c>
      <c r="B707" t="s">
        <v>156</v>
      </c>
      <c r="C707" s="1">
        <v>44806</v>
      </c>
      <c r="D707">
        <v>320</v>
      </c>
      <c r="E707">
        <v>192.14</v>
      </c>
      <c r="F707" t="s">
        <v>1695</v>
      </c>
    </row>
    <row r="708" spans="1:6" x14ac:dyDescent="0.25">
      <c r="A708" t="s">
        <v>835</v>
      </c>
      <c r="B708" t="s">
        <v>157</v>
      </c>
      <c r="C708" s="1">
        <v>44798</v>
      </c>
      <c r="D708">
        <v>345</v>
      </c>
      <c r="E708">
        <v>326.02999999999997</v>
      </c>
      <c r="F708" t="s">
        <v>1696</v>
      </c>
    </row>
    <row r="709" spans="1:6" x14ac:dyDescent="0.25">
      <c r="A709" t="s">
        <v>836</v>
      </c>
      <c r="B709" t="s">
        <v>158</v>
      </c>
      <c r="C709" s="1">
        <v>44758</v>
      </c>
      <c r="D709">
        <v>372</v>
      </c>
      <c r="E709">
        <v>275.33999999999997</v>
      </c>
      <c r="F709" t="s">
        <v>1697</v>
      </c>
    </row>
    <row r="710" spans="1:6" x14ac:dyDescent="0.25">
      <c r="A710" t="s">
        <v>837</v>
      </c>
      <c r="B710" t="s">
        <v>159</v>
      </c>
      <c r="C710" s="1">
        <v>44785</v>
      </c>
      <c r="D710">
        <v>330</v>
      </c>
      <c r="E710">
        <v>289.02</v>
      </c>
      <c r="F710" t="s">
        <v>1694</v>
      </c>
    </row>
    <row r="711" spans="1:6" x14ac:dyDescent="0.25">
      <c r="A711" t="s">
        <v>838</v>
      </c>
      <c r="B711" t="s">
        <v>154</v>
      </c>
      <c r="C711" s="1">
        <v>44761</v>
      </c>
      <c r="D711">
        <v>555</v>
      </c>
      <c r="E711">
        <v>40.93</v>
      </c>
      <c r="F711" t="s">
        <v>1695</v>
      </c>
    </row>
    <row r="712" spans="1:6" x14ac:dyDescent="0.25">
      <c r="A712" t="s">
        <v>839</v>
      </c>
      <c r="B712" t="s">
        <v>155</v>
      </c>
      <c r="C712" s="1">
        <v>44800</v>
      </c>
      <c r="D712">
        <v>397</v>
      </c>
      <c r="E712">
        <v>273.77</v>
      </c>
      <c r="F712" t="s">
        <v>1696</v>
      </c>
    </row>
    <row r="713" spans="1:6" x14ac:dyDescent="0.25">
      <c r="A713" t="s">
        <v>840</v>
      </c>
      <c r="B713" t="s">
        <v>156</v>
      </c>
      <c r="C713" s="1">
        <v>44807</v>
      </c>
      <c r="D713">
        <v>405</v>
      </c>
      <c r="E713">
        <v>131.34</v>
      </c>
      <c r="F713" t="s">
        <v>1697</v>
      </c>
    </row>
    <row r="714" spans="1:6" x14ac:dyDescent="0.25">
      <c r="A714" t="s">
        <v>841</v>
      </c>
      <c r="B714" t="s">
        <v>157</v>
      </c>
      <c r="C714" s="1">
        <v>44799</v>
      </c>
      <c r="D714">
        <v>724</v>
      </c>
      <c r="E714">
        <v>230.53</v>
      </c>
      <c r="F714" t="s">
        <v>1694</v>
      </c>
    </row>
    <row r="715" spans="1:6" x14ac:dyDescent="0.25">
      <c r="A715" t="s">
        <v>842</v>
      </c>
      <c r="B715" t="s">
        <v>154</v>
      </c>
      <c r="C715" s="1">
        <v>44759</v>
      </c>
      <c r="D715">
        <v>285</v>
      </c>
      <c r="E715">
        <v>265.02</v>
      </c>
      <c r="F715" t="s">
        <v>1695</v>
      </c>
    </row>
    <row r="716" spans="1:6" x14ac:dyDescent="0.25">
      <c r="A716" t="s">
        <v>843</v>
      </c>
      <c r="B716" t="s">
        <v>155</v>
      </c>
      <c r="C716" s="1">
        <v>44763</v>
      </c>
      <c r="D716">
        <v>275</v>
      </c>
      <c r="E716">
        <v>210.06</v>
      </c>
      <c r="F716" t="s">
        <v>1696</v>
      </c>
    </row>
    <row r="717" spans="1:6" x14ac:dyDescent="0.25">
      <c r="A717" t="s">
        <v>844</v>
      </c>
      <c r="B717" t="s">
        <v>156</v>
      </c>
      <c r="C717" s="1">
        <v>44776</v>
      </c>
      <c r="D717">
        <v>870</v>
      </c>
      <c r="E717">
        <v>571.76</v>
      </c>
      <c r="F717" t="s">
        <v>1697</v>
      </c>
    </row>
    <row r="718" spans="1:6" x14ac:dyDescent="0.25">
      <c r="A718" t="s">
        <v>845</v>
      </c>
      <c r="B718" t="s">
        <v>157</v>
      </c>
      <c r="C718" s="1">
        <v>44763</v>
      </c>
      <c r="D718">
        <v>603</v>
      </c>
      <c r="E718">
        <v>21.82</v>
      </c>
      <c r="F718" t="s">
        <v>1694</v>
      </c>
    </row>
    <row r="719" spans="1:6" x14ac:dyDescent="0.25">
      <c r="A719" t="s">
        <v>846</v>
      </c>
      <c r="B719" t="s">
        <v>158</v>
      </c>
      <c r="C719" s="1">
        <v>44803</v>
      </c>
      <c r="D719">
        <v>431</v>
      </c>
      <c r="E719">
        <v>303.84999999999997</v>
      </c>
      <c r="F719" t="s">
        <v>1695</v>
      </c>
    </row>
    <row r="720" spans="1:6" x14ac:dyDescent="0.25">
      <c r="A720" t="s">
        <v>847</v>
      </c>
      <c r="B720" t="s">
        <v>154</v>
      </c>
      <c r="C720" s="1">
        <v>44806</v>
      </c>
      <c r="D720">
        <v>311</v>
      </c>
      <c r="E720">
        <v>147.38999999999999</v>
      </c>
      <c r="F720" t="s">
        <v>1696</v>
      </c>
    </row>
    <row r="721" spans="1:6" x14ac:dyDescent="0.25">
      <c r="A721" t="s">
        <v>848</v>
      </c>
      <c r="B721" t="s">
        <v>155</v>
      </c>
      <c r="C721" s="1">
        <v>44774</v>
      </c>
      <c r="D721">
        <v>743</v>
      </c>
      <c r="E721">
        <v>260.75</v>
      </c>
      <c r="F721" t="s">
        <v>1697</v>
      </c>
    </row>
    <row r="722" spans="1:6" x14ac:dyDescent="0.25">
      <c r="A722" t="s">
        <v>849</v>
      </c>
      <c r="B722" t="s">
        <v>156</v>
      </c>
      <c r="C722" s="1">
        <v>44769</v>
      </c>
      <c r="D722">
        <v>507</v>
      </c>
      <c r="E722">
        <v>164.7</v>
      </c>
      <c r="F722" t="s">
        <v>1694</v>
      </c>
    </row>
    <row r="723" spans="1:6" x14ac:dyDescent="0.25">
      <c r="A723" t="s">
        <v>850</v>
      </c>
      <c r="B723" t="s">
        <v>157</v>
      </c>
      <c r="C723" s="1">
        <v>44793</v>
      </c>
      <c r="D723">
        <v>592</v>
      </c>
      <c r="E723">
        <v>44.879999999999995</v>
      </c>
      <c r="F723" t="s">
        <v>1695</v>
      </c>
    </row>
    <row r="724" spans="1:6" x14ac:dyDescent="0.25">
      <c r="A724" t="s">
        <v>851</v>
      </c>
      <c r="B724" t="s">
        <v>154</v>
      </c>
      <c r="C724" s="1">
        <v>44768</v>
      </c>
      <c r="D724">
        <v>288</v>
      </c>
      <c r="E724">
        <v>201.94</v>
      </c>
      <c r="F724" t="s">
        <v>1696</v>
      </c>
    </row>
    <row r="725" spans="1:6" x14ac:dyDescent="0.25">
      <c r="A725" t="s">
        <v>852</v>
      </c>
      <c r="B725" t="s">
        <v>155</v>
      </c>
      <c r="C725" s="1">
        <v>44803</v>
      </c>
      <c r="D725">
        <v>434</v>
      </c>
      <c r="E725">
        <v>122.89</v>
      </c>
      <c r="F725" t="s">
        <v>1697</v>
      </c>
    </row>
    <row r="726" spans="1:6" x14ac:dyDescent="0.25">
      <c r="A726" t="s">
        <v>853</v>
      </c>
      <c r="B726" t="s">
        <v>156</v>
      </c>
      <c r="C726" s="1">
        <v>44755</v>
      </c>
      <c r="D726">
        <v>538</v>
      </c>
      <c r="E726">
        <v>164.45999999999998</v>
      </c>
      <c r="F726" t="s">
        <v>1694</v>
      </c>
    </row>
    <row r="727" spans="1:6" x14ac:dyDescent="0.25">
      <c r="A727" t="s">
        <v>854</v>
      </c>
      <c r="B727" t="s">
        <v>157</v>
      </c>
      <c r="C727" s="1">
        <v>44789</v>
      </c>
      <c r="D727">
        <v>356</v>
      </c>
      <c r="E727">
        <v>72.45</v>
      </c>
      <c r="F727" t="s">
        <v>1695</v>
      </c>
    </row>
    <row r="728" spans="1:6" x14ac:dyDescent="0.25">
      <c r="A728" t="s">
        <v>855</v>
      </c>
      <c r="B728" t="s">
        <v>158</v>
      </c>
      <c r="C728" s="1">
        <v>44785</v>
      </c>
      <c r="D728">
        <v>666</v>
      </c>
      <c r="E728">
        <v>616.83000000000004</v>
      </c>
      <c r="F728" t="s">
        <v>1696</v>
      </c>
    </row>
    <row r="729" spans="1:6" x14ac:dyDescent="0.25">
      <c r="A729" t="s">
        <v>856</v>
      </c>
      <c r="B729" t="s">
        <v>159</v>
      </c>
      <c r="C729" s="1">
        <v>44775</v>
      </c>
      <c r="D729">
        <v>409</v>
      </c>
      <c r="E729">
        <v>399.59</v>
      </c>
      <c r="F729" t="s">
        <v>1697</v>
      </c>
    </row>
    <row r="730" spans="1:6" x14ac:dyDescent="0.25">
      <c r="A730" t="s">
        <v>857</v>
      </c>
      <c r="B730" t="s">
        <v>154</v>
      </c>
      <c r="C730" s="1">
        <v>44807</v>
      </c>
      <c r="D730">
        <v>328</v>
      </c>
      <c r="E730">
        <v>46.41</v>
      </c>
      <c r="F730" t="s">
        <v>1694</v>
      </c>
    </row>
    <row r="731" spans="1:6" x14ac:dyDescent="0.25">
      <c r="A731" t="s">
        <v>858</v>
      </c>
      <c r="B731" t="s">
        <v>155</v>
      </c>
      <c r="C731" s="1">
        <v>44765</v>
      </c>
      <c r="D731">
        <v>666</v>
      </c>
      <c r="E731">
        <v>408.55</v>
      </c>
      <c r="F731" t="s">
        <v>1695</v>
      </c>
    </row>
    <row r="732" spans="1:6" x14ac:dyDescent="0.25">
      <c r="A732" t="s">
        <v>859</v>
      </c>
      <c r="B732" t="s">
        <v>156</v>
      </c>
      <c r="C732" s="1">
        <v>44791</v>
      </c>
      <c r="D732">
        <v>713</v>
      </c>
      <c r="E732">
        <v>15.42</v>
      </c>
      <c r="F732" t="s">
        <v>1696</v>
      </c>
    </row>
    <row r="733" spans="1:6" x14ac:dyDescent="0.25">
      <c r="A733" t="s">
        <v>860</v>
      </c>
      <c r="B733" t="s">
        <v>157</v>
      </c>
      <c r="C733" s="1">
        <v>44777</v>
      </c>
      <c r="D733">
        <v>236</v>
      </c>
      <c r="E733">
        <v>185.34</v>
      </c>
      <c r="F733" t="s">
        <v>1697</v>
      </c>
    </row>
    <row r="734" spans="1:6" x14ac:dyDescent="0.25">
      <c r="A734" t="s">
        <v>861</v>
      </c>
      <c r="B734" t="s">
        <v>154</v>
      </c>
      <c r="C734" s="1">
        <v>44806</v>
      </c>
      <c r="D734">
        <v>601</v>
      </c>
      <c r="E734">
        <v>67.28</v>
      </c>
      <c r="F734" t="s">
        <v>1694</v>
      </c>
    </row>
    <row r="735" spans="1:6" x14ac:dyDescent="0.25">
      <c r="A735" t="s">
        <v>862</v>
      </c>
      <c r="B735" t="s">
        <v>155</v>
      </c>
      <c r="C735" s="1">
        <v>44796</v>
      </c>
      <c r="D735">
        <v>791</v>
      </c>
      <c r="E735">
        <v>652.06999999999994</v>
      </c>
      <c r="F735" t="s">
        <v>1695</v>
      </c>
    </row>
    <row r="736" spans="1:6" x14ac:dyDescent="0.25">
      <c r="A736" t="s">
        <v>863</v>
      </c>
      <c r="B736" t="s">
        <v>156</v>
      </c>
      <c r="C736" s="1">
        <v>44760</v>
      </c>
      <c r="D736">
        <v>657</v>
      </c>
      <c r="E736">
        <v>53.94</v>
      </c>
      <c r="F736" t="s">
        <v>1696</v>
      </c>
    </row>
    <row r="737" spans="1:6" x14ac:dyDescent="0.25">
      <c r="A737" t="s">
        <v>864</v>
      </c>
      <c r="B737" t="s">
        <v>157</v>
      </c>
      <c r="C737" s="1">
        <v>44759</v>
      </c>
      <c r="D737">
        <v>383</v>
      </c>
      <c r="E737">
        <v>70.490000000000009</v>
      </c>
      <c r="F737" t="s">
        <v>1697</v>
      </c>
    </row>
    <row r="738" spans="1:6" x14ac:dyDescent="0.25">
      <c r="A738" t="s">
        <v>865</v>
      </c>
      <c r="B738" t="s">
        <v>154</v>
      </c>
      <c r="C738" s="1">
        <v>44795</v>
      </c>
      <c r="D738">
        <v>458</v>
      </c>
      <c r="E738">
        <v>194.14999999999998</v>
      </c>
      <c r="F738" t="s">
        <v>1694</v>
      </c>
    </row>
    <row r="739" spans="1:6" x14ac:dyDescent="0.25">
      <c r="A739" t="s">
        <v>866</v>
      </c>
      <c r="B739" t="s">
        <v>155</v>
      </c>
      <c r="C739" s="1">
        <v>44808</v>
      </c>
      <c r="D739">
        <v>212</v>
      </c>
      <c r="E739">
        <v>9.18</v>
      </c>
      <c r="F739" t="s">
        <v>1695</v>
      </c>
    </row>
    <row r="740" spans="1:6" x14ac:dyDescent="0.25">
      <c r="A740" t="s">
        <v>867</v>
      </c>
      <c r="B740" t="s">
        <v>156</v>
      </c>
      <c r="C740" s="1">
        <v>44756</v>
      </c>
      <c r="D740">
        <v>897</v>
      </c>
      <c r="E740">
        <v>643.14</v>
      </c>
      <c r="F740" t="s">
        <v>1696</v>
      </c>
    </row>
    <row r="741" spans="1:6" x14ac:dyDescent="0.25">
      <c r="A741" t="s">
        <v>868</v>
      </c>
      <c r="B741" t="s">
        <v>157</v>
      </c>
      <c r="C741" s="1">
        <v>44801</v>
      </c>
      <c r="D741">
        <v>341</v>
      </c>
      <c r="E741">
        <v>101.25</v>
      </c>
      <c r="F741" t="s">
        <v>1697</v>
      </c>
    </row>
    <row r="742" spans="1:6" x14ac:dyDescent="0.25">
      <c r="A742" t="s">
        <v>869</v>
      </c>
      <c r="B742" t="s">
        <v>154</v>
      </c>
      <c r="C742" s="1">
        <v>44806</v>
      </c>
      <c r="D742">
        <v>789</v>
      </c>
      <c r="E742">
        <v>217.32999999999998</v>
      </c>
      <c r="F742" t="s">
        <v>1694</v>
      </c>
    </row>
    <row r="743" spans="1:6" x14ac:dyDescent="0.25">
      <c r="A743" t="s">
        <v>870</v>
      </c>
      <c r="B743" t="s">
        <v>155</v>
      </c>
      <c r="C743" s="1">
        <v>44794</v>
      </c>
      <c r="D743">
        <v>250</v>
      </c>
      <c r="E743">
        <v>158.38999999999999</v>
      </c>
      <c r="F743" t="s">
        <v>1695</v>
      </c>
    </row>
    <row r="744" spans="1:6" x14ac:dyDescent="0.25">
      <c r="A744" t="s">
        <v>871</v>
      </c>
      <c r="B744" t="s">
        <v>156</v>
      </c>
      <c r="C744" s="1">
        <v>44800</v>
      </c>
      <c r="D744">
        <v>470</v>
      </c>
      <c r="E744">
        <v>335.3</v>
      </c>
      <c r="F744" t="s">
        <v>1696</v>
      </c>
    </row>
    <row r="745" spans="1:6" x14ac:dyDescent="0.25">
      <c r="A745" t="s">
        <v>872</v>
      </c>
      <c r="B745" t="s">
        <v>157</v>
      </c>
      <c r="C745" s="1">
        <v>44789</v>
      </c>
      <c r="D745">
        <v>775</v>
      </c>
      <c r="E745">
        <v>516.29</v>
      </c>
      <c r="F745" t="s">
        <v>1697</v>
      </c>
    </row>
    <row r="746" spans="1:6" x14ac:dyDescent="0.25">
      <c r="A746" t="s">
        <v>873</v>
      </c>
      <c r="B746" t="s">
        <v>158</v>
      </c>
      <c r="C746" s="1">
        <v>44802</v>
      </c>
      <c r="D746">
        <v>741</v>
      </c>
      <c r="E746">
        <v>464.24</v>
      </c>
      <c r="F746" t="s">
        <v>1694</v>
      </c>
    </row>
    <row r="747" spans="1:6" x14ac:dyDescent="0.25">
      <c r="A747" t="s">
        <v>874</v>
      </c>
      <c r="B747" t="s">
        <v>154</v>
      </c>
      <c r="C747" s="1">
        <v>44793</v>
      </c>
      <c r="D747">
        <v>479</v>
      </c>
      <c r="E747">
        <v>326.75</v>
      </c>
      <c r="F747" t="s">
        <v>1695</v>
      </c>
    </row>
    <row r="748" spans="1:6" x14ac:dyDescent="0.25">
      <c r="A748" t="s">
        <v>875</v>
      </c>
      <c r="B748" t="s">
        <v>155</v>
      </c>
      <c r="C748" s="1">
        <v>44793</v>
      </c>
      <c r="D748">
        <v>459</v>
      </c>
      <c r="E748">
        <v>17.66</v>
      </c>
      <c r="F748" t="s">
        <v>1696</v>
      </c>
    </row>
    <row r="749" spans="1:6" x14ac:dyDescent="0.25">
      <c r="A749" t="s">
        <v>876</v>
      </c>
      <c r="B749" t="s">
        <v>156</v>
      </c>
      <c r="C749" s="1">
        <v>44785</v>
      </c>
      <c r="D749">
        <v>303</v>
      </c>
      <c r="E749">
        <v>125.46000000000001</v>
      </c>
      <c r="F749" t="s">
        <v>1697</v>
      </c>
    </row>
    <row r="750" spans="1:6" x14ac:dyDescent="0.25">
      <c r="A750" t="s">
        <v>877</v>
      </c>
      <c r="B750" t="s">
        <v>157</v>
      </c>
      <c r="C750" s="1">
        <v>44778</v>
      </c>
      <c r="D750">
        <v>586</v>
      </c>
      <c r="E750">
        <v>171.23</v>
      </c>
      <c r="F750" t="s">
        <v>1694</v>
      </c>
    </row>
    <row r="751" spans="1:6" x14ac:dyDescent="0.25">
      <c r="A751" t="s">
        <v>878</v>
      </c>
      <c r="B751" t="s">
        <v>154</v>
      </c>
      <c r="C751" s="1">
        <v>44764</v>
      </c>
      <c r="D751">
        <v>771</v>
      </c>
      <c r="E751">
        <v>307.45</v>
      </c>
      <c r="F751" t="s">
        <v>1695</v>
      </c>
    </row>
    <row r="752" spans="1:6" x14ac:dyDescent="0.25">
      <c r="A752" t="s">
        <v>879</v>
      </c>
      <c r="B752" t="s">
        <v>155</v>
      </c>
      <c r="C752" s="1">
        <v>44769</v>
      </c>
      <c r="D752">
        <v>711</v>
      </c>
      <c r="E752">
        <v>535.02</v>
      </c>
      <c r="F752" t="s">
        <v>1696</v>
      </c>
    </row>
    <row r="753" spans="1:6" x14ac:dyDescent="0.25">
      <c r="A753" t="s">
        <v>880</v>
      </c>
      <c r="B753" t="s">
        <v>156</v>
      </c>
      <c r="C753" s="1">
        <v>44794</v>
      </c>
      <c r="D753">
        <v>557</v>
      </c>
      <c r="E753">
        <v>0.4</v>
      </c>
      <c r="F753" t="s">
        <v>1697</v>
      </c>
    </row>
    <row r="754" spans="1:6" x14ac:dyDescent="0.25">
      <c r="A754" t="s">
        <v>881</v>
      </c>
      <c r="B754" t="s">
        <v>157</v>
      </c>
      <c r="C754" s="1">
        <v>44766</v>
      </c>
      <c r="D754">
        <v>823</v>
      </c>
      <c r="E754">
        <v>817.01</v>
      </c>
      <c r="F754" t="s">
        <v>1694</v>
      </c>
    </row>
    <row r="755" spans="1:6" x14ac:dyDescent="0.25">
      <c r="A755" t="s">
        <v>882</v>
      </c>
      <c r="B755" t="s">
        <v>158</v>
      </c>
      <c r="C755" s="1">
        <v>44772</v>
      </c>
      <c r="D755">
        <v>553</v>
      </c>
      <c r="E755">
        <v>119.82000000000001</v>
      </c>
      <c r="F755" t="s">
        <v>1695</v>
      </c>
    </row>
    <row r="756" spans="1:6" x14ac:dyDescent="0.25">
      <c r="A756" t="s">
        <v>883</v>
      </c>
      <c r="B756" t="s">
        <v>159</v>
      </c>
      <c r="C756" s="1">
        <v>44787</v>
      </c>
      <c r="D756">
        <v>756</v>
      </c>
      <c r="E756">
        <v>754.06</v>
      </c>
      <c r="F756" t="s">
        <v>1696</v>
      </c>
    </row>
    <row r="757" spans="1:6" x14ac:dyDescent="0.25">
      <c r="A757" t="s">
        <v>884</v>
      </c>
      <c r="B757" t="s">
        <v>154</v>
      </c>
      <c r="C757" s="1">
        <v>44755</v>
      </c>
      <c r="D757">
        <v>325</v>
      </c>
      <c r="E757">
        <v>167.51</v>
      </c>
      <c r="F757" t="s">
        <v>1697</v>
      </c>
    </row>
    <row r="758" spans="1:6" x14ac:dyDescent="0.25">
      <c r="A758" t="s">
        <v>885</v>
      </c>
      <c r="B758" t="s">
        <v>155</v>
      </c>
      <c r="C758" s="1">
        <v>44785</v>
      </c>
      <c r="D758">
        <v>769</v>
      </c>
      <c r="E758">
        <v>477.88</v>
      </c>
      <c r="F758" t="s">
        <v>1694</v>
      </c>
    </row>
    <row r="759" spans="1:6" x14ac:dyDescent="0.25">
      <c r="A759" t="s">
        <v>886</v>
      </c>
      <c r="B759" t="s">
        <v>156</v>
      </c>
      <c r="C759" s="1">
        <v>44761</v>
      </c>
      <c r="D759">
        <v>873</v>
      </c>
      <c r="E759">
        <v>635.64</v>
      </c>
      <c r="F759" t="s">
        <v>1695</v>
      </c>
    </row>
    <row r="760" spans="1:6" x14ac:dyDescent="0.25">
      <c r="A760" t="s">
        <v>887</v>
      </c>
      <c r="B760" t="s">
        <v>157</v>
      </c>
      <c r="C760" s="1">
        <v>44770</v>
      </c>
      <c r="D760">
        <v>350</v>
      </c>
      <c r="E760">
        <v>270.82</v>
      </c>
      <c r="F760" t="s">
        <v>1696</v>
      </c>
    </row>
    <row r="761" spans="1:6" x14ac:dyDescent="0.25">
      <c r="A761" t="s">
        <v>888</v>
      </c>
      <c r="B761" t="s">
        <v>154</v>
      </c>
      <c r="C761" s="1">
        <v>44769</v>
      </c>
      <c r="D761">
        <v>738</v>
      </c>
      <c r="E761">
        <v>238.98</v>
      </c>
      <c r="F761" t="s">
        <v>1697</v>
      </c>
    </row>
    <row r="762" spans="1:6" x14ac:dyDescent="0.25">
      <c r="A762" t="s">
        <v>889</v>
      </c>
      <c r="B762" t="s">
        <v>155</v>
      </c>
      <c r="C762" s="1">
        <v>44785</v>
      </c>
      <c r="D762">
        <v>712</v>
      </c>
      <c r="E762">
        <v>83.940000000000012</v>
      </c>
      <c r="F762" t="s">
        <v>1694</v>
      </c>
    </row>
    <row r="763" spans="1:6" x14ac:dyDescent="0.25">
      <c r="A763" t="s">
        <v>890</v>
      </c>
      <c r="B763" t="s">
        <v>156</v>
      </c>
      <c r="C763" s="1">
        <v>44771</v>
      </c>
      <c r="D763">
        <v>577</v>
      </c>
      <c r="E763">
        <v>19.400000000000002</v>
      </c>
      <c r="F763" t="s">
        <v>1695</v>
      </c>
    </row>
    <row r="764" spans="1:6" x14ac:dyDescent="0.25">
      <c r="A764" t="s">
        <v>891</v>
      </c>
      <c r="B764" t="s">
        <v>157</v>
      </c>
      <c r="C764" s="1">
        <v>44776</v>
      </c>
      <c r="D764">
        <v>233</v>
      </c>
      <c r="E764">
        <v>193.35999999999999</v>
      </c>
      <c r="F764" t="s">
        <v>1696</v>
      </c>
    </row>
    <row r="765" spans="1:6" x14ac:dyDescent="0.25">
      <c r="A765" t="s">
        <v>892</v>
      </c>
      <c r="B765" t="s">
        <v>158</v>
      </c>
      <c r="C765" s="1">
        <v>44782</v>
      </c>
      <c r="D765">
        <v>863</v>
      </c>
      <c r="E765">
        <v>531.63</v>
      </c>
      <c r="F765" t="s">
        <v>1697</v>
      </c>
    </row>
    <row r="766" spans="1:6" x14ac:dyDescent="0.25">
      <c r="A766" t="s">
        <v>893</v>
      </c>
      <c r="B766" t="s">
        <v>154</v>
      </c>
      <c r="C766" s="1">
        <v>44765</v>
      </c>
      <c r="D766">
        <v>854</v>
      </c>
      <c r="E766">
        <v>251.81</v>
      </c>
      <c r="F766" t="s">
        <v>1694</v>
      </c>
    </row>
    <row r="767" spans="1:6" x14ac:dyDescent="0.25">
      <c r="A767" t="s">
        <v>894</v>
      </c>
      <c r="B767" t="s">
        <v>155</v>
      </c>
      <c r="C767" s="1">
        <v>44778</v>
      </c>
      <c r="D767">
        <v>434</v>
      </c>
      <c r="E767">
        <v>17.200000000000003</v>
      </c>
      <c r="F767" t="s">
        <v>1695</v>
      </c>
    </row>
    <row r="768" spans="1:6" x14ac:dyDescent="0.25">
      <c r="A768" t="s">
        <v>895</v>
      </c>
      <c r="B768" t="s">
        <v>156</v>
      </c>
      <c r="C768" s="1">
        <v>44774</v>
      </c>
      <c r="D768">
        <v>708</v>
      </c>
      <c r="E768">
        <v>402.25</v>
      </c>
      <c r="F768" t="s">
        <v>1696</v>
      </c>
    </row>
    <row r="769" spans="1:6" x14ac:dyDescent="0.25">
      <c r="A769" t="s">
        <v>896</v>
      </c>
      <c r="B769" t="s">
        <v>157</v>
      </c>
      <c r="C769" s="1">
        <v>44803</v>
      </c>
      <c r="D769">
        <v>339</v>
      </c>
      <c r="E769">
        <v>262.68</v>
      </c>
      <c r="F769" t="s">
        <v>1697</v>
      </c>
    </row>
    <row r="770" spans="1:6" x14ac:dyDescent="0.25">
      <c r="A770" t="s">
        <v>897</v>
      </c>
      <c r="B770" t="s">
        <v>154</v>
      </c>
      <c r="C770" s="1">
        <v>44782</v>
      </c>
      <c r="D770">
        <v>414</v>
      </c>
      <c r="E770">
        <v>105.7</v>
      </c>
      <c r="F770" t="s">
        <v>1694</v>
      </c>
    </row>
    <row r="771" spans="1:6" x14ac:dyDescent="0.25">
      <c r="A771" t="s">
        <v>898</v>
      </c>
      <c r="B771" t="s">
        <v>155</v>
      </c>
      <c r="C771" s="1">
        <v>44774</v>
      </c>
      <c r="D771">
        <v>573</v>
      </c>
      <c r="E771">
        <v>500.94</v>
      </c>
      <c r="F771" t="s">
        <v>1695</v>
      </c>
    </row>
    <row r="772" spans="1:6" x14ac:dyDescent="0.25">
      <c r="A772" t="s">
        <v>899</v>
      </c>
      <c r="B772" t="s">
        <v>156</v>
      </c>
      <c r="C772" s="1">
        <v>44790</v>
      </c>
      <c r="D772">
        <v>318</v>
      </c>
      <c r="E772">
        <v>96.27000000000001</v>
      </c>
      <c r="F772" t="s">
        <v>1696</v>
      </c>
    </row>
    <row r="773" spans="1:6" x14ac:dyDescent="0.25">
      <c r="A773" t="s">
        <v>900</v>
      </c>
      <c r="B773" t="s">
        <v>157</v>
      </c>
      <c r="C773" s="1">
        <v>44790</v>
      </c>
      <c r="D773">
        <v>265</v>
      </c>
      <c r="E773">
        <v>236.20999999999998</v>
      </c>
      <c r="F773" t="s">
        <v>1697</v>
      </c>
    </row>
    <row r="774" spans="1:6" x14ac:dyDescent="0.25">
      <c r="A774" t="s">
        <v>901</v>
      </c>
      <c r="B774" t="s">
        <v>158</v>
      </c>
      <c r="C774" s="1">
        <v>44757</v>
      </c>
      <c r="D774">
        <v>626</v>
      </c>
      <c r="E774">
        <v>433.83</v>
      </c>
      <c r="F774" t="s">
        <v>1694</v>
      </c>
    </row>
    <row r="775" spans="1:6" x14ac:dyDescent="0.25">
      <c r="A775" t="s">
        <v>902</v>
      </c>
      <c r="B775" t="s">
        <v>159</v>
      </c>
      <c r="C775" s="1">
        <v>44778</v>
      </c>
      <c r="D775">
        <v>332</v>
      </c>
      <c r="E775">
        <v>174.76</v>
      </c>
      <c r="F775" t="s">
        <v>1695</v>
      </c>
    </row>
    <row r="776" spans="1:6" x14ac:dyDescent="0.25">
      <c r="A776" t="s">
        <v>903</v>
      </c>
      <c r="B776" t="s">
        <v>154</v>
      </c>
      <c r="C776" s="1">
        <v>44795</v>
      </c>
      <c r="D776">
        <v>881</v>
      </c>
      <c r="E776">
        <v>111.65</v>
      </c>
      <c r="F776" t="s">
        <v>1696</v>
      </c>
    </row>
    <row r="777" spans="1:6" x14ac:dyDescent="0.25">
      <c r="A777" t="s">
        <v>904</v>
      </c>
      <c r="B777" t="s">
        <v>155</v>
      </c>
      <c r="C777" s="1">
        <v>44800</v>
      </c>
      <c r="D777">
        <v>699</v>
      </c>
      <c r="E777">
        <v>542.18999999999994</v>
      </c>
      <c r="F777" t="s">
        <v>1697</v>
      </c>
    </row>
    <row r="778" spans="1:6" x14ac:dyDescent="0.25">
      <c r="A778" t="s">
        <v>905</v>
      </c>
      <c r="B778" t="s">
        <v>156</v>
      </c>
      <c r="C778" s="1">
        <v>44783</v>
      </c>
      <c r="D778">
        <v>579</v>
      </c>
      <c r="E778">
        <v>383.37</v>
      </c>
      <c r="F778" t="s">
        <v>1694</v>
      </c>
    </row>
    <row r="779" spans="1:6" x14ac:dyDescent="0.25">
      <c r="A779" t="s">
        <v>906</v>
      </c>
      <c r="B779" t="s">
        <v>157</v>
      </c>
      <c r="C779" s="1">
        <v>44770</v>
      </c>
      <c r="D779">
        <v>858</v>
      </c>
      <c r="E779">
        <v>849.24</v>
      </c>
      <c r="F779" t="s">
        <v>1695</v>
      </c>
    </row>
    <row r="780" spans="1:6" x14ac:dyDescent="0.25">
      <c r="A780" t="s">
        <v>907</v>
      </c>
      <c r="B780" t="s">
        <v>154</v>
      </c>
      <c r="C780" s="1">
        <v>44764</v>
      </c>
      <c r="D780">
        <v>435</v>
      </c>
      <c r="E780">
        <v>136.07999999999998</v>
      </c>
      <c r="F780" t="s">
        <v>1696</v>
      </c>
    </row>
    <row r="781" spans="1:6" x14ac:dyDescent="0.25">
      <c r="A781" t="s">
        <v>908</v>
      </c>
      <c r="B781" t="s">
        <v>155</v>
      </c>
      <c r="C781" s="1">
        <v>44810</v>
      </c>
      <c r="D781">
        <v>275</v>
      </c>
      <c r="E781">
        <v>177.67</v>
      </c>
      <c r="F781" t="s">
        <v>1697</v>
      </c>
    </row>
    <row r="782" spans="1:6" x14ac:dyDescent="0.25">
      <c r="A782" t="s">
        <v>909</v>
      </c>
      <c r="B782" t="s">
        <v>156</v>
      </c>
      <c r="C782" s="1">
        <v>44793</v>
      </c>
      <c r="D782">
        <v>599</v>
      </c>
      <c r="E782">
        <v>27.23</v>
      </c>
      <c r="F782" t="s">
        <v>1694</v>
      </c>
    </row>
    <row r="783" spans="1:6" x14ac:dyDescent="0.25">
      <c r="A783" t="s">
        <v>910</v>
      </c>
      <c r="B783" t="s">
        <v>157</v>
      </c>
      <c r="C783" s="1">
        <v>44787</v>
      </c>
      <c r="D783">
        <v>503</v>
      </c>
      <c r="E783">
        <v>439.4</v>
      </c>
      <c r="F783" t="s">
        <v>1695</v>
      </c>
    </row>
    <row r="784" spans="1:6" x14ac:dyDescent="0.25">
      <c r="A784" t="s">
        <v>911</v>
      </c>
      <c r="B784" t="s">
        <v>154</v>
      </c>
      <c r="C784" s="1">
        <v>44774</v>
      </c>
      <c r="D784">
        <v>501</v>
      </c>
      <c r="E784">
        <v>270.42</v>
      </c>
      <c r="F784" t="s">
        <v>1696</v>
      </c>
    </row>
    <row r="785" spans="1:6" x14ac:dyDescent="0.25">
      <c r="A785" t="s">
        <v>912</v>
      </c>
      <c r="B785" t="s">
        <v>155</v>
      </c>
      <c r="C785" s="1">
        <v>44756</v>
      </c>
      <c r="D785">
        <v>257</v>
      </c>
      <c r="E785">
        <v>83.37</v>
      </c>
      <c r="F785" t="s">
        <v>1697</v>
      </c>
    </row>
    <row r="786" spans="1:6" x14ac:dyDescent="0.25">
      <c r="A786" t="s">
        <v>913</v>
      </c>
      <c r="B786" t="s">
        <v>156</v>
      </c>
      <c r="C786" s="1">
        <v>44810</v>
      </c>
      <c r="D786">
        <v>350</v>
      </c>
      <c r="E786">
        <v>192.26999999999998</v>
      </c>
      <c r="F786" t="s">
        <v>1694</v>
      </c>
    </row>
    <row r="787" spans="1:6" x14ac:dyDescent="0.25">
      <c r="A787" t="s">
        <v>914</v>
      </c>
      <c r="B787" t="s">
        <v>157</v>
      </c>
      <c r="C787" s="1">
        <v>44774</v>
      </c>
      <c r="D787">
        <v>725</v>
      </c>
      <c r="E787">
        <v>20.680000000000003</v>
      </c>
      <c r="F787" t="s">
        <v>1695</v>
      </c>
    </row>
    <row r="788" spans="1:6" x14ac:dyDescent="0.25">
      <c r="A788" t="s">
        <v>915</v>
      </c>
      <c r="B788" t="s">
        <v>154</v>
      </c>
      <c r="C788" s="1">
        <v>44804</v>
      </c>
      <c r="D788">
        <v>514</v>
      </c>
      <c r="E788">
        <v>491.09999999999997</v>
      </c>
      <c r="F788" t="s">
        <v>1696</v>
      </c>
    </row>
    <row r="789" spans="1:6" x14ac:dyDescent="0.25">
      <c r="A789" t="s">
        <v>916</v>
      </c>
      <c r="B789" t="s">
        <v>155</v>
      </c>
      <c r="C789" s="1">
        <v>44803</v>
      </c>
      <c r="D789">
        <v>359</v>
      </c>
      <c r="E789">
        <v>190.45</v>
      </c>
      <c r="F789" t="s">
        <v>1697</v>
      </c>
    </row>
    <row r="790" spans="1:6" x14ac:dyDescent="0.25">
      <c r="A790" t="s">
        <v>917</v>
      </c>
      <c r="B790" t="s">
        <v>156</v>
      </c>
      <c r="C790" s="1">
        <v>44808</v>
      </c>
      <c r="D790">
        <v>479</v>
      </c>
      <c r="E790">
        <v>213.29999999999998</v>
      </c>
      <c r="F790" t="s">
        <v>1694</v>
      </c>
    </row>
    <row r="791" spans="1:6" x14ac:dyDescent="0.25">
      <c r="A791" t="s">
        <v>918</v>
      </c>
      <c r="B791" t="s">
        <v>157</v>
      </c>
      <c r="C791" s="1">
        <v>44786</v>
      </c>
      <c r="D791">
        <v>328</v>
      </c>
      <c r="E791">
        <v>121.88000000000001</v>
      </c>
      <c r="F791" t="s">
        <v>1695</v>
      </c>
    </row>
    <row r="792" spans="1:6" x14ac:dyDescent="0.25">
      <c r="A792" t="s">
        <v>919</v>
      </c>
      <c r="B792" t="s">
        <v>158</v>
      </c>
      <c r="C792" s="1">
        <v>44788</v>
      </c>
      <c r="D792">
        <v>751</v>
      </c>
      <c r="E792">
        <v>397.84</v>
      </c>
      <c r="F792" t="s">
        <v>1696</v>
      </c>
    </row>
    <row r="793" spans="1:6" x14ac:dyDescent="0.25">
      <c r="A793" t="s">
        <v>920</v>
      </c>
      <c r="B793" t="s">
        <v>154</v>
      </c>
      <c r="C793" s="1">
        <v>44772</v>
      </c>
      <c r="D793">
        <v>777</v>
      </c>
      <c r="E793">
        <v>234.03</v>
      </c>
      <c r="F793" t="s">
        <v>1697</v>
      </c>
    </row>
    <row r="794" spans="1:6" x14ac:dyDescent="0.25">
      <c r="A794" t="s">
        <v>921</v>
      </c>
      <c r="B794" t="s">
        <v>155</v>
      </c>
      <c r="C794" s="1">
        <v>44756</v>
      </c>
      <c r="D794">
        <v>602</v>
      </c>
      <c r="E794">
        <v>192.73999999999998</v>
      </c>
      <c r="F794" t="s">
        <v>1694</v>
      </c>
    </row>
    <row r="795" spans="1:6" x14ac:dyDescent="0.25">
      <c r="A795" t="s">
        <v>922</v>
      </c>
      <c r="B795" t="s">
        <v>156</v>
      </c>
      <c r="C795" s="1">
        <v>44808</v>
      </c>
      <c r="D795">
        <v>880</v>
      </c>
      <c r="E795">
        <v>753.21</v>
      </c>
      <c r="F795" t="s">
        <v>1695</v>
      </c>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A7A48-914F-4FEF-8F32-2AEEA83B4B01}">
  <dimension ref="A1:U496"/>
  <sheetViews>
    <sheetView topLeftCell="A9" zoomScale="90" zoomScaleNormal="90" workbookViewId="0">
      <selection activeCell="O10" sqref="O10:P10"/>
    </sheetView>
  </sheetViews>
  <sheetFormatPr defaultRowHeight="15" x14ac:dyDescent="0.25"/>
  <cols>
    <col min="6" max="6" width="10.140625" bestFit="1" customWidth="1"/>
    <col min="7" max="7" width="18.28515625" bestFit="1" customWidth="1"/>
    <col min="8" max="8" width="22" bestFit="1" customWidth="1"/>
    <col min="9" max="9" width="11.85546875" bestFit="1" customWidth="1"/>
    <col min="10" max="10" width="25.42578125" bestFit="1" customWidth="1"/>
    <col min="15" max="15" width="10.140625" bestFit="1" customWidth="1"/>
    <col min="16" max="16" width="25.42578125" bestFit="1" customWidth="1"/>
    <col min="19" max="19" width="20.7109375" bestFit="1" customWidth="1"/>
    <col min="20" max="20" width="25.42578125" bestFit="1" customWidth="1"/>
    <col min="21" max="21" width="18.28515625" customWidth="1"/>
  </cols>
  <sheetData>
    <row r="1" spans="1:21" x14ac:dyDescent="0.25">
      <c r="A1" t="s">
        <v>1676</v>
      </c>
    </row>
    <row r="2" spans="1:21" x14ac:dyDescent="0.25">
      <c r="A2" t="s">
        <v>1678</v>
      </c>
    </row>
    <row r="3" spans="1:21" x14ac:dyDescent="0.25">
      <c r="A3" t="s">
        <v>1680</v>
      </c>
    </row>
    <row r="4" spans="1:21" x14ac:dyDescent="0.25">
      <c r="A4" t="s">
        <v>1682</v>
      </c>
    </row>
    <row r="5" spans="1:21" x14ac:dyDescent="0.25">
      <c r="A5" t="s">
        <v>1684</v>
      </c>
    </row>
    <row r="6" spans="1:21" x14ac:dyDescent="0.25">
      <c r="A6" t="s">
        <v>1686</v>
      </c>
    </row>
    <row r="10" spans="1:21" x14ac:dyDescent="0.25">
      <c r="F10" t="s">
        <v>1676</v>
      </c>
      <c r="O10" t="s">
        <v>1678</v>
      </c>
      <c r="S10" t="s">
        <v>1680</v>
      </c>
    </row>
    <row r="12" spans="1:21" x14ac:dyDescent="0.25">
      <c r="O12" s="10" t="s">
        <v>1791</v>
      </c>
      <c r="P12" t="s">
        <v>1792</v>
      </c>
      <c r="T12" s="23"/>
      <c r="U12" s="23"/>
    </row>
    <row r="13" spans="1:21" x14ac:dyDescent="0.25">
      <c r="F13" s="10" t="s">
        <v>1791</v>
      </c>
      <c r="G13" t="s">
        <v>1790</v>
      </c>
      <c r="O13" s="21">
        <v>44725</v>
      </c>
      <c r="P13" s="22">
        <v>617.53846153846155</v>
      </c>
      <c r="T13" s="2"/>
      <c r="U13" s="2"/>
    </row>
    <row r="14" spans="1:21" x14ac:dyDescent="0.25">
      <c r="F14" s="21">
        <v>44725</v>
      </c>
      <c r="G14" s="22">
        <v>8028</v>
      </c>
      <c r="O14" s="21">
        <v>44726</v>
      </c>
      <c r="P14" s="22">
        <v>550</v>
      </c>
      <c r="T14" s="2"/>
      <c r="U14" s="2"/>
    </row>
    <row r="15" spans="1:21" x14ac:dyDescent="0.25">
      <c r="F15" s="21">
        <v>44726</v>
      </c>
      <c r="G15" s="22">
        <v>6050</v>
      </c>
      <c r="O15" s="21">
        <v>44727</v>
      </c>
      <c r="P15" s="22">
        <v>543.22222222222217</v>
      </c>
      <c r="T15" s="2"/>
      <c r="U15" s="2"/>
    </row>
    <row r="16" spans="1:21" x14ac:dyDescent="0.25">
      <c r="F16" s="21">
        <v>44727</v>
      </c>
      <c r="G16" s="22">
        <v>9778</v>
      </c>
      <c r="O16" s="21">
        <v>44728</v>
      </c>
      <c r="P16" s="22">
        <v>527.42857142857144</v>
      </c>
      <c r="T16" s="2"/>
      <c r="U16" s="2"/>
    </row>
    <row r="17" spans="6:21" x14ac:dyDescent="0.25">
      <c r="F17" s="21">
        <v>44728</v>
      </c>
      <c r="G17" s="22">
        <v>3692</v>
      </c>
      <c r="O17" s="21">
        <v>44729</v>
      </c>
      <c r="P17" s="22">
        <v>665.41666666666663</v>
      </c>
      <c r="T17" s="2"/>
      <c r="U17" s="2"/>
    </row>
    <row r="18" spans="6:21" x14ac:dyDescent="0.25">
      <c r="F18" s="21">
        <v>44729</v>
      </c>
      <c r="G18" s="22">
        <v>7985</v>
      </c>
      <c r="O18" s="21">
        <v>44730</v>
      </c>
      <c r="P18" s="22">
        <v>550.33333333333337</v>
      </c>
      <c r="T18" s="2"/>
      <c r="U18" s="2"/>
    </row>
    <row r="19" spans="6:21" x14ac:dyDescent="0.25">
      <c r="F19" s="21">
        <v>44730</v>
      </c>
      <c r="G19" s="22">
        <v>3302</v>
      </c>
      <c r="O19" s="21">
        <v>44731</v>
      </c>
      <c r="P19" s="22">
        <v>578.92307692307691</v>
      </c>
      <c r="T19" s="2"/>
      <c r="U19" s="2"/>
    </row>
    <row r="20" spans="6:21" x14ac:dyDescent="0.25">
      <c r="F20" s="21">
        <v>44731</v>
      </c>
      <c r="G20" s="22">
        <v>7526</v>
      </c>
      <c r="O20" s="21">
        <v>44732</v>
      </c>
      <c r="P20" s="22">
        <v>524.875</v>
      </c>
      <c r="T20" s="2"/>
      <c r="U20" s="2"/>
    </row>
    <row r="21" spans="6:21" x14ac:dyDescent="0.25">
      <c r="F21" s="21">
        <v>44732</v>
      </c>
      <c r="G21" s="22">
        <v>4199</v>
      </c>
      <c r="O21" s="21">
        <v>44733</v>
      </c>
      <c r="P21" s="22">
        <v>429</v>
      </c>
      <c r="T21" s="2"/>
      <c r="U21" s="2"/>
    </row>
    <row r="22" spans="6:21" x14ac:dyDescent="0.25">
      <c r="F22" s="21">
        <v>44733</v>
      </c>
      <c r="G22" s="22">
        <v>3003</v>
      </c>
      <c r="O22" s="21">
        <v>44734</v>
      </c>
      <c r="P22" s="22">
        <v>595.38235294117646</v>
      </c>
      <c r="T22" s="2"/>
      <c r="U22" s="2"/>
    </row>
    <row r="23" spans="6:21" x14ac:dyDescent="0.25">
      <c r="F23" s="21">
        <v>44734</v>
      </c>
      <c r="G23" s="22">
        <v>20243</v>
      </c>
      <c r="O23" s="21">
        <v>44735</v>
      </c>
      <c r="P23" s="22">
        <v>517.72413793103453</v>
      </c>
      <c r="T23" s="2"/>
      <c r="U23" s="2"/>
    </row>
    <row r="24" spans="6:21" x14ac:dyDescent="0.25">
      <c r="F24" s="21">
        <v>44735</v>
      </c>
      <c r="G24" s="22">
        <v>15014</v>
      </c>
      <c r="O24" s="21">
        <v>44736</v>
      </c>
      <c r="P24" s="22">
        <v>506.92307692307691</v>
      </c>
      <c r="T24" s="2"/>
      <c r="U24" s="2"/>
    </row>
    <row r="25" spans="6:21" x14ac:dyDescent="0.25">
      <c r="F25" s="21">
        <v>44736</v>
      </c>
      <c r="G25" s="22">
        <v>6590</v>
      </c>
      <c r="O25" s="21">
        <v>44737</v>
      </c>
      <c r="P25" s="22">
        <v>504.88461538461536</v>
      </c>
      <c r="T25" s="2"/>
      <c r="U25" s="2"/>
    </row>
    <row r="26" spans="6:21" x14ac:dyDescent="0.25">
      <c r="F26" s="21">
        <v>44737</v>
      </c>
      <c r="G26" s="22">
        <v>13127</v>
      </c>
      <c r="O26" s="21">
        <v>44738</v>
      </c>
      <c r="P26" s="22">
        <v>630.94117647058829</v>
      </c>
      <c r="T26" s="2"/>
      <c r="U26" s="2"/>
    </row>
    <row r="27" spans="6:21" x14ac:dyDescent="0.25">
      <c r="F27" s="21">
        <v>44738</v>
      </c>
      <c r="G27" s="22">
        <v>10726</v>
      </c>
      <c r="O27" s="21">
        <v>44739</v>
      </c>
      <c r="P27" s="22">
        <v>523.36363636363637</v>
      </c>
      <c r="T27" s="2"/>
      <c r="U27" s="2"/>
    </row>
    <row r="28" spans="6:21" x14ac:dyDescent="0.25">
      <c r="F28" s="21">
        <v>44739</v>
      </c>
      <c r="G28" s="22">
        <v>5757</v>
      </c>
      <c r="O28" s="21">
        <v>44740</v>
      </c>
      <c r="P28" s="22">
        <v>546.62962962962968</v>
      </c>
      <c r="T28" s="2"/>
      <c r="U28" s="2"/>
    </row>
    <row r="29" spans="6:21" x14ac:dyDescent="0.25">
      <c r="F29" s="21">
        <v>44740</v>
      </c>
      <c r="G29" s="22">
        <v>14759</v>
      </c>
      <c r="O29" s="21">
        <v>44742</v>
      </c>
      <c r="P29" s="22">
        <v>605.5</v>
      </c>
      <c r="T29" s="2"/>
      <c r="U29" s="2"/>
    </row>
    <row r="30" spans="6:21" x14ac:dyDescent="0.25">
      <c r="F30" s="21">
        <v>44742</v>
      </c>
      <c r="G30" s="22">
        <v>6055</v>
      </c>
      <c r="O30" s="21">
        <v>44743</v>
      </c>
      <c r="P30" s="22">
        <v>516.6</v>
      </c>
      <c r="T30" s="2"/>
      <c r="U30" s="2"/>
    </row>
    <row r="31" spans="6:21" x14ac:dyDescent="0.25">
      <c r="F31" s="21">
        <v>44743</v>
      </c>
      <c r="G31" s="22">
        <v>5166</v>
      </c>
      <c r="O31" s="21">
        <v>44744</v>
      </c>
      <c r="P31" s="22">
        <v>540.6</v>
      </c>
      <c r="T31" s="2"/>
      <c r="U31" s="2"/>
    </row>
    <row r="32" spans="6:21" x14ac:dyDescent="0.25">
      <c r="F32" s="21">
        <v>44744</v>
      </c>
      <c r="G32" s="22">
        <v>8109</v>
      </c>
      <c r="O32" s="21">
        <v>44745</v>
      </c>
      <c r="P32" s="22">
        <v>505.2</v>
      </c>
      <c r="T32" s="2"/>
      <c r="U32" s="2"/>
    </row>
    <row r="33" spans="6:21" x14ac:dyDescent="0.25">
      <c r="F33" s="21">
        <v>44745</v>
      </c>
      <c r="G33" s="22">
        <v>2526</v>
      </c>
      <c r="O33" s="21">
        <v>44746</v>
      </c>
      <c r="P33" s="22">
        <v>498.0625</v>
      </c>
      <c r="T33" s="2"/>
      <c r="U33" s="2"/>
    </row>
    <row r="34" spans="6:21" x14ac:dyDescent="0.25">
      <c r="F34" s="21">
        <v>44746</v>
      </c>
      <c r="G34" s="22">
        <v>7969</v>
      </c>
      <c r="O34" s="21">
        <v>44747</v>
      </c>
      <c r="P34" s="22">
        <v>539.29999999999995</v>
      </c>
      <c r="T34" s="2"/>
      <c r="U34" s="2"/>
    </row>
    <row r="35" spans="6:21" x14ac:dyDescent="0.25">
      <c r="F35" s="21">
        <v>44747</v>
      </c>
      <c r="G35" s="22">
        <v>5393</v>
      </c>
      <c r="O35" s="21">
        <v>44748</v>
      </c>
      <c r="P35" s="22">
        <v>566.29999999999995</v>
      </c>
      <c r="T35" s="2"/>
      <c r="U35" s="2"/>
    </row>
    <row r="36" spans="6:21" x14ac:dyDescent="0.25">
      <c r="F36" s="21">
        <v>44748</v>
      </c>
      <c r="G36" s="22">
        <v>5663</v>
      </c>
      <c r="O36" s="21">
        <v>44749</v>
      </c>
      <c r="P36" s="22">
        <v>690.6</v>
      </c>
      <c r="T36" s="2"/>
      <c r="U36" s="2"/>
    </row>
    <row r="37" spans="6:21" x14ac:dyDescent="0.25">
      <c r="F37" s="21">
        <v>44749</v>
      </c>
      <c r="G37" s="22">
        <v>6906</v>
      </c>
      <c r="O37" s="21">
        <v>44750</v>
      </c>
      <c r="P37" s="22">
        <v>563.79999999999995</v>
      </c>
      <c r="T37" s="2"/>
      <c r="U37" s="2"/>
    </row>
    <row r="38" spans="6:21" x14ac:dyDescent="0.25">
      <c r="F38" s="21">
        <v>44750</v>
      </c>
      <c r="G38" s="22">
        <v>5638</v>
      </c>
      <c r="O38" s="21">
        <v>44751</v>
      </c>
      <c r="P38" s="22">
        <v>556.20000000000005</v>
      </c>
      <c r="T38" s="2"/>
      <c r="U38" s="2"/>
    </row>
    <row r="39" spans="6:21" x14ac:dyDescent="0.25">
      <c r="F39" s="21">
        <v>44751</v>
      </c>
      <c r="G39" s="22">
        <v>5562</v>
      </c>
      <c r="O39" s="21">
        <v>44752</v>
      </c>
      <c r="P39" s="22">
        <v>539.26666666666665</v>
      </c>
      <c r="T39" s="2"/>
      <c r="U39" s="2"/>
    </row>
    <row r="40" spans="6:21" x14ac:dyDescent="0.25">
      <c r="F40" s="21">
        <v>44752</v>
      </c>
      <c r="G40" s="22">
        <v>8089</v>
      </c>
      <c r="O40" s="21">
        <v>44753</v>
      </c>
      <c r="P40" s="22">
        <v>584.70000000000005</v>
      </c>
      <c r="T40" s="2"/>
      <c r="U40" s="2"/>
    </row>
    <row r="41" spans="6:21" x14ac:dyDescent="0.25">
      <c r="F41" s="21">
        <v>44753</v>
      </c>
      <c r="G41" s="22">
        <v>11694</v>
      </c>
      <c r="O41" s="21">
        <v>44754</v>
      </c>
      <c r="P41" s="22">
        <v>545.70000000000005</v>
      </c>
      <c r="T41" s="2"/>
      <c r="U41" s="2"/>
    </row>
    <row r="42" spans="6:21" x14ac:dyDescent="0.25">
      <c r="F42" s="21">
        <v>44754</v>
      </c>
      <c r="G42" s="22">
        <v>5457</v>
      </c>
      <c r="O42" s="21">
        <v>44755</v>
      </c>
      <c r="P42" s="22">
        <v>547.19230769230774</v>
      </c>
      <c r="T42" s="2"/>
      <c r="U42" s="2"/>
    </row>
    <row r="43" spans="6:21" x14ac:dyDescent="0.25">
      <c r="F43" s="21">
        <v>44755</v>
      </c>
      <c r="G43" s="22">
        <v>14227</v>
      </c>
      <c r="O43" s="21">
        <v>44756</v>
      </c>
      <c r="P43" s="22">
        <v>562.28571428571433</v>
      </c>
      <c r="T43" s="2"/>
      <c r="U43" s="2"/>
    </row>
    <row r="44" spans="6:21" x14ac:dyDescent="0.25">
      <c r="F44" s="21">
        <v>44756</v>
      </c>
      <c r="G44" s="22">
        <v>7872</v>
      </c>
      <c r="O44" s="21">
        <v>44757</v>
      </c>
      <c r="P44" s="22">
        <v>529.07142857142856</v>
      </c>
      <c r="T44" s="2"/>
      <c r="U44" s="2"/>
    </row>
    <row r="45" spans="6:21" x14ac:dyDescent="0.25">
      <c r="F45" s="21">
        <v>44757</v>
      </c>
      <c r="G45" s="22">
        <v>7407</v>
      </c>
      <c r="O45" s="21">
        <v>44758</v>
      </c>
      <c r="P45" s="22">
        <v>447.85714285714283</v>
      </c>
      <c r="T45" s="2"/>
      <c r="U45" s="2"/>
    </row>
    <row r="46" spans="6:21" x14ac:dyDescent="0.25">
      <c r="F46" s="21">
        <v>44758</v>
      </c>
      <c r="G46" s="22">
        <v>3135</v>
      </c>
      <c r="O46" s="21">
        <v>44759</v>
      </c>
      <c r="P46" s="22">
        <v>494.0625</v>
      </c>
      <c r="T46" s="2"/>
      <c r="U46" s="2"/>
    </row>
    <row r="47" spans="6:21" x14ac:dyDescent="0.25">
      <c r="F47" s="21">
        <v>44759</v>
      </c>
      <c r="G47" s="22">
        <v>7905</v>
      </c>
      <c r="O47" s="21">
        <v>44760</v>
      </c>
      <c r="P47" s="22">
        <v>622.57142857142856</v>
      </c>
      <c r="T47" s="2"/>
      <c r="U47" s="2"/>
    </row>
    <row r="48" spans="6:21" x14ac:dyDescent="0.25">
      <c r="F48" s="21">
        <v>44760</v>
      </c>
      <c r="G48" s="22">
        <v>8716</v>
      </c>
      <c r="O48" s="21">
        <v>44761</v>
      </c>
      <c r="P48" s="22">
        <v>643.75</v>
      </c>
      <c r="T48" s="2"/>
      <c r="U48" s="2"/>
    </row>
    <row r="49" spans="6:21" x14ac:dyDescent="0.25">
      <c r="F49" s="21">
        <v>44761</v>
      </c>
      <c r="G49" s="22">
        <v>7725</v>
      </c>
      <c r="O49" s="21">
        <v>44762</v>
      </c>
      <c r="P49" s="22">
        <v>582.38461538461536</v>
      </c>
      <c r="T49" s="2"/>
      <c r="U49" s="2"/>
    </row>
    <row r="50" spans="6:21" x14ac:dyDescent="0.25">
      <c r="F50" s="21">
        <v>44762</v>
      </c>
      <c r="G50" s="22">
        <v>7571</v>
      </c>
      <c r="O50" s="21">
        <v>44763</v>
      </c>
      <c r="P50" s="22">
        <v>556.15789473684208</v>
      </c>
      <c r="T50" s="2"/>
      <c r="U50" s="2"/>
    </row>
    <row r="51" spans="6:21" x14ac:dyDescent="0.25">
      <c r="F51" s="21">
        <v>44763</v>
      </c>
      <c r="G51" s="22">
        <v>10567</v>
      </c>
      <c r="O51" s="21">
        <v>44764</v>
      </c>
      <c r="P51" s="22">
        <v>594.8125</v>
      </c>
      <c r="T51" s="2"/>
      <c r="U51" s="2"/>
    </row>
    <row r="52" spans="6:21" x14ac:dyDescent="0.25">
      <c r="F52" s="21">
        <v>44764</v>
      </c>
      <c r="G52" s="22">
        <v>9517</v>
      </c>
      <c r="O52" s="21">
        <v>44765</v>
      </c>
      <c r="P52" s="22">
        <v>623.28571428571433</v>
      </c>
      <c r="T52" s="2"/>
      <c r="U52" s="2"/>
    </row>
    <row r="53" spans="6:21" x14ac:dyDescent="0.25">
      <c r="F53" s="21">
        <v>44765</v>
      </c>
      <c r="G53" s="22">
        <v>4363</v>
      </c>
      <c r="O53" s="21">
        <v>44766</v>
      </c>
      <c r="P53" s="22">
        <v>527.4</v>
      </c>
      <c r="T53" s="2"/>
      <c r="U53" s="2"/>
    </row>
    <row r="54" spans="6:21" x14ac:dyDescent="0.25">
      <c r="F54" s="21">
        <v>44766</v>
      </c>
      <c r="G54" s="22">
        <v>2637</v>
      </c>
      <c r="O54" s="21">
        <v>44768</v>
      </c>
      <c r="P54" s="22">
        <v>608.66666666666663</v>
      </c>
      <c r="T54" s="2"/>
      <c r="U54" s="2"/>
    </row>
    <row r="55" spans="6:21" x14ac:dyDescent="0.25">
      <c r="F55" s="21">
        <v>44768</v>
      </c>
      <c r="G55" s="22">
        <v>1826</v>
      </c>
      <c r="O55" s="21">
        <v>44769</v>
      </c>
      <c r="P55" s="22">
        <v>576.11111111111109</v>
      </c>
      <c r="T55" s="2"/>
      <c r="U55" s="2"/>
    </row>
    <row r="56" spans="6:21" x14ac:dyDescent="0.25">
      <c r="F56" s="21">
        <v>44769</v>
      </c>
      <c r="G56" s="22">
        <v>5185</v>
      </c>
      <c r="O56" s="21">
        <v>44770</v>
      </c>
      <c r="P56" s="22">
        <v>583.29999999999995</v>
      </c>
      <c r="T56" s="2"/>
      <c r="U56" s="2"/>
    </row>
    <row r="57" spans="6:21" x14ac:dyDescent="0.25">
      <c r="F57" s="21">
        <v>44770</v>
      </c>
      <c r="G57" s="22">
        <v>5833</v>
      </c>
      <c r="O57" s="21">
        <v>44771</v>
      </c>
      <c r="P57" s="22">
        <v>665.5</v>
      </c>
      <c r="T57" s="2"/>
      <c r="U57" s="2"/>
    </row>
    <row r="58" spans="6:21" x14ac:dyDescent="0.25">
      <c r="F58" s="21">
        <v>44771</v>
      </c>
      <c r="G58" s="22">
        <v>2662</v>
      </c>
      <c r="O58" s="21">
        <v>44772</v>
      </c>
      <c r="P58" s="22">
        <v>499.16666666666669</v>
      </c>
      <c r="T58" s="2"/>
      <c r="U58" s="2"/>
    </row>
    <row r="59" spans="6:21" x14ac:dyDescent="0.25">
      <c r="F59" s="21">
        <v>44772</v>
      </c>
      <c r="G59" s="22">
        <v>2995</v>
      </c>
      <c r="O59" s="21">
        <v>44773</v>
      </c>
      <c r="P59" s="22">
        <v>478</v>
      </c>
      <c r="T59" s="2"/>
      <c r="U59" s="2"/>
    </row>
    <row r="60" spans="6:21" x14ac:dyDescent="0.25">
      <c r="F60" s="21">
        <v>44773</v>
      </c>
      <c r="G60" s="22">
        <v>956</v>
      </c>
      <c r="O60" s="21">
        <v>44774</v>
      </c>
      <c r="P60" s="22">
        <v>636.625</v>
      </c>
      <c r="T60" s="2"/>
      <c r="U60" s="2"/>
    </row>
    <row r="61" spans="6:21" x14ac:dyDescent="0.25">
      <c r="F61" s="21">
        <v>44774</v>
      </c>
      <c r="G61" s="22">
        <v>5093</v>
      </c>
      <c r="O61" s="21">
        <v>44775</v>
      </c>
      <c r="P61" s="22">
        <v>521.66666666666663</v>
      </c>
      <c r="T61" s="2"/>
      <c r="U61" s="2"/>
    </row>
    <row r="62" spans="6:21" x14ac:dyDescent="0.25">
      <c r="F62" s="21">
        <v>44775</v>
      </c>
      <c r="G62" s="22">
        <v>1565</v>
      </c>
      <c r="O62" s="21">
        <v>44776</v>
      </c>
      <c r="P62" s="22">
        <v>629.75</v>
      </c>
      <c r="T62" s="2"/>
      <c r="U62" s="2"/>
    </row>
    <row r="63" spans="6:21" x14ac:dyDescent="0.25">
      <c r="F63" s="21">
        <v>44776</v>
      </c>
      <c r="G63" s="22">
        <v>2519</v>
      </c>
      <c r="O63" s="21">
        <v>44777</v>
      </c>
      <c r="P63" s="22">
        <v>343</v>
      </c>
      <c r="T63" s="2"/>
      <c r="U63" s="2"/>
    </row>
    <row r="64" spans="6:21" x14ac:dyDescent="0.25">
      <c r="F64" s="21">
        <v>44777</v>
      </c>
      <c r="G64" s="22">
        <v>1372</v>
      </c>
      <c r="O64" s="21">
        <v>44778</v>
      </c>
      <c r="P64" s="22">
        <v>406.6</v>
      </c>
      <c r="T64" s="2"/>
      <c r="U64" s="2"/>
    </row>
    <row r="65" spans="6:21" x14ac:dyDescent="0.25">
      <c r="F65" s="21">
        <v>44778</v>
      </c>
      <c r="G65" s="22">
        <v>2033</v>
      </c>
      <c r="O65" s="21">
        <v>44779</v>
      </c>
      <c r="P65" s="22">
        <v>426.33333333333331</v>
      </c>
      <c r="T65" s="2"/>
      <c r="U65" s="2"/>
    </row>
    <row r="66" spans="6:21" x14ac:dyDescent="0.25">
      <c r="F66" s="21">
        <v>44779</v>
      </c>
      <c r="G66" s="22">
        <v>1279</v>
      </c>
      <c r="O66" s="21">
        <v>44780</v>
      </c>
      <c r="P66" s="22">
        <v>420</v>
      </c>
      <c r="T66" s="2"/>
      <c r="U66" s="2"/>
    </row>
    <row r="67" spans="6:21" x14ac:dyDescent="0.25">
      <c r="F67" s="21">
        <v>44780</v>
      </c>
      <c r="G67" s="22">
        <v>1260</v>
      </c>
      <c r="O67" s="21">
        <v>44781</v>
      </c>
      <c r="P67" s="22">
        <v>753</v>
      </c>
      <c r="T67" s="2"/>
      <c r="U67" s="2"/>
    </row>
    <row r="68" spans="6:21" x14ac:dyDescent="0.25">
      <c r="F68" s="21">
        <v>44781</v>
      </c>
      <c r="G68" s="22">
        <v>1506</v>
      </c>
      <c r="O68" s="21">
        <v>44782</v>
      </c>
      <c r="P68" s="22">
        <v>598.125</v>
      </c>
      <c r="T68" s="2"/>
      <c r="U68" s="2"/>
    </row>
    <row r="69" spans="6:21" x14ac:dyDescent="0.25">
      <c r="F69" s="21">
        <v>44782</v>
      </c>
      <c r="G69" s="22">
        <v>4785</v>
      </c>
      <c r="O69" s="21">
        <v>44783</v>
      </c>
      <c r="P69" s="22">
        <v>602</v>
      </c>
      <c r="T69" s="2"/>
      <c r="U69" s="2"/>
    </row>
    <row r="70" spans="6:21" x14ac:dyDescent="0.25">
      <c r="F70" s="21">
        <v>44783</v>
      </c>
      <c r="G70" s="22">
        <v>1806</v>
      </c>
      <c r="O70" s="21">
        <v>44784</v>
      </c>
      <c r="P70" s="22">
        <v>590.33333333333337</v>
      </c>
      <c r="T70" s="2"/>
      <c r="U70" s="2"/>
    </row>
    <row r="71" spans="6:21" x14ac:dyDescent="0.25">
      <c r="F71" s="21">
        <v>44784</v>
      </c>
      <c r="G71" s="22">
        <v>1771</v>
      </c>
      <c r="O71" s="21">
        <v>44785</v>
      </c>
      <c r="P71" s="22">
        <v>521.16666666666663</v>
      </c>
      <c r="T71" s="2"/>
      <c r="U71" s="2"/>
    </row>
    <row r="72" spans="6:21" x14ac:dyDescent="0.25">
      <c r="F72" s="21">
        <v>44785</v>
      </c>
      <c r="G72" s="22">
        <v>3127</v>
      </c>
      <c r="O72" s="21">
        <v>44786</v>
      </c>
      <c r="P72" s="22">
        <v>452.66666666666669</v>
      </c>
      <c r="T72" s="2"/>
      <c r="U72" s="2"/>
    </row>
    <row r="73" spans="6:21" x14ac:dyDescent="0.25">
      <c r="F73" s="21">
        <v>44786</v>
      </c>
      <c r="G73" s="22">
        <v>1358</v>
      </c>
      <c r="O73" s="21">
        <v>44787</v>
      </c>
      <c r="P73" s="22">
        <v>533.83333333333337</v>
      </c>
      <c r="T73" s="2"/>
      <c r="U73" s="2"/>
    </row>
    <row r="74" spans="6:21" x14ac:dyDescent="0.25">
      <c r="F74" s="21">
        <v>44787</v>
      </c>
      <c r="G74" s="22">
        <v>3203</v>
      </c>
      <c r="O74" s="21">
        <v>44788</v>
      </c>
      <c r="P74" s="22">
        <v>530.20000000000005</v>
      </c>
      <c r="T74" s="2"/>
      <c r="U74" s="2"/>
    </row>
    <row r="75" spans="6:21" x14ac:dyDescent="0.25">
      <c r="F75" s="21">
        <v>44788</v>
      </c>
      <c r="G75" s="22">
        <v>2651</v>
      </c>
      <c r="O75" s="21">
        <v>44789</v>
      </c>
      <c r="P75" s="22">
        <v>677.2</v>
      </c>
      <c r="T75" s="2"/>
      <c r="U75" s="2"/>
    </row>
    <row r="76" spans="6:21" x14ac:dyDescent="0.25">
      <c r="F76" s="21">
        <v>44789</v>
      </c>
      <c r="G76" s="22">
        <v>3386</v>
      </c>
      <c r="O76" s="21">
        <v>44790</v>
      </c>
      <c r="P76" s="22">
        <v>550.83333333333337</v>
      </c>
      <c r="T76" s="2"/>
      <c r="U76" s="2"/>
    </row>
    <row r="77" spans="6:21" x14ac:dyDescent="0.25">
      <c r="F77" s="21">
        <v>44790</v>
      </c>
      <c r="G77" s="22">
        <v>3305</v>
      </c>
      <c r="O77" s="21">
        <v>44791</v>
      </c>
      <c r="P77" s="22">
        <v>558.28571428571433</v>
      </c>
      <c r="T77" s="2"/>
      <c r="U77" s="2"/>
    </row>
    <row r="78" spans="6:21" x14ac:dyDescent="0.25">
      <c r="F78" s="21">
        <v>44791</v>
      </c>
      <c r="G78" s="22">
        <v>3908</v>
      </c>
      <c r="O78" s="21">
        <v>44792</v>
      </c>
      <c r="P78" s="22">
        <v>392.25</v>
      </c>
      <c r="T78" s="2"/>
      <c r="U78" s="2"/>
    </row>
    <row r="79" spans="6:21" x14ac:dyDescent="0.25">
      <c r="F79" s="21">
        <v>44792</v>
      </c>
      <c r="G79" s="22">
        <v>1569</v>
      </c>
      <c r="O79" s="21">
        <v>44793</v>
      </c>
      <c r="P79" s="22">
        <v>540.875</v>
      </c>
      <c r="T79" s="2"/>
      <c r="U79" s="2"/>
    </row>
    <row r="80" spans="6:21" x14ac:dyDescent="0.25">
      <c r="F80" s="21">
        <v>44793</v>
      </c>
      <c r="G80" s="22">
        <v>4327</v>
      </c>
      <c r="O80" s="21">
        <v>44794</v>
      </c>
      <c r="P80" s="22">
        <v>538</v>
      </c>
      <c r="T80" s="2"/>
      <c r="U80" s="2"/>
    </row>
    <row r="81" spans="6:21" x14ac:dyDescent="0.25">
      <c r="F81" s="21">
        <v>44794</v>
      </c>
      <c r="G81" s="22">
        <v>3766</v>
      </c>
      <c r="O81" s="21">
        <v>44795</v>
      </c>
      <c r="P81" s="22">
        <v>518.66666666666663</v>
      </c>
      <c r="T81" s="2"/>
      <c r="U81" s="2"/>
    </row>
    <row r="82" spans="6:21" x14ac:dyDescent="0.25">
      <c r="F82" s="21">
        <v>44795</v>
      </c>
      <c r="G82" s="22">
        <v>3112</v>
      </c>
      <c r="O82" s="21">
        <v>44796</v>
      </c>
      <c r="P82" s="22">
        <v>547.66666666666663</v>
      </c>
      <c r="T82" s="2"/>
      <c r="U82" s="2"/>
    </row>
    <row r="83" spans="6:21" x14ac:dyDescent="0.25">
      <c r="F83" s="21">
        <v>44796</v>
      </c>
      <c r="G83" s="22">
        <v>3286</v>
      </c>
      <c r="O83" s="21">
        <v>44797</v>
      </c>
      <c r="P83" s="22">
        <v>544.5</v>
      </c>
      <c r="T83" s="2"/>
      <c r="U83" s="2"/>
    </row>
    <row r="84" spans="6:21" x14ac:dyDescent="0.25">
      <c r="F84" s="21">
        <v>44797</v>
      </c>
      <c r="G84" s="22">
        <v>2178</v>
      </c>
      <c r="O84" s="21">
        <v>44798</v>
      </c>
      <c r="P84" s="22">
        <v>519</v>
      </c>
      <c r="T84" s="2"/>
      <c r="U84" s="2"/>
    </row>
    <row r="85" spans="6:21" x14ac:dyDescent="0.25">
      <c r="F85" s="21">
        <v>44798</v>
      </c>
      <c r="G85" s="22">
        <v>2595</v>
      </c>
      <c r="O85" s="21">
        <v>44799</v>
      </c>
      <c r="P85" s="22">
        <v>605.44444444444446</v>
      </c>
      <c r="T85" s="2"/>
      <c r="U85" s="2"/>
    </row>
    <row r="86" spans="6:21" x14ac:dyDescent="0.25">
      <c r="F86" s="21">
        <v>44799</v>
      </c>
      <c r="G86" s="22">
        <v>5449</v>
      </c>
      <c r="O86" s="21">
        <v>44800</v>
      </c>
      <c r="P86" s="22">
        <v>589.29999999999995</v>
      </c>
      <c r="T86" s="2"/>
      <c r="U86" s="2"/>
    </row>
    <row r="87" spans="6:21" x14ac:dyDescent="0.25">
      <c r="F87" s="21">
        <v>44800</v>
      </c>
      <c r="G87" s="22">
        <v>5893</v>
      </c>
      <c r="O87" s="21">
        <v>44801</v>
      </c>
      <c r="P87" s="22">
        <v>512.66666666666663</v>
      </c>
      <c r="T87" s="2"/>
      <c r="U87" s="2"/>
    </row>
    <row r="88" spans="6:21" x14ac:dyDescent="0.25">
      <c r="F88" s="21">
        <v>44801</v>
      </c>
      <c r="G88" s="22">
        <v>3076</v>
      </c>
      <c r="O88" s="21">
        <v>44802</v>
      </c>
      <c r="P88" s="22">
        <v>543.71428571428567</v>
      </c>
      <c r="T88" s="2"/>
      <c r="U88" s="2"/>
    </row>
    <row r="89" spans="6:21" x14ac:dyDescent="0.25">
      <c r="F89" s="21">
        <v>44802</v>
      </c>
      <c r="G89" s="22">
        <v>3806</v>
      </c>
      <c r="O89" s="21">
        <v>44803</v>
      </c>
      <c r="P89" s="22">
        <v>472</v>
      </c>
      <c r="T89" s="2"/>
      <c r="U89" s="2"/>
    </row>
    <row r="90" spans="6:21" x14ac:dyDescent="0.25">
      <c r="F90" s="21">
        <v>44803</v>
      </c>
      <c r="G90" s="22">
        <v>2360</v>
      </c>
      <c r="O90" s="21">
        <v>44804</v>
      </c>
      <c r="P90" s="22">
        <v>514</v>
      </c>
      <c r="T90" s="2"/>
      <c r="U90" s="2"/>
    </row>
    <row r="91" spans="6:21" x14ac:dyDescent="0.25">
      <c r="F91" s="21">
        <v>44804</v>
      </c>
      <c r="G91" s="22">
        <v>514</v>
      </c>
      <c r="O91" s="21">
        <v>44805</v>
      </c>
      <c r="P91" s="22">
        <v>385</v>
      </c>
      <c r="T91" s="2"/>
      <c r="U91" s="2"/>
    </row>
    <row r="92" spans="6:21" x14ac:dyDescent="0.25">
      <c r="F92" s="21">
        <v>44805</v>
      </c>
      <c r="G92" s="22">
        <v>770</v>
      </c>
      <c r="O92" s="21">
        <v>44806</v>
      </c>
      <c r="P92" s="22">
        <v>505.25</v>
      </c>
      <c r="T92" s="2"/>
      <c r="U92" s="2"/>
    </row>
    <row r="93" spans="6:21" x14ac:dyDescent="0.25">
      <c r="F93" s="21">
        <v>44806</v>
      </c>
      <c r="G93" s="22">
        <v>2021</v>
      </c>
      <c r="O93" s="21">
        <v>44807</v>
      </c>
      <c r="P93" s="22">
        <v>475.16666666666669</v>
      </c>
      <c r="T93" s="2"/>
      <c r="U93" s="2"/>
    </row>
    <row r="94" spans="6:21" x14ac:dyDescent="0.25">
      <c r="F94" s="21">
        <v>44807</v>
      </c>
      <c r="G94" s="22">
        <v>2851</v>
      </c>
      <c r="O94" s="21">
        <v>44808</v>
      </c>
      <c r="P94" s="22">
        <v>540.55555555555554</v>
      </c>
      <c r="T94" s="2"/>
      <c r="U94" s="2"/>
    </row>
    <row r="95" spans="6:21" x14ac:dyDescent="0.25">
      <c r="F95" s="21">
        <v>44808</v>
      </c>
      <c r="G95" s="22">
        <v>4865</v>
      </c>
      <c r="O95" s="21">
        <v>44809</v>
      </c>
      <c r="P95" s="22">
        <v>515.16666666666663</v>
      </c>
      <c r="T95" s="2"/>
      <c r="U95" s="2"/>
    </row>
    <row r="96" spans="6:21" x14ac:dyDescent="0.25">
      <c r="F96" s="21">
        <v>44809</v>
      </c>
      <c r="G96" s="22">
        <v>3091</v>
      </c>
      <c r="O96" s="21">
        <v>44810</v>
      </c>
      <c r="P96" s="22">
        <v>481.4</v>
      </c>
      <c r="T96" s="2"/>
      <c r="U96" s="2"/>
    </row>
    <row r="97" spans="6:21" x14ac:dyDescent="0.25">
      <c r="F97" s="21">
        <v>44810</v>
      </c>
      <c r="G97" s="22">
        <v>2407</v>
      </c>
      <c r="T97" s="2"/>
      <c r="U97" s="2"/>
    </row>
    <row r="98" spans="6:21" x14ac:dyDescent="0.25">
      <c r="T98" s="2"/>
      <c r="U98" s="2"/>
    </row>
    <row r="99" spans="6:21" x14ac:dyDescent="0.25">
      <c r="T99" s="2"/>
      <c r="U99" s="2"/>
    </row>
    <row r="100" spans="6:21" x14ac:dyDescent="0.25">
      <c r="F100" t="s">
        <v>1682</v>
      </c>
      <c r="O100" t="s">
        <v>1684</v>
      </c>
    </row>
    <row r="101" spans="6:21" x14ac:dyDescent="0.25">
      <c r="T101" s="2"/>
      <c r="U101" s="2"/>
    </row>
    <row r="102" spans="6:21" x14ac:dyDescent="0.25">
      <c r="G102" s="10" t="s">
        <v>1793</v>
      </c>
      <c r="H102" t="s">
        <v>1790</v>
      </c>
      <c r="O102" s="10" t="s">
        <v>1793</v>
      </c>
      <c r="P102" t="s">
        <v>1798</v>
      </c>
      <c r="T102" s="2"/>
      <c r="U102" s="2"/>
    </row>
    <row r="103" spans="6:21" x14ac:dyDescent="0.25">
      <c r="G103" s="11" t="s">
        <v>1794</v>
      </c>
      <c r="H103">
        <v>26900</v>
      </c>
      <c r="O103" s="11" t="s">
        <v>1794</v>
      </c>
      <c r="P103" s="24">
        <v>106</v>
      </c>
      <c r="T103" s="2"/>
      <c r="U103" s="2"/>
    </row>
    <row r="104" spans="6:21" x14ac:dyDescent="0.25">
      <c r="G104" s="11" t="s">
        <v>1795</v>
      </c>
      <c r="H104">
        <v>93582</v>
      </c>
      <c r="O104" s="11" t="s">
        <v>1795</v>
      </c>
      <c r="P104" s="24">
        <v>235</v>
      </c>
      <c r="T104" s="2"/>
      <c r="U104" s="2"/>
    </row>
    <row r="105" spans="6:21" x14ac:dyDescent="0.25">
      <c r="G105" s="11" t="s">
        <v>1796</v>
      </c>
      <c r="H105">
        <v>132315</v>
      </c>
      <c r="O105" s="11" t="s">
        <v>1796</v>
      </c>
      <c r="P105" s="24">
        <v>221</v>
      </c>
      <c r="T105" s="2"/>
      <c r="U105" s="2"/>
    </row>
    <row r="106" spans="6:21" x14ac:dyDescent="0.25">
      <c r="G106" s="11" t="s">
        <v>1797</v>
      </c>
      <c r="H106">
        <v>186171</v>
      </c>
      <c r="O106" s="11" t="s">
        <v>1797</v>
      </c>
      <c r="P106" s="24">
        <v>232</v>
      </c>
      <c r="T106" s="2"/>
      <c r="U106" s="2"/>
    </row>
    <row r="107" spans="6:21" x14ac:dyDescent="0.25">
      <c r="T107" s="2"/>
      <c r="U107" s="2"/>
    </row>
    <row r="108" spans="6:21" x14ac:dyDescent="0.25">
      <c r="T108" s="2"/>
      <c r="U108" s="2"/>
    </row>
    <row r="109" spans="6:21" x14ac:dyDescent="0.25">
      <c r="H109" t="s">
        <v>1686</v>
      </c>
      <c r="T109" s="2"/>
      <c r="U109" s="2"/>
    </row>
    <row r="110" spans="6:21" x14ac:dyDescent="0.25">
      <c r="H110" s="10" t="s">
        <v>1800</v>
      </c>
      <c r="I110" t="s">
        <v>1799</v>
      </c>
      <c r="J110" t="s">
        <v>1792</v>
      </c>
      <c r="T110" s="2"/>
      <c r="U110" s="2"/>
    </row>
    <row r="111" spans="6:21" x14ac:dyDescent="0.25">
      <c r="H111" s="11" t="s">
        <v>154</v>
      </c>
      <c r="I111">
        <v>95451</v>
      </c>
      <c r="J111" s="24">
        <v>551.73988439306356</v>
      </c>
      <c r="T111" s="2"/>
      <c r="U111" s="2"/>
    </row>
    <row r="112" spans="6:21" x14ac:dyDescent="0.25">
      <c r="H112" s="11" t="s">
        <v>155</v>
      </c>
      <c r="I112">
        <v>96446</v>
      </c>
      <c r="J112" s="24">
        <v>557.49132947976875</v>
      </c>
      <c r="T112" s="2"/>
      <c r="U112" s="2"/>
    </row>
    <row r="113" spans="8:21" x14ac:dyDescent="0.25">
      <c r="H113" s="11" t="s">
        <v>156</v>
      </c>
      <c r="I113">
        <v>95936</v>
      </c>
      <c r="J113" s="24">
        <v>554.54335260115602</v>
      </c>
      <c r="T113" s="2"/>
      <c r="U113" s="2"/>
    </row>
    <row r="114" spans="8:21" x14ac:dyDescent="0.25">
      <c r="H114" s="11" t="s">
        <v>157</v>
      </c>
      <c r="I114">
        <v>93673</v>
      </c>
      <c r="J114" s="24">
        <v>544.6104651162791</v>
      </c>
      <c r="T114" s="2"/>
      <c r="U114" s="2"/>
    </row>
    <row r="115" spans="8:21" x14ac:dyDescent="0.25">
      <c r="H115" s="11" t="s">
        <v>158</v>
      </c>
      <c r="I115">
        <v>40327</v>
      </c>
      <c r="J115" s="24">
        <v>584.44927536231887</v>
      </c>
      <c r="T115" s="2"/>
      <c r="U115" s="2"/>
    </row>
    <row r="116" spans="8:21" x14ac:dyDescent="0.25">
      <c r="H116" s="11" t="s">
        <v>159</v>
      </c>
      <c r="I116">
        <v>17135</v>
      </c>
      <c r="J116" s="24">
        <v>503.97058823529414</v>
      </c>
      <c r="T116" s="2"/>
      <c r="U116" s="2"/>
    </row>
    <row r="117" spans="8:21" x14ac:dyDescent="0.25">
      <c r="T117" s="2"/>
      <c r="U117" s="2"/>
    </row>
    <row r="118" spans="8:21" x14ac:dyDescent="0.25">
      <c r="T118" s="2"/>
      <c r="U118" s="2"/>
    </row>
    <row r="119" spans="8:21" x14ac:dyDescent="0.25">
      <c r="T119" s="2"/>
      <c r="U119" s="2"/>
    </row>
    <row r="120" spans="8:21" x14ac:dyDescent="0.25">
      <c r="T120" s="2"/>
      <c r="U120" s="2"/>
    </row>
    <row r="121" spans="8:21" x14ac:dyDescent="0.25">
      <c r="T121" s="2"/>
      <c r="U121" s="2"/>
    </row>
    <row r="122" spans="8:21" x14ac:dyDescent="0.25">
      <c r="T122" s="2"/>
      <c r="U122" s="2"/>
    </row>
    <row r="123" spans="8:21" x14ac:dyDescent="0.25">
      <c r="T123" s="2"/>
      <c r="U123" s="2"/>
    </row>
    <row r="124" spans="8:21" x14ac:dyDescent="0.25">
      <c r="T124" s="2"/>
      <c r="U124" s="2"/>
    </row>
    <row r="125" spans="8:21" x14ac:dyDescent="0.25">
      <c r="T125" s="2"/>
      <c r="U125" s="2"/>
    </row>
    <row r="126" spans="8:21" x14ac:dyDescent="0.25">
      <c r="T126" s="2"/>
      <c r="U126" s="2"/>
    </row>
    <row r="127" spans="8:21" x14ac:dyDescent="0.25">
      <c r="T127" s="2"/>
      <c r="U127" s="2"/>
    </row>
    <row r="128" spans="8:21" x14ac:dyDescent="0.25">
      <c r="T128" s="2"/>
      <c r="U128" s="2"/>
    </row>
    <row r="129" spans="20:21" x14ac:dyDescent="0.25">
      <c r="T129" s="2"/>
      <c r="U129" s="2"/>
    </row>
    <row r="130" spans="20:21" x14ac:dyDescent="0.25">
      <c r="T130" s="2"/>
      <c r="U130" s="2"/>
    </row>
    <row r="131" spans="20:21" x14ac:dyDescent="0.25">
      <c r="T131" s="2"/>
      <c r="U131" s="2"/>
    </row>
    <row r="132" spans="20:21" x14ac:dyDescent="0.25">
      <c r="T132" s="2"/>
      <c r="U132" s="2"/>
    </row>
    <row r="133" spans="20:21" x14ac:dyDescent="0.25">
      <c r="T133" s="2"/>
      <c r="U133" s="2"/>
    </row>
    <row r="134" spans="20:21" x14ac:dyDescent="0.25">
      <c r="T134" s="2"/>
      <c r="U134" s="2"/>
    </row>
    <row r="135" spans="20:21" x14ac:dyDescent="0.25">
      <c r="T135" s="2"/>
      <c r="U135" s="2"/>
    </row>
    <row r="136" spans="20:21" x14ac:dyDescent="0.25">
      <c r="T136" s="2"/>
      <c r="U136" s="2"/>
    </row>
    <row r="137" spans="20:21" x14ac:dyDescent="0.25">
      <c r="T137" s="2"/>
      <c r="U137" s="2"/>
    </row>
    <row r="138" spans="20:21" x14ac:dyDescent="0.25">
      <c r="T138" s="2"/>
      <c r="U138" s="2"/>
    </row>
    <row r="139" spans="20:21" x14ac:dyDescent="0.25">
      <c r="T139" s="2"/>
      <c r="U139" s="2"/>
    </row>
    <row r="140" spans="20:21" x14ac:dyDescent="0.25">
      <c r="T140" s="2"/>
      <c r="U140" s="2"/>
    </row>
    <row r="141" spans="20:21" x14ac:dyDescent="0.25">
      <c r="T141" s="2"/>
      <c r="U141" s="2"/>
    </row>
    <row r="142" spans="20:21" x14ac:dyDescent="0.25">
      <c r="T142" s="2"/>
      <c r="U142" s="2"/>
    </row>
    <row r="143" spans="20:21" x14ac:dyDescent="0.25">
      <c r="T143" s="2"/>
      <c r="U143" s="2"/>
    </row>
    <row r="144" spans="20:21" x14ac:dyDescent="0.25">
      <c r="T144" s="2"/>
      <c r="U144" s="2"/>
    </row>
    <row r="145" spans="20:21" x14ac:dyDescent="0.25">
      <c r="T145" s="2"/>
      <c r="U145" s="2"/>
    </row>
    <row r="146" spans="20:21" x14ac:dyDescent="0.25">
      <c r="T146" s="2"/>
      <c r="U146" s="2"/>
    </row>
    <row r="147" spans="20:21" x14ac:dyDescent="0.25">
      <c r="T147" s="2"/>
      <c r="U147" s="2"/>
    </row>
    <row r="148" spans="20:21" x14ac:dyDescent="0.25">
      <c r="T148" s="2"/>
      <c r="U148" s="2"/>
    </row>
    <row r="149" spans="20:21" x14ac:dyDescent="0.25">
      <c r="T149" s="2"/>
      <c r="U149" s="2"/>
    </row>
    <row r="150" spans="20:21" x14ac:dyDescent="0.25">
      <c r="T150" s="2"/>
      <c r="U150" s="2"/>
    </row>
    <row r="151" spans="20:21" x14ac:dyDescent="0.25">
      <c r="T151" s="2"/>
      <c r="U151" s="2"/>
    </row>
    <row r="152" spans="20:21" x14ac:dyDescent="0.25">
      <c r="T152" s="2"/>
      <c r="U152" s="2"/>
    </row>
    <row r="153" spans="20:21" x14ac:dyDescent="0.25">
      <c r="T153" s="2"/>
      <c r="U153" s="2"/>
    </row>
    <row r="154" spans="20:21" x14ac:dyDescent="0.25">
      <c r="T154" s="2"/>
      <c r="U154" s="2"/>
    </row>
    <row r="155" spans="20:21" x14ac:dyDescent="0.25">
      <c r="T155" s="2"/>
      <c r="U155" s="2"/>
    </row>
    <row r="156" spans="20:21" x14ac:dyDescent="0.25">
      <c r="T156" s="2"/>
      <c r="U156" s="2"/>
    </row>
    <row r="157" spans="20:21" x14ac:dyDescent="0.25">
      <c r="T157" s="2"/>
      <c r="U157" s="2"/>
    </row>
    <row r="158" spans="20:21" x14ac:dyDescent="0.25">
      <c r="T158" s="2"/>
      <c r="U158" s="2"/>
    </row>
    <row r="159" spans="20:21" x14ac:dyDescent="0.25">
      <c r="T159" s="2"/>
      <c r="U159" s="2"/>
    </row>
    <row r="160" spans="20:21" x14ac:dyDescent="0.25">
      <c r="T160" s="2"/>
      <c r="U160" s="2"/>
    </row>
    <row r="161" spans="20:21" x14ac:dyDescent="0.25">
      <c r="T161" s="2"/>
      <c r="U161" s="2"/>
    </row>
    <row r="162" spans="20:21" x14ac:dyDescent="0.25">
      <c r="T162" s="2"/>
      <c r="U162" s="2"/>
    </row>
    <row r="163" spans="20:21" x14ac:dyDescent="0.25">
      <c r="T163" s="2"/>
      <c r="U163" s="2"/>
    </row>
    <row r="164" spans="20:21" x14ac:dyDescent="0.25">
      <c r="T164" s="2"/>
      <c r="U164" s="2"/>
    </row>
    <row r="165" spans="20:21" x14ac:dyDescent="0.25">
      <c r="T165" s="2"/>
      <c r="U165" s="2"/>
    </row>
    <row r="166" spans="20:21" x14ac:dyDescent="0.25">
      <c r="T166" s="2"/>
      <c r="U166" s="2"/>
    </row>
    <row r="167" spans="20:21" x14ac:dyDescent="0.25">
      <c r="T167" s="2"/>
      <c r="U167" s="2"/>
    </row>
    <row r="168" spans="20:21" x14ac:dyDescent="0.25">
      <c r="T168" s="2"/>
      <c r="U168" s="2"/>
    </row>
    <row r="169" spans="20:21" x14ac:dyDescent="0.25">
      <c r="T169" s="2"/>
      <c r="U169" s="2"/>
    </row>
    <row r="170" spans="20:21" x14ac:dyDescent="0.25">
      <c r="T170" s="2"/>
      <c r="U170" s="2"/>
    </row>
    <row r="171" spans="20:21" x14ac:dyDescent="0.25">
      <c r="T171" s="2"/>
      <c r="U171" s="2"/>
    </row>
    <row r="172" spans="20:21" x14ac:dyDescent="0.25">
      <c r="T172" s="2"/>
      <c r="U172" s="2"/>
    </row>
    <row r="173" spans="20:21" x14ac:dyDescent="0.25">
      <c r="T173" s="2"/>
      <c r="U173" s="2"/>
    </row>
    <row r="174" spans="20:21" x14ac:dyDescent="0.25">
      <c r="T174" s="2"/>
      <c r="U174" s="2"/>
    </row>
    <row r="175" spans="20:21" x14ac:dyDescent="0.25">
      <c r="T175" s="2"/>
      <c r="U175" s="2"/>
    </row>
    <row r="176" spans="20:21" x14ac:dyDescent="0.25">
      <c r="T176" s="2"/>
      <c r="U176" s="2"/>
    </row>
    <row r="177" spans="20:21" x14ac:dyDescent="0.25">
      <c r="T177" s="2"/>
      <c r="U177" s="2"/>
    </row>
    <row r="178" spans="20:21" x14ac:dyDescent="0.25">
      <c r="T178" s="2"/>
      <c r="U178" s="2"/>
    </row>
    <row r="179" spans="20:21" x14ac:dyDescent="0.25">
      <c r="T179" s="2"/>
      <c r="U179" s="2"/>
    </row>
    <row r="180" spans="20:21" x14ac:dyDescent="0.25">
      <c r="T180" s="2"/>
      <c r="U180" s="2"/>
    </row>
    <row r="181" spans="20:21" x14ac:dyDescent="0.25">
      <c r="T181" s="2"/>
      <c r="U181" s="2"/>
    </row>
    <row r="182" spans="20:21" x14ac:dyDescent="0.25">
      <c r="T182" s="2"/>
      <c r="U182" s="2"/>
    </row>
    <row r="183" spans="20:21" x14ac:dyDescent="0.25">
      <c r="T183" s="2"/>
      <c r="U183" s="2"/>
    </row>
    <row r="184" spans="20:21" x14ac:dyDescent="0.25">
      <c r="T184" s="2"/>
      <c r="U184" s="2"/>
    </row>
    <row r="185" spans="20:21" x14ac:dyDescent="0.25">
      <c r="T185" s="2"/>
      <c r="U185" s="2"/>
    </row>
    <row r="186" spans="20:21" x14ac:dyDescent="0.25">
      <c r="T186" s="2"/>
      <c r="U186" s="2"/>
    </row>
    <row r="187" spans="20:21" x14ac:dyDescent="0.25">
      <c r="T187" s="2"/>
      <c r="U187" s="2"/>
    </row>
    <row r="188" spans="20:21" x14ac:dyDescent="0.25">
      <c r="T188" s="2"/>
      <c r="U188" s="2"/>
    </row>
    <row r="189" spans="20:21" x14ac:dyDescent="0.25">
      <c r="T189" s="2"/>
      <c r="U189" s="2"/>
    </row>
    <row r="190" spans="20:21" x14ac:dyDescent="0.25">
      <c r="T190" s="2"/>
      <c r="U190" s="2"/>
    </row>
    <row r="191" spans="20:21" x14ac:dyDescent="0.25">
      <c r="T191" s="2"/>
      <c r="U191" s="2"/>
    </row>
    <row r="192" spans="20:21" x14ac:dyDescent="0.25">
      <c r="T192" s="2"/>
      <c r="U192" s="2"/>
    </row>
    <row r="193" spans="20:21" x14ac:dyDescent="0.25">
      <c r="T193" s="2"/>
      <c r="U193" s="2"/>
    </row>
    <row r="194" spans="20:21" x14ac:dyDescent="0.25">
      <c r="T194" s="2"/>
      <c r="U194" s="2"/>
    </row>
    <row r="195" spans="20:21" x14ac:dyDescent="0.25">
      <c r="T195" s="2"/>
      <c r="U195" s="2"/>
    </row>
    <row r="196" spans="20:21" x14ac:dyDescent="0.25">
      <c r="T196" s="2"/>
      <c r="U196" s="2"/>
    </row>
    <row r="197" spans="20:21" x14ac:dyDescent="0.25">
      <c r="T197" s="2"/>
      <c r="U197" s="2"/>
    </row>
    <row r="198" spans="20:21" x14ac:dyDescent="0.25">
      <c r="T198" s="2"/>
      <c r="U198" s="2"/>
    </row>
    <row r="199" spans="20:21" x14ac:dyDescent="0.25">
      <c r="T199" s="2"/>
      <c r="U199" s="2"/>
    </row>
    <row r="200" spans="20:21" x14ac:dyDescent="0.25">
      <c r="T200" s="2"/>
      <c r="U200" s="2"/>
    </row>
    <row r="201" spans="20:21" x14ac:dyDescent="0.25">
      <c r="T201" s="2"/>
      <c r="U201" s="2"/>
    </row>
    <row r="202" spans="20:21" x14ac:dyDescent="0.25">
      <c r="T202" s="2"/>
      <c r="U202" s="2"/>
    </row>
    <row r="203" spans="20:21" x14ac:dyDescent="0.25">
      <c r="T203" s="2"/>
      <c r="U203" s="2"/>
    </row>
    <row r="204" spans="20:21" x14ac:dyDescent="0.25">
      <c r="T204" s="2"/>
      <c r="U204" s="2"/>
    </row>
    <row r="205" spans="20:21" x14ac:dyDescent="0.25">
      <c r="T205" s="2"/>
      <c r="U205" s="2"/>
    </row>
    <row r="206" spans="20:21" x14ac:dyDescent="0.25">
      <c r="T206" s="2"/>
      <c r="U206" s="2"/>
    </row>
    <row r="207" spans="20:21" x14ac:dyDescent="0.25">
      <c r="T207" s="2"/>
      <c r="U207" s="2"/>
    </row>
    <row r="208" spans="20:21" x14ac:dyDescent="0.25">
      <c r="T208" s="2"/>
      <c r="U208" s="2"/>
    </row>
    <row r="209" spans="20:21" x14ac:dyDescent="0.25">
      <c r="T209" s="2"/>
      <c r="U209" s="2"/>
    </row>
    <row r="210" spans="20:21" x14ac:dyDescent="0.25">
      <c r="T210" s="2"/>
      <c r="U210" s="2"/>
    </row>
    <row r="211" spans="20:21" x14ac:dyDescent="0.25">
      <c r="T211" s="2"/>
      <c r="U211" s="2"/>
    </row>
    <row r="212" spans="20:21" x14ac:dyDescent="0.25">
      <c r="T212" s="2"/>
      <c r="U212" s="2"/>
    </row>
    <row r="213" spans="20:21" x14ac:dyDescent="0.25">
      <c r="T213" s="2"/>
      <c r="U213" s="2"/>
    </row>
    <row r="214" spans="20:21" x14ac:dyDescent="0.25">
      <c r="T214" s="2"/>
      <c r="U214" s="2"/>
    </row>
    <row r="215" spans="20:21" x14ac:dyDescent="0.25">
      <c r="T215" s="2"/>
      <c r="U215" s="2"/>
    </row>
    <row r="216" spans="20:21" x14ac:dyDescent="0.25">
      <c r="T216" s="2"/>
      <c r="U216" s="2"/>
    </row>
    <row r="217" spans="20:21" x14ac:dyDescent="0.25">
      <c r="T217" s="2"/>
      <c r="U217" s="2"/>
    </row>
    <row r="218" spans="20:21" x14ac:dyDescent="0.25">
      <c r="T218" s="2"/>
      <c r="U218" s="2"/>
    </row>
    <row r="219" spans="20:21" x14ac:dyDescent="0.25">
      <c r="T219" s="2"/>
      <c r="U219" s="2"/>
    </row>
    <row r="220" spans="20:21" x14ac:dyDescent="0.25">
      <c r="T220" s="2"/>
      <c r="U220" s="2"/>
    </row>
    <row r="221" spans="20:21" x14ac:dyDescent="0.25">
      <c r="T221" s="2"/>
      <c r="U221" s="2"/>
    </row>
    <row r="222" spans="20:21" x14ac:dyDescent="0.25">
      <c r="T222" s="2"/>
      <c r="U222" s="2"/>
    </row>
    <row r="223" spans="20:21" x14ac:dyDescent="0.25">
      <c r="T223" s="2"/>
      <c r="U223" s="2"/>
    </row>
    <row r="224" spans="20:21" x14ac:dyDescent="0.25">
      <c r="T224" s="2"/>
      <c r="U224" s="2"/>
    </row>
    <row r="225" spans="20:21" x14ac:dyDescent="0.25">
      <c r="T225" s="2"/>
      <c r="U225" s="2"/>
    </row>
    <row r="226" spans="20:21" x14ac:dyDescent="0.25">
      <c r="T226" s="2"/>
      <c r="U226" s="2"/>
    </row>
    <row r="227" spans="20:21" x14ac:dyDescent="0.25">
      <c r="T227" s="2"/>
      <c r="U227" s="2"/>
    </row>
    <row r="228" spans="20:21" x14ac:dyDescent="0.25">
      <c r="T228" s="2"/>
      <c r="U228" s="2"/>
    </row>
    <row r="229" spans="20:21" x14ac:dyDescent="0.25">
      <c r="T229" s="2"/>
      <c r="U229" s="2"/>
    </row>
    <row r="230" spans="20:21" x14ac:dyDescent="0.25">
      <c r="T230" s="2"/>
      <c r="U230" s="2"/>
    </row>
    <row r="231" spans="20:21" x14ac:dyDescent="0.25">
      <c r="T231" s="2"/>
      <c r="U231" s="2"/>
    </row>
    <row r="232" spans="20:21" x14ac:dyDescent="0.25">
      <c r="T232" s="2"/>
      <c r="U232" s="2"/>
    </row>
    <row r="233" spans="20:21" x14ac:dyDescent="0.25">
      <c r="T233" s="2"/>
      <c r="U233" s="2"/>
    </row>
    <row r="234" spans="20:21" x14ac:dyDescent="0.25">
      <c r="T234" s="2"/>
      <c r="U234" s="2"/>
    </row>
    <row r="235" spans="20:21" x14ac:dyDescent="0.25">
      <c r="T235" s="2"/>
      <c r="U235" s="2"/>
    </row>
    <row r="236" spans="20:21" x14ac:dyDescent="0.25">
      <c r="T236" s="2"/>
      <c r="U236" s="2"/>
    </row>
    <row r="237" spans="20:21" x14ac:dyDescent="0.25">
      <c r="T237" s="2"/>
      <c r="U237" s="2"/>
    </row>
    <row r="238" spans="20:21" x14ac:dyDescent="0.25">
      <c r="T238" s="2"/>
      <c r="U238" s="2"/>
    </row>
    <row r="239" spans="20:21" x14ac:dyDescent="0.25">
      <c r="T239" s="2"/>
      <c r="U239" s="2"/>
    </row>
    <row r="240" spans="20:21" x14ac:dyDescent="0.25">
      <c r="T240" s="2"/>
      <c r="U240" s="2"/>
    </row>
    <row r="241" spans="20:21" x14ac:dyDescent="0.25">
      <c r="T241" s="2"/>
      <c r="U241" s="2"/>
    </row>
    <row r="242" spans="20:21" x14ac:dyDescent="0.25">
      <c r="T242" s="2"/>
      <c r="U242" s="2"/>
    </row>
    <row r="243" spans="20:21" x14ac:dyDescent="0.25">
      <c r="T243" s="2"/>
      <c r="U243" s="2"/>
    </row>
    <row r="244" spans="20:21" x14ac:dyDescent="0.25">
      <c r="T244" s="2"/>
      <c r="U244" s="2"/>
    </row>
    <row r="245" spans="20:21" x14ac:dyDescent="0.25">
      <c r="T245" s="2"/>
      <c r="U245" s="2"/>
    </row>
    <row r="246" spans="20:21" x14ac:dyDescent="0.25">
      <c r="T246" s="2"/>
      <c r="U246" s="2"/>
    </row>
    <row r="247" spans="20:21" x14ac:dyDescent="0.25">
      <c r="T247" s="2"/>
      <c r="U247" s="2"/>
    </row>
    <row r="248" spans="20:21" x14ac:dyDescent="0.25">
      <c r="T248" s="2"/>
      <c r="U248" s="2"/>
    </row>
    <row r="249" spans="20:21" x14ac:dyDescent="0.25">
      <c r="T249" s="2"/>
      <c r="U249" s="2"/>
    </row>
    <row r="250" spans="20:21" x14ac:dyDescent="0.25">
      <c r="T250" s="2"/>
      <c r="U250" s="2"/>
    </row>
    <row r="251" spans="20:21" x14ac:dyDescent="0.25">
      <c r="T251" s="2"/>
      <c r="U251" s="2"/>
    </row>
    <row r="252" spans="20:21" x14ac:dyDescent="0.25">
      <c r="T252" s="2"/>
      <c r="U252" s="2"/>
    </row>
    <row r="253" spans="20:21" x14ac:dyDescent="0.25">
      <c r="T253" s="2"/>
      <c r="U253" s="2"/>
    </row>
    <row r="254" spans="20:21" x14ac:dyDescent="0.25">
      <c r="T254" s="2"/>
      <c r="U254" s="2"/>
    </row>
    <row r="255" spans="20:21" x14ac:dyDescent="0.25">
      <c r="T255" s="2"/>
      <c r="U255" s="2"/>
    </row>
    <row r="256" spans="20:21" x14ac:dyDescent="0.25">
      <c r="T256" s="2"/>
      <c r="U256" s="2"/>
    </row>
    <row r="257" spans="20:21" x14ac:dyDescent="0.25">
      <c r="T257" s="2"/>
      <c r="U257" s="2"/>
    </row>
    <row r="258" spans="20:21" x14ac:dyDescent="0.25">
      <c r="T258" s="2"/>
      <c r="U258" s="2"/>
    </row>
    <row r="259" spans="20:21" x14ac:dyDescent="0.25">
      <c r="T259" s="2"/>
      <c r="U259" s="2"/>
    </row>
    <row r="260" spans="20:21" x14ac:dyDescent="0.25">
      <c r="T260" s="2"/>
      <c r="U260" s="2"/>
    </row>
    <row r="261" spans="20:21" x14ac:dyDescent="0.25">
      <c r="T261" s="2"/>
      <c r="U261" s="2"/>
    </row>
    <row r="262" spans="20:21" x14ac:dyDescent="0.25">
      <c r="T262" s="2"/>
      <c r="U262" s="2"/>
    </row>
    <row r="263" spans="20:21" x14ac:dyDescent="0.25">
      <c r="T263" s="2"/>
      <c r="U263" s="2"/>
    </row>
    <row r="264" spans="20:21" x14ac:dyDescent="0.25">
      <c r="T264" s="2"/>
      <c r="U264" s="2"/>
    </row>
    <row r="265" spans="20:21" x14ac:dyDescent="0.25">
      <c r="T265" s="2"/>
      <c r="U265" s="2"/>
    </row>
    <row r="266" spans="20:21" x14ac:dyDescent="0.25">
      <c r="T266" s="2"/>
      <c r="U266" s="2"/>
    </row>
    <row r="267" spans="20:21" x14ac:dyDescent="0.25">
      <c r="T267" s="2"/>
      <c r="U267" s="2"/>
    </row>
    <row r="268" spans="20:21" x14ac:dyDescent="0.25">
      <c r="T268" s="2"/>
      <c r="U268" s="2"/>
    </row>
    <row r="269" spans="20:21" x14ac:dyDescent="0.25">
      <c r="T269" s="2"/>
      <c r="U269" s="2"/>
    </row>
    <row r="270" spans="20:21" x14ac:dyDescent="0.25">
      <c r="T270" s="2"/>
      <c r="U270" s="2"/>
    </row>
    <row r="271" spans="20:21" x14ac:dyDescent="0.25">
      <c r="T271" s="2"/>
      <c r="U271" s="2"/>
    </row>
    <row r="272" spans="20:21" x14ac:dyDescent="0.25">
      <c r="T272" s="2"/>
      <c r="U272" s="2"/>
    </row>
    <row r="273" spans="20:21" x14ac:dyDescent="0.25">
      <c r="T273" s="2"/>
      <c r="U273" s="2"/>
    </row>
    <row r="274" spans="20:21" x14ac:dyDescent="0.25">
      <c r="T274" s="2"/>
      <c r="U274" s="2"/>
    </row>
    <row r="275" spans="20:21" x14ac:dyDescent="0.25">
      <c r="T275" s="2"/>
      <c r="U275" s="2"/>
    </row>
    <row r="276" spans="20:21" x14ac:dyDescent="0.25">
      <c r="T276" s="2"/>
      <c r="U276" s="2"/>
    </row>
    <row r="277" spans="20:21" x14ac:dyDescent="0.25">
      <c r="T277" s="2"/>
      <c r="U277" s="2"/>
    </row>
    <row r="278" spans="20:21" x14ac:dyDescent="0.25">
      <c r="T278" s="2"/>
      <c r="U278" s="2"/>
    </row>
    <row r="279" spans="20:21" x14ac:dyDescent="0.25">
      <c r="T279" s="2"/>
      <c r="U279" s="2"/>
    </row>
    <row r="280" spans="20:21" x14ac:dyDescent="0.25">
      <c r="T280" s="2"/>
      <c r="U280" s="2"/>
    </row>
    <row r="281" spans="20:21" x14ac:dyDescent="0.25">
      <c r="T281" s="2"/>
      <c r="U281" s="2"/>
    </row>
    <row r="282" spans="20:21" x14ac:dyDescent="0.25">
      <c r="T282" s="2"/>
      <c r="U282" s="2"/>
    </row>
    <row r="283" spans="20:21" x14ac:dyDescent="0.25">
      <c r="T283" s="2"/>
      <c r="U283" s="2"/>
    </row>
    <row r="284" spans="20:21" x14ac:dyDescent="0.25">
      <c r="T284" s="2"/>
      <c r="U284" s="2"/>
    </row>
    <row r="285" spans="20:21" x14ac:dyDescent="0.25">
      <c r="T285" s="2"/>
      <c r="U285" s="2"/>
    </row>
    <row r="286" spans="20:21" x14ac:dyDescent="0.25">
      <c r="T286" s="2"/>
      <c r="U286" s="2"/>
    </row>
    <row r="287" spans="20:21" x14ac:dyDescent="0.25">
      <c r="T287" s="2"/>
      <c r="U287" s="2"/>
    </row>
    <row r="288" spans="20:21" x14ac:dyDescent="0.25">
      <c r="T288" s="2"/>
      <c r="U288" s="2"/>
    </row>
    <row r="289" spans="20:21" x14ac:dyDescent="0.25">
      <c r="T289" s="2"/>
      <c r="U289" s="2"/>
    </row>
    <row r="290" spans="20:21" x14ac:dyDescent="0.25">
      <c r="T290" s="2"/>
      <c r="U290" s="2"/>
    </row>
    <row r="291" spans="20:21" x14ac:dyDescent="0.25">
      <c r="T291" s="2"/>
      <c r="U291" s="2"/>
    </row>
    <row r="292" spans="20:21" x14ac:dyDescent="0.25">
      <c r="T292" s="2"/>
      <c r="U292" s="2"/>
    </row>
    <row r="293" spans="20:21" x14ac:dyDescent="0.25">
      <c r="T293" s="2"/>
      <c r="U293" s="2"/>
    </row>
    <row r="294" spans="20:21" x14ac:dyDescent="0.25">
      <c r="T294" s="2"/>
      <c r="U294" s="2"/>
    </row>
    <row r="295" spans="20:21" x14ac:dyDescent="0.25">
      <c r="T295" s="2"/>
      <c r="U295" s="2"/>
    </row>
    <row r="296" spans="20:21" x14ac:dyDescent="0.25">
      <c r="T296" s="2"/>
      <c r="U296" s="2"/>
    </row>
    <row r="297" spans="20:21" x14ac:dyDescent="0.25">
      <c r="T297" s="2"/>
      <c r="U297" s="2"/>
    </row>
    <row r="298" spans="20:21" x14ac:dyDescent="0.25">
      <c r="T298" s="2"/>
      <c r="U298" s="2"/>
    </row>
    <row r="299" spans="20:21" x14ac:dyDescent="0.25">
      <c r="T299" s="2"/>
      <c r="U299" s="2"/>
    </row>
    <row r="300" spans="20:21" x14ac:dyDescent="0.25">
      <c r="T300" s="2"/>
      <c r="U300" s="2"/>
    </row>
    <row r="301" spans="20:21" x14ac:dyDescent="0.25">
      <c r="T301" s="2"/>
      <c r="U301" s="2"/>
    </row>
    <row r="302" spans="20:21" x14ac:dyDescent="0.25">
      <c r="T302" s="2"/>
      <c r="U302" s="2"/>
    </row>
    <row r="303" spans="20:21" x14ac:dyDescent="0.25">
      <c r="T303" s="2"/>
      <c r="U303" s="2"/>
    </row>
    <row r="304" spans="20:21" x14ac:dyDescent="0.25">
      <c r="T304" s="2"/>
      <c r="U304" s="2"/>
    </row>
    <row r="305" spans="20:21" x14ac:dyDescent="0.25">
      <c r="T305" s="2"/>
      <c r="U305" s="2"/>
    </row>
    <row r="306" spans="20:21" x14ac:dyDescent="0.25">
      <c r="T306" s="2"/>
      <c r="U306" s="2"/>
    </row>
    <row r="307" spans="20:21" x14ac:dyDescent="0.25">
      <c r="T307" s="2"/>
      <c r="U307" s="2"/>
    </row>
    <row r="308" spans="20:21" x14ac:dyDescent="0.25">
      <c r="T308" s="2"/>
      <c r="U308" s="2"/>
    </row>
    <row r="309" spans="20:21" x14ac:dyDescent="0.25">
      <c r="T309" s="2"/>
      <c r="U309" s="2"/>
    </row>
    <row r="310" spans="20:21" x14ac:dyDescent="0.25">
      <c r="T310" s="2"/>
      <c r="U310" s="2"/>
    </row>
    <row r="311" spans="20:21" x14ac:dyDescent="0.25">
      <c r="T311" s="2"/>
      <c r="U311" s="2"/>
    </row>
    <row r="312" spans="20:21" x14ac:dyDescent="0.25">
      <c r="T312" s="2"/>
      <c r="U312" s="2"/>
    </row>
    <row r="313" spans="20:21" x14ac:dyDescent="0.25">
      <c r="T313" s="2"/>
      <c r="U313" s="2"/>
    </row>
    <row r="314" spans="20:21" x14ac:dyDescent="0.25">
      <c r="T314" s="2"/>
      <c r="U314" s="2"/>
    </row>
    <row r="315" spans="20:21" x14ac:dyDescent="0.25">
      <c r="T315" s="2"/>
      <c r="U315" s="2"/>
    </row>
    <row r="316" spans="20:21" x14ac:dyDescent="0.25">
      <c r="T316" s="2"/>
      <c r="U316" s="2"/>
    </row>
    <row r="317" spans="20:21" x14ac:dyDescent="0.25">
      <c r="T317" s="2"/>
      <c r="U317" s="2"/>
    </row>
    <row r="318" spans="20:21" x14ac:dyDescent="0.25">
      <c r="T318" s="2"/>
      <c r="U318" s="2"/>
    </row>
    <row r="319" spans="20:21" x14ac:dyDescent="0.25">
      <c r="T319" s="2"/>
      <c r="U319" s="2"/>
    </row>
    <row r="320" spans="20:21" x14ac:dyDescent="0.25">
      <c r="T320" s="2"/>
      <c r="U320" s="2"/>
    </row>
    <row r="321" spans="20:21" x14ac:dyDescent="0.25">
      <c r="T321" s="2"/>
      <c r="U321" s="2"/>
    </row>
    <row r="322" spans="20:21" x14ac:dyDescent="0.25">
      <c r="T322" s="2"/>
      <c r="U322" s="2"/>
    </row>
    <row r="323" spans="20:21" x14ac:dyDescent="0.25">
      <c r="T323" s="2"/>
      <c r="U323" s="2"/>
    </row>
    <row r="324" spans="20:21" x14ac:dyDescent="0.25">
      <c r="T324" s="2"/>
      <c r="U324" s="2"/>
    </row>
    <row r="325" spans="20:21" x14ac:dyDescent="0.25">
      <c r="T325" s="2"/>
      <c r="U325" s="2"/>
    </row>
    <row r="326" spans="20:21" x14ac:dyDescent="0.25">
      <c r="T326" s="2"/>
      <c r="U326" s="2"/>
    </row>
    <row r="327" spans="20:21" x14ac:dyDescent="0.25">
      <c r="T327" s="2"/>
      <c r="U327" s="2"/>
    </row>
    <row r="328" spans="20:21" x14ac:dyDescent="0.25">
      <c r="T328" s="2"/>
      <c r="U328" s="2"/>
    </row>
    <row r="329" spans="20:21" x14ac:dyDescent="0.25">
      <c r="T329" s="2"/>
      <c r="U329" s="2"/>
    </row>
    <row r="330" spans="20:21" x14ac:dyDescent="0.25">
      <c r="T330" s="2"/>
      <c r="U330" s="2"/>
    </row>
    <row r="331" spans="20:21" x14ac:dyDescent="0.25">
      <c r="T331" s="2"/>
      <c r="U331" s="2"/>
    </row>
    <row r="332" spans="20:21" x14ac:dyDescent="0.25">
      <c r="T332" s="2"/>
      <c r="U332" s="2"/>
    </row>
    <row r="333" spans="20:21" x14ac:dyDescent="0.25">
      <c r="T333" s="2"/>
      <c r="U333" s="2"/>
    </row>
    <row r="334" spans="20:21" x14ac:dyDescent="0.25">
      <c r="T334" s="2"/>
      <c r="U334" s="2"/>
    </row>
    <row r="335" spans="20:21" x14ac:dyDescent="0.25">
      <c r="T335" s="2"/>
      <c r="U335" s="2"/>
    </row>
    <row r="336" spans="20:21" x14ac:dyDescent="0.25">
      <c r="T336" s="2"/>
      <c r="U336" s="2"/>
    </row>
    <row r="337" spans="20:21" x14ac:dyDescent="0.25">
      <c r="T337" s="2"/>
      <c r="U337" s="2"/>
    </row>
    <row r="338" spans="20:21" x14ac:dyDescent="0.25">
      <c r="T338" s="2"/>
      <c r="U338" s="2"/>
    </row>
    <row r="339" spans="20:21" x14ac:dyDescent="0.25">
      <c r="T339" s="2"/>
      <c r="U339" s="2"/>
    </row>
    <row r="340" spans="20:21" x14ac:dyDescent="0.25">
      <c r="T340" s="2"/>
      <c r="U340" s="2"/>
    </row>
    <row r="341" spans="20:21" x14ac:dyDescent="0.25">
      <c r="T341" s="2"/>
      <c r="U341" s="2"/>
    </row>
    <row r="342" spans="20:21" x14ac:dyDescent="0.25">
      <c r="T342" s="2"/>
      <c r="U342" s="2"/>
    </row>
    <row r="343" spans="20:21" x14ac:dyDescent="0.25">
      <c r="T343" s="2"/>
      <c r="U343" s="2"/>
    </row>
    <row r="344" spans="20:21" x14ac:dyDescent="0.25">
      <c r="T344" s="2"/>
      <c r="U344" s="2"/>
    </row>
    <row r="345" spans="20:21" x14ac:dyDescent="0.25">
      <c r="T345" s="2"/>
      <c r="U345" s="2"/>
    </row>
    <row r="346" spans="20:21" x14ac:dyDescent="0.25">
      <c r="T346" s="2"/>
      <c r="U346" s="2"/>
    </row>
    <row r="347" spans="20:21" x14ac:dyDescent="0.25">
      <c r="T347" s="2"/>
      <c r="U347" s="2"/>
    </row>
    <row r="348" spans="20:21" x14ac:dyDescent="0.25">
      <c r="T348" s="2"/>
      <c r="U348" s="2"/>
    </row>
    <row r="349" spans="20:21" x14ac:dyDescent="0.25">
      <c r="T349" s="2"/>
      <c r="U349" s="2"/>
    </row>
    <row r="350" spans="20:21" x14ac:dyDescent="0.25">
      <c r="T350" s="2"/>
      <c r="U350" s="2"/>
    </row>
    <row r="351" spans="20:21" x14ac:dyDescent="0.25">
      <c r="T351" s="2"/>
      <c r="U351" s="2"/>
    </row>
    <row r="352" spans="20:21" x14ac:dyDescent="0.25">
      <c r="T352" s="2"/>
      <c r="U352" s="2"/>
    </row>
    <row r="353" spans="20:21" x14ac:dyDescent="0.25">
      <c r="T353" s="2"/>
      <c r="U353" s="2"/>
    </row>
    <row r="354" spans="20:21" x14ac:dyDescent="0.25">
      <c r="T354" s="2"/>
      <c r="U354" s="2"/>
    </row>
    <row r="355" spans="20:21" x14ac:dyDescent="0.25">
      <c r="T355" s="2"/>
      <c r="U355" s="2"/>
    </row>
    <row r="356" spans="20:21" x14ac:dyDescent="0.25">
      <c r="T356" s="2"/>
      <c r="U356" s="2"/>
    </row>
    <row r="357" spans="20:21" x14ac:dyDescent="0.25">
      <c r="T357" s="2"/>
      <c r="U357" s="2"/>
    </row>
    <row r="358" spans="20:21" x14ac:dyDescent="0.25">
      <c r="T358" s="2"/>
      <c r="U358" s="2"/>
    </row>
    <row r="359" spans="20:21" x14ac:dyDescent="0.25">
      <c r="T359" s="2"/>
      <c r="U359" s="2"/>
    </row>
    <row r="360" spans="20:21" x14ac:dyDescent="0.25">
      <c r="T360" s="2"/>
      <c r="U360" s="2"/>
    </row>
    <row r="361" spans="20:21" x14ac:dyDescent="0.25">
      <c r="T361" s="2"/>
      <c r="U361" s="2"/>
    </row>
    <row r="362" spans="20:21" x14ac:dyDescent="0.25">
      <c r="T362" s="2"/>
      <c r="U362" s="2"/>
    </row>
    <row r="363" spans="20:21" x14ac:dyDescent="0.25">
      <c r="T363" s="2"/>
      <c r="U363" s="2"/>
    </row>
    <row r="364" spans="20:21" x14ac:dyDescent="0.25">
      <c r="T364" s="2"/>
      <c r="U364" s="2"/>
    </row>
    <row r="365" spans="20:21" x14ac:dyDescent="0.25">
      <c r="T365" s="2"/>
      <c r="U365" s="2"/>
    </row>
    <row r="366" spans="20:21" x14ac:dyDescent="0.25">
      <c r="T366" s="2"/>
      <c r="U366" s="2"/>
    </row>
    <row r="367" spans="20:21" x14ac:dyDescent="0.25">
      <c r="T367" s="2"/>
      <c r="U367" s="2"/>
    </row>
    <row r="368" spans="20:21" x14ac:dyDescent="0.25">
      <c r="T368" s="2"/>
      <c r="U368" s="2"/>
    </row>
    <row r="369" spans="20:21" x14ac:dyDescent="0.25">
      <c r="T369" s="2"/>
      <c r="U369" s="2"/>
    </row>
    <row r="370" spans="20:21" x14ac:dyDescent="0.25">
      <c r="T370" s="2"/>
      <c r="U370" s="2"/>
    </row>
    <row r="371" spans="20:21" x14ac:dyDescent="0.25">
      <c r="T371" s="2"/>
      <c r="U371" s="2"/>
    </row>
    <row r="372" spans="20:21" x14ac:dyDescent="0.25">
      <c r="T372" s="2"/>
      <c r="U372" s="2"/>
    </row>
    <row r="373" spans="20:21" x14ac:dyDescent="0.25">
      <c r="T373" s="2"/>
      <c r="U373" s="2"/>
    </row>
    <row r="374" spans="20:21" x14ac:dyDescent="0.25">
      <c r="T374" s="2"/>
      <c r="U374" s="2"/>
    </row>
    <row r="375" spans="20:21" x14ac:dyDescent="0.25">
      <c r="T375" s="2"/>
      <c r="U375" s="2"/>
    </row>
    <row r="376" spans="20:21" x14ac:dyDescent="0.25">
      <c r="T376" s="2"/>
      <c r="U376" s="2"/>
    </row>
    <row r="377" spans="20:21" x14ac:dyDescent="0.25">
      <c r="T377" s="2"/>
      <c r="U377" s="2"/>
    </row>
    <row r="378" spans="20:21" x14ac:dyDescent="0.25">
      <c r="T378" s="2"/>
      <c r="U378" s="2"/>
    </row>
    <row r="379" spans="20:21" x14ac:dyDescent="0.25">
      <c r="T379" s="2"/>
      <c r="U379" s="2"/>
    </row>
    <row r="380" spans="20:21" x14ac:dyDescent="0.25">
      <c r="T380" s="2"/>
      <c r="U380" s="2"/>
    </row>
    <row r="381" spans="20:21" x14ac:dyDescent="0.25">
      <c r="T381" s="2"/>
      <c r="U381" s="2"/>
    </row>
    <row r="382" spans="20:21" x14ac:dyDescent="0.25">
      <c r="T382" s="2"/>
      <c r="U382" s="2"/>
    </row>
    <row r="383" spans="20:21" x14ac:dyDescent="0.25">
      <c r="T383" s="2"/>
      <c r="U383" s="2"/>
    </row>
    <row r="384" spans="20:21" x14ac:dyDescent="0.25">
      <c r="T384" s="2"/>
      <c r="U384" s="2"/>
    </row>
    <row r="385" spans="20:21" x14ac:dyDescent="0.25">
      <c r="T385" s="2"/>
      <c r="U385" s="2"/>
    </row>
    <row r="386" spans="20:21" x14ac:dyDescent="0.25">
      <c r="T386" s="2"/>
      <c r="U386" s="2"/>
    </row>
    <row r="387" spans="20:21" x14ac:dyDescent="0.25">
      <c r="T387" s="2"/>
      <c r="U387" s="2"/>
    </row>
    <row r="388" spans="20:21" x14ac:dyDescent="0.25">
      <c r="T388" s="2"/>
      <c r="U388" s="2"/>
    </row>
    <row r="389" spans="20:21" x14ac:dyDescent="0.25">
      <c r="T389" s="2"/>
      <c r="U389" s="2"/>
    </row>
    <row r="390" spans="20:21" x14ac:dyDescent="0.25">
      <c r="T390" s="2"/>
      <c r="U390" s="2"/>
    </row>
    <row r="391" spans="20:21" x14ac:dyDescent="0.25">
      <c r="T391" s="2"/>
      <c r="U391" s="2"/>
    </row>
    <row r="392" spans="20:21" x14ac:dyDescent="0.25">
      <c r="T392" s="2"/>
      <c r="U392" s="2"/>
    </row>
    <row r="393" spans="20:21" x14ac:dyDescent="0.25">
      <c r="T393" s="2"/>
      <c r="U393" s="2"/>
    </row>
    <row r="394" spans="20:21" x14ac:dyDescent="0.25">
      <c r="T394" s="2"/>
      <c r="U394" s="2"/>
    </row>
    <row r="395" spans="20:21" x14ac:dyDescent="0.25">
      <c r="T395" s="2"/>
      <c r="U395" s="2"/>
    </row>
    <row r="396" spans="20:21" x14ac:dyDescent="0.25">
      <c r="T396" s="2"/>
      <c r="U396" s="2"/>
    </row>
    <row r="397" spans="20:21" x14ac:dyDescent="0.25">
      <c r="T397" s="2"/>
      <c r="U397" s="2"/>
    </row>
    <row r="398" spans="20:21" x14ac:dyDescent="0.25">
      <c r="T398" s="2"/>
      <c r="U398" s="2"/>
    </row>
    <row r="399" spans="20:21" x14ac:dyDescent="0.25">
      <c r="T399" s="2"/>
      <c r="U399" s="2"/>
    </row>
    <row r="400" spans="20:21" x14ac:dyDescent="0.25">
      <c r="T400" s="2"/>
      <c r="U400" s="2"/>
    </row>
    <row r="401" spans="20:21" x14ac:dyDescent="0.25">
      <c r="T401" s="2"/>
      <c r="U401" s="2"/>
    </row>
    <row r="402" spans="20:21" x14ac:dyDescent="0.25">
      <c r="T402" s="2"/>
      <c r="U402" s="2"/>
    </row>
    <row r="403" spans="20:21" x14ac:dyDescent="0.25">
      <c r="T403" s="2"/>
      <c r="U403" s="2"/>
    </row>
    <row r="404" spans="20:21" x14ac:dyDescent="0.25">
      <c r="T404" s="2"/>
      <c r="U404" s="2"/>
    </row>
    <row r="405" spans="20:21" x14ac:dyDescent="0.25">
      <c r="T405" s="2"/>
      <c r="U405" s="2"/>
    </row>
    <row r="406" spans="20:21" x14ac:dyDescent="0.25">
      <c r="T406" s="2"/>
      <c r="U406" s="2"/>
    </row>
    <row r="407" spans="20:21" x14ac:dyDescent="0.25">
      <c r="T407" s="2"/>
      <c r="U407" s="2"/>
    </row>
    <row r="408" spans="20:21" x14ac:dyDescent="0.25">
      <c r="T408" s="2"/>
      <c r="U408" s="2"/>
    </row>
    <row r="409" spans="20:21" x14ac:dyDescent="0.25">
      <c r="T409" s="2"/>
      <c r="U409" s="2"/>
    </row>
    <row r="410" spans="20:21" x14ac:dyDescent="0.25">
      <c r="T410" s="2"/>
      <c r="U410" s="2"/>
    </row>
    <row r="411" spans="20:21" x14ac:dyDescent="0.25">
      <c r="T411" s="2"/>
      <c r="U411" s="2"/>
    </row>
    <row r="412" spans="20:21" x14ac:dyDescent="0.25">
      <c r="T412" s="2"/>
      <c r="U412" s="2"/>
    </row>
    <row r="413" spans="20:21" x14ac:dyDescent="0.25">
      <c r="T413" s="2"/>
      <c r="U413" s="2"/>
    </row>
    <row r="414" spans="20:21" x14ac:dyDescent="0.25">
      <c r="T414" s="2"/>
      <c r="U414" s="2"/>
    </row>
    <row r="415" spans="20:21" x14ac:dyDescent="0.25">
      <c r="T415" s="2"/>
      <c r="U415" s="2"/>
    </row>
    <row r="416" spans="20:21" x14ac:dyDescent="0.25">
      <c r="T416" s="2"/>
      <c r="U416" s="2"/>
    </row>
    <row r="417" spans="20:21" x14ac:dyDescent="0.25">
      <c r="T417" s="2"/>
      <c r="U417" s="2"/>
    </row>
    <row r="418" spans="20:21" x14ac:dyDescent="0.25">
      <c r="T418" s="2"/>
      <c r="U418" s="2"/>
    </row>
    <row r="419" spans="20:21" x14ac:dyDescent="0.25">
      <c r="T419" s="2"/>
      <c r="U419" s="2"/>
    </row>
    <row r="420" spans="20:21" x14ac:dyDescent="0.25">
      <c r="T420" s="2"/>
      <c r="U420" s="2"/>
    </row>
    <row r="421" spans="20:21" x14ac:dyDescent="0.25">
      <c r="T421" s="2"/>
      <c r="U421" s="2"/>
    </row>
    <row r="422" spans="20:21" x14ac:dyDescent="0.25">
      <c r="T422" s="2"/>
      <c r="U422" s="2"/>
    </row>
    <row r="423" spans="20:21" x14ac:dyDescent="0.25">
      <c r="T423" s="2"/>
      <c r="U423" s="2"/>
    </row>
    <row r="424" spans="20:21" x14ac:dyDescent="0.25">
      <c r="T424" s="2"/>
      <c r="U424" s="2"/>
    </row>
    <row r="425" spans="20:21" x14ac:dyDescent="0.25">
      <c r="T425" s="2"/>
      <c r="U425" s="2"/>
    </row>
    <row r="426" spans="20:21" x14ac:dyDescent="0.25">
      <c r="T426" s="2"/>
      <c r="U426" s="2"/>
    </row>
    <row r="427" spans="20:21" x14ac:dyDescent="0.25">
      <c r="T427" s="2"/>
      <c r="U427" s="2"/>
    </row>
    <row r="428" spans="20:21" x14ac:dyDescent="0.25">
      <c r="T428" s="2"/>
      <c r="U428" s="2"/>
    </row>
    <row r="429" spans="20:21" x14ac:dyDescent="0.25">
      <c r="T429" s="2"/>
      <c r="U429" s="2"/>
    </row>
    <row r="430" spans="20:21" x14ac:dyDescent="0.25">
      <c r="T430" s="2"/>
      <c r="U430" s="2"/>
    </row>
    <row r="431" spans="20:21" x14ac:dyDescent="0.25">
      <c r="T431" s="2"/>
      <c r="U431" s="2"/>
    </row>
    <row r="432" spans="20:21" x14ac:dyDescent="0.25">
      <c r="T432" s="2"/>
      <c r="U432" s="2"/>
    </row>
    <row r="433" spans="20:21" x14ac:dyDescent="0.25">
      <c r="T433" s="2"/>
      <c r="U433" s="2"/>
    </row>
    <row r="434" spans="20:21" x14ac:dyDescent="0.25">
      <c r="T434" s="2"/>
      <c r="U434" s="2"/>
    </row>
    <row r="435" spans="20:21" x14ac:dyDescent="0.25">
      <c r="T435" s="2"/>
      <c r="U435" s="2"/>
    </row>
    <row r="436" spans="20:21" x14ac:dyDescent="0.25">
      <c r="T436" s="2"/>
      <c r="U436" s="2"/>
    </row>
    <row r="437" spans="20:21" x14ac:dyDescent="0.25">
      <c r="T437" s="2"/>
      <c r="U437" s="2"/>
    </row>
    <row r="438" spans="20:21" x14ac:dyDescent="0.25">
      <c r="T438" s="2"/>
      <c r="U438" s="2"/>
    </row>
    <row r="439" spans="20:21" x14ac:dyDescent="0.25">
      <c r="T439" s="2"/>
      <c r="U439" s="2"/>
    </row>
    <row r="440" spans="20:21" x14ac:dyDescent="0.25">
      <c r="T440" s="2"/>
      <c r="U440" s="2"/>
    </row>
    <row r="441" spans="20:21" x14ac:dyDescent="0.25">
      <c r="T441" s="2"/>
      <c r="U441" s="2"/>
    </row>
    <row r="442" spans="20:21" x14ac:dyDescent="0.25">
      <c r="T442" s="2"/>
      <c r="U442" s="2"/>
    </row>
    <row r="443" spans="20:21" x14ac:dyDescent="0.25">
      <c r="T443" s="2"/>
      <c r="U443" s="2"/>
    </row>
    <row r="444" spans="20:21" x14ac:dyDescent="0.25">
      <c r="T444" s="2"/>
      <c r="U444" s="2"/>
    </row>
    <row r="445" spans="20:21" x14ac:dyDescent="0.25">
      <c r="T445" s="2"/>
      <c r="U445" s="2"/>
    </row>
    <row r="446" spans="20:21" x14ac:dyDescent="0.25">
      <c r="T446" s="2"/>
      <c r="U446" s="2"/>
    </row>
    <row r="447" spans="20:21" x14ac:dyDescent="0.25">
      <c r="T447" s="2"/>
      <c r="U447" s="2"/>
    </row>
    <row r="448" spans="20:21" x14ac:dyDescent="0.25">
      <c r="T448" s="2"/>
      <c r="U448" s="2"/>
    </row>
    <row r="449" spans="20:21" x14ac:dyDescent="0.25">
      <c r="T449" s="2"/>
      <c r="U449" s="2"/>
    </row>
    <row r="450" spans="20:21" x14ac:dyDescent="0.25">
      <c r="T450" s="2"/>
      <c r="U450" s="2"/>
    </row>
    <row r="451" spans="20:21" x14ac:dyDescent="0.25">
      <c r="T451" s="2"/>
      <c r="U451" s="2"/>
    </row>
    <row r="452" spans="20:21" x14ac:dyDescent="0.25">
      <c r="T452" s="2"/>
      <c r="U452" s="2"/>
    </row>
    <row r="453" spans="20:21" x14ac:dyDescent="0.25">
      <c r="T453" s="2"/>
      <c r="U453" s="2"/>
    </row>
    <row r="454" spans="20:21" x14ac:dyDescent="0.25">
      <c r="T454" s="2"/>
      <c r="U454" s="2"/>
    </row>
    <row r="455" spans="20:21" x14ac:dyDescent="0.25">
      <c r="T455" s="2"/>
      <c r="U455" s="2"/>
    </row>
    <row r="456" spans="20:21" x14ac:dyDescent="0.25">
      <c r="T456" s="2"/>
      <c r="U456" s="2"/>
    </row>
    <row r="457" spans="20:21" x14ac:dyDescent="0.25">
      <c r="T457" s="2"/>
      <c r="U457" s="2"/>
    </row>
    <row r="458" spans="20:21" x14ac:dyDescent="0.25">
      <c r="T458" s="2"/>
      <c r="U458" s="2"/>
    </row>
    <row r="459" spans="20:21" x14ac:dyDescent="0.25">
      <c r="T459" s="2"/>
      <c r="U459" s="2"/>
    </row>
    <row r="460" spans="20:21" x14ac:dyDescent="0.25">
      <c r="T460" s="2"/>
      <c r="U460" s="2"/>
    </row>
    <row r="461" spans="20:21" x14ac:dyDescent="0.25">
      <c r="T461" s="2"/>
      <c r="U461" s="2"/>
    </row>
    <row r="462" spans="20:21" x14ac:dyDescent="0.25">
      <c r="T462" s="2"/>
      <c r="U462" s="2"/>
    </row>
    <row r="463" spans="20:21" x14ac:dyDescent="0.25">
      <c r="T463" s="2"/>
      <c r="U463" s="2"/>
    </row>
    <row r="464" spans="20:21" x14ac:dyDescent="0.25">
      <c r="T464" s="2"/>
      <c r="U464" s="2"/>
    </row>
    <row r="465" spans="20:21" x14ac:dyDescent="0.25">
      <c r="T465" s="2"/>
      <c r="U465" s="2"/>
    </row>
    <row r="466" spans="20:21" x14ac:dyDescent="0.25">
      <c r="T466" s="2"/>
      <c r="U466" s="2"/>
    </row>
    <row r="467" spans="20:21" x14ac:dyDescent="0.25">
      <c r="T467" s="2"/>
      <c r="U467" s="2"/>
    </row>
    <row r="468" spans="20:21" x14ac:dyDescent="0.25">
      <c r="T468" s="2"/>
      <c r="U468" s="2"/>
    </row>
    <row r="469" spans="20:21" x14ac:dyDescent="0.25">
      <c r="T469" s="2"/>
      <c r="U469" s="2"/>
    </row>
    <row r="470" spans="20:21" x14ac:dyDescent="0.25">
      <c r="T470" s="2"/>
      <c r="U470" s="2"/>
    </row>
    <row r="471" spans="20:21" x14ac:dyDescent="0.25">
      <c r="T471" s="2"/>
      <c r="U471" s="2"/>
    </row>
    <row r="472" spans="20:21" x14ac:dyDescent="0.25">
      <c r="T472" s="2"/>
      <c r="U472" s="2"/>
    </row>
    <row r="473" spans="20:21" x14ac:dyDescent="0.25">
      <c r="T473" s="2"/>
      <c r="U473" s="2"/>
    </row>
    <row r="474" spans="20:21" x14ac:dyDescent="0.25">
      <c r="T474" s="2"/>
      <c r="U474" s="2"/>
    </row>
    <row r="475" spans="20:21" x14ac:dyDescent="0.25">
      <c r="T475" s="2"/>
      <c r="U475" s="2"/>
    </row>
    <row r="476" spans="20:21" x14ac:dyDescent="0.25">
      <c r="T476" s="2"/>
      <c r="U476" s="2"/>
    </row>
    <row r="477" spans="20:21" x14ac:dyDescent="0.25">
      <c r="T477" s="2"/>
      <c r="U477" s="2"/>
    </row>
    <row r="478" spans="20:21" x14ac:dyDescent="0.25">
      <c r="T478" s="2"/>
      <c r="U478" s="2"/>
    </row>
    <row r="479" spans="20:21" x14ac:dyDescent="0.25">
      <c r="T479" s="2"/>
      <c r="U479" s="2"/>
    </row>
    <row r="480" spans="20:21" x14ac:dyDescent="0.25">
      <c r="T480" s="2"/>
      <c r="U480" s="2"/>
    </row>
    <row r="481" spans="20:21" x14ac:dyDescent="0.25">
      <c r="T481" s="2"/>
      <c r="U481" s="2"/>
    </row>
    <row r="482" spans="20:21" x14ac:dyDescent="0.25">
      <c r="T482" s="2"/>
      <c r="U482" s="2"/>
    </row>
    <row r="483" spans="20:21" x14ac:dyDescent="0.25">
      <c r="T483" s="2"/>
      <c r="U483" s="2"/>
    </row>
    <row r="484" spans="20:21" x14ac:dyDescent="0.25">
      <c r="T484" s="2"/>
      <c r="U484" s="2"/>
    </row>
    <row r="485" spans="20:21" x14ac:dyDescent="0.25">
      <c r="T485" s="2"/>
      <c r="U485" s="2"/>
    </row>
    <row r="486" spans="20:21" x14ac:dyDescent="0.25">
      <c r="T486" s="2"/>
      <c r="U486" s="2"/>
    </row>
    <row r="487" spans="20:21" x14ac:dyDescent="0.25">
      <c r="T487" s="2"/>
      <c r="U487" s="2"/>
    </row>
    <row r="488" spans="20:21" x14ac:dyDescent="0.25">
      <c r="T488" s="2"/>
      <c r="U488" s="2"/>
    </row>
    <row r="489" spans="20:21" x14ac:dyDescent="0.25">
      <c r="T489" s="2"/>
      <c r="U489" s="2"/>
    </row>
    <row r="490" spans="20:21" x14ac:dyDescent="0.25">
      <c r="T490" s="2"/>
      <c r="U490" s="2"/>
    </row>
    <row r="491" spans="20:21" x14ac:dyDescent="0.25">
      <c r="T491" s="2"/>
      <c r="U491" s="2"/>
    </row>
    <row r="492" spans="20:21" x14ac:dyDescent="0.25">
      <c r="T492" s="2"/>
      <c r="U492" s="2"/>
    </row>
    <row r="493" spans="20:21" x14ac:dyDescent="0.25">
      <c r="T493" s="2"/>
      <c r="U493" s="2"/>
    </row>
    <row r="494" spans="20:21" x14ac:dyDescent="0.25">
      <c r="T494" s="2"/>
      <c r="U494" s="2"/>
    </row>
    <row r="495" spans="20:21" x14ac:dyDescent="0.25">
      <c r="T495" s="2"/>
      <c r="U495" s="2"/>
    </row>
    <row r="496" spans="20:21" x14ac:dyDescent="0.25">
      <c r="T496" s="2"/>
      <c r="U496" s="2"/>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CBC26-A331-46C6-B032-C30B55F3DF95}">
  <dimension ref="A1:GB128"/>
  <sheetViews>
    <sheetView showGridLines="0" showRowColHeaders="0" zoomScale="60" zoomScaleNormal="60" workbookViewId="0">
      <selection activeCell="AM10" sqref="AM10"/>
    </sheetView>
  </sheetViews>
  <sheetFormatPr defaultRowHeight="15" x14ac:dyDescent="0.25"/>
  <sheetData>
    <row r="1" spans="1:184" ht="33.75" x14ac:dyDescent="0.5">
      <c r="A1" s="26"/>
      <c r="B1" s="26"/>
      <c r="C1" s="26"/>
      <c r="D1" s="26"/>
      <c r="E1" s="26"/>
      <c r="F1" s="26"/>
      <c r="G1" s="26"/>
      <c r="H1" s="26"/>
      <c r="I1" s="26"/>
      <c r="J1" s="26"/>
      <c r="K1" s="26"/>
      <c r="L1" s="26"/>
      <c r="M1" s="26"/>
      <c r="N1" s="26"/>
      <c r="O1" s="26"/>
      <c r="P1" s="26"/>
      <c r="Q1" s="28" t="s">
        <v>1802</v>
      </c>
      <c r="R1" s="29"/>
      <c r="S1" s="30"/>
      <c r="T1" s="31"/>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row>
    <row r="2" spans="1:184" x14ac:dyDescent="0.2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c r="DR2" s="25"/>
      <c r="DS2" s="25"/>
      <c r="DT2" s="25"/>
      <c r="DU2" s="25"/>
      <c r="DV2" s="25"/>
      <c r="DW2" s="25"/>
      <c r="DX2" s="25"/>
      <c r="DY2" s="25"/>
      <c r="DZ2" s="25"/>
      <c r="EA2" s="25"/>
      <c r="EB2" s="25"/>
      <c r="EC2" s="25"/>
      <c r="ED2" s="25"/>
      <c r="EE2" s="25"/>
      <c r="EF2" s="25"/>
      <c r="EG2" s="25"/>
      <c r="EH2" s="25"/>
      <c r="EI2" s="25"/>
      <c r="EJ2" s="25"/>
      <c r="EK2" s="25"/>
      <c r="EL2" s="25"/>
      <c r="EM2" s="25"/>
      <c r="EN2" s="25"/>
      <c r="EO2" s="25"/>
      <c r="EP2" s="25"/>
      <c r="EQ2" s="25"/>
      <c r="ER2" s="25"/>
      <c r="ES2" s="25"/>
      <c r="ET2" s="25"/>
      <c r="EU2" s="25"/>
      <c r="EV2" s="25"/>
      <c r="EW2" s="25"/>
      <c r="EX2" s="25"/>
      <c r="EY2" s="25"/>
      <c r="EZ2" s="25"/>
      <c r="FA2" s="25"/>
      <c r="FB2" s="25"/>
      <c r="FC2" s="25"/>
      <c r="FD2" s="25"/>
      <c r="FE2" s="25"/>
      <c r="FF2" s="25"/>
      <c r="FG2" s="25"/>
      <c r="FH2" s="25"/>
      <c r="FI2" s="25"/>
      <c r="FJ2" s="25"/>
      <c r="FK2" s="25"/>
      <c r="FL2" s="25"/>
      <c r="FM2" s="25"/>
      <c r="FN2" s="25"/>
      <c r="FO2" s="25"/>
      <c r="FP2" s="25"/>
      <c r="FQ2" s="25"/>
      <c r="FR2" s="25"/>
      <c r="FS2" s="25"/>
      <c r="FT2" s="25"/>
      <c r="FU2" s="25"/>
      <c r="FV2" s="25"/>
      <c r="FW2" s="25"/>
      <c r="FX2" s="25"/>
      <c r="FY2" s="25"/>
      <c r="FZ2" s="25"/>
      <c r="GA2" s="25"/>
      <c r="GB2" s="25"/>
    </row>
    <row r="3" spans="1:184" x14ac:dyDescent="0.25">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row>
    <row r="4" spans="1:184" x14ac:dyDescent="0.2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row>
    <row r="5" spans="1:184" x14ac:dyDescent="0.25">
      <c r="A5" s="26"/>
      <c r="B5" s="26"/>
      <c r="C5" s="26"/>
      <c r="D5" s="26"/>
      <c r="E5" s="26"/>
      <c r="F5" s="26"/>
      <c r="G5" s="26"/>
      <c r="H5" s="26"/>
      <c r="I5" s="32"/>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c r="EZ5" s="25"/>
      <c r="FA5" s="25"/>
      <c r="FB5" s="25"/>
      <c r="FC5" s="25"/>
      <c r="FD5" s="25"/>
      <c r="FE5" s="25"/>
      <c r="FF5" s="25"/>
      <c r="FG5" s="25"/>
      <c r="FH5" s="25"/>
      <c r="FI5" s="25"/>
      <c r="FJ5" s="25"/>
      <c r="FK5" s="25"/>
      <c r="FL5" s="25"/>
      <c r="FM5" s="25"/>
      <c r="FN5" s="25"/>
      <c r="FO5" s="25"/>
      <c r="FP5" s="25"/>
      <c r="FQ5" s="25"/>
      <c r="FR5" s="25"/>
      <c r="FS5" s="25"/>
      <c r="FT5" s="25"/>
      <c r="FU5" s="25"/>
      <c r="FV5" s="25"/>
      <c r="FW5" s="25"/>
      <c r="FX5" s="25"/>
      <c r="FY5" s="25"/>
      <c r="FZ5" s="25"/>
      <c r="GA5" s="25"/>
      <c r="GB5" s="25"/>
    </row>
    <row r="6" spans="1:184" x14ac:dyDescent="0.25">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25"/>
      <c r="DR6" s="25"/>
      <c r="DS6" s="25"/>
      <c r="DT6" s="25"/>
      <c r="DU6" s="25"/>
      <c r="DV6" s="25"/>
      <c r="DW6" s="25"/>
      <c r="DX6" s="25"/>
      <c r="DY6" s="25"/>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5"/>
      <c r="GA6" s="25"/>
      <c r="GB6" s="25"/>
    </row>
    <row r="7" spans="1:184" x14ac:dyDescent="0.25">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25"/>
      <c r="DR7" s="25"/>
      <c r="DS7" s="25"/>
      <c r="DT7" s="25"/>
      <c r="DU7" s="25"/>
      <c r="DV7" s="25"/>
      <c r="DW7" s="25"/>
      <c r="DX7" s="25"/>
      <c r="DY7" s="25"/>
      <c r="DZ7" s="25"/>
      <c r="EA7" s="25"/>
      <c r="EB7" s="25"/>
      <c r="EC7" s="25"/>
      <c r="ED7" s="25"/>
      <c r="EE7" s="25"/>
      <c r="EF7" s="25"/>
      <c r="EG7" s="25"/>
      <c r="EH7" s="25"/>
      <c r="EI7" s="25"/>
      <c r="EJ7" s="25"/>
      <c r="EK7" s="25"/>
      <c r="EL7" s="25"/>
      <c r="EM7" s="25"/>
      <c r="EN7" s="25"/>
      <c r="EO7" s="25"/>
      <c r="EP7" s="25"/>
      <c r="EQ7" s="25"/>
      <c r="ER7" s="25"/>
      <c r="ES7" s="25"/>
      <c r="ET7" s="25"/>
      <c r="EU7" s="25"/>
      <c r="EV7" s="25"/>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5"/>
      <c r="GA7" s="25"/>
      <c r="GB7" s="25"/>
    </row>
    <row r="8" spans="1:184" x14ac:dyDescent="0.25">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row>
    <row r="9" spans="1:184" x14ac:dyDescent="0.2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row>
    <row r="10" spans="1:184"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row>
    <row r="11" spans="1:184" x14ac:dyDescent="0.2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row>
    <row r="12" spans="1:184"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row>
    <row r="13" spans="1:184"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row>
    <row r="14" spans="1:184"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t="s">
        <v>1801</v>
      </c>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row>
    <row r="15" spans="1:184"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row>
    <row r="16" spans="1:184"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row>
    <row r="17" spans="1:184"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row>
    <row r="18" spans="1:184"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row>
    <row r="19" spans="1:184" x14ac:dyDescent="0.25">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row>
    <row r="20" spans="1:184" x14ac:dyDescent="0.25">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row>
    <row r="21" spans="1:184"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row>
    <row r="22" spans="1:184"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row>
    <row r="23" spans="1:184"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row>
    <row r="24" spans="1:184"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row>
    <row r="25" spans="1:184"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row>
    <row r="26" spans="1:184"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row>
    <row r="27" spans="1:184"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row>
    <row r="28" spans="1:184"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row>
    <row r="29" spans="1:184"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row>
    <row r="30" spans="1:184" x14ac:dyDescent="0.2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row>
    <row r="31" spans="1:184" x14ac:dyDescent="0.2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row>
    <row r="32" spans="1:184" x14ac:dyDescent="0.2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row>
    <row r="33" spans="1:184" x14ac:dyDescent="0.2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row>
    <row r="34" spans="1:184"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row>
    <row r="35" spans="1:184"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row>
    <row r="36" spans="1:184"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row>
    <row r="37" spans="1:184"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5"/>
      <c r="GA37" s="25"/>
      <c r="GB37" s="25"/>
    </row>
    <row r="38" spans="1:184"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row>
    <row r="39" spans="1:184"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row>
    <row r="40" spans="1:184" x14ac:dyDescent="0.2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c r="FY40" s="25"/>
      <c r="FZ40" s="25"/>
      <c r="GA40" s="25"/>
      <c r="GB40" s="25"/>
    </row>
    <row r="41" spans="1:184" x14ac:dyDescent="0.2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c r="FY41" s="25"/>
      <c r="FZ41" s="25"/>
      <c r="GA41" s="25"/>
      <c r="GB41" s="25"/>
    </row>
    <row r="42" spans="1:184"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7"/>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A42" s="25"/>
      <c r="GB42" s="25"/>
    </row>
    <row r="43" spans="1:184" x14ac:dyDescent="0.2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row>
    <row r="44" spans="1:184"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A44" s="25"/>
      <c r="GB44" s="25"/>
    </row>
    <row r="45" spans="1:184"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5"/>
      <c r="GA45" s="25"/>
      <c r="GB45" s="25"/>
    </row>
    <row r="46" spans="1:184" x14ac:dyDescent="0.2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5"/>
      <c r="GA46" s="25"/>
      <c r="GB46" s="25"/>
    </row>
    <row r="47" spans="1:184"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5"/>
      <c r="GA47" s="25"/>
      <c r="GB47" s="25"/>
    </row>
    <row r="48" spans="1:184" x14ac:dyDescent="0.2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row>
    <row r="49" spans="1:184" x14ac:dyDescent="0.2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row>
    <row r="50" spans="1:184" x14ac:dyDescent="0.2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5"/>
      <c r="GA50" s="25"/>
      <c r="GB50" s="25"/>
    </row>
    <row r="51" spans="1:184" x14ac:dyDescent="0.2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EY51" s="25"/>
      <c r="EZ51" s="25"/>
      <c r="FA51" s="25"/>
      <c r="FB51" s="25"/>
      <c r="FC51" s="25"/>
      <c r="FD51" s="25"/>
      <c r="FE51" s="25"/>
      <c r="FF51" s="25"/>
      <c r="FG51" s="25"/>
      <c r="FH51" s="25"/>
      <c r="FI51" s="25"/>
      <c r="FJ51" s="25"/>
      <c r="FK51" s="25"/>
      <c r="FL51" s="25"/>
      <c r="FM51" s="25"/>
      <c r="FN51" s="25"/>
      <c r="FO51" s="25"/>
      <c r="FP51" s="25"/>
      <c r="FQ51" s="25"/>
      <c r="FR51" s="25"/>
      <c r="FS51" s="25"/>
      <c r="FT51" s="25"/>
      <c r="FU51" s="25"/>
      <c r="FV51" s="25"/>
      <c r="FW51" s="25"/>
      <c r="FX51" s="25"/>
      <c r="FY51" s="25"/>
      <c r="FZ51" s="25"/>
      <c r="GA51" s="25"/>
      <c r="GB51" s="25"/>
    </row>
    <row r="52" spans="1:184" x14ac:dyDescent="0.2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EY52" s="25"/>
      <c r="EZ52" s="25"/>
      <c r="FA52" s="25"/>
      <c r="FB52" s="25"/>
      <c r="FC52" s="25"/>
      <c r="FD52" s="25"/>
      <c r="FE52" s="25"/>
      <c r="FF52" s="25"/>
      <c r="FG52" s="25"/>
      <c r="FH52" s="25"/>
      <c r="FI52" s="25"/>
      <c r="FJ52" s="25"/>
      <c r="FK52" s="25"/>
      <c r="FL52" s="25"/>
      <c r="FM52" s="25"/>
      <c r="FN52" s="25"/>
      <c r="FO52" s="25"/>
      <c r="FP52" s="25"/>
      <c r="FQ52" s="25"/>
      <c r="FR52" s="25"/>
      <c r="FS52" s="25"/>
      <c r="FT52" s="25"/>
      <c r="FU52" s="25"/>
      <c r="FV52" s="25"/>
      <c r="FW52" s="25"/>
      <c r="FX52" s="25"/>
      <c r="FY52" s="25"/>
      <c r="FZ52" s="25"/>
      <c r="GA52" s="25"/>
      <c r="GB52" s="25"/>
    </row>
    <row r="53" spans="1:184" x14ac:dyDescent="0.2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5"/>
      <c r="EN53" s="25"/>
      <c r="EO53" s="25"/>
      <c r="EP53" s="25"/>
      <c r="EQ53" s="25"/>
      <c r="ER53" s="25"/>
      <c r="ES53" s="25"/>
      <c r="ET53" s="25"/>
      <c r="EU53" s="25"/>
      <c r="EV53" s="25"/>
      <c r="EW53" s="25"/>
      <c r="EX53" s="25"/>
      <c r="EY53" s="25"/>
      <c r="EZ53" s="25"/>
      <c r="FA53" s="25"/>
      <c r="FB53" s="25"/>
      <c r="FC53" s="25"/>
      <c r="FD53" s="25"/>
      <c r="FE53" s="25"/>
      <c r="FF53" s="25"/>
      <c r="FG53" s="25"/>
      <c r="FH53" s="25"/>
      <c r="FI53" s="25"/>
      <c r="FJ53" s="25"/>
      <c r="FK53" s="25"/>
      <c r="FL53" s="25"/>
      <c r="FM53" s="25"/>
      <c r="FN53" s="25"/>
      <c r="FO53" s="25"/>
      <c r="FP53" s="25"/>
      <c r="FQ53" s="25"/>
      <c r="FR53" s="25"/>
      <c r="FS53" s="25"/>
      <c r="FT53" s="25"/>
      <c r="FU53" s="25"/>
      <c r="FV53" s="25"/>
      <c r="FW53" s="25"/>
      <c r="FX53" s="25"/>
      <c r="FY53" s="25"/>
      <c r="FZ53" s="25"/>
      <c r="GA53" s="25"/>
      <c r="GB53" s="25"/>
    </row>
    <row r="54" spans="1:184" x14ac:dyDescent="0.2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25"/>
      <c r="EJ54" s="25"/>
      <c r="EK54" s="25"/>
      <c r="EL54" s="25"/>
      <c r="EM54" s="25"/>
      <c r="EN54" s="25"/>
      <c r="EO54" s="25"/>
      <c r="EP54" s="25"/>
      <c r="EQ54" s="25"/>
      <c r="ER54" s="25"/>
      <c r="ES54" s="25"/>
      <c r="ET54" s="25"/>
      <c r="EU54" s="25"/>
      <c r="EV54" s="25"/>
      <c r="EW54" s="25"/>
      <c r="EX54" s="25"/>
      <c r="EY54" s="25"/>
      <c r="EZ54" s="25"/>
      <c r="FA54" s="25"/>
      <c r="FB54" s="25"/>
      <c r="FC54" s="25"/>
      <c r="FD54" s="25"/>
      <c r="FE54" s="25"/>
      <c r="FF54" s="25"/>
      <c r="FG54" s="25"/>
      <c r="FH54" s="25"/>
      <c r="FI54" s="25"/>
      <c r="FJ54" s="25"/>
      <c r="FK54" s="25"/>
      <c r="FL54" s="25"/>
      <c r="FM54" s="25"/>
      <c r="FN54" s="25"/>
      <c r="FO54" s="25"/>
      <c r="FP54" s="25"/>
      <c r="FQ54" s="25"/>
      <c r="FR54" s="25"/>
      <c r="FS54" s="25"/>
      <c r="FT54" s="25"/>
      <c r="FU54" s="25"/>
      <c r="FV54" s="25"/>
      <c r="FW54" s="25"/>
      <c r="FX54" s="25"/>
      <c r="FY54" s="25"/>
      <c r="FZ54" s="25"/>
      <c r="GA54" s="25"/>
      <c r="GB54" s="25"/>
    </row>
    <row r="55" spans="1:184" x14ac:dyDescent="0.2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25"/>
      <c r="EJ55" s="25"/>
      <c r="EK55" s="25"/>
      <c r="EL55" s="25"/>
      <c r="EM55" s="25"/>
      <c r="EN55" s="25"/>
      <c r="EO55" s="25"/>
      <c r="EP55" s="25"/>
      <c r="EQ55" s="25"/>
      <c r="ER55" s="25"/>
      <c r="ES55" s="25"/>
      <c r="ET55" s="25"/>
      <c r="EU55" s="25"/>
      <c r="EV55" s="25"/>
      <c r="EW55" s="25"/>
      <c r="EX55" s="25"/>
      <c r="EY55" s="25"/>
      <c r="EZ55" s="25"/>
      <c r="FA55" s="25"/>
      <c r="FB55" s="25"/>
      <c r="FC55" s="25"/>
      <c r="FD55" s="25"/>
      <c r="FE55" s="25"/>
      <c r="FF55" s="25"/>
      <c r="FG55" s="25"/>
      <c r="FH55" s="25"/>
      <c r="FI55" s="25"/>
      <c r="FJ55" s="25"/>
      <c r="FK55" s="25"/>
      <c r="FL55" s="25"/>
      <c r="FM55" s="25"/>
      <c r="FN55" s="25"/>
      <c r="FO55" s="25"/>
      <c r="FP55" s="25"/>
      <c r="FQ55" s="25"/>
      <c r="FR55" s="25"/>
      <c r="FS55" s="25"/>
      <c r="FT55" s="25"/>
      <c r="FU55" s="25"/>
      <c r="FV55" s="25"/>
      <c r="FW55" s="25"/>
      <c r="FX55" s="25"/>
      <c r="FY55" s="25"/>
      <c r="FZ55" s="25"/>
      <c r="GA55" s="25"/>
      <c r="GB55" s="25"/>
    </row>
    <row r="56" spans="1:184" x14ac:dyDescent="0.2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5"/>
      <c r="GA56" s="25"/>
      <c r="GB56" s="25"/>
    </row>
    <row r="57" spans="1:184" x14ac:dyDescent="0.2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row>
    <row r="58" spans="1:184" x14ac:dyDescent="0.2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row>
    <row r="59" spans="1:184" x14ac:dyDescent="0.2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5"/>
      <c r="GA59" s="25"/>
      <c r="GB59" s="25"/>
    </row>
    <row r="60" spans="1:184" x14ac:dyDescent="0.2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5"/>
      <c r="EN60" s="25"/>
      <c r="EO60" s="25"/>
      <c r="EP60" s="25"/>
      <c r="EQ60" s="25"/>
      <c r="ER60" s="25"/>
      <c r="ES60" s="25"/>
      <c r="ET60" s="25"/>
      <c r="EU60" s="25"/>
      <c r="EV60" s="25"/>
      <c r="EW60" s="25"/>
      <c r="EX60" s="25"/>
      <c r="EY60" s="25"/>
      <c r="EZ60" s="25"/>
      <c r="FA60" s="25"/>
      <c r="FB60" s="25"/>
      <c r="FC60" s="25"/>
      <c r="FD60" s="25"/>
      <c r="FE60" s="25"/>
      <c r="FF60" s="25"/>
      <c r="FG60" s="25"/>
      <c r="FH60" s="25"/>
      <c r="FI60" s="25"/>
      <c r="FJ60" s="25"/>
      <c r="FK60" s="25"/>
      <c r="FL60" s="25"/>
      <c r="FM60" s="25"/>
      <c r="FN60" s="25"/>
      <c r="FO60" s="25"/>
      <c r="FP60" s="25"/>
      <c r="FQ60" s="25"/>
      <c r="FR60" s="25"/>
      <c r="FS60" s="25"/>
      <c r="FT60" s="25"/>
      <c r="FU60" s="25"/>
      <c r="FV60" s="25"/>
      <c r="FW60" s="25"/>
      <c r="FX60" s="25"/>
      <c r="FY60" s="25"/>
      <c r="FZ60" s="25"/>
      <c r="GA60" s="25"/>
      <c r="GB60" s="25"/>
    </row>
    <row r="61" spans="1:184" x14ac:dyDescent="0.2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25"/>
      <c r="EJ61" s="25"/>
      <c r="EK61" s="25"/>
      <c r="EL61" s="25"/>
      <c r="EM61" s="25"/>
      <c r="EN61" s="25"/>
      <c r="EO61" s="25"/>
      <c r="EP61" s="25"/>
      <c r="EQ61" s="25"/>
      <c r="ER61" s="25"/>
      <c r="ES61" s="25"/>
      <c r="ET61" s="25"/>
      <c r="EU61" s="25"/>
      <c r="EV61" s="25"/>
      <c r="EW61" s="25"/>
      <c r="EX61" s="25"/>
      <c r="EY61" s="25"/>
      <c r="EZ61" s="25"/>
      <c r="FA61" s="25"/>
      <c r="FB61" s="25"/>
      <c r="FC61" s="25"/>
      <c r="FD61" s="25"/>
      <c r="FE61" s="25"/>
      <c r="FF61" s="25"/>
      <c r="FG61" s="25"/>
      <c r="FH61" s="25"/>
      <c r="FI61" s="25"/>
      <c r="FJ61" s="25"/>
      <c r="FK61" s="25"/>
      <c r="FL61" s="25"/>
      <c r="FM61" s="25"/>
      <c r="FN61" s="25"/>
      <c r="FO61" s="25"/>
      <c r="FP61" s="25"/>
      <c r="FQ61" s="25"/>
      <c r="FR61" s="25"/>
      <c r="FS61" s="25"/>
      <c r="FT61" s="25"/>
      <c r="FU61" s="25"/>
      <c r="FV61" s="25"/>
      <c r="FW61" s="25"/>
      <c r="FX61" s="25"/>
      <c r="FY61" s="25"/>
      <c r="FZ61" s="25"/>
      <c r="GA61" s="25"/>
      <c r="GB61" s="25"/>
    </row>
    <row r="62" spans="1:184" x14ac:dyDescent="0.2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row>
    <row r="63" spans="1:184"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25"/>
      <c r="EJ63" s="25"/>
      <c r="EK63" s="25"/>
      <c r="EL63" s="25"/>
      <c r="EM63" s="25"/>
      <c r="EN63" s="25"/>
      <c r="EO63" s="25"/>
      <c r="EP63" s="25"/>
      <c r="EQ63" s="25"/>
      <c r="ER63" s="25"/>
      <c r="ES63" s="25"/>
      <c r="ET63" s="25"/>
      <c r="EU63" s="25"/>
      <c r="EV63" s="25"/>
      <c r="EW63" s="25"/>
      <c r="EX63" s="25"/>
      <c r="EY63" s="25"/>
      <c r="EZ63" s="25"/>
      <c r="FA63" s="25"/>
      <c r="FB63" s="25"/>
      <c r="FC63" s="25"/>
      <c r="FD63" s="25"/>
      <c r="FE63" s="25"/>
      <c r="FF63" s="25"/>
      <c r="FG63" s="25"/>
      <c r="FH63" s="25"/>
      <c r="FI63" s="25"/>
      <c r="FJ63" s="25"/>
      <c r="FK63" s="25"/>
      <c r="FL63" s="25"/>
      <c r="FM63" s="25"/>
      <c r="FN63" s="25"/>
      <c r="FO63" s="25"/>
      <c r="FP63" s="25"/>
      <c r="FQ63" s="25"/>
      <c r="FR63" s="25"/>
      <c r="FS63" s="25"/>
      <c r="FT63" s="25"/>
      <c r="FU63" s="25"/>
      <c r="FV63" s="25"/>
      <c r="FW63" s="25"/>
      <c r="FX63" s="25"/>
      <c r="FY63" s="25"/>
      <c r="FZ63" s="25"/>
      <c r="GA63" s="25"/>
      <c r="GB63" s="25"/>
    </row>
    <row r="64" spans="1:184" x14ac:dyDescent="0.2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25"/>
      <c r="EJ64" s="25"/>
      <c r="EK64" s="25"/>
      <c r="EL64" s="25"/>
      <c r="EM64" s="25"/>
      <c r="EN64" s="25"/>
      <c r="EO64" s="25"/>
      <c r="EP64" s="25"/>
      <c r="EQ64" s="25"/>
      <c r="ER64" s="25"/>
      <c r="ES64" s="25"/>
      <c r="ET64" s="25"/>
      <c r="EU64" s="25"/>
      <c r="EV64" s="25"/>
      <c r="EW64" s="25"/>
      <c r="EX64" s="25"/>
      <c r="EY64" s="25"/>
      <c r="EZ64" s="25"/>
      <c r="FA64" s="25"/>
      <c r="FB64" s="25"/>
      <c r="FC64" s="25"/>
      <c r="FD64" s="25"/>
      <c r="FE64" s="25"/>
      <c r="FF64" s="25"/>
      <c r="FG64" s="25"/>
      <c r="FH64" s="25"/>
      <c r="FI64" s="25"/>
      <c r="FJ64" s="25"/>
      <c r="FK64" s="25"/>
      <c r="FL64" s="25"/>
      <c r="FM64" s="25"/>
      <c r="FN64" s="25"/>
      <c r="FO64" s="25"/>
      <c r="FP64" s="25"/>
      <c r="FQ64" s="25"/>
      <c r="FR64" s="25"/>
      <c r="FS64" s="25"/>
      <c r="FT64" s="25"/>
      <c r="FU64" s="25"/>
      <c r="FV64" s="25"/>
      <c r="FW64" s="25"/>
      <c r="FX64" s="25"/>
      <c r="FY64" s="25"/>
      <c r="FZ64" s="25"/>
      <c r="GA64" s="25"/>
      <c r="GB64" s="25"/>
    </row>
    <row r="65" spans="1:184" x14ac:dyDescent="0.2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A65" s="25"/>
      <c r="GB65" s="25"/>
    </row>
    <row r="66" spans="1:184"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c r="FY66" s="25"/>
      <c r="FZ66" s="25"/>
      <c r="GA66" s="25"/>
      <c r="GB66" s="25"/>
    </row>
    <row r="67" spans="1:184" x14ac:dyDescent="0.2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A67" s="25"/>
      <c r="GB67" s="25"/>
    </row>
    <row r="68" spans="1:184" x14ac:dyDescent="0.2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A68" s="25"/>
      <c r="GB68" s="25"/>
    </row>
    <row r="69" spans="1:184" x14ac:dyDescent="0.2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row>
    <row r="70" spans="1:184" x14ac:dyDescent="0.2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row>
    <row r="71" spans="1:184" x14ac:dyDescent="0.2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5"/>
      <c r="EN71" s="25"/>
      <c r="EO71" s="25"/>
      <c r="EP71" s="25"/>
      <c r="EQ71" s="25"/>
      <c r="ER71" s="25"/>
      <c r="ES71" s="25"/>
      <c r="ET71" s="25"/>
      <c r="EU71" s="25"/>
      <c r="EV71" s="25"/>
      <c r="EW71" s="25"/>
      <c r="EX71" s="25"/>
      <c r="EY71" s="25"/>
      <c r="EZ71" s="25"/>
      <c r="FA71" s="25"/>
      <c r="FB71" s="25"/>
      <c r="FC71" s="25"/>
      <c r="FD71" s="25"/>
      <c r="FE71" s="25"/>
      <c r="FF71" s="25"/>
      <c r="FG71" s="25"/>
      <c r="FH71" s="25"/>
      <c r="FI71" s="25"/>
      <c r="FJ71" s="25"/>
      <c r="FK71" s="25"/>
      <c r="FL71" s="25"/>
      <c r="FM71" s="25"/>
      <c r="FN71" s="25"/>
      <c r="FO71" s="25"/>
      <c r="FP71" s="25"/>
      <c r="FQ71" s="25"/>
      <c r="FR71" s="25"/>
      <c r="FS71" s="25"/>
      <c r="FT71" s="25"/>
      <c r="FU71" s="25"/>
      <c r="FV71" s="25"/>
      <c r="FW71" s="25"/>
      <c r="FX71" s="25"/>
      <c r="FY71" s="25"/>
      <c r="FZ71" s="25"/>
      <c r="GA71" s="25"/>
      <c r="GB71" s="25"/>
    </row>
    <row r="72" spans="1:184" x14ac:dyDescent="0.2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25"/>
      <c r="EJ72" s="25"/>
      <c r="EK72" s="25"/>
      <c r="EL72" s="25"/>
      <c r="EM72" s="25"/>
      <c r="EN72" s="25"/>
      <c r="EO72" s="25"/>
      <c r="EP72" s="25"/>
      <c r="EQ72" s="25"/>
      <c r="ER72" s="25"/>
      <c r="ES72" s="25"/>
      <c r="ET72" s="25"/>
      <c r="EU72" s="25"/>
      <c r="EV72" s="25"/>
      <c r="EW72" s="25"/>
      <c r="EX72" s="25"/>
      <c r="EY72" s="25"/>
      <c r="EZ72" s="25"/>
      <c r="FA72" s="25"/>
      <c r="FB72" s="25"/>
      <c r="FC72" s="25"/>
      <c r="FD72" s="25"/>
      <c r="FE72" s="25"/>
      <c r="FF72" s="25"/>
      <c r="FG72" s="25"/>
      <c r="FH72" s="25"/>
      <c r="FI72" s="25"/>
      <c r="FJ72" s="25"/>
      <c r="FK72" s="25"/>
      <c r="FL72" s="25"/>
      <c r="FM72" s="25"/>
      <c r="FN72" s="25"/>
      <c r="FO72" s="25"/>
      <c r="FP72" s="25"/>
      <c r="FQ72" s="25"/>
      <c r="FR72" s="25"/>
      <c r="FS72" s="25"/>
      <c r="FT72" s="25"/>
      <c r="FU72" s="25"/>
      <c r="FV72" s="25"/>
      <c r="FW72" s="25"/>
      <c r="FX72" s="25"/>
      <c r="FY72" s="25"/>
      <c r="FZ72" s="25"/>
      <c r="GA72" s="25"/>
      <c r="GB72" s="25"/>
    </row>
    <row r="73" spans="1:184" x14ac:dyDescent="0.2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25"/>
      <c r="EJ73" s="25"/>
      <c r="EK73" s="25"/>
      <c r="EL73" s="25"/>
      <c r="EM73" s="25"/>
      <c r="EN73" s="25"/>
      <c r="EO73" s="25"/>
      <c r="EP73" s="25"/>
      <c r="EQ73" s="25"/>
      <c r="ER73" s="25"/>
      <c r="ES73" s="25"/>
      <c r="ET73" s="25"/>
      <c r="EU73" s="25"/>
      <c r="EV73" s="25"/>
      <c r="EW73" s="25"/>
      <c r="EX73" s="25"/>
      <c r="EY73" s="25"/>
      <c r="EZ73" s="25"/>
      <c r="FA73" s="25"/>
      <c r="FB73" s="25"/>
      <c r="FC73" s="25"/>
      <c r="FD73" s="25"/>
      <c r="FE73" s="25"/>
      <c r="FF73" s="25"/>
      <c r="FG73" s="25"/>
      <c r="FH73" s="25"/>
      <c r="FI73" s="25"/>
      <c r="FJ73" s="25"/>
      <c r="FK73" s="25"/>
      <c r="FL73" s="25"/>
      <c r="FM73" s="25"/>
      <c r="FN73" s="25"/>
      <c r="FO73" s="25"/>
      <c r="FP73" s="25"/>
      <c r="FQ73" s="25"/>
      <c r="FR73" s="25"/>
      <c r="FS73" s="25"/>
      <c r="FT73" s="25"/>
      <c r="FU73" s="25"/>
      <c r="FV73" s="25"/>
      <c r="FW73" s="25"/>
      <c r="FX73" s="25"/>
      <c r="FY73" s="25"/>
      <c r="FZ73" s="25"/>
      <c r="GA73" s="25"/>
      <c r="GB73" s="25"/>
    </row>
    <row r="74" spans="1:184" x14ac:dyDescent="0.2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25"/>
      <c r="EJ74" s="25"/>
      <c r="EK74" s="25"/>
      <c r="EL74" s="25"/>
      <c r="EM74" s="25"/>
      <c r="EN74" s="25"/>
      <c r="EO74" s="25"/>
      <c r="EP74" s="25"/>
      <c r="EQ74" s="25"/>
      <c r="ER74" s="25"/>
      <c r="ES74" s="25"/>
      <c r="ET74" s="25"/>
      <c r="EU74" s="25"/>
      <c r="EV74" s="25"/>
      <c r="EW74" s="25"/>
      <c r="EX74" s="25"/>
      <c r="EY74" s="25"/>
      <c r="EZ74" s="25"/>
      <c r="FA74" s="25"/>
      <c r="FB74" s="25"/>
      <c r="FC74" s="25"/>
      <c r="FD74" s="25"/>
      <c r="FE74" s="25"/>
      <c r="FF74" s="25"/>
      <c r="FG74" s="25"/>
      <c r="FH74" s="25"/>
      <c r="FI74" s="25"/>
      <c r="FJ74" s="25"/>
      <c r="FK74" s="25"/>
      <c r="FL74" s="25"/>
      <c r="FM74" s="25"/>
      <c r="FN74" s="25"/>
      <c r="FO74" s="25"/>
      <c r="FP74" s="25"/>
      <c r="FQ74" s="25"/>
      <c r="FR74" s="25"/>
      <c r="FS74" s="25"/>
      <c r="FT74" s="25"/>
      <c r="FU74" s="25"/>
      <c r="FV74" s="25"/>
      <c r="FW74" s="25"/>
      <c r="FX74" s="25"/>
      <c r="FY74" s="25"/>
      <c r="FZ74" s="25"/>
      <c r="GA74" s="25"/>
      <c r="GB74" s="25"/>
    </row>
    <row r="75" spans="1:184" x14ac:dyDescent="0.2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5"/>
      <c r="EG75" s="25"/>
      <c r="EH75" s="25"/>
      <c r="EI75" s="25"/>
      <c r="EJ75" s="25"/>
      <c r="EK75" s="25"/>
      <c r="EL75" s="25"/>
      <c r="EM75" s="25"/>
      <c r="EN75" s="25"/>
      <c r="EO75" s="25"/>
      <c r="EP75" s="25"/>
      <c r="EQ75" s="25"/>
      <c r="ER75" s="25"/>
      <c r="ES75" s="25"/>
      <c r="ET75" s="25"/>
      <c r="EU75" s="25"/>
      <c r="EV75" s="25"/>
      <c r="EW75" s="25"/>
      <c r="EX75" s="25"/>
      <c r="EY75" s="25"/>
      <c r="EZ75" s="25"/>
      <c r="FA75" s="25"/>
      <c r="FB75" s="25"/>
      <c r="FC75" s="25"/>
      <c r="FD75" s="25"/>
      <c r="FE75" s="25"/>
      <c r="FF75" s="25"/>
      <c r="FG75" s="25"/>
      <c r="FH75" s="25"/>
      <c r="FI75" s="25"/>
      <c r="FJ75" s="25"/>
      <c r="FK75" s="25"/>
      <c r="FL75" s="25"/>
      <c r="FM75" s="25"/>
      <c r="FN75" s="25"/>
      <c r="FO75" s="25"/>
      <c r="FP75" s="25"/>
      <c r="FQ75" s="25"/>
      <c r="FR75" s="25"/>
      <c r="FS75" s="25"/>
      <c r="FT75" s="25"/>
      <c r="FU75" s="25"/>
      <c r="FV75" s="25"/>
      <c r="FW75" s="25"/>
      <c r="FX75" s="25"/>
      <c r="FY75" s="25"/>
      <c r="FZ75" s="25"/>
      <c r="GA75" s="25"/>
      <c r="GB75" s="25"/>
    </row>
    <row r="76" spans="1:184" x14ac:dyDescent="0.2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25"/>
      <c r="EJ76" s="25"/>
      <c r="EK76" s="25"/>
      <c r="EL76" s="25"/>
      <c r="EM76" s="25"/>
      <c r="EN76" s="25"/>
      <c r="EO76" s="25"/>
      <c r="EP76" s="25"/>
      <c r="EQ76" s="25"/>
      <c r="ER76" s="25"/>
      <c r="ES76" s="25"/>
      <c r="ET76" s="25"/>
      <c r="EU76" s="25"/>
      <c r="EV76" s="25"/>
      <c r="EW76" s="25"/>
      <c r="EX76" s="25"/>
      <c r="EY76" s="25"/>
      <c r="EZ76" s="25"/>
      <c r="FA76" s="25"/>
      <c r="FB76" s="25"/>
      <c r="FC76" s="25"/>
      <c r="FD76" s="25"/>
      <c r="FE76" s="25"/>
      <c r="FF76" s="25"/>
      <c r="FG76" s="25"/>
      <c r="FH76" s="25"/>
      <c r="FI76" s="25"/>
      <c r="FJ76" s="25"/>
      <c r="FK76" s="25"/>
      <c r="FL76" s="25"/>
      <c r="FM76" s="25"/>
      <c r="FN76" s="25"/>
      <c r="FO76" s="25"/>
      <c r="FP76" s="25"/>
      <c r="FQ76" s="25"/>
      <c r="FR76" s="25"/>
      <c r="FS76" s="25"/>
      <c r="FT76" s="25"/>
      <c r="FU76" s="25"/>
      <c r="FV76" s="25"/>
      <c r="FW76" s="25"/>
      <c r="FX76" s="25"/>
      <c r="FY76" s="25"/>
      <c r="FZ76" s="25"/>
      <c r="GA76" s="25"/>
      <c r="GB76" s="25"/>
    </row>
    <row r="77" spans="1:184" x14ac:dyDescent="0.2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25"/>
      <c r="EJ77" s="25"/>
      <c r="EK77" s="25"/>
      <c r="EL77" s="25"/>
      <c r="EM77" s="25"/>
      <c r="EN77" s="25"/>
      <c r="EO77" s="25"/>
      <c r="EP77" s="25"/>
      <c r="EQ77" s="25"/>
      <c r="ER77" s="25"/>
      <c r="ES77" s="25"/>
      <c r="ET77" s="25"/>
      <c r="EU77" s="25"/>
      <c r="EV77" s="25"/>
      <c r="EW77" s="25"/>
      <c r="EX77" s="25"/>
      <c r="EY77" s="25"/>
      <c r="EZ77" s="25"/>
      <c r="FA77" s="25"/>
      <c r="FB77" s="25"/>
      <c r="FC77" s="25"/>
      <c r="FD77" s="25"/>
      <c r="FE77" s="25"/>
      <c r="FF77" s="25"/>
      <c r="FG77" s="25"/>
      <c r="FH77" s="25"/>
      <c r="FI77" s="25"/>
      <c r="FJ77" s="25"/>
      <c r="FK77" s="25"/>
      <c r="FL77" s="25"/>
      <c r="FM77" s="25"/>
      <c r="FN77" s="25"/>
      <c r="FO77" s="25"/>
      <c r="FP77" s="25"/>
      <c r="FQ77" s="25"/>
      <c r="FR77" s="25"/>
      <c r="FS77" s="25"/>
      <c r="FT77" s="25"/>
      <c r="FU77" s="25"/>
      <c r="FV77" s="25"/>
      <c r="FW77" s="25"/>
      <c r="FX77" s="25"/>
      <c r="FY77" s="25"/>
      <c r="FZ77" s="25"/>
      <c r="GA77" s="25"/>
      <c r="GB77" s="25"/>
    </row>
    <row r="78" spans="1:184" x14ac:dyDescent="0.2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c r="DO78" s="25"/>
      <c r="DP78" s="25"/>
      <c r="DQ78" s="25"/>
      <c r="DR78" s="25"/>
      <c r="DS78" s="25"/>
      <c r="DT78" s="25"/>
      <c r="DU78" s="25"/>
      <c r="DV78" s="25"/>
      <c r="DW78" s="25"/>
      <c r="DX78" s="25"/>
      <c r="DY78" s="25"/>
      <c r="DZ78" s="25"/>
      <c r="EA78" s="25"/>
      <c r="EB78" s="25"/>
      <c r="EC78" s="25"/>
      <c r="ED78" s="25"/>
      <c r="EE78" s="25"/>
      <c r="EF78" s="25"/>
      <c r="EG78" s="25"/>
      <c r="EH78" s="25"/>
      <c r="EI78" s="25"/>
      <c r="EJ78" s="25"/>
      <c r="EK78" s="25"/>
      <c r="EL78" s="25"/>
      <c r="EM78" s="25"/>
      <c r="EN78" s="25"/>
      <c r="EO78" s="25"/>
      <c r="EP78" s="25"/>
      <c r="EQ78" s="25"/>
      <c r="ER78" s="25"/>
      <c r="ES78" s="25"/>
      <c r="ET78" s="25"/>
      <c r="EU78" s="25"/>
      <c r="EV78" s="25"/>
      <c r="EW78" s="25"/>
      <c r="EX78" s="25"/>
      <c r="EY78" s="25"/>
      <c r="EZ78" s="25"/>
      <c r="FA78" s="25"/>
      <c r="FB78" s="25"/>
      <c r="FC78" s="25"/>
      <c r="FD78" s="25"/>
      <c r="FE78" s="25"/>
      <c r="FF78" s="25"/>
      <c r="FG78" s="25"/>
      <c r="FH78" s="25"/>
      <c r="FI78" s="25"/>
      <c r="FJ78" s="25"/>
      <c r="FK78" s="25"/>
      <c r="FL78" s="25"/>
      <c r="FM78" s="25"/>
      <c r="FN78" s="25"/>
      <c r="FO78" s="25"/>
      <c r="FP78" s="25"/>
      <c r="FQ78" s="25"/>
      <c r="FR78" s="25"/>
      <c r="FS78" s="25"/>
      <c r="FT78" s="25"/>
      <c r="FU78" s="25"/>
      <c r="FV78" s="25"/>
      <c r="FW78" s="25"/>
      <c r="FX78" s="25"/>
      <c r="FY78" s="25"/>
      <c r="FZ78" s="25"/>
      <c r="GA78" s="25"/>
      <c r="GB78" s="25"/>
    </row>
    <row r="79" spans="1:184" x14ac:dyDescent="0.2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c r="DO79" s="25"/>
      <c r="DP79" s="25"/>
      <c r="DQ79" s="25"/>
      <c r="DR79" s="25"/>
      <c r="DS79" s="25"/>
      <c r="DT79" s="25"/>
      <c r="DU79" s="25"/>
      <c r="DV79" s="25"/>
      <c r="DW79" s="25"/>
      <c r="DX79" s="25"/>
      <c r="DY79" s="25"/>
      <c r="DZ79" s="25"/>
      <c r="EA79" s="25"/>
      <c r="EB79" s="25"/>
      <c r="EC79" s="25"/>
      <c r="ED79" s="25"/>
      <c r="EE79" s="25"/>
      <c r="EF79" s="25"/>
      <c r="EG79" s="25"/>
      <c r="EH79" s="25"/>
      <c r="EI79" s="25"/>
      <c r="EJ79" s="25"/>
      <c r="EK79" s="25"/>
      <c r="EL79" s="25"/>
      <c r="EM79" s="25"/>
      <c r="EN79" s="25"/>
      <c r="EO79" s="25"/>
      <c r="EP79" s="25"/>
      <c r="EQ79" s="25"/>
      <c r="ER79" s="25"/>
      <c r="ES79" s="25"/>
      <c r="ET79" s="25"/>
      <c r="EU79" s="25"/>
      <c r="EV79" s="25"/>
      <c r="EW79" s="25"/>
      <c r="EX79" s="25"/>
      <c r="EY79" s="25"/>
      <c r="EZ79" s="25"/>
      <c r="FA79" s="25"/>
      <c r="FB79" s="25"/>
      <c r="FC79" s="25"/>
      <c r="FD79" s="25"/>
      <c r="FE79" s="25"/>
      <c r="FF79" s="25"/>
      <c r="FG79" s="25"/>
      <c r="FH79" s="25"/>
      <c r="FI79" s="25"/>
      <c r="FJ79" s="25"/>
      <c r="FK79" s="25"/>
      <c r="FL79" s="25"/>
      <c r="FM79" s="25"/>
      <c r="FN79" s="25"/>
      <c r="FO79" s="25"/>
      <c r="FP79" s="25"/>
      <c r="FQ79" s="25"/>
      <c r="FR79" s="25"/>
      <c r="FS79" s="25"/>
      <c r="FT79" s="25"/>
      <c r="FU79" s="25"/>
      <c r="FV79" s="25"/>
      <c r="FW79" s="25"/>
      <c r="FX79" s="25"/>
      <c r="FY79" s="25"/>
      <c r="FZ79" s="25"/>
      <c r="GA79" s="25"/>
      <c r="GB79" s="25"/>
    </row>
    <row r="80" spans="1:184" x14ac:dyDescent="0.2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c r="DO80" s="25"/>
      <c r="DP80" s="25"/>
      <c r="DQ80" s="25"/>
      <c r="DR80" s="25"/>
      <c r="DS80" s="25"/>
      <c r="DT80" s="25"/>
      <c r="DU80" s="25"/>
      <c r="DV80" s="25"/>
      <c r="DW80" s="25"/>
      <c r="DX80" s="25"/>
      <c r="DY80" s="25"/>
      <c r="DZ80" s="25"/>
      <c r="EA80" s="25"/>
      <c r="EB80" s="25"/>
      <c r="EC80" s="25"/>
      <c r="ED80" s="25"/>
      <c r="EE80" s="25"/>
      <c r="EF80" s="25"/>
      <c r="EG80" s="25"/>
      <c r="EH80" s="25"/>
      <c r="EI80" s="25"/>
      <c r="EJ80" s="25"/>
      <c r="EK80" s="25"/>
      <c r="EL80" s="25"/>
      <c r="EM80" s="25"/>
      <c r="EN80" s="25"/>
      <c r="EO80" s="25"/>
      <c r="EP80" s="25"/>
      <c r="EQ80" s="25"/>
      <c r="ER80" s="25"/>
      <c r="ES80" s="25"/>
      <c r="ET80" s="25"/>
      <c r="EU80" s="25"/>
      <c r="EV80" s="25"/>
      <c r="EW80" s="25"/>
      <c r="EX80" s="25"/>
      <c r="EY80" s="25"/>
      <c r="EZ80" s="25"/>
      <c r="FA80" s="25"/>
      <c r="FB80" s="25"/>
      <c r="FC80" s="25"/>
      <c r="FD80" s="25"/>
      <c r="FE80" s="25"/>
      <c r="FF80" s="25"/>
      <c r="FG80" s="25"/>
      <c r="FH80" s="25"/>
      <c r="FI80" s="25"/>
      <c r="FJ80" s="25"/>
      <c r="FK80" s="25"/>
      <c r="FL80" s="25"/>
      <c r="FM80" s="25"/>
      <c r="FN80" s="25"/>
      <c r="FO80" s="25"/>
      <c r="FP80" s="25"/>
      <c r="FQ80" s="25"/>
      <c r="FR80" s="25"/>
      <c r="FS80" s="25"/>
      <c r="FT80" s="25"/>
      <c r="FU80" s="25"/>
      <c r="FV80" s="25"/>
      <c r="FW80" s="25"/>
      <c r="FX80" s="25"/>
      <c r="FY80" s="25"/>
      <c r="FZ80" s="25"/>
      <c r="GA80" s="25"/>
      <c r="GB80" s="25"/>
    </row>
    <row r="81" spans="1:184" x14ac:dyDescent="0.2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c r="DQ81" s="25"/>
      <c r="DR81" s="25"/>
      <c r="DS81" s="25"/>
      <c r="DT81" s="25"/>
      <c r="DU81" s="25"/>
      <c r="DV81" s="25"/>
      <c r="DW81" s="25"/>
      <c r="DX81" s="25"/>
      <c r="DY81" s="25"/>
      <c r="DZ81" s="25"/>
      <c r="EA81" s="25"/>
      <c r="EB81" s="25"/>
      <c r="EC81" s="25"/>
      <c r="ED81" s="25"/>
      <c r="EE81" s="25"/>
      <c r="EF81" s="25"/>
      <c r="EG81" s="25"/>
      <c r="EH81" s="25"/>
      <c r="EI81" s="25"/>
      <c r="EJ81" s="25"/>
      <c r="EK81" s="25"/>
      <c r="EL81" s="25"/>
      <c r="EM81" s="25"/>
      <c r="EN81" s="25"/>
      <c r="EO81" s="25"/>
      <c r="EP81" s="25"/>
      <c r="EQ81" s="25"/>
      <c r="ER81" s="25"/>
      <c r="ES81" s="25"/>
      <c r="ET81" s="25"/>
      <c r="EU81" s="25"/>
      <c r="EV81" s="25"/>
      <c r="EW81" s="25"/>
      <c r="EX81" s="25"/>
      <c r="EY81" s="25"/>
      <c r="EZ81" s="25"/>
      <c r="FA81" s="25"/>
      <c r="FB81" s="25"/>
      <c r="FC81" s="25"/>
      <c r="FD81" s="25"/>
      <c r="FE81" s="25"/>
      <c r="FF81" s="25"/>
      <c r="FG81" s="25"/>
      <c r="FH81" s="25"/>
      <c r="FI81" s="25"/>
      <c r="FJ81" s="25"/>
      <c r="FK81" s="25"/>
      <c r="FL81" s="25"/>
      <c r="FM81" s="25"/>
      <c r="FN81" s="25"/>
      <c r="FO81" s="25"/>
      <c r="FP81" s="25"/>
      <c r="FQ81" s="25"/>
      <c r="FR81" s="25"/>
      <c r="FS81" s="25"/>
      <c r="FT81" s="25"/>
      <c r="FU81" s="25"/>
      <c r="FV81" s="25"/>
      <c r="FW81" s="25"/>
      <c r="FX81" s="25"/>
      <c r="FY81" s="25"/>
      <c r="FZ81" s="25"/>
      <c r="GA81" s="25"/>
      <c r="GB81" s="25"/>
    </row>
    <row r="82" spans="1:184" x14ac:dyDescent="0.2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25"/>
      <c r="EJ82" s="25"/>
      <c r="EK82" s="25"/>
      <c r="EL82" s="25"/>
      <c r="EM82" s="25"/>
      <c r="EN82" s="25"/>
      <c r="EO82" s="25"/>
      <c r="EP82" s="25"/>
      <c r="EQ82" s="25"/>
      <c r="ER82" s="25"/>
      <c r="ES82" s="25"/>
      <c r="ET82" s="25"/>
      <c r="EU82" s="25"/>
      <c r="EV82" s="25"/>
      <c r="EW82" s="25"/>
      <c r="EX82" s="25"/>
      <c r="EY82" s="25"/>
      <c r="EZ82" s="25"/>
      <c r="FA82" s="25"/>
      <c r="FB82" s="25"/>
      <c r="FC82" s="25"/>
      <c r="FD82" s="25"/>
      <c r="FE82" s="25"/>
      <c r="FF82" s="25"/>
      <c r="FG82" s="25"/>
      <c r="FH82" s="25"/>
      <c r="FI82" s="25"/>
      <c r="FJ82" s="25"/>
      <c r="FK82" s="25"/>
      <c r="FL82" s="25"/>
      <c r="FM82" s="25"/>
      <c r="FN82" s="25"/>
      <c r="FO82" s="25"/>
      <c r="FP82" s="25"/>
      <c r="FQ82" s="25"/>
      <c r="FR82" s="25"/>
      <c r="FS82" s="25"/>
      <c r="FT82" s="25"/>
      <c r="FU82" s="25"/>
      <c r="FV82" s="25"/>
      <c r="FW82" s="25"/>
      <c r="FX82" s="25"/>
      <c r="FY82" s="25"/>
      <c r="FZ82" s="25"/>
      <c r="GA82" s="25"/>
      <c r="GB82" s="25"/>
    </row>
    <row r="83" spans="1:184" x14ac:dyDescent="0.2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c r="DO83" s="25"/>
      <c r="DP83" s="25"/>
      <c r="DQ83" s="25"/>
      <c r="DR83" s="25"/>
      <c r="DS83" s="25"/>
      <c r="DT83" s="25"/>
      <c r="DU83" s="25"/>
      <c r="DV83" s="25"/>
      <c r="DW83" s="25"/>
      <c r="DX83" s="25"/>
      <c r="DY83" s="25"/>
      <c r="DZ83" s="25"/>
      <c r="EA83" s="25"/>
      <c r="EB83" s="25"/>
      <c r="EC83" s="25"/>
      <c r="ED83" s="25"/>
      <c r="EE83" s="25"/>
      <c r="EF83" s="25"/>
      <c r="EG83" s="25"/>
      <c r="EH83" s="25"/>
      <c r="EI83" s="25"/>
      <c r="EJ83" s="25"/>
      <c r="EK83" s="25"/>
      <c r="EL83" s="25"/>
      <c r="EM83" s="25"/>
      <c r="EN83" s="25"/>
      <c r="EO83" s="25"/>
      <c r="EP83" s="25"/>
      <c r="EQ83" s="25"/>
      <c r="ER83" s="25"/>
      <c r="ES83" s="25"/>
      <c r="ET83" s="25"/>
      <c r="EU83" s="25"/>
      <c r="EV83" s="25"/>
      <c r="EW83" s="25"/>
      <c r="EX83" s="25"/>
      <c r="EY83" s="25"/>
      <c r="EZ83" s="25"/>
      <c r="FA83" s="25"/>
      <c r="FB83" s="25"/>
      <c r="FC83" s="25"/>
      <c r="FD83" s="25"/>
      <c r="FE83" s="25"/>
      <c r="FF83" s="25"/>
      <c r="FG83" s="25"/>
      <c r="FH83" s="25"/>
      <c r="FI83" s="25"/>
      <c r="FJ83" s="25"/>
      <c r="FK83" s="25"/>
      <c r="FL83" s="25"/>
      <c r="FM83" s="25"/>
      <c r="FN83" s="25"/>
      <c r="FO83" s="25"/>
      <c r="FP83" s="25"/>
      <c r="FQ83" s="25"/>
      <c r="FR83" s="25"/>
      <c r="FS83" s="25"/>
      <c r="FT83" s="25"/>
      <c r="FU83" s="25"/>
      <c r="FV83" s="25"/>
      <c r="FW83" s="25"/>
      <c r="FX83" s="25"/>
      <c r="FY83" s="25"/>
      <c r="FZ83" s="25"/>
      <c r="GA83" s="25"/>
      <c r="GB83" s="25"/>
    </row>
    <row r="84" spans="1:184" x14ac:dyDescent="0.2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c r="DO84" s="25"/>
      <c r="DP84" s="25"/>
      <c r="DQ84" s="25"/>
      <c r="DR84" s="25"/>
      <c r="DS84" s="25"/>
      <c r="DT84" s="25"/>
      <c r="DU84" s="25"/>
      <c r="DV84" s="25"/>
      <c r="DW84" s="25"/>
      <c r="DX84" s="25"/>
      <c r="DY84" s="25"/>
      <c r="DZ84" s="25"/>
      <c r="EA84" s="25"/>
      <c r="EB84" s="25"/>
      <c r="EC84" s="25"/>
      <c r="ED84" s="25"/>
      <c r="EE84" s="25"/>
      <c r="EF84" s="25"/>
      <c r="EG84" s="25"/>
      <c r="EH84" s="25"/>
      <c r="EI84" s="25"/>
      <c r="EJ84" s="25"/>
      <c r="EK84" s="25"/>
      <c r="EL84" s="25"/>
      <c r="EM84" s="25"/>
      <c r="EN84" s="25"/>
      <c r="EO84" s="25"/>
      <c r="EP84" s="25"/>
      <c r="EQ84" s="25"/>
      <c r="ER84" s="25"/>
      <c r="ES84" s="25"/>
      <c r="ET84" s="25"/>
      <c r="EU84" s="25"/>
      <c r="EV84" s="25"/>
      <c r="EW84" s="25"/>
      <c r="EX84" s="25"/>
      <c r="EY84" s="25"/>
      <c r="EZ84" s="25"/>
      <c r="FA84" s="25"/>
      <c r="FB84" s="25"/>
      <c r="FC84" s="25"/>
      <c r="FD84" s="25"/>
      <c r="FE84" s="25"/>
      <c r="FF84" s="25"/>
      <c r="FG84" s="25"/>
      <c r="FH84" s="25"/>
      <c r="FI84" s="25"/>
      <c r="FJ84" s="25"/>
      <c r="FK84" s="25"/>
      <c r="FL84" s="25"/>
      <c r="FM84" s="25"/>
      <c r="FN84" s="25"/>
      <c r="FO84" s="25"/>
      <c r="FP84" s="25"/>
      <c r="FQ84" s="25"/>
      <c r="FR84" s="25"/>
      <c r="FS84" s="25"/>
      <c r="FT84" s="25"/>
      <c r="FU84" s="25"/>
      <c r="FV84" s="25"/>
      <c r="FW84" s="25"/>
      <c r="FX84" s="25"/>
      <c r="FY84" s="25"/>
      <c r="FZ84" s="25"/>
      <c r="GA84" s="25"/>
      <c r="GB84" s="25"/>
    </row>
    <row r="85" spans="1:184" x14ac:dyDescent="0.2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c r="DO85" s="25"/>
      <c r="DP85" s="25"/>
      <c r="DQ85" s="25"/>
      <c r="DR85" s="25"/>
      <c r="DS85" s="25"/>
      <c r="DT85" s="25"/>
      <c r="DU85" s="25"/>
      <c r="DV85" s="25"/>
      <c r="DW85" s="25"/>
      <c r="DX85" s="25"/>
      <c r="DY85" s="25"/>
      <c r="DZ85" s="25"/>
      <c r="EA85" s="25"/>
      <c r="EB85" s="25"/>
      <c r="EC85" s="25"/>
      <c r="ED85" s="25"/>
      <c r="EE85" s="25"/>
      <c r="EF85" s="25"/>
      <c r="EG85" s="25"/>
      <c r="EH85" s="25"/>
      <c r="EI85" s="25"/>
      <c r="EJ85" s="25"/>
      <c r="EK85" s="25"/>
      <c r="EL85" s="25"/>
      <c r="EM85" s="25"/>
      <c r="EN85" s="25"/>
      <c r="EO85" s="25"/>
      <c r="EP85" s="25"/>
      <c r="EQ85" s="25"/>
      <c r="ER85" s="25"/>
      <c r="ES85" s="25"/>
      <c r="ET85" s="25"/>
      <c r="EU85" s="25"/>
      <c r="EV85" s="25"/>
      <c r="EW85" s="25"/>
      <c r="EX85" s="25"/>
      <c r="EY85" s="25"/>
      <c r="EZ85" s="25"/>
      <c r="FA85" s="25"/>
      <c r="FB85" s="25"/>
      <c r="FC85" s="25"/>
      <c r="FD85" s="25"/>
      <c r="FE85" s="25"/>
      <c r="FF85" s="25"/>
      <c r="FG85" s="25"/>
      <c r="FH85" s="25"/>
      <c r="FI85" s="25"/>
      <c r="FJ85" s="25"/>
      <c r="FK85" s="25"/>
      <c r="FL85" s="25"/>
      <c r="FM85" s="25"/>
      <c r="FN85" s="25"/>
      <c r="FO85" s="25"/>
      <c r="FP85" s="25"/>
      <c r="FQ85" s="25"/>
      <c r="FR85" s="25"/>
      <c r="FS85" s="25"/>
      <c r="FT85" s="25"/>
      <c r="FU85" s="25"/>
      <c r="FV85" s="25"/>
      <c r="FW85" s="25"/>
      <c r="FX85" s="25"/>
      <c r="FY85" s="25"/>
      <c r="FZ85" s="25"/>
      <c r="GA85" s="25"/>
      <c r="GB85" s="25"/>
    </row>
    <row r="86" spans="1:184" x14ac:dyDescent="0.2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c r="DQ86" s="25"/>
      <c r="DR86" s="25"/>
      <c r="DS86" s="25"/>
      <c r="DT86" s="25"/>
      <c r="DU86" s="25"/>
      <c r="DV86" s="25"/>
      <c r="DW86" s="25"/>
      <c r="DX86" s="25"/>
      <c r="DY86" s="25"/>
      <c r="DZ86" s="25"/>
      <c r="EA86" s="25"/>
      <c r="EB86" s="25"/>
      <c r="EC86" s="25"/>
      <c r="ED86" s="25"/>
      <c r="EE86" s="25"/>
      <c r="EF86" s="25"/>
      <c r="EG86" s="25"/>
      <c r="EH86" s="25"/>
      <c r="EI86" s="25"/>
      <c r="EJ86" s="25"/>
      <c r="EK86" s="25"/>
      <c r="EL86" s="25"/>
      <c r="EM86" s="25"/>
      <c r="EN86" s="25"/>
      <c r="EO86" s="25"/>
      <c r="EP86" s="25"/>
      <c r="EQ86" s="25"/>
      <c r="ER86" s="25"/>
      <c r="ES86" s="25"/>
      <c r="ET86" s="25"/>
      <c r="EU86" s="25"/>
      <c r="EV86" s="25"/>
      <c r="EW86" s="25"/>
      <c r="EX86" s="25"/>
      <c r="EY86" s="25"/>
      <c r="EZ86" s="25"/>
      <c r="FA86" s="25"/>
      <c r="FB86" s="25"/>
      <c r="FC86" s="25"/>
      <c r="FD86" s="25"/>
      <c r="FE86" s="25"/>
      <c r="FF86" s="25"/>
      <c r="FG86" s="25"/>
      <c r="FH86" s="25"/>
      <c r="FI86" s="25"/>
      <c r="FJ86" s="25"/>
      <c r="FK86" s="25"/>
      <c r="FL86" s="25"/>
      <c r="FM86" s="25"/>
      <c r="FN86" s="25"/>
      <c r="FO86" s="25"/>
      <c r="FP86" s="25"/>
      <c r="FQ86" s="25"/>
      <c r="FR86" s="25"/>
      <c r="FS86" s="25"/>
      <c r="FT86" s="25"/>
      <c r="FU86" s="25"/>
      <c r="FV86" s="25"/>
      <c r="FW86" s="25"/>
      <c r="FX86" s="25"/>
      <c r="FY86" s="25"/>
      <c r="FZ86" s="25"/>
      <c r="GA86" s="25"/>
      <c r="GB86" s="25"/>
    </row>
    <row r="87" spans="1:184" x14ac:dyDescent="0.2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c r="DO87" s="25"/>
      <c r="DP87" s="25"/>
      <c r="DQ87" s="25"/>
      <c r="DR87" s="25"/>
      <c r="DS87" s="25"/>
      <c r="DT87" s="25"/>
      <c r="DU87" s="25"/>
      <c r="DV87" s="25"/>
      <c r="DW87" s="25"/>
      <c r="DX87" s="25"/>
      <c r="DY87" s="25"/>
      <c r="DZ87" s="25"/>
      <c r="EA87" s="25"/>
      <c r="EB87" s="25"/>
      <c r="EC87" s="25"/>
      <c r="ED87" s="25"/>
      <c r="EE87" s="25"/>
      <c r="EF87" s="25"/>
      <c r="EG87" s="25"/>
      <c r="EH87" s="25"/>
      <c r="EI87" s="25"/>
      <c r="EJ87" s="25"/>
      <c r="EK87" s="25"/>
      <c r="EL87" s="25"/>
      <c r="EM87" s="25"/>
      <c r="EN87" s="25"/>
      <c r="EO87" s="25"/>
      <c r="EP87" s="25"/>
      <c r="EQ87" s="25"/>
      <c r="ER87" s="25"/>
      <c r="ES87" s="25"/>
      <c r="ET87" s="25"/>
      <c r="EU87" s="25"/>
      <c r="EV87" s="25"/>
      <c r="EW87" s="25"/>
      <c r="EX87" s="25"/>
      <c r="EY87" s="25"/>
      <c r="EZ87" s="25"/>
      <c r="FA87" s="25"/>
      <c r="FB87" s="25"/>
      <c r="FC87" s="25"/>
      <c r="FD87" s="25"/>
      <c r="FE87" s="25"/>
      <c r="FF87" s="25"/>
      <c r="FG87" s="25"/>
      <c r="FH87" s="25"/>
      <c r="FI87" s="25"/>
      <c r="FJ87" s="25"/>
      <c r="FK87" s="25"/>
      <c r="FL87" s="25"/>
      <c r="FM87" s="25"/>
      <c r="FN87" s="25"/>
      <c r="FO87" s="25"/>
      <c r="FP87" s="25"/>
      <c r="FQ87" s="25"/>
      <c r="FR87" s="25"/>
      <c r="FS87" s="25"/>
      <c r="FT87" s="25"/>
      <c r="FU87" s="25"/>
      <c r="FV87" s="25"/>
      <c r="FW87" s="25"/>
      <c r="FX87" s="25"/>
      <c r="FY87" s="25"/>
      <c r="FZ87" s="25"/>
      <c r="GA87" s="25"/>
      <c r="GB87" s="25"/>
    </row>
    <row r="88" spans="1:184" x14ac:dyDescent="0.2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c r="DO88" s="25"/>
      <c r="DP88" s="25"/>
      <c r="DQ88" s="25"/>
      <c r="DR88" s="25"/>
      <c r="DS88" s="25"/>
      <c r="DT88" s="25"/>
      <c r="DU88" s="25"/>
      <c r="DV88" s="25"/>
      <c r="DW88" s="25"/>
      <c r="DX88" s="25"/>
      <c r="DY88" s="25"/>
      <c r="DZ88" s="25"/>
      <c r="EA88" s="25"/>
      <c r="EB88" s="25"/>
      <c r="EC88" s="25"/>
      <c r="ED88" s="25"/>
      <c r="EE88" s="25"/>
      <c r="EF88" s="25"/>
      <c r="EG88" s="25"/>
      <c r="EH88" s="25"/>
      <c r="EI88" s="25"/>
      <c r="EJ88" s="25"/>
      <c r="EK88" s="25"/>
      <c r="EL88" s="25"/>
      <c r="EM88" s="25"/>
      <c r="EN88" s="25"/>
      <c r="EO88" s="25"/>
      <c r="EP88" s="25"/>
      <c r="EQ88" s="25"/>
      <c r="ER88" s="25"/>
      <c r="ES88" s="25"/>
      <c r="ET88" s="25"/>
      <c r="EU88" s="25"/>
      <c r="EV88" s="25"/>
      <c r="EW88" s="25"/>
      <c r="EX88" s="25"/>
      <c r="EY88" s="25"/>
      <c r="EZ88" s="25"/>
      <c r="FA88" s="25"/>
      <c r="FB88" s="25"/>
      <c r="FC88" s="25"/>
      <c r="FD88" s="25"/>
      <c r="FE88" s="25"/>
      <c r="FF88" s="25"/>
      <c r="FG88" s="25"/>
      <c r="FH88" s="25"/>
      <c r="FI88" s="25"/>
      <c r="FJ88" s="25"/>
      <c r="FK88" s="25"/>
      <c r="FL88" s="25"/>
      <c r="FM88" s="25"/>
      <c r="FN88" s="25"/>
      <c r="FO88" s="25"/>
      <c r="FP88" s="25"/>
      <c r="FQ88" s="25"/>
      <c r="FR88" s="25"/>
      <c r="FS88" s="25"/>
      <c r="FT88" s="25"/>
      <c r="FU88" s="25"/>
      <c r="FV88" s="25"/>
      <c r="FW88" s="25"/>
      <c r="FX88" s="25"/>
      <c r="FY88" s="25"/>
      <c r="FZ88" s="25"/>
      <c r="GA88" s="25"/>
      <c r="GB88" s="25"/>
    </row>
    <row r="89" spans="1:184" x14ac:dyDescent="0.2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25"/>
      <c r="EJ89" s="25"/>
      <c r="EK89" s="25"/>
      <c r="EL89" s="25"/>
      <c r="EM89" s="25"/>
      <c r="EN89" s="25"/>
      <c r="EO89" s="25"/>
      <c r="EP89" s="25"/>
      <c r="EQ89" s="25"/>
      <c r="ER89" s="25"/>
      <c r="ES89" s="25"/>
      <c r="ET89" s="25"/>
      <c r="EU89" s="25"/>
      <c r="EV89" s="25"/>
      <c r="EW89" s="25"/>
      <c r="EX89" s="25"/>
      <c r="EY89" s="25"/>
      <c r="EZ89" s="25"/>
      <c r="FA89" s="25"/>
      <c r="FB89" s="25"/>
      <c r="FC89" s="25"/>
      <c r="FD89" s="25"/>
      <c r="FE89" s="25"/>
      <c r="FF89" s="25"/>
      <c r="FG89" s="25"/>
      <c r="FH89" s="25"/>
      <c r="FI89" s="25"/>
      <c r="FJ89" s="25"/>
      <c r="FK89" s="25"/>
      <c r="FL89" s="25"/>
      <c r="FM89" s="25"/>
      <c r="FN89" s="25"/>
      <c r="FO89" s="25"/>
      <c r="FP89" s="25"/>
      <c r="FQ89" s="25"/>
      <c r="FR89" s="25"/>
      <c r="FS89" s="25"/>
      <c r="FT89" s="25"/>
      <c r="FU89" s="25"/>
      <c r="FV89" s="25"/>
      <c r="FW89" s="25"/>
      <c r="FX89" s="25"/>
      <c r="FY89" s="25"/>
      <c r="FZ89" s="25"/>
      <c r="GA89" s="25"/>
      <c r="GB89" s="25"/>
    </row>
    <row r="90" spans="1:184" x14ac:dyDescent="0.2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25"/>
      <c r="EJ90" s="25"/>
      <c r="EK90" s="25"/>
      <c r="EL90" s="25"/>
      <c r="EM90" s="25"/>
      <c r="EN90" s="25"/>
      <c r="EO90" s="25"/>
      <c r="EP90" s="25"/>
      <c r="EQ90" s="25"/>
      <c r="ER90" s="25"/>
      <c r="ES90" s="25"/>
      <c r="ET90" s="25"/>
      <c r="EU90" s="25"/>
      <c r="EV90" s="25"/>
      <c r="EW90" s="25"/>
      <c r="EX90" s="25"/>
      <c r="EY90" s="25"/>
      <c r="EZ90" s="25"/>
      <c r="FA90" s="25"/>
      <c r="FB90" s="25"/>
      <c r="FC90" s="25"/>
      <c r="FD90" s="25"/>
      <c r="FE90" s="25"/>
      <c r="FF90" s="25"/>
      <c r="FG90" s="25"/>
      <c r="FH90" s="25"/>
      <c r="FI90" s="25"/>
      <c r="FJ90" s="25"/>
      <c r="FK90" s="25"/>
      <c r="FL90" s="25"/>
      <c r="FM90" s="25"/>
      <c r="FN90" s="25"/>
      <c r="FO90" s="25"/>
      <c r="FP90" s="25"/>
      <c r="FQ90" s="25"/>
      <c r="FR90" s="25"/>
      <c r="FS90" s="25"/>
      <c r="FT90" s="25"/>
      <c r="FU90" s="25"/>
      <c r="FV90" s="25"/>
      <c r="FW90" s="25"/>
      <c r="FX90" s="25"/>
      <c r="FY90" s="25"/>
      <c r="FZ90" s="25"/>
      <c r="GA90" s="25"/>
      <c r="GB90" s="25"/>
    </row>
    <row r="91" spans="1:184" x14ac:dyDescent="0.2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c r="DO91" s="25"/>
      <c r="DP91" s="25"/>
      <c r="DQ91" s="25"/>
      <c r="DR91" s="25"/>
      <c r="DS91" s="25"/>
      <c r="DT91" s="25"/>
      <c r="DU91" s="25"/>
      <c r="DV91" s="25"/>
      <c r="DW91" s="25"/>
      <c r="DX91" s="25"/>
      <c r="DY91" s="25"/>
      <c r="DZ91" s="25"/>
      <c r="EA91" s="25"/>
      <c r="EB91" s="25"/>
      <c r="EC91" s="25"/>
      <c r="ED91" s="25"/>
      <c r="EE91" s="25"/>
      <c r="EF91" s="25"/>
      <c r="EG91" s="25"/>
      <c r="EH91" s="25"/>
      <c r="EI91" s="25"/>
      <c r="EJ91" s="25"/>
      <c r="EK91" s="25"/>
      <c r="EL91" s="25"/>
      <c r="EM91" s="25"/>
      <c r="EN91" s="25"/>
      <c r="EO91" s="25"/>
      <c r="EP91" s="25"/>
      <c r="EQ91" s="25"/>
      <c r="ER91" s="25"/>
      <c r="ES91" s="25"/>
      <c r="ET91" s="25"/>
      <c r="EU91" s="25"/>
      <c r="EV91" s="25"/>
      <c r="EW91" s="25"/>
      <c r="EX91" s="25"/>
      <c r="EY91" s="25"/>
      <c r="EZ91" s="25"/>
      <c r="FA91" s="25"/>
      <c r="FB91" s="25"/>
      <c r="FC91" s="25"/>
      <c r="FD91" s="25"/>
      <c r="FE91" s="25"/>
      <c r="FF91" s="25"/>
      <c r="FG91" s="25"/>
      <c r="FH91" s="25"/>
      <c r="FI91" s="25"/>
      <c r="FJ91" s="25"/>
      <c r="FK91" s="25"/>
      <c r="FL91" s="25"/>
      <c r="FM91" s="25"/>
      <c r="FN91" s="25"/>
      <c r="FO91" s="25"/>
      <c r="FP91" s="25"/>
      <c r="FQ91" s="25"/>
      <c r="FR91" s="25"/>
      <c r="FS91" s="25"/>
      <c r="FT91" s="25"/>
      <c r="FU91" s="25"/>
      <c r="FV91" s="25"/>
      <c r="FW91" s="25"/>
      <c r="FX91" s="25"/>
      <c r="FY91" s="25"/>
      <c r="FZ91" s="25"/>
      <c r="GA91" s="25"/>
      <c r="GB91" s="25"/>
    </row>
    <row r="92" spans="1:184" x14ac:dyDescent="0.2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25"/>
      <c r="EJ92" s="25"/>
      <c r="EK92" s="25"/>
      <c r="EL92" s="25"/>
      <c r="EM92" s="25"/>
      <c r="EN92" s="25"/>
      <c r="EO92" s="25"/>
      <c r="EP92" s="25"/>
      <c r="EQ92" s="25"/>
      <c r="ER92" s="25"/>
      <c r="ES92" s="25"/>
      <c r="ET92" s="25"/>
      <c r="EU92" s="25"/>
      <c r="EV92" s="25"/>
      <c r="EW92" s="25"/>
      <c r="EX92" s="25"/>
      <c r="EY92" s="25"/>
      <c r="EZ92" s="25"/>
      <c r="FA92" s="25"/>
      <c r="FB92" s="25"/>
      <c r="FC92" s="25"/>
      <c r="FD92" s="25"/>
      <c r="FE92" s="25"/>
      <c r="FF92" s="25"/>
      <c r="FG92" s="25"/>
      <c r="FH92" s="25"/>
      <c r="FI92" s="25"/>
      <c r="FJ92" s="25"/>
      <c r="FK92" s="25"/>
      <c r="FL92" s="25"/>
      <c r="FM92" s="25"/>
      <c r="FN92" s="25"/>
      <c r="FO92" s="25"/>
      <c r="FP92" s="25"/>
      <c r="FQ92" s="25"/>
      <c r="FR92" s="25"/>
      <c r="FS92" s="25"/>
      <c r="FT92" s="25"/>
      <c r="FU92" s="25"/>
      <c r="FV92" s="25"/>
      <c r="FW92" s="25"/>
      <c r="FX92" s="25"/>
      <c r="FY92" s="25"/>
      <c r="FZ92" s="25"/>
      <c r="GA92" s="25"/>
      <c r="GB92" s="25"/>
    </row>
    <row r="93" spans="1:184" x14ac:dyDescent="0.2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25"/>
      <c r="EJ93" s="25"/>
      <c r="EK93" s="25"/>
      <c r="EL93" s="25"/>
      <c r="EM93" s="25"/>
      <c r="EN93" s="25"/>
      <c r="EO93" s="25"/>
      <c r="EP93" s="25"/>
      <c r="EQ93" s="25"/>
      <c r="ER93" s="25"/>
      <c r="ES93" s="25"/>
      <c r="ET93" s="25"/>
      <c r="EU93" s="25"/>
      <c r="EV93" s="25"/>
      <c r="EW93" s="25"/>
      <c r="EX93" s="25"/>
      <c r="EY93" s="25"/>
      <c r="EZ93" s="25"/>
      <c r="FA93" s="25"/>
      <c r="FB93" s="25"/>
      <c r="FC93" s="25"/>
      <c r="FD93" s="25"/>
      <c r="FE93" s="25"/>
      <c r="FF93" s="25"/>
      <c r="FG93" s="25"/>
      <c r="FH93" s="25"/>
      <c r="FI93" s="25"/>
      <c r="FJ93" s="25"/>
      <c r="FK93" s="25"/>
      <c r="FL93" s="25"/>
      <c r="FM93" s="25"/>
      <c r="FN93" s="25"/>
      <c r="FO93" s="25"/>
      <c r="FP93" s="25"/>
      <c r="FQ93" s="25"/>
      <c r="FR93" s="25"/>
      <c r="FS93" s="25"/>
      <c r="FT93" s="25"/>
      <c r="FU93" s="25"/>
      <c r="FV93" s="25"/>
      <c r="FW93" s="25"/>
      <c r="FX93" s="25"/>
      <c r="FY93" s="25"/>
      <c r="FZ93" s="25"/>
      <c r="GA93" s="25"/>
      <c r="GB93" s="25"/>
    </row>
    <row r="94" spans="1:184" x14ac:dyDescent="0.2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c r="DO94" s="25"/>
      <c r="DP94" s="25"/>
      <c r="DQ94" s="25"/>
      <c r="DR94" s="25"/>
      <c r="DS94" s="25"/>
      <c r="DT94" s="25"/>
      <c r="DU94" s="25"/>
      <c r="DV94" s="25"/>
      <c r="DW94" s="25"/>
      <c r="DX94" s="25"/>
      <c r="DY94" s="25"/>
      <c r="DZ94" s="25"/>
      <c r="EA94" s="25"/>
      <c r="EB94" s="25"/>
      <c r="EC94" s="25"/>
      <c r="ED94" s="25"/>
      <c r="EE94" s="25"/>
      <c r="EF94" s="25"/>
      <c r="EG94" s="25"/>
      <c r="EH94" s="25"/>
      <c r="EI94" s="25"/>
      <c r="EJ94" s="25"/>
      <c r="EK94" s="25"/>
      <c r="EL94" s="25"/>
      <c r="EM94" s="25"/>
      <c r="EN94" s="25"/>
      <c r="EO94" s="25"/>
      <c r="EP94" s="25"/>
      <c r="EQ94" s="25"/>
      <c r="ER94" s="25"/>
      <c r="ES94" s="25"/>
      <c r="ET94" s="25"/>
      <c r="EU94" s="25"/>
      <c r="EV94" s="25"/>
      <c r="EW94" s="25"/>
      <c r="EX94" s="25"/>
      <c r="EY94" s="25"/>
      <c r="EZ94" s="25"/>
      <c r="FA94" s="25"/>
      <c r="FB94" s="25"/>
      <c r="FC94" s="25"/>
      <c r="FD94" s="25"/>
      <c r="FE94" s="25"/>
      <c r="FF94" s="25"/>
      <c r="FG94" s="25"/>
      <c r="FH94" s="25"/>
      <c r="FI94" s="25"/>
      <c r="FJ94" s="25"/>
      <c r="FK94" s="25"/>
      <c r="FL94" s="25"/>
      <c r="FM94" s="25"/>
      <c r="FN94" s="25"/>
      <c r="FO94" s="25"/>
      <c r="FP94" s="25"/>
      <c r="FQ94" s="25"/>
      <c r="FR94" s="25"/>
      <c r="FS94" s="25"/>
      <c r="FT94" s="25"/>
      <c r="FU94" s="25"/>
      <c r="FV94" s="25"/>
      <c r="FW94" s="25"/>
      <c r="FX94" s="25"/>
      <c r="FY94" s="25"/>
      <c r="FZ94" s="25"/>
      <c r="GA94" s="25"/>
      <c r="GB94" s="25"/>
    </row>
    <row r="95" spans="1:184" x14ac:dyDescent="0.2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25"/>
      <c r="EJ95" s="25"/>
      <c r="EK95" s="25"/>
      <c r="EL95" s="25"/>
      <c r="EM95" s="25"/>
      <c r="EN95" s="25"/>
      <c r="EO95" s="25"/>
      <c r="EP95" s="25"/>
      <c r="EQ95" s="25"/>
      <c r="ER95" s="25"/>
      <c r="ES95" s="25"/>
      <c r="ET95" s="25"/>
      <c r="EU95" s="25"/>
      <c r="EV95" s="25"/>
      <c r="EW95" s="25"/>
      <c r="EX95" s="25"/>
      <c r="EY95" s="25"/>
      <c r="EZ95" s="25"/>
      <c r="FA95" s="25"/>
      <c r="FB95" s="25"/>
      <c r="FC95" s="25"/>
      <c r="FD95" s="25"/>
      <c r="FE95" s="25"/>
      <c r="FF95" s="25"/>
      <c r="FG95" s="25"/>
      <c r="FH95" s="25"/>
      <c r="FI95" s="25"/>
      <c r="FJ95" s="25"/>
      <c r="FK95" s="25"/>
      <c r="FL95" s="25"/>
      <c r="FM95" s="25"/>
      <c r="FN95" s="25"/>
      <c r="FO95" s="25"/>
      <c r="FP95" s="25"/>
      <c r="FQ95" s="25"/>
      <c r="FR95" s="25"/>
      <c r="FS95" s="25"/>
      <c r="FT95" s="25"/>
      <c r="FU95" s="25"/>
      <c r="FV95" s="25"/>
      <c r="FW95" s="25"/>
      <c r="FX95" s="25"/>
      <c r="FY95" s="25"/>
      <c r="FZ95" s="25"/>
      <c r="GA95" s="25"/>
      <c r="GB95" s="25"/>
    </row>
    <row r="96" spans="1:184" x14ac:dyDescent="0.2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c r="DN96" s="25"/>
      <c r="DO96" s="25"/>
      <c r="DP96" s="25"/>
      <c r="DQ96" s="25"/>
      <c r="DR96" s="25"/>
      <c r="DS96" s="25"/>
      <c r="DT96" s="25"/>
      <c r="DU96" s="25"/>
      <c r="DV96" s="25"/>
      <c r="DW96" s="25"/>
      <c r="DX96" s="25"/>
      <c r="DY96" s="25"/>
      <c r="DZ96" s="25"/>
      <c r="EA96" s="25"/>
      <c r="EB96" s="25"/>
      <c r="EC96" s="25"/>
      <c r="ED96" s="25"/>
      <c r="EE96" s="25"/>
      <c r="EF96" s="25"/>
      <c r="EG96" s="25"/>
      <c r="EH96" s="25"/>
      <c r="EI96" s="25"/>
      <c r="EJ96" s="25"/>
      <c r="EK96" s="25"/>
      <c r="EL96" s="25"/>
      <c r="EM96" s="25"/>
      <c r="EN96" s="25"/>
      <c r="EO96" s="25"/>
      <c r="EP96" s="25"/>
      <c r="EQ96" s="25"/>
      <c r="ER96" s="25"/>
      <c r="ES96" s="25"/>
      <c r="ET96" s="25"/>
      <c r="EU96" s="25"/>
      <c r="EV96" s="25"/>
      <c r="EW96" s="25"/>
      <c r="EX96" s="25"/>
      <c r="EY96" s="25"/>
      <c r="EZ96" s="25"/>
      <c r="FA96" s="25"/>
      <c r="FB96" s="25"/>
      <c r="FC96" s="25"/>
      <c r="FD96" s="25"/>
      <c r="FE96" s="25"/>
      <c r="FF96" s="25"/>
      <c r="FG96" s="25"/>
      <c r="FH96" s="25"/>
      <c r="FI96" s="25"/>
      <c r="FJ96" s="25"/>
      <c r="FK96" s="25"/>
      <c r="FL96" s="25"/>
      <c r="FM96" s="25"/>
      <c r="FN96" s="25"/>
      <c r="FO96" s="25"/>
      <c r="FP96" s="25"/>
      <c r="FQ96" s="25"/>
      <c r="FR96" s="25"/>
      <c r="FS96" s="25"/>
      <c r="FT96" s="25"/>
      <c r="FU96" s="25"/>
      <c r="FV96" s="25"/>
      <c r="FW96" s="25"/>
      <c r="FX96" s="25"/>
      <c r="FY96" s="25"/>
      <c r="FZ96" s="25"/>
      <c r="GA96" s="25"/>
      <c r="GB96" s="25"/>
    </row>
    <row r="97" spans="1:184" x14ac:dyDescent="0.2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25"/>
      <c r="EJ97" s="25"/>
      <c r="EK97" s="25"/>
      <c r="EL97" s="25"/>
      <c r="EM97" s="25"/>
      <c r="EN97" s="25"/>
      <c r="EO97" s="25"/>
      <c r="EP97" s="25"/>
      <c r="EQ97" s="25"/>
      <c r="ER97" s="25"/>
      <c r="ES97" s="25"/>
      <c r="ET97" s="25"/>
      <c r="EU97" s="25"/>
      <c r="EV97" s="25"/>
      <c r="EW97" s="25"/>
      <c r="EX97" s="25"/>
      <c r="EY97" s="25"/>
      <c r="EZ97" s="25"/>
      <c r="FA97" s="25"/>
      <c r="FB97" s="25"/>
      <c r="FC97" s="25"/>
      <c r="FD97" s="25"/>
      <c r="FE97" s="25"/>
      <c r="FF97" s="25"/>
      <c r="FG97" s="25"/>
      <c r="FH97" s="25"/>
      <c r="FI97" s="25"/>
      <c r="FJ97" s="25"/>
      <c r="FK97" s="25"/>
      <c r="FL97" s="25"/>
      <c r="FM97" s="25"/>
      <c r="FN97" s="25"/>
      <c r="FO97" s="25"/>
      <c r="FP97" s="25"/>
      <c r="FQ97" s="25"/>
      <c r="FR97" s="25"/>
      <c r="FS97" s="25"/>
      <c r="FT97" s="25"/>
      <c r="FU97" s="25"/>
      <c r="FV97" s="25"/>
      <c r="FW97" s="25"/>
      <c r="FX97" s="25"/>
      <c r="FY97" s="25"/>
      <c r="FZ97" s="25"/>
      <c r="GA97" s="25"/>
      <c r="GB97" s="25"/>
    </row>
    <row r="98" spans="1:184" x14ac:dyDescent="0.2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c r="DO98" s="25"/>
      <c r="DP98" s="25"/>
      <c r="DQ98" s="25"/>
      <c r="DR98" s="25"/>
      <c r="DS98" s="25"/>
      <c r="DT98" s="25"/>
      <c r="DU98" s="25"/>
      <c r="DV98" s="25"/>
      <c r="DW98" s="25"/>
      <c r="DX98" s="25"/>
      <c r="DY98" s="25"/>
      <c r="DZ98" s="25"/>
      <c r="EA98" s="25"/>
      <c r="EB98" s="25"/>
      <c r="EC98" s="25"/>
      <c r="ED98" s="25"/>
      <c r="EE98" s="25"/>
      <c r="EF98" s="25"/>
      <c r="EG98" s="25"/>
      <c r="EH98" s="25"/>
      <c r="EI98" s="25"/>
      <c r="EJ98" s="25"/>
      <c r="EK98" s="25"/>
      <c r="EL98" s="25"/>
      <c r="EM98" s="25"/>
      <c r="EN98" s="25"/>
      <c r="EO98" s="25"/>
      <c r="EP98" s="25"/>
      <c r="EQ98" s="25"/>
      <c r="ER98" s="25"/>
      <c r="ES98" s="25"/>
      <c r="ET98" s="25"/>
      <c r="EU98" s="25"/>
      <c r="EV98" s="25"/>
      <c r="EW98" s="25"/>
      <c r="EX98" s="25"/>
      <c r="EY98" s="25"/>
      <c r="EZ98" s="25"/>
      <c r="FA98" s="25"/>
      <c r="FB98" s="25"/>
      <c r="FC98" s="25"/>
      <c r="FD98" s="25"/>
      <c r="FE98" s="25"/>
      <c r="FF98" s="25"/>
      <c r="FG98" s="25"/>
      <c r="FH98" s="25"/>
      <c r="FI98" s="25"/>
      <c r="FJ98" s="25"/>
      <c r="FK98" s="25"/>
      <c r="FL98" s="25"/>
      <c r="FM98" s="25"/>
      <c r="FN98" s="25"/>
      <c r="FO98" s="25"/>
      <c r="FP98" s="25"/>
      <c r="FQ98" s="25"/>
      <c r="FR98" s="25"/>
      <c r="FS98" s="25"/>
      <c r="FT98" s="25"/>
      <c r="FU98" s="25"/>
      <c r="FV98" s="25"/>
      <c r="FW98" s="25"/>
      <c r="FX98" s="25"/>
      <c r="FY98" s="25"/>
      <c r="FZ98" s="25"/>
      <c r="GA98" s="25"/>
      <c r="GB98" s="25"/>
    </row>
    <row r="99" spans="1:184" x14ac:dyDescent="0.2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c r="DO99" s="25"/>
      <c r="DP99" s="25"/>
      <c r="DQ99" s="25"/>
      <c r="DR99" s="25"/>
      <c r="DS99" s="25"/>
      <c r="DT99" s="25"/>
      <c r="DU99" s="25"/>
      <c r="DV99" s="25"/>
      <c r="DW99" s="25"/>
      <c r="DX99" s="25"/>
      <c r="DY99" s="25"/>
      <c r="DZ99" s="25"/>
      <c r="EA99" s="25"/>
      <c r="EB99" s="25"/>
      <c r="EC99" s="25"/>
      <c r="ED99" s="25"/>
      <c r="EE99" s="25"/>
      <c r="EF99" s="25"/>
      <c r="EG99" s="25"/>
      <c r="EH99" s="25"/>
      <c r="EI99" s="25"/>
      <c r="EJ99" s="25"/>
      <c r="EK99" s="25"/>
      <c r="EL99" s="25"/>
      <c r="EM99" s="25"/>
      <c r="EN99" s="25"/>
      <c r="EO99" s="25"/>
      <c r="EP99" s="25"/>
      <c r="EQ99" s="25"/>
      <c r="ER99" s="25"/>
      <c r="ES99" s="25"/>
      <c r="ET99" s="25"/>
      <c r="EU99" s="25"/>
      <c r="EV99" s="25"/>
      <c r="EW99" s="25"/>
      <c r="EX99" s="25"/>
      <c r="EY99" s="25"/>
      <c r="EZ99" s="25"/>
      <c r="FA99" s="25"/>
      <c r="FB99" s="25"/>
      <c r="FC99" s="25"/>
      <c r="FD99" s="25"/>
      <c r="FE99" s="25"/>
      <c r="FF99" s="25"/>
      <c r="FG99" s="25"/>
      <c r="FH99" s="25"/>
      <c r="FI99" s="25"/>
      <c r="FJ99" s="25"/>
      <c r="FK99" s="25"/>
      <c r="FL99" s="25"/>
      <c r="FM99" s="25"/>
      <c r="FN99" s="25"/>
      <c r="FO99" s="25"/>
      <c r="FP99" s="25"/>
      <c r="FQ99" s="25"/>
      <c r="FR99" s="25"/>
      <c r="FS99" s="25"/>
      <c r="FT99" s="25"/>
      <c r="FU99" s="25"/>
      <c r="FV99" s="25"/>
      <c r="FW99" s="25"/>
      <c r="FX99" s="25"/>
      <c r="FY99" s="25"/>
      <c r="FZ99" s="25"/>
      <c r="GA99" s="25"/>
      <c r="GB99" s="25"/>
    </row>
    <row r="100" spans="1:184" x14ac:dyDescent="0.2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5"/>
      <c r="EG100" s="25"/>
      <c r="EH100" s="25"/>
      <c r="EI100" s="25"/>
      <c r="EJ100" s="25"/>
      <c r="EK100" s="25"/>
      <c r="EL100" s="25"/>
      <c r="EM100" s="25"/>
      <c r="EN100" s="25"/>
      <c r="EO100" s="25"/>
      <c r="EP100" s="25"/>
      <c r="EQ100" s="25"/>
      <c r="ER100" s="25"/>
      <c r="ES100" s="25"/>
      <c r="ET100" s="25"/>
      <c r="EU100" s="25"/>
      <c r="EV100" s="25"/>
      <c r="EW100" s="25"/>
      <c r="EX100" s="25"/>
      <c r="EY100" s="25"/>
      <c r="EZ100" s="25"/>
      <c r="FA100" s="25"/>
      <c r="FB100" s="25"/>
      <c r="FC100" s="25"/>
      <c r="FD100" s="25"/>
      <c r="FE100" s="25"/>
      <c r="FF100" s="25"/>
      <c r="FG100" s="25"/>
      <c r="FH100" s="25"/>
      <c r="FI100" s="25"/>
      <c r="FJ100" s="25"/>
      <c r="FK100" s="25"/>
      <c r="FL100" s="25"/>
      <c r="FM100" s="25"/>
      <c r="FN100" s="25"/>
      <c r="FO100" s="25"/>
      <c r="FP100" s="25"/>
      <c r="FQ100" s="25"/>
      <c r="FR100" s="25"/>
      <c r="FS100" s="25"/>
      <c r="FT100" s="25"/>
      <c r="FU100" s="25"/>
      <c r="FV100" s="25"/>
      <c r="FW100" s="25"/>
      <c r="FX100" s="25"/>
      <c r="FY100" s="25"/>
      <c r="FZ100" s="25"/>
      <c r="GA100" s="25"/>
      <c r="GB100" s="25"/>
    </row>
    <row r="101" spans="1:184" x14ac:dyDescent="0.2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c r="FL101" s="25"/>
      <c r="FM101" s="25"/>
      <c r="FN101" s="25"/>
      <c r="FO101" s="25"/>
      <c r="FP101" s="25"/>
      <c r="FQ101" s="25"/>
      <c r="FR101" s="25"/>
      <c r="FS101" s="25"/>
      <c r="FT101" s="25"/>
      <c r="FU101" s="25"/>
      <c r="FV101" s="25"/>
      <c r="FW101" s="25"/>
      <c r="FX101" s="25"/>
      <c r="FY101" s="25"/>
      <c r="FZ101" s="25"/>
      <c r="GA101" s="25"/>
      <c r="GB101" s="25"/>
    </row>
    <row r="102" spans="1:184" x14ac:dyDescent="0.2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c r="DM102" s="25"/>
      <c r="DN102" s="25"/>
      <c r="DO102" s="25"/>
      <c r="DP102" s="25"/>
      <c r="DQ102" s="25"/>
      <c r="DR102" s="25"/>
      <c r="DS102" s="25"/>
      <c r="DT102" s="25"/>
      <c r="DU102" s="25"/>
      <c r="DV102" s="25"/>
      <c r="DW102" s="25"/>
      <c r="DX102" s="25"/>
      <c r="DY102" s="25"/>
      <c r="DZ102" s="25"/>
      <c r="EA102" s="25"/>
      <c r="EB102" s="25"/>
      <c r="EC102" s="25"/>
      <c r="ED102" s="25"/>
      <c r="EE102" s="25"/>
      <c r="EF102" s="25"/>
      <c r="EG102" s="25"/>
      <c r="EH102" s="25"/>
      <c r="EI102" s="25"/>
      <c r="EJ102" s="25"/>
      <c r="EK102" s="25"/>
      <c r="EL102" s="25"/>
      <c r="EM102" s="25"/>
      <c r="EN102" s="25"/>
      <c r="EO102" s="25"/>
      <c r="EP102" s="25"/>
      <c r="EQ102" s="25"/>
      <c r="ER102" s="25"/>
      <c r="ES102" s="25"/>
      <c r="ET102" s="25"/>
      <c r="EU102" s="25"/>
      <c r="EV102" s="25"/>
      <c r="EW102" s="25"/>
      <c r="EX102" s="25"/>
      <c r="EY102" s="25"/>
      <c r="EZ102" s="25"/>
      <c r="FA102" s="25"/>
      <c r="FB102" s="25"/>
      <c r="FC102" s="25"/>
      <c r="FD102" s="25"/>
      <c r="FE102" s="25"/>
      <c r="FF102" s="25"/>
      <c r="FG102" s="25"/>
      <c r="FH102" s="25"/>
      <c r="FI102" s="25"/>
      <c r="FJ102" s="25"/>
      <c r="FK102" s="25"/>
      <c r="FL102" s="25"/>
      <c r="FM102" s="25"/>
      <c r="FN102" s="25"/>
      <c r="FO102" s="25"/>
      <c r="FP102" s="25"/>
      <c r="FQ102" s="25"/>
      <c r="FR102" s="25"/>
      <c r="FS102" s="25"/>
      <c r="FT102" s="25"/>
      <c r="FU102" s="25"/>
      <c r="FV102" s="25"/>
      <c r="FW102" s="25"/>
      <c r="FX102" s="25"/>
      <c r="FY102" s="25"/>
      <c r="FZ102" s="25"/>
      <c r="GA102" s="25"/>
      <c r="GB102" s="25"/>
    </row>
    <row r="103" spans="1:184" x14ac:dyDescent="0.2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c r="DM103" s="25"/>
      <c r="DN103" s="25"/>
      <c r="DO103" s="25"/>
      <c r="DP103" s="25"/>
      <c r="DQ103" s="25"/>
      <c r="DR103" s="25"/>
      <c r="DS103" s="25"/>
      <c r="DT103" s="25"/>
      <c r="DU103" s="25"/>
      <c r="DV103" s="25"/>
      <c r="DW103" s="25"/>
      <c r="DX103" s="25"/>
      <c r="DY103" s="25"/>
      <c r="DZ103" s="25"/>
      <c r="EA103" s="25"/>
      <c r="EB103" s="25"/>
      <c r="EC103" s="25"/>
      <c r="ED103" s="25"/>
      <c r="EE103" s="25"/>
      <c r="EF103" s="25"/>
      <c r="EG103" s="25"/>
      <c r="EH103" s="25"/>
      <c r="EI103" s="25"/>
      <c r="EJ103" s="25"/>
      <c r="EK103" s="25"/>
      <c r="EL103" s="25"/>
      <c r="EM103" s="25"/>
      <c r="EN103" s="25"/>
      <c r="EO103" s="25"/>
      <c r="EP103" s="25"/>
      <c r="EQ103" s="25"/>
      <c r="ER103" s="25"/>
      <c r="ES103" s="25"/>
      <c r="ET103" s="25"/>
      <c r="EU103" s="25"/>
      <c r="EV103" s="25"/>
      <c r="EW103" s="25"/>
      <c r="EX103" s="25"/>
      <c r="EY103" s="25"/>
      <c r="EZ103" s="25"/>
      <c r="FA103" s="25"/>
      <c r="FB103" s="25"/>
      <c r="FC103" s="25"/>
      <c r="FD103" s="25"/>
      <c r="FE103" s="25"/>
      <c r="FF103" s="25"/>
      <c r="FG103" s="25"/>
      <c r="FH103" s="25"/>
      <c r="FI103" s="25"/>
      <c r="FJ103" s="25"/>
      <c r="FK103" s="25"/>
      <c r="FL103" s="25"/>
      <c r="FM103" s="25"/>
      <c r="FN103" s="25"/>
      <c r="FO103" s="25"/>
      <c r="FP103" s="25"/>
      <c r="FQ103" s="25"/>
      <c r="FR103" s="25"/>
      <c r="FS103" s="25"/>
      <c r="FT103" s="25"/>
      <c r="FU103" s="25"/>
      <c r="FV103" s="25"/>
      <c r="FW103" s="25"/>
      <c r="FX103" s="25"/>
      <c r="FY103" s="25"/>
      <c r="FZ103" s="25"/>
      <c r="GA103" s="25"/>
      <c r="GB103" s="25"/>
    </row>
    <row r="104" spans="1:184" x14ac:dyDescent="0.2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25"/>
      <c r="DC104" s="25"/>
      <c r="DD104" s="25"/>
      <c r="DE104" s="25"/>
      <c r="DF104" s="25"/>
      <c r="DG104" s="25"/>
      <c r="DH104" s="25"/>
      <c r="DI104" s="25"/>
      <c r="DJ104" s="25"/>
      <c r="DK104" s="25"/>
      <c r="DL104" s="25"/>
      <c r="DM104" s="25"/>
      <c r="DN104" s="25"/>
      <c r="DO104" s="25"/>
      <c r="DP104" s="25"/>
      <c r="DQ104" s="25"/>
      <c r="DR104" s="25"/>
      <c r="DS104" s="25"/>
      <c r="DT104" s="25"/>
      <c r="DU104" s="25"/>
      <c r="DV104" s="25"/>
      <c r="DW104" s="25"/>
      <c r="DX104" s="25"/>
      <c r="DY104" s="25"/>
      <c r="DZ104" s="25"/>
      <c r="EA104" s="25"/>
      <c r="EB104" s="25"/>
      <c r="EC104" s="25"/>
      <c r="ED104" s="25"/>
      <c r="EE104" s="25"/>
      <c r="EF104" s="25"/>
      <c r="EG104" s="25"/>
      <c r="EH104" s="25"/>
      <c r="EI104" s="25"/>
      <c r="EJ104" s="25"/>
      <c r="EK104" s="25"/>
      <c r="EL104" s="25"/>
      <c r="EM104" s="25"/>
      <c r="EN104" s="25"/>
      <c r="EO104" s="25"/>
      <c r="EP104" s="25"/>
      <c r="EQ104" s="25"/>
      <c r="ER104" s="25"/>
      <c r="ES104" s="25"/>
      <c r="ET104" s="25"/>
      <c r="EU104" s="25"/>
      <c r="EV104" s="25"/>
      <c r="EW104" s="25"/>
      <c r="EX104" s="25"/>
      <c r="EY104" s="25"/>
      <c r="EZ104" s="25"/>
      <c r="FA104" s="25"/>
      <c r="FB104" s="25"/>
      <c r="FC104" s="25"/>
      <c r="FD104" s="25"/>
      <c r="FE104" s="25"/>
      <c r="FF104" s="25"/>
      <c r="FG104" s="25"/>
      <c r="FH104" s="25"/>
      <c r="FI104" s="25"/>
      <c r="FJ104" s="25"/>
      <c r="FK104" s="25"/>
      <c r="FL104" s="25"/>
      <c r="FM104" s="25"/>
      <c r="FN104" s="25"/>
      <c r="FO104" s="25"/>
      <c r="FP104" s="25"/>
      <c r="FQ104" s="25"/>
      <c r="FR104" s="25"/>
      <c r="FS104" s="25"/>
      <c r="FT104" s="25"/>
      <c r="FU104" s="25"/>
      <c r="FV104" s="25"/>
      <c r="FW104" s="25"/>
      <c r="FX104" s="25"/>
      <c r="FY104" s="25"/>
      <c r="FZ104" s="25"/>
      <c r="GA104" s="25"/>
      <c r="GB104" s="25"/>
    </row>
    <row r="105" spans="1:184" x14ac:dyDescent="0.2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c r="DM105" s="25"/>
      <c r="DN105" s="25"/>
      <c r="DO105" s="25"/>
      <c r="DP105" s="25"/>
      <c r="DQ105" s="25"/>
      <c r="DR105" s="25"/>
      <c r="DS105" s="25"/>
      <c r="DT105" s="25"/>
      <c r="DU105" s="25"/>
      <c r="DV105" s="25"/>
      <c r="DW105" s="25"/>
      <c r="DX105" s="25"/>
      <c r="DY105" s="25"/>
      <c r="DZ105" s="25"/>
      <c r="EA105" s="25"/>
      <c r="EB105" s="25"/>
      <c r="EC105" s="25"/>
      <c r="ED105" s="25"/>
      <c r="EE105" s="25"/>
      <c r="EF105" s="25"/>
      <c r="EG105" s="25"/>
      <c r="EH105" s="25"/>
      <c r="EI105" s="25"/>
      <c r="EJ105" s="25"/>
      <c r="EK105" s="25"/>
      <c r="EL105" s="25"/>
      <c r="EM105" s="25"/>
      <c r="EN105" s="25"/>
      <c r="EO105" s="25"/>
      <c r="EP105" s="25"/>
      <c r="EQ105" s="25"/>
      <c r="ER105" s="25"/>
      <c r="ES105" s="25"/>
      <c r="ET105" s="25"/>
      <c r="EU105" s="25"/>
      <c r="EV105" s="25"/>
      <c r="EW105" s="25"/>
      <c r="EX105" s="25"/>
      <c r="EY105" s="25"/>
      <c r="EZ105" s="25"/>
      <c r="FA105" s="25"/>
      <c r="FB105" s="25"/>
      <c r="FC105" s="25"/>
      <c r="FD105" s="25"/>
      <c r="FE105" s="25"/>
      <c r="FF105" s="25"/>
      <c r="FG105" s="25"/>
      <c r="FH105" s="25"/>
      <c r="FI105" s="25"/>
      <c r="FJ105" s="25"/>
      <c r="FK105" s="25"/>
      <c r="FL105" s="25"/>
      <c r="FM105" s="25"/>
      <c r="FN105" s="25"/>
      <c r="FO105" s="25"/>
      <c r="FP105" s="25"/>
      <c r="FQ105" s="25"/>
      <c r="FR105" s="25"/>
      <c r="FS105" s="25"/>
      <c r="FT105" s="25"/>
      <c r="FU105" s="25"/>
      <c r="FV105" s="25"/>
      <c r="FW105" s="25"/>
      <c r="FX105" s="25"/>
      <c r="FY105" s="25"/>
      <c r="FZ105" s="25"/>
      <c r="GA105" s="25"/>
      <c r="GB105" s="25"/>
    </row>
    <row r="106" spans="1:184" x14ac:dyDescent="0.2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c r="DO106" s="25"/>
      <c r="DP106" s="25"/>
      <c r="DQ106" s="25"/>
      <c r="DR106" s="25"/>
      <c r="DS106" s="25"/>
      <c r="DT106" s="25"/>
      <c r="DU106" s="25"/>
      <c r="DV106" s="25"/>
      <c r="DW106" s="25"/>
      <c r="DX106" s="25"/>
      <c r="DY106" s="25"/>
      <c r="DZ106" s="25"/>
      <c r="EA106" s="25"/>
      <c r="EB106" s="25"/>
      <c r="EC106" s="25"/>
      <c r="ED106" s="25"/>
      <c r="EE106" s="25"/>
      <c r="EF106" s="25"/>
      <c r="EG106" s="25"/>
      <c r="EH106" s="25"/>
      <c r="EI106" s="25"/>
      <c r="EJ106" s="25"/>
      <c r="EK106" s="25"/>
      <c r="EL106" s="25"/>
      <c r="EM106" s="25"/>
      <c r="EN106" s="25"/>
      <c r="EO106" s="25"/>
      <c r="EP106" s="25"/>
      <c r="EQ106" s="25"/>
      <c r="ER106" s="25"/>
      <c r="ES106" s="25"/>
      <c r="ET106" s="25"/>
      <c r="EU106" s="25"/>
      <c r="EV106" s="25"/>
      <c r="EW106" s="25"/>
      <c r="EX106" s="25"/>
      <c r="EY106" s="25"/>
      <c r="EZ106" s="25"/>
      <c r="FA106" s="25"/>
      <c r="FB106" s="25"/>
      <c r="FC106" s="25"/>
      <c r="FD106" s="25"/>
      <c r="FE106" s="25"/>
      <c r="FF106" s="25"/>
      <c r="FG106" s="25"/>
      <c r="FH106" s="25"/>
      <c r="FI106" s="25"/>
      <c r="FJ106" s="25"/>
      <c r="FK106" s="25"/>
      <c r="FL106" s="25"/>
      <c r="FM106" s="25"/>
      <c r="FN106" s="25"/>
      <c r="FO106" s="25"/>
      <c r="FP106" s="25"/>
      <c r="FQ106" s="25"/>
      <c r="FR106" s="25"/>
      <c r="FS106" s="25"/>
      <c r="FT106" s="25"/>
      <c r="FU106" s="25"/>
      <c r="FV106" s="25"/>
      <c r="FW106" s="25"/>
      <c r="FX106" s="25"/>
      <c r="FY106" s="25"/>
      <c r="FZ106" s="25"/>
      <c r="GA106" s="25"/>
      <c r="GB106" s="25"/>
    </row>
    <row r="107" spans="1:184" x14ac:dyDescent="0.2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5"/>
      <c r="CC107" s="25"/>
      <c r="CD107" s="25"/>
      <c r="CE107" s="25"/>
      <c r="CF107" s="25"/>
      <c r="CG107" s="25"/>
      <c r="CH107" s="25"/>
      <c r="CI107" s="25"/>
      <c r="CJ107" s="25"/>
      <c r="CK107" s="25"/>
      <c r="CL107" s="25"/>
      <c r="CM107" s="25"/>
      <c r="CN107" s="25"/>
      <c r="CO107" s="25"/>
      <c r="CP107" s="25"/>
      <c r="CQ107" s="25"/>
      <c r="CR107" s="25"/>
      <c r="CS107" s="25"/>
      <c r="CT107" s="25"/>
      <c r="CU107" s="25"/>
      <c r="CV107" s="25"/>
      <c r="CW107" s="25"/>
      <c r="CX107" s="25"/>
      <c r="CY107" s="25"/>
      <c r="CZ107" s="25"/>
      <c r="DA107" s="25"/>
      <c r="DB107" s="25"/>
      <c r="DC107" s="25"/>
      <c r="DD107" s="25"/>
      <c r="DE107" s="25"/>
      <c r="DF107" s="25"/>
      <c r="DG107" s="25"/>
      <c r="DH107" s="25"/>
      <c r="DI107" s="25"/>
      <c r="DJ107" s="25"/>
      <c r="DK107" s="25"/>
      <c r="DL107" s="25"/>
      <c r="DM107" s="25"/>
      <c r="DN107" s="25"/>
      <c r="DO107" s="25"/>
      <c r="DP107" s="25"/>
      <c r="DQ107" s="25"/>
      <c r="DR107" s="25"/>
      <c r="DS107" s="25"/>
      <c r="DT107" s="25"/>
      <c r="DU107" s="25"/>
      <c r="DV107" s="25"/>
      <c r="DW107" s="25"/>
      <c r="DX107" s="25"/>
      <c r="DY107" s="25"/>
      <c r="DZ107" s="25"/>
      <c r="EA107" s="25"/>
      <c r="EB107" s="25"/>
      <c r="EC107" s="25"/>
      <c r="ED107" s="25"/>
      <c r="EE107" s="25"/>
      <c r="EF107" s="25"/>
      <c r="EG107" s="25"/>
      <c r="EH107" s="25"/>
      <c r="EI107" s="25"/>
      <c r="EJ107" s="25"/>
      <c r="EK107" s="25"/>
      <c r="EL107" s="25"/>
      <c r="EM107" s="25"/>
      <c r="EN107" s="25"/>
      <c r="EO107" s="25"/>
      <c r="EP107" s="25"/>
      <c r="EQ107" s="25"/>
      <c r="ER107" s="25"/>
      <c r="ES107" s="25"/>
      <c r="ET107" s="25"/>
      <c r="EU107" s="25"/>
      <c r="EV107" s="25"/>
      <c r="EW107" s="25"/>
      <c r="EX107" s="25"/>
      <c r="EY107" s="25"/>
      <c r="EZ107" s="25"/>
      <c r="FA107" s="25"/>
      <c r="FB107" s="25"/>
      <c r="FC107" s="25"/>
      <c r="FD107" s="25"/>
      <c r="FE107" s="25"/>
      <c r="FF107" s="25"/>
      <c r="FG107" s="25"/>
      <c r="FH107" s="25"/>
      <c r="FI107" s="25"/>
      <c r="FJ107" s="25"/>
      <c r="FK107" s="25"/>
      <c r="FL107" s="25"/>
      <c r="FM107" s="25"/>
      <c r="FN107" s="25"/>
      <c r="FO107" s="25"/>
      <c r="FP107" s="25"/>
      <c r="FQ107" s="25"/>
      <c r="FR107" s="25"/>
      <c r="FS107" s="25"/>
      <c r="FT107" s="25"/>
      <c r="FU107" s="25"/>
      <c r="FV107" s="25"/>
      <c r="FW107" s="25"/>
      <c r="FX107" s="25"/>
      <c r="FY107" s="25"/>
      <c r="FZ107" s="25"/>
      <c r="GA107" s="25"/>
      <c r="GB107" s="25"/>
    </row>
    <row r="108" spans="1:184" x14ac:dyDescent="0.2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5"/>
      <c r="CC108" s="25"/>
      <c r="CD108" s="25"/>
      <c r="CE108" s="25"/>
      <c r="CF108" s="25"/>
      <c r="CG108" s="25"/>
      <c r="CH108" s="25"/>
      <c r="CI108" s="25"/>
      <c r="CJ108" s="25"/>
      <c r="CK108" s="25"/>
      <c r="CL108" s="25"/>
      <c r="CM108" s="25"/>
      <c r="CN108" s="25"/>
      <c r="CO108" s="25"/>
      <c r="CP108" s="25"/>
      <c r="CQ108" s="25"/>
      <c r="CR108" s="25"/>
      <c r="CS108" s="25"/>
      <c r="CT108" s="25"/>
      <c r="CU108" s="25"/>
      <c r="CV108" s="25"/>
      <c r="CW108" s="25"/>
      <c r="CX108" s="25"/>
      <c r="CY108" s="25"/>
      <c r="CZ108" s="25"/>
      <c r="DA108" s="25"/>
      <c r="DB108" s="25"/>
      <c r="DC108" s="25"/>
      <c r="DD108" s="25"/>
      <c r="DE108" s="25"/>
      <c r="DF108" s="25"/>
      <c r="DG108" s="25"/>
      <c r="DH108" s="25"/>
      <c r="DI108" s="25"/>
      <c r="DJ108" s="25"/>
      <c r="DK108" s="25"/>
      <c r="DL108" s="25"/>
      <c r="DM108" s="25"/>
      <c r="DN108" s="25"/>
      <c r="DO108" s="25"/>
      <c r="DP108" s="25"/>
      <c r="DQ108" s="25"/>
      <c r="DR108" s="25"/>
      <c r="DS108" s="25"/>
      <c r="DT108" s="25"/>
      <c r="DU108" s="25"/>
      <c r="DV108" s="25"/>
      <c r="DW108" s="25"/>
      <c r="DX108" s="25"/>
      <c r="DY108" s="25"/>
      <c r="DZ108" s="25"/>
      <c r="EA108" s="25"/>
      <c r="EB108" s="25"/>
      <c r="EC108" s="25"/>
      <c r="ED108" s="25"/>
      <c r="EE108" s="25"/>
      <c r="EF108" s="25"/>
      <c r="EG108" s="25"/>
      <c r="EH108" s="25"/>
      <c r="EI108" s="25"/>
      <c r="EJ108" s="25"/>
      <c r="EK108" s="25"/>
      <c r="EL108" s="25"/>
      <c r="EM108" s="25"/>
      <c r="EN108" s="25"/>
      <c r="EO108" s="25"/>
      <c r="EP108" s="25"/>
      <c r="EQ108" s="25"/>
      <c r="ER108" s="25"/>
      <c r="ES108" s="25"/>
      <c r="ET108" s="25"/>
      <c r="EU108" s="25"/>
      <c r="EV108" s="25"/>
      <c r="EW108" s="25"/>
      <c r="EX108" s="25"/>
      <c r="EY108" s="25"/>
      <c r="EZ108" s="25"/>
      <c r="FA108" s="25"/>
      <c r="FB108" s="25"/>
      <c r="FC108" s="25"/>
      <c r="FD108" s="25"/>
      <c r="FE108" s="25"/>
      <c r="FF108" s="25"/>
      <c r="FG108" s="25"/>
      <c r="FH108" s="25"/>
      <c r="FI108" s="25"/>
      <c r="FJ108" s="25"/>
      <c r="FK108" s="25"/>
      <c r="FL108" s="25"/>
      <c r="FM108" s="25"/>
      <c r="FN108" s="25"/>
      <c r="FO108" s="25"/>
      <c r="FP108" s="25"/>
      <c r="FQ108" s="25"/>
      <c r="FR108" s="25"/>
      <c r="FS108" s="25"/>
      <c r="FT108" s="25"/>
      <c r="FU108" s="25"/>
      <c r="FV108" s="25"/>
      <c r="FW108" s="25"/>
      <c r="FX108" s="25"/>
      <c r="FY108" s="25"/>
      <c r="FZ108" s="25"/>
      <c r="GA108" s="25"/>
      <c r="GB108" s="25"/>
    </row>
    <row r="109" spans="1:184" x14ac:dyDescent="0.2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c r="DD109" s="25"/>
      <c r="DE109" s="25"/>
      <c r="DF109" s="25"/>
      <c r="DG109" s="25"/>
      <c r="DH109" s="25"/>
      <c r="DI109" s="25"/>
      <c r="DJ109" s="25"/>
      <c r="DK109" s="25"/>
      <c r="DL109" s="25"/>
      <c r="DM109" s="25"/>
      <c r="DN109" s="25"/>
      <c r="DO109" s="25"/>
      <c r="DP109" s="25"/>
      <c r="DQ109" s="25"/>
      <c r="DR109" s="25"/>
      <c r="DS109" s="25"/>
      <c r="DT109" s="25"/>
      <c r="DU109" s="25"/>
      <c r="DV109" s="25"/>
      <c r="DW109" s="25"/>
      <c r="DX109" s="25"/>
      <c r="DY109" s="25"/>
      <c r="DZ109" s="25"/>
      <c r="EA109" s="25"/>
      <c r="EB109" s="25"/>
      <c r="EC109" s="25"/>
      <c r="ED109" s="25"/>
      <c r="EE109" s="25"/>
      <c r="EF109" s="25"/>
      <c r="EG109" s="25"/>
      <c r="EH109" s="25"/>
      <c r="EI109" s="25"/>
      <c r="EJ109" s="25"/>
      <c r="EK109" s="25"/>
      <c r="EL109" s="25"/>
      <c r="EM109" s="25"/>
      <c r="EN109" s="25"/>
      <c r="EO109" s="25"/>
      <c r="EP109" s="25"/>
      <c r="EQ109" s="25"/>
      <c r="ER109" s="25"/>
      <c r="ES109" s="25"/>
      <c r="ET109" s="25"/>
      <c r="EU109" s="25"/>
      <c r="EV109" s="25"/>
      <c r="EW109" s="25"/>
      <c r="EX109" s="25"/>
      <c r="EY109" s="25"/>
      <c r="EZ109" s="25"/>
      <c r="FA109" s="25"/>
      <c r="FB109" s="25"/>
      <c r="FC109" s="25"/>
      <c r="FD109" s="25"/>
      <c r="FE109" s="25"/>
      <c r="FF109" s="25"/>
      <c r="FG109" s="25"/>
      <c r="FH109" s="25"/>
      <c r="FI109" s="25"/>
      <c r="FJ109" s="25"/>
      <c r="FK109" s="25"/>
      <c r="FL109" s="25"/>
      <c r="FM109" s="25"/>
      <c r="FN109" s="25"/>
      <c r="FO109" s="25"/>
      <c r="FP109" s="25"/>
      <c r="FQ109" s="25"/>
      <c r="FR109" s="25"/>
      <c r="FS109" s="25"/>
      <c r="FT109" s="25"/>
      <c r="FU109" s="25"/>
      <c r="FV109" s="25"/>
      <c r="FW109" s="25"/>
      <c r="FX109" s="25"/>
      <c r="FY109" s="25"/>
      <c r="FZ109" s="25"/>
      <c r="GA109" s="25"/>
      <c r="GB109" s="25"/>
    </row>
    <row r="110" spans="1:184" x14ac:dyDescent="0.2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5"/>
      <c r="DD110" s="25"/>
      <c r="DE110" s="25"/>
      <c r="DF110" s="25"/>
      <c r="DG110" s="25"/>
      <c r="DH110" s="25"/>
      <c r="DI110" s="25"/>
      <c r="DJ110" s="25"/>
      <c r="DK110" s="25"/>
      <c r="DL110" s="25"/>
      <c r="DM110" s="25"/>
      <c r="DN110" s="25"/>
      <c r="DO110" s="25"/>
      <c r="DP110" s="25"/>
      <c r="DQ110" s="25"/>
      <c r="DR110" s="25"/>
      <c r="DS110" s="25"/>
      <c r="DT110" s="25"/>
      <c r="DU110" s="25"/>
      <c r="DV110" s="25"/>
      <c r="DW110" s="25"/>
      <c r="DX110" s="25"/>
      <c r="DY110" s="25"/>
      <c r="DZ110" s="25"/>
      <c r="EA110" s="25"/>
      <c r="EB110" s="25"/>
      <c r="EC110" s="25"/>
      <c r="ED110" s="25"/>
      <c r="EE110" s="25"/>
      <c r="EF110" s="25"/>
      <c r="EG110" s="25"/>
      <c r="EH110" s="25"/>
      <c r="EI110" s="25"/>
      <c r="EJ110" s="25"/>
      <c r="EK110" s="25"/>
      <c r="EL110" s="25"/>
      <c r="EM110" s="25"/>
      <c r="EN110" s="25"/>
      <c r="EO110" s="25"/>
      <c r="EP110" s="25"/>
      <c r="EQ110" s="25"/>
      <c r="ER110" s="25"/>
      <c r="ES110" s="25"/>
      <c r="ET110" s="25"/>
      <c r="EU110" s="25"/>
      <c r="EV110" s="25"/>
      <c r="EW110" s="25"/>
      <c r="EX110" s="25"/>
      <c r="EY110" s="25"/>
      <c r="EZ110" s="25"/>
      <c r="FA110" s="25"/>
      <c r="FB110" s="25"/>
      <c r="FC110" s="25"/>
      <c r="FD110" s="25"/>
      <c r="FE110" s="25"/>
      <c r="FF110" s="25"/>
      <c r="FG110" s="25"/>
      <c r="FH110" s="25"/>
      <c r="FI110" s="25"/>
      <c r="FJ110" s="25"/>
      <c r="FK110" s="25"/>
      <c r="FL110" s="25"/>
      <c r="FM110" s="25"/>
      <c r="FN110" s="25"/>
      <c r="FO110" s="25"/>
      <c r="FP110" s="25"/>
      <c r="FQ110" s="25"/>
      <c r="FR110" s="25"/>
      <c r="FS110" s="25"/>
      <c r="FT110" s="25"/>
      <c r="FU110" s="25"/>
      <c r="FV110" s="25"/>
      <c r="FW110" s="25"/>
      <c r="FX110" s="25"/>
      <c r="FY110" s="25"/>
      <c r="FZ110" s="25"/>
      <c r="GA110" s="25"/>
      <c r="GB110" s="25"/>
    </row>
    <row r="111" spans="1:184" x14ac:dyDescent="0.2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5"/>
      <c r="CC111" s="25"/>
      <c r="CD111" s="25"/>
      <c r="CE111" s="25"/>
      <c r="CF111" s="25"/>
      <c r="CG111" s="25"/>
      <c r="CH111" s="25"/>
      <c r="CI111" s="25"/>
      <c r="CJ111" s="25"/>
      <c r="CK111" s="25"/>
      <c r="CL111" s="25"/>
      <c r="CM111" s="25"/>
      <c r="CN111" s="25"/>
      <c r="CO111" s="25"/>
      <c r="CP111" s="25"/>
      <c r="CQ111" s="25"/>
      <c r="CR111" s="25"/>
      <c r="CS111" s="25"/>
      <c r="CT111" s="25"/>
      <c r="CU111" s="25"/>
      <c r="CV111" s="25"/>
      <c r="CW111" s="25"/>
      <c r="CX111" s="25"/>
      <c r="CY111" s="25"/>
      <c r="CZ111" s="25"/>
      <c r="DA111" s="25"/>
      <c r="DB111" s="25"/>
      <c r="DC111" s="25"/>
      <c r="DD111" s="25"/>
      <c r="DE111" s="25"/>
      <c r="DF111" s="25"/>
      <c r="DG111" s="25"/>
      <c r="DH111" s="25"/>
      <c r="DI111" s="25"/>
      <c r="DJ111" s="25"/>
      <c r="DK111" s="25"/>
      <c r="DL111" s="25"/>
      <c r="DM111" s="25"/>
      <c r="DN111" s="25"/>
      <c r="DO111" s="25"/>
      <c r="DP111" s="25"/>
      <c r="DQ111" s="25"/>
      <c r="DR111" s="25"/>
      <c r="DS111" s="25"/>
      <c r="DT111" s="25"/>
      <c r="DU111" s="25"/>
      <c r="DV111" s="25"/>
      <c r="DW111" s="25"/>
      <c r="DX111" s="25"/>
      <c r="DY111" s="25"/>
      <c r="DZ111" s="25"/>
      <c r="EA111" s="25"/>
      <c r="EB111" s="25"/>
      <c r="EC111" s="25"/>
      <c r="ED111" s="25"/>
      <c r="EE111" s="25"/>
      <c r="EF111" s="25"/>
      <c r="EG111" s="25"/>
      <c r="EH111" s="25"/>
      <c r="EI111" s="25"/>
      <c r="EJ111" s="25"/>
      <c r="EK111" s="25"/>
      <c r="EL111" s="25"/>
      <c r="EM111" s="25"/>
      <c r="EN111" s="25"/>
      <c r="EO111" s="25"/>
      <c r="EP111" s="25"/>
      <c r="EQ111" s="25"/>
      <c r="ER111" s="25"/>
      <c r="ES111" s="25"/>
      <c r="ET111" s="25"/>
      <c r="EU111" s="25"/>
      <c r="EV111" s="25"/>
      <c r="EW111" s="25"/>
      <c r="EX111" s="25"/>
      <c r="EY111" s="25"/>
      <c r="EZ111" s="25"/>
      <c r="FA111" s="25"/>
      <c r="FB111" s="25"/>
      <c r="FC111" s="25"/>
      <c r="FD111" s="25"/>
      <c r="FE111" s="25"/>
      <c r="FF111" s="25"/>
      <c r="FG111" s="25"/>
      <c r="FH111" s="25"/>
      <c r="FI111" s="25"/>
      <c r="FJ111" s="25"/>
      <c r="FK111" s="25"/>
      <c r="FL111" s="25"/>
      <c r="FM111" s="25"/>
      <c r="FN111" s="25"/>
      <c r="FO111" s="25"/>
      <c r="FP111" s="25"/>
      <c r="FQ111" s="25"/>
      <c r="FR111" s="25"/>
      <c r="FS111" s="25"/>
      <c r="FT111" s="25"/>
      <c r="FU111" s="25"/>
      <c r="FV111" s="25"/>
      <c r="FW111" s="25"/>
      <c r="FX111" s="25"/>
      <c r="FY111" s="25"/>
      <c r="FZ111" s="25"/>
      <c r="GA111" s="25"/>
      <c r="GB111" s="25"/>
    </row>
    <row r="112" spans="1:184" x14ac:dyDescent="0.2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c r="DD112" s="25"/>
      <c r="DE112" s="25"/>
      <c r="DF112" s="25"/>
      <c r="DG112" s="25"/>
      <c r="DH112" s="25"/>
      <c r="DI112" s="25"/>
      <c r="DJ112" s="25"/>
      <c r="DK112" s="25"/>
      <c r="DL112" s="25"/>
      <c r="DM112" s="25"/>
      <c r="DN112" s="25"/>
      <c r="DO112" s="25"/>
      <c r="DP112" s="25"/>
      <c r="DQ112" s="25"/>
      <c r="DR112" s="25"/>
      <c r="DS112" s="25"/>
      <c r="DT112" s="25"/>
      <c r="DU112" s="25"/>
      <c r="DV112" s="25"/>
      <c r="DW112" s="25"/>
      <c r="DX112" s="25"/>
      <c r="DY112" s="25"/>
      <c r="DZ112" s="25"/>
      <c r="EA112" s="25"/>
      <c r="EB112" s="25"/>
      <c r="EC112" s="25"/>
      <c r="ED112" s="25"/>
      <c r="EE112" s="25"/>
      <c r="EF112" s="25"/>
      <c r="EG112" s="25"/>
      <c r="EH112" s="25"/>
      <c r="EI112" s="25"/>
      <c r="EJ112" s="25"/>
      <c r="EK112" s="25"/>
      <c r="EL112" s="25"/>
      <c r="EM112" s="25"/>
      <c r="EN112" s="25"/>
      <c r="EO112" s="25"/>
      <c r="EP112" s="25"/>
      <c r="EQ112" s="25"/>
      <c r="ER112" s="25"/>
      <c r="ES112" s="25"/>
      <c r="ET112" s="25"/>
      <c r="EU112" s="25"/>
      <c r="EV112" s="25"/>
      <c r="EW112" s="25"/>
      <c r="EX112" s="25"/>
      <c r="EY112" s="25"/>
      <c r="EZ112" s="25"/>
      <c r="FA112" s="25"/>
      <c r="FB112" s="25"/>
      <c r="FC112" s="25"/>
      <c r="FD112" s="25"/>
      <c r="FE112" s="25"/>
      <c r="FF112" s="25"/>
      <c r="FG112" s="25"/>
      <c r="FH112" s="25"/>
      <c r="FI112" s="25"/>
      <c r="FJ112" s="25"/>
      <c r="FK112" s="25"/>
      <c r="FL112" s="25"/>
      <c r="FM112" s="25"/>
      <c r="FN112" s="25"/>
      <c r="FO112" s="25"/>
      <c r="FP112" s="25"/>
      <c r="FQ112" s="25"/>
      <c r="FR112" s="25"/>
      <c r="FS112" s="25"/>
      <c r="FT112" s="25"/>
      <c r="FU112" s="25"/>
      <c r="FV112" s="25"/>
      <c r="FW112" s="25"/>
      <c r="FX112" s="25"/>
      <c r="FY112" s="25"/>
      <c r="FZ112" s="25"/>
      <c r="GA112" s="25"/>
      <c r="GB112" s="25"/>
    </row>
    <row r="113" spans="1:184" x14ac:dyDescent="0.2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c r="DN113" s="25"/>
      <c r="DO113" s="25"/>
      <c r="DP113" s="25"/>
      <c r="DQ113" s="25"/>
      <c r="DR113" s="25"/>
      <c r="DS113" s="25"/>
      <c r="DT113" s="25"/>
      <c r="DU113" s="25"/>
      <c r="DV113" s="25"/>
      <c r="DW113" s="25"/>
      <c r="DX113" s="25"/>
      <c r="DY113" s="25"/>
      <c r="DZ113" s="25"/>
      <c r="EA113" s="25"/>
      <c r="EB113" s="25"/>
      <c r="EC113" s="25"/>
      <c r="ED113" s="25"/>
      <c r="EE113" s="25"/>
      <c r="EF113" s="25"/>
      <c r="EG113" s="25"/>
      <c r="EH113" s="25"/>
      <c r="EI113" s="25"/>
      <c r="EJ113" s="25"/>
      <c r="EK113" s="25"/>
      <c r="EL113" s="25"/>
      <c r="EM113" s="25"/>
      <c r="EN113" s="25"/>
      <c r="EO113" s="25"/>
      <c r="EP113" s="25"/>
      <c r="EQ113" s="25"/>
      <c r="ER113" s="25"/>
      <c r="ES113" s="25"/>
      <c r="ET113" s="25"/>
      <c r="EU113" s="25"/>
      <c r="EV113" s="25"/>
      <c r="EW113" s="25"/>
      <c r="EX113" s="25"/>
      <c r="EY113" s="25"/>
      <c r="EZ113" s="25"/>
      <c r="FA113" s="25"/>
      <c r="FB113" s="25"/>
      <c r="FC113" s="25"/>
      <c r="FD113" s="25"/>
      <c r="FE113" s="25"/>
      <c r="FF113" s="25"/>
      <c r="FG113" s="25"/>
      <c r="FH113" s="25"/>
      <c r="FI113" s="25"/>
      <c r="FJ113" s="25"/>
      <c r="FK113" s="25"/>
      <c r="FL113" s="25"/>
      <c r="FM113" s="25"/>
      <c r="FN113" s="25"/>
      <c r="FO113" s="25"/>
      <c r="FP113" s="25"/>
      <c r="FQ113" s="25"/>
      <c r="FR113" s="25"/>
      <c r="FS113" s="25"/>
      <c r="FT113" s="25"/>
      <c r="FU113" s="25"/>
      <c r="FV113" s="25"/>
      <c r="FW113" s="25"/>
      <c r="FX113" s="25"/>
      <c r="FY113" s="25"/>
      <c r="FZ113" s="25"/>
      <c r="GA113" s="25"/>
      <c r="GB113" s="25"/>
    </row>
    <row r="114" spans="1:184" x14ac:dyDescent="0.2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c r="DM114" s="25"/>
      <c r="DN114" s="25"/>
      <c r="DO114" s="25"/>
      <c r="DP114" s="25"/>
      <c r="DQ114" s="25"/>
      <c r="DR114" s="25"/>
      <c r="DS114" s="25"/>
      <c r="DT114" s="25"/>
      <c r="DU114" s="25"/>
      <c r="DV114" s="25"/>
      <c r="DW114" s="25"/>
      <c r="DX114" s="25"/>
      <c r="DY114" s="25"/>
      <c r="DZ114" s="25"/>
      <c r="EA114" s="25"/>
      <c r="EB114" s="25"/>
      <c r="EC114" s="25"/>
      <c r="ED114" s="25"/>
      <c r="EE114" s="25"/>
      <c r="EF114" s="25"/>
      <c r="EG114" s="25"/>
      <c r="EH114" s="25"/>
      <c r="EI114" s="25"/>
      <c r="EJ114" s="25"/>
      <c r="EK114" s="25"/>
      <c r="EL114" s="25"/>
      <c r="EM114" s="25"/>
      <c r="EN114" s="25"/>
      <c r="EO114" s="25"/>
      <c r="EP114" s="25"/>
      <c r="EQ114" s="25"/>
      <c r="ER114" s="25"/>
      <c r="ES114" s="25"/>
      <c r="ET114" s="25"/>
      <c r="EU114" s="25"/>
      <c r="EV114" s="25"/>
      <c r="EW114" s="25"/>
      <c r="EX114" s="25"/>
      <c r="EY114" s="25"/>
      <c r="EZ114" s="25"/>
      <c r="FA114" s="25"/>
      <c r="FB114" s="25"/>
      <c r="FC114" s="25"/>
      <c r="FD114" s="25"/>
      <c r="FE114" s="25"/>
      <c r="FF114" s="25"/>
      <c r="FG114" s="25"/>
      <c r="FH114" s="25"/>
      <c r="FI114" s="25"/>
      <c r="FJ114" s="25"/>
      <c r="FK114" s="25"/>
      <c r="FL114" s="25"/>
      <c r="FM114" s="25"/>
      <c r="FN114" s="25"/>
      <c r="FO114" s="25"/>
      <c r="FP114" s="25"/>
      <c r="FQ114" s="25"/>
      <c r="FR114" s="25"/>
      <c r="FS114" s="25"/>
      <c r="FT114" s="25"/>
      <c r="FU114" s="25"/>
      <c r="FV114" s="25"/>
      <c r="FW114" s="25"/>
      <c r="FX114" s="25"/>
      <c r="FY114" s="25"/>
      <c r="FZ114" s="25"/>
      <c r="GA114" s="25"/>
      <c r="GB114" s="25"/>
    </row>
    <row r="115" spans="1:184" x14ac:dyDescent="0.2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25"/>
      <c r="EJ115" s="25"/>
      <c r="EK115" s="25"/>
      <c r="EL115" s="25"/>
      <c r="EM115" s="25"/>
      <c r="EN115" s="25"/>
      <c r="EO115" s="25"/>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c r="FL115" s="25"/>
      <c r="FM115" s="25"/>
      <c r="FN115" s="25"/>
      <c r="FO115" s="25"/>
      <c r="FP115" s="25"/>
      <c r="FQ115" s="25"/>
      <c r="FR115" s="25"/>
      <c r="FS115" s="25"/>
      <c r="FT115" s="25"/>
      <c r="FU115" s="25"/>
      <c r="FV115" s="25"/>
      <c r="FW115" s="25"/>
      <c r="FX115" s="25"/>
      <c r="FY115" s="25"/>
      <c r="FZ115" s="25"/>
      <c r="GA115" s="25"/>
      <c r="GB115" s="25"/>
    </row>
    <row r="116" spans="1:184" x14ac:dyDescent="0.2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c r="DM116" s="25"/>
      <c r="DN116" s="25"/>
      <c r="DO116" s="25"/>
      <c r="DP116" s="25"/>
      <c r="DQ116" s="25"/>
      <c r="DR116" s="25"/>
      <c r="DS116" s="25"/>
      <c r="DT116" s="25"/>
      <c r="DU116" s="25"/>
      <c r="DV116" s="25"/>
      <c r="DW116" s="25"/>
      <c r="DX116" s="25"/>
      <c r="DY116" s="25"/>
      <c r="DZ116" s="25"/>
      <c r="EA116" s="25"/>
      <c r="EB116" s="25"/>
      <c r="EC116" s="25"/>
      <c r="ED116" s="25"/>
      <c r="EE116" s="25"/>
      <c r="EF116" s="25"/>
      <c r="EG116" s="25"/>
      <c r="EH116" s="25"/>
      <c r="EI116" s="25"/>
      <c r="EJ116" s="25"/>
      <c r="EK116" s="25"/>
      <c r="EL116" s="25"/>
      <c r="EM116" s="25"/>
      <c r="EN116" s="25"/>
      <c r="EO116" s="25"/>
      <c r="EP116" s="25"/>
      <c r="EQ116" s="25"/>
      <c r="ER116" s="25"/>
      <c r="ES116" s="25"/>
      <c r="ET116" s="25"/>
      <c r="EU116" s="25"/>
      <c r="EV116" s="25"/>
      <c r="EW116" s="25"/>
      <c r="EX116" s="25"/>
      <c r="EY116" s="25"/>
      <c r="EZ116" s="25"/>
      <c r="FA116" s="25"/>
      <c r="FB116" s="25"/>
      <c r="FC116" s="25"/>
      <c r="FD116" s="25"/>
      <c r="FE116" s="25"/>
      <c r="FF116" s="25"/>
      <c r="FG116" s="25"/>
      <c r="FH116" s="25"/>
      <c r="FI116" s="25"/>
      <c r="FJ116" s="25"/>
      <c r="FK116" s="25"/>
      <c r="FL116" s="25"/>
      <c r="FM116" s="25"/>
      <c r="FN116" s="25"/>
      <c r="FO116" s="25"/>
      <c r="FP116" s="25"/>
      <c r="FQ116" s="25"/>
      <c r="FR116" s="25"/>
      <c r="FS116" s="25"/>
      <c r="FT116" s="25"/>
      <c r="FU116" s="25"/>
      <c r="FV116" s="25"/>
      <c r="FW116" s="25"/>
      <c r="FX116" s="25"/>
      <c r="FY116" s="25"/>
      <c r="FZ116" s="25"/>
      <c r="GA116" s="25"/>
      <c r="GB116" s="25"/>
    </row>
    <row r="117" spans="1:184" x14ac:dyDescent="0.2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c r="DM117" s="25"/>
      <c r="DN117" s="25"/>
      <c r="DO117" s="25"/>
      <c r="DP117" s="25"/>
      <c r="DQ117" s="25"/>
      <c r="DR117" s="25"/>
      <c r="DS117" s="25"/>
      <c r="DT117" s="25"/>
      <c r="DU117" s="25"/>
      <c r="DV117" s="25"/>
      <c r="DW117" s="25"/>
      <c r="DX117" s="25"/>
      <c r="DY117" s="25"/>
      <c r="DZ117" s="25"/>
      <c r="EA117" s="25"/>
      <c r="EB117" s="25"/>
      <c r="EC117" s="25"/>
      <c r="ED117" s="25"/>
      <c r="EE117" s="25"/>
      <c r="EF117" s="25"/>
      <c r="EG117" s="25"/>
      <c r="EH117" s="25"/>
      <c r="EI117" s="25"/>
      <c r="EJ117" s="25"/>
      <c r="EK117" s="25"/>
      <c r="EL117" s="25"/>
      <c r="EM117" s="25"/>
      <c r="EN117" s="25"/>
      <c r="EO117" s="25"/>
      <c r="EP117" s="25"/>
      <c r="EQ117" s="25"/>
      <c r="ER117" s="25"/>
      <c r="ES117" s="25"/>
      <c r="ET117" s="25"/>
      <c r="EU117" s="25"/>
      <c r="EV117" s="25"/>
      <c r="EW117" s="25"/>
      <c r="EX117" s="25"/>
      <c r="EY117" s="25"/>
      <c r="EZ117" s="25"/>
      <c r="FA117" s="25"/>
      <c r="FB117" s="25"/>
      <c r="FC117" s="25"/>
      <c r="FD117" s="25"/>
      <c r="FE117" s="25"/>
      <c r="FF117" s="25"/>
      <c r="FG117" s="25"/>
      <c r="FH117" s="25"/>
      <c r="FI117" s="25"/>
      <c r="FJ117" s="25"/>
      <c r="FK117" s="25"/>
      <c r="FL117" s="25"/>
      <c r="FM117" s="25"/>
      <c r="FN117" s="25"/>
      <c r="FO117" s="25"/>
      <c r="FP117" s="25"/>
      <c r="FQ117" s="25"/>
      <c r="FR117" s="25"/>
      <c r="FS117" s="25"/>
      <c r="FT117" s="25"/>
      <c r="FU117" s="25"/>
      <c r="FV117" s="25"/>
      <c r="FW117" s="25"/>
      <c r="FX117" s="25"/>
      <c r="FY117" s="25"/>
      <c r="FZ117" s="25"/>
      <c r="GA117" s="25"/>
      <c r="GB117" s="25"/>
    </row>
    <row r="118" spans="1:184" x14ac:dyDescent="0.2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c r="DM118" s="25"/>
      <c r="DN118" s="25"/>
      <c r="DO118" s="25"/>
      <c r="DP118" s="25"/>
      <c r="DQ118" s="25"/>
      <c r="DR118" s="25"/>
      <c r="DS118" s="25"/>
      <c r="DT118" s="25"/>
      <c r="DU118" s="25"/>
      <c r="DV118" s="25"/>
      <c r="DW118" s="25"/>
      <c r="DX118" s="25"/>
      <c r="DY118" s="25"/>
      <c r="DZ118" s="25"/>
      <c r="EA118" s="25"/>
      <c r="EB118" s="25"/>
      <c r="EC118" s="25"/>
      <c r="ED118" s="25"/>
      <c r="EE118" s="25"/>
      <c r="EF118" s="25"/>
      <c r="EG118" s="25"/>
      <c r="EH118" s="25"/>
      <c r="EI118" s="25"/>
      <c r="EJ118" s="25"/>
      <c r="EK118" s="25"/>
      <c r="EL118" s="25"/>
      <c r="EM118" s="25"/>
      <c r="EN118" s="25"/>
      <c r="EO118" s="25"/>
      <c r="EP118" s="25"/>
      <c r="EQ118" s="25"/>
      <c r="ER118" s="25"/>
      <c r="ES118" s="25"/>
      <c r="ET118" s="25"/>
      <c r="EU118" s="25"/>
      <c r="EV118" s="25"/>
      <c r="EW118" s="25"/>
      <c r="EX118" s="25"/>
      <c r="EY118" s="25"/>
      <c r="EZ118" s="25"/>
      <c r="FA118" s="25"/>
      <c r="FB118" s="25"/>
      <c r="FC118" s="25"/>
      <c r="FD118" s="25"/>
      <c r="FE118" s="25"/>
      <c r="FF118" s="25"/>
      <c r="FG118" s="25"/>
      <c r="FH118" s="25"/>
      <c r="FI118" s="25"/>
      <c r="FJ118" s="25"/>
      <c r="FK118" s="25"/>
      <c r="FL118" s="25"/>
      <c r="FM118" s="25"/>
      <c r="FN118" s="25"/>
      <c r="FO118" s="25"/>
      <c r="FP118" s="25"/>
      <c r="FQ118" s="25"/>
      <c r="FR118" s="25"/>
      <c r="FS118" s="25"/>
      <c r="FT118" s="25"/>
      <c r="FU118" s="25"/>
      <c r="FV118" s="25"/>
      <c r="FW118" s="25"/>
      <c r="FX118" s="25"/>
      <c r="FY118" s="25"/>
      <c r="FZ118" s="25"/>
      <c r="GA118" s="25"/>
      <c r="GB118" s="25"/>
    </row>
    <row r="119" spans="1:184" x14ac:dyDescent="0.2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c r="DD119" s="25"/>
      <c r="DE119" s="25"/>
      <c r="DF119" s="25"/>
      <c r="DG119" s="25"/>
      <c r="DH119" s="25"/>
      <c r="DI119" s="25"/>
      <c r="DJ119" s="25"/>
      <c r="DK119" s="25"/>
      <c r="DL119" s="25"/>
      <c r="DM119" s="25"/>
      <c r="DN119" s="25"/>
      <c r="DO119" s="25"/>
      <c r="DP119" s="25"/>
      <c r="DQ119" s="25"/>
      <c r="DR119" s="25"/>
      <c r="DS119" s="25"/>
      <c r="DT119" s="25"/>
      <c r="DU119" s="25"/>
      <c r="DV119" s="25"/>
      <c r="DW119" s="25"/>
      <c r="DX119" s="25"/>
      <c r="DY119" s="25"/>
      <c r="DZ119" s="25"/>
      <c r="EA119" s="25"/>
      <c r="EB119" s="25"/>
      <c r="EC119" s="25"/>
      <c r="ED119" s="25"/>
      <c r="EE119" s="25"/>
      <c r="EF119" s="25"/>
      <c r="EG119" s="25"/>
      <c r="EH119" s="25"/>
      <c r="EI119" s="25"/>
      <c r="EJ119" s="25"/>
      <c r="EK119" s="25"/>
      <c r="EL119" s="25"/>
      <c r="EM119" s="25"/>
      <c r="EN119" s="25"/>
      <c r="EO119" s="25"/>
      <c r="EP119" s="25"/>
      <c r="EQ119" s="25"/>
      <c r="ER119" s="25"/>
      <c r="ES119" s="25"/>
      <c r="ET119" s="25"/>
      <c r="EU119" s="25"/>
      <c r="EV119" s="25"/>
      <c r="EW119" s="25"/>
      <c r="EX119" s="25"/>
      <c r="EY119" s="25"/>
      <c r="EZ119" s="25"/>
      <c r="FA119" s="25"/>
      <c r="FB119" s="25"/>
      <c r="FC119" s="25"/>
      <c r="FD119" s="25"/>
      <c r="FE119" s="25"/>
      <c r="FF119" s="25"/>
      <c r="FG119" s="25"/>
      <c r="FH119" s="25"/>
      <c r="FI119" s="25"/>
      <c r="FJ119" s="25"/>
      <c r="FK119" s="25"/>
      <c r="FL119" s="25"/>
      <c r="FM119" s="25"/>
      <c r="FN119" s="25"/>
      <c r="FO119" s="25"/>
      <c r="FP119" s="25"/>
      <c r="FQ119" s="25"/>
      <c r="FR119" s="25"/>
      <c r="FS119" s="25"/>
      <c r="FT119" s="25"/>
      <c r="FU119" s="25"/>
      <c r="FV119" s="25"/>
      <c r="FW119" s="25"/>
      <c r="FX119" s="25"/>
      <c r="FY119" s="25"/>
      <c r="FZ119" s="25"/>
      <c r="GA119" s="25"/>
      <c r="GB119" s="25"/>
    </row>
    <row r="120" spans="1:184" x14ac:dyDescent="0.2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5"/>
      <c r="CC120" s="25"/>
      <c r="CD120" s="25"/>
      <c r="CE120" s="25"/>
      <c r="CF120" s="25"/>
      <c r="CG120" s="25"/>
      <c r="CH120" s="25"/>
      <c r="CI120" s="25"/>
      <c r="CJ120" s="25"/>
      <c r="CK120" s="25"/>
      <c r="CL120" s="25"/>
      <c r="CM120" s="25"/>
      <c r="CN120" s="25"/>
      <c r="CO120" s="25"/>
      <c r="CP120" s="25"/>
      <c r="CQ120" s="25"/>
      <c r="CR120" s="25"/>
      <c r="CS120" s="25"/>
      <c r="CT120" s="25"/>
      <c r="CU120" s="25"/>
      <c r="CV120" s="25"/>
      <c r="CW120" s="25"/>
      <c r="CX120" s="25"/>
      <c r="CY120" s="25"/>
      <c r="CZ120" s="25"/>
      <c r="DA120" s="25"/>
      <c r="DB120" s="25"/>
      <c r="DC120" s="25"/>
      <c r="DD120" s="25"/>
      <c r="DE120" s="25"/>
      <c r="DF120" s="25"/>
      <c r="DG120" s="25"/>
      <c r="DH120" s="25"/>
      <c r="DI120" s="25"/>
      <c r="DJ120" s="25"/>
      <c r="DK120" s="25"/>
      <c r="DL120" s="25"/>
      <c r="DM120" s="25"/>
      <c r="DN120" s="25"/>
      <c r="DO120" s="25"/>
      <c r="DP120" s="25"/>
      <c r="DQ120" s="25"/>
      <c r="DR120" s="25"/>
      <c r="DS120" s="25"/>
      <c r="DT120" s="25"/>
      <c r="DU120" s="25"/>
      <c r="DV120" s="25"/>
      <c r="DW120" s="25"/>
      <c r="DX120" s="25"/>
      <c r="DY120" s="25"/>
      <c r="DZ120" s="25"/>
      <c r="EA120" s="25"/>
      <c r="EB120" s="25"/>
      <c r="EC120" s="25"/>
      <c r="ED120" s="25"/>
      <c r="EE120" s="25"/>
      <c r="EF120" s="25"/>
      <c r="EG120" s="25"/>
      <c r="EH120" s="25"/>
      <c r="EI120" s="25"/>
      <c r="EJ120" s="25"/>
      <c r="EK120" s="25"/>
      <c r="EL120" s="25"/>
      <c r="EM120" s="25"/>
      <c r="EN120" s="25"/>
      <c r="EO120" s="25"/>
      <c r="EP120" s="25"/>
      <c r="EQ120" s="25"/>
      <c r="ER120" s="25"/>
      <c r="ES120" s="25"/>
      <c r="ET120" s="25"/>
      <c r="EU120" s="25"/>
      <c r="EV120" s="25"/>
      <c r="EW120" s="25"/>
      <c r="EX120" s="25"/>
      <c r="EY120" s="25"/>
      <c r="EZ120" s="25"/>
      <c r="FA120" s="25"/>
      <c r="FB120" s="25"/>
      <c r="FC120" s="25"/>
      <c r="FD120" s="25"/>
      <c r="FE120" s="25"/>
      <c r="FF120" s="25"/>
      <c r="FG120" s="25"/>
      <c r="FH120" s="25"/>
      <c r="FI120" s="25"/>
      <c r="FJ120" s="25"/>
      <c r="FK120" s="25"/>
      <c r="FL120" s="25"/>
      <c r="FM120" s="25"/>
      <c r="FN120" s="25"/>
      <c r="FO120" s="25"/>
      <c r="FP120" s="25"/>
      <c r="FQ120" s="25"/>
      <c r="FR120" s="25"/>
      <c r="FS120" s="25"/>
      <c r="FT120" s="25"/>
      <c r="FU120" s="25"/>
      <c r="FV120" s="25"/>
      <c r="FW120" s="25"/>
      <c r="FX120" s="25"/>
      <c r="FY120" s="25"/>
      <c r="FZ120" s="25"/>
      <c r="GA120" s="25"/>
      <c r="GB120" s="25"/>
    </row>
    <row r="121" spans="1:184" x14ac:dyDescent="0.2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25"/>
      <c r="DC121" s="25"/>
      <c r="DD121" s="25"/>
      <c r="DE121" s="25"/>
      <c r="DF121" s="25"/>
      <c r="DG121" s="25"/>
      <c r="DH121" s="25"/>
      <c r="DI121" s="25"/>
      <c r="DJ121" s="25"/>
      <c r="DK121" s="25"/>
      <c r="DL121" s="25"/>
      <c r="DM121" s="25"/>
      <c r="DN121" s="25"/>
      <c r="DO121" s="25"/>
      <c r="DP121" s="25"/>
      <c r="DQ121" s="25"/>
      <c r="DR121" s="25"/>
      <c r="DS121" s="25"/>
      <c r="DT121" s="25"/>
      <c r="DU121" s="25"/>
      <c r="DV121" s="25"/>
      <c r="DW121" s="25"/>
      <c r="DX121" s="25"/>
      <c r="DY121" s="25"/>
      <c r="DZ121" s="25"/>
      <c r="EA121" s="25"/>
      <c r="EB121" s="25"/>
      <c r="EC121" s="25"/>
      <c r="ED121" s="25"/>
      <c r="EE121" s="25"/>
      <c r="EF121" s="25"/>
      <c r="EG121" s="25"/>
      <c r="EH121" s="25"/>
      <c r="EI121" s="25"/>
      <c r="EJ121" s="25"/>
      <c r="EK121" s="25"/>
      <c r="EL121" s="25"/>
      <c r="EM121" s="25"/>
      <c r="EN121" s="25"/>
      <c r="EO121" s="25"/>
      <c r="EP121" s="25"/>
      <c r="EQ121" s="25"/>
      <c r="ER121" s="25"/>
      <c r="ES121" s="25"/>
      <c r="ET121" s="25"/>
      <c r="EU121" s="25"/>
      <c r="EV121" s="25"/>
      <c r="EW121" s="25"/>
      <c r="EX121" s="25"/>
      <c r="EY121" s="25"/>
      <c r="EZ121" s="25"/>
      <c r="FA121" s="25"/>
      <c r="FB121" s="25"/>
      <c r="FC121" s="25"/>
      <c r="FD121" s="25"/>
      <c r="FE121" s="25"/>
      <c r="FF121" s="25"/>
      <c r="FG121" s="25"/>
      <c r="FH121" s="25"/>
      <c r="FI121" s="25"/>
      <c r="FJ121" s="25"/>
      <c r="FK121" s="25"/>
      <c r="FL121" s="25"/>
      <c r="FM121" s="25"/>
      <c r="FN121" s="25"/>
      <c r="FO121" s="25"/>
      <c r="FP121" s="25"/>
      <c r="FQ121" s="25"/>
      <c r="FR121" s="25"/>
      <c r="FS121" s="25"/>
      <c r="FT121" s="25"/>
      <c r="FU121" s="25"/>
      <c r="FV121" s="25"/>
      <c r="FW121" s="25"/>
      <c r="FX121" s="25"/>
      <c r="FY121" s="25"/>
      <c r="FZ121" s="25"/>
      <c r="GA121" s="25"/>
      <c r="GB121" s="25"/>
    </row>
    <row r="122" spans="1:184" x14ac:dyDescent="0.2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c r="DE122" s="25"/>
      <c r="DF122" s="25"/>
      <c r="DG122" s="25"/>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5"/>
      <c r="EG122" s="25"/>
      <c r="EH122" s="25"/>
      <c r="EI122" s="25"/>
      <c r="EJ122" s="25"/>
      <c r="EK122" s="25"/>
      <c r="EL122" s="25"/>
      <c r="EM122" s="25"/>
      <c r="EN122" s="25"/>
      <c r="EO122" s="25"/>
      <c r="EP122" s="25"/>
      <c r="EQ122" s="25"/>
      <c r="ER122" s="25"/>
      <c r="ES122" s="25"/>
      <c r="ET122" s="25"/>
      <c r="EU122" s="25"/>
      <c r="EV122" s="25"/>
      <c r="EW122" s="25"/>
      <c r="EX122" s="25"/>
      <c r="EY122" s="25"/>
      <c r="EZ122" s="25"/>
      <c r="FA122" s="25"/>
      <c r="FB122" s="25"/>
      <c r="FC122" s="25"/>
      <c r="FD122" s="25"/>
      <c r="FE122" s="25"/>
      <c r="FF122" s="25"/>
      <c r="FG122" s="25"/>
      <c r="FH122" s="25"/>
      <c r="FI122" s="25"/>
      <c r="FJ122" s="25"/>
      <c r="FK122" s="25"/>
      <c r="FL122" s="25"/>
      <c r="FM122" s="25"/>
      <c r="FN122" s="25"/>
      <c r="FO122" s="25"/>
      <c r="FP122" s="25"/>
      <c r="FQ122" s="25"/>
      <c r="FR122" s="25"/>
      <c r="FS122" s="25"/>
      <c r="FT122" s="25"/>
      <c r="FU122" s="25"/>
      <c r="FV122" s="25"/>
      <c r="FW122" s="25"/>
      <c r="FX122" s="25"/>
      <c r="FY122" s="25"/>
      <c r="FZ122" s="25"/>
      <c r="GA122" s="25"/>
      <c r="GB122" s="25"/>
    </row>
    <row r="123" spans="1:184" x14ac:dyDescent="0.2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c r="DN123" s="25"/>
      <c r="DO123" s="25"/>
      <c r="DP123" s="25"/>
      <c r="DQ123" s="25"/>
      <c r="DR123" s="25"/>
      <c r="DS123" s="25"/>
      <c r="DT123" s="25"/>
      <c r="DU123" s="25"/>
      <c r="DV123" s="25"/>
      <c r="DW123" s="25"/>
      <c r="DX123" s="25"/>
      <c r="DY123" s="25"/>
      <c r="DZ123" s="25"/>
      <c r="EA123" s="25"/>
      <c r="EB123" s="25"/>
      <c r="EC123" s="25"/>
      <c r="ED123" s="25"/>
      <c r="EE123" s="25"/>
      <c r="EF123" s="25"/>
      <c r="EG123" s="25"/>
      <c r="EH123" s="25"/>
      <c r="EI123" s="25"/>
      <c r="EJ123" s="25"/>
      <c r="EK123" s="25"/>
      <c r="EL123" s="25"/>
      <c r="EM123" s="25"/>
      <c r="EN123" s="25"/>
      <c r="EO123" s="25"/>
      <c r="EP123" s="25"/>
      <c r="EQ123" s="25"/>
      <c r="ER123" s="25"/>
      <c r="ES123" s="25"/>
      <c r="ET123" s="25"/>
      <c r="EU123" s="25"/>
      <c r="EV123" s="25"/>
      <c r="EW123" s="25"/>
      <c r="EX123" s="25"/>
      <c r="EY123" s="25"/>
      <c r="EZ123" s="25"/>
      <c r="FA123" s="25"/>
      <c r="FB123" s="25"/>
      <c r="FC123" s="25"/>
      <c r="FD123" s="25"/>
      <c r="FE123" s="25"/>
      <c r="FF123" s="25"/>
      <c r="FG123" s="25"/>
      <c r="FH123" s="25"/>
      <c r="FI123" s="25"/>
      <c r="FJ123" s="25"/>
      <c r="FK123" s="25"/>
      <c r="FL123" s="25"/>
      <c r="FM123" s="25"/>
      <c r="FN123" s="25"/>
      <c r="FO123" s="25"/>
      <c r="FP123" s="25"/>
      <c r="FQ123" s="25"/>
      <c r="FR123" s="25"/>
      <c r="FS123" s="25"/>
      <c r="FT123" s="25"/>
      <c r="FU123" s="25"/>
      <c r="FV123" s="25"/>
      <c r="FW123" s="25"/>
      <c r="FX123" s="25"/>
      <c r="FY123" s="25"/>
      <c r="FZ123" s="25"/>
      <c r="GA123" s="25"/>
      <c r="GB123" s="25"/>
    </row>
    <row r="124" spans="1:184" x14ac:dyDescent="0.2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25"/>
      <c r="EJ124" s="25"/>
      <c r="EK124" s="25"/>
      <c r="EL124" s="25"/>
      <c r="EM124" s="25"/>
      <c r="EN124" s="25"/>
      <c r="EO124" s="25"/>
      <c r="EP124" s="25"/>
      <c r="EQ124" s="25"/>
      <c r="ER124" s="25"/>
      <c r="ES124" s="25"/>
      <c r="ET124" s="25"/>
      <c r="EU124" s="25"/>
      <c r="EV124" s="25"/>
      <c r="EW124" s="25"/>
      <c r="EX124" s="25"/>
      <c r="EY124" s="25"/>
      <c r="EZ124" s="25"/>
      <c r="FA124" s="25"/>
      <c r="FB124" s="25"/>
      <c r="FC124" s="25"/>
      <c r="FD124" s="25"/>
      <c r="FE124" s="25"/>
      <c r="FF124" s="25"/>
      <c r="FG124" s="25"/>
      <c r="FH124" s="25"/>
      <c r="FI124" s="25"/>
      <c r="FJ124" s="25"/>
      <c r="FK124" s="25"/>
      <c r="FL124" s="25"/>
      <c r="FM124" s="25"/>
      <c r="FN124" s="25"/>
      <c r="FO124" s="25"/>
      <c r="FP124" s="25"/>
      <c r="FQ124" s="25"/>
      <c r="FR124" s="25"/>
      <c r="FS124" s="25"/>
      <c r="FT124" s="25"/>
      <c r="FU124" s="25"/>
      <c r="FV124" s="25"/>
      <c r="FW124" s="25"/>
      <c r="FX124" s="25"/>
      <c r="FY124" s="25"/>
      <c r="FZ124" s="25"/>
      <c r="GA124" s="25"/>
      <c r="GB124" s="25"/>
    </row>
    <row r="125" spans="1:184" x14ac:dyDescent="0.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25"/>
      <c r="EJ125" s="25"/>
      <c r="EK125" s="25"/>
      <c r="EL125" s="25"/>
      <c r="EM125" s="25"/>
      <c r="EN125" s="25"/>
      <c r="EO125" s="25"/>
      <c r="EP125" s="25"/>
      <c r="EQ125" s="25"/>
      <c r="ER125" s="25"/>
      <c r="ES125" s="25"/>
      <c r="ET125" s="25"/>
      <c r="EU125" s="25"/>
      <c r="EV125" s="25"/>
      <c r="EW125" s="25"/>
      <c r="EX125" s="25"/>
      <c r="EY125" s="25"/>
      <c r="EZ125" s="25"/>
      <c r="FA125" s="25"/>
      <c r="FB125" s="25"/>
      <c r="FC125" s="25"/>
      <c r="FD125" s="25"/>
      <c r="FE125" s="25"/>
      <c r="FF125" s="25"/>
      <c r="FG125" s="25"/>
      <c r="FH125" s="25"/>
      <c r="FI125" s="25"/>
      <c r="FJ125" s="25"/>
      <c r="FK125" s="25"/>
      <c r="FL125" s="25"/>
      <c r="FM125" s="25"/>
      <c r="FN125" s="25"/>
      <c r="FO125" s="25"/>
      <c r="FP125" s="25"/>
      <c r="FQ125" s="25"/>
      <c r="FR125" s="25"/>
      <c r="FS125" s="25"/>
      <c r="FT125" s="25"/>
      <c r="FU125" s="25"/>
      <c r="FV125" s="25"/>
      <c r="FW125" s="25"/>
      <c r="FX125" s="25"/>
      <c r="FY125" s="25"/>
      <c r="FZ125" s="25"/>
      <c r="GA125" s="25"/>
      <c r="GB125" s="25"/>
    </row>
    <row r="126" spans="1:184" x14ac:dyDescent="0.2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25"/>
      <c r="EJ126" s="25"/>
      <c r="EK126" s="25"/>
      <c r="EL126" s="25"/>
      <c r="EM126" s="25"/>
      <c r="EN126" s="25"/>
      <c r="EO126" s="25"/>
      <c r="EP126" s="25"/>
      <c r="EQ126" s="25"/>
      <c r="ER126" s="25"/>
      <c r="ES126" s="25"/>
      <c r="ET126" s="25"/>
      <c r="EU126" s="25"/>
      <c r="EV126" s="25"/>
      <c r="EW126" s="25"/>
      <c r="EX126" s="25"/>
      <c r="EY126" s="25"/>
      <c r="EZ126" s="25"/>
      <c r="FA126" s="25"/>
      <c r="FB126" s="25"/>
      <c r="FC126" s="25"/>
      <c r="FD126" s="25"/>
      <c r="FE126" s="25"/>
      <c r="FF126" s="25"/>
      <c r="FG126" s="25"/>
      <c r="FH126" s="25"/>
      <c r="FI126" s="25"/>
      <c r="FJ126" s="25"/>
      <c r="FK126" s="25"/>
      <c r="FL126" s="25"/>
      <c r="FM126" s="25"/>
      <c r="FN126" s="25"/>
      <c r="FO126" s="25"/>
      <c r="FP126" s="25"/>
      <c r="FQ126" s="25"/>
      <c r="FR126" s="25"/>
      <c r="FS126" s="25"/>
      <c r="FT126" s="25"/>
      <c r="FU126" s="25"/>
      <c r="FV126" s="25"/>
      <c r="FW126" s="25"/>
      <c r="FX126" s="25"/>
      <c r="FY126" s="25"/>
      <c r="FZ126" s="25"/>
      <c r="GA126" s="25"/>
      <c r="GB126" s="25"/>
    </row>
    <row r="127" spans="1:184" x14ac:dyDescent="0.2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25"/>
      <c r="EJ127" s="25"/>
      <c r="EK127" s="25"/>
      <c r="EL127" s="25"/>
      <c r="EM127" s="25"/>
      <c r="EN127" s="25"/>
      <c r="EO127" s="25"/>
      <c r="EP127" s="25"/>
      <c r="EQ127" s="25"/>
      <c r="ER127" s="25"/>
      <c r="ES127" s="25"/>
      <c r="ET127" s="25"/>
      <c r="EU127" s="25"/>
      <c r="EV127" s="25"/>
      <c r="EW127" s="25"/>
      <c r="EX127" s="25"/>
      <c r="EY127" s="25"/>
      <c r="EZ127" s="25"/>
      <c r="FA127" s="25"/>
      <c r="FB127" s="25"/>
      <c r="FC127" s="25"/>
      <c r="FD127" s="25"/>
      <c r="FE127" s="25"/>
      <c r="FF127" s="25"/>
      <c r="FG127" s="25"/>
      <c r="FH127" s="25"/>
      <c r="FI127" s="25"/>
      <c r="FJ127" s="25"/>
      <c r="FK127" s="25"/>
      <c r="FL127" s="25"/>
      <c r="FM127" s="25"/>
      <c r="FN127" s="25"/>
      <c r="FO127" s="25"/>
      <c r="FP127" s="25"/>
      <c r="FQ127" s="25"/>
      <c r="FR127" s="25"/>
      <c r="FS127" s="25"/>
      <c r="FT127" s="25"/>
      <c r="FU127" s="25"/>
      <c r="FV127" s="25"/>
      <c r="FW127" s="25"/>
      <c r="FX127" s="25"/>
      <c r="FY127" s="25"/>
      <c r="FZ127" s="25"/>
      <c r="GA127" s="25"/>
      <c r="GB127" s="25"/>
    </row>
    <row r="128" spans="1:184" x14ac:dyDescent="0.2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c r="EL128" s="25"/>
      <c r="EM128" s="25"/>
      <c r="EN128" s="25"/>
      <c r="EO128" s="25"/>
      <c r="EP128" s="25"/>
      <c r="EQ128" s="25"/>
      <c r="ER128" s="25"/>
      <c r="ES128" s="25"/>
      <c r="ET128" s="25"/>
      <c r="EU128" s="25"/>
      <c r="EV128" s="25"/>
      <c r="EW128" s="25"/>
      <c r="EX128" s="25"/>
      <c r="EY128" s="25"/>
      <c r="EZ128" s="25"/>
      <c r="FA128" s="25"/>
      <c r="FB128" s="25"/>
      <c r="FC128" s="25"/>
      <c r="FD128" s="25"/>
      <c r="FE128" s="25"/>
      <c r="FF128" s="25"/>
      <c r="FG128" s="25"/>
      <c r="FH128" s="25"/>
      <c r="FI128" s="25"/>
      <c r="FJ128" s="25"/>
      <c r="FK128" s="25"/>
      <c r="FL128" s="25"/>
      <c r="FM128" s="25"/>
      <c r="FN128" s="25"/>
      <c r="FO128" s="25"/>
      <c r="FP128" s="25"/>
      <c r="FQ128" s="25"/>
      <c r="FR128" s="25"/>
      <c r="FS128" s="25"/>
      <c r="FT128" s="25"/>
      <c r="FU128" s="25"/>
      <c r="FV128" s="25"/>
      <c r="FW128" s="25"/>
      <c r="FX128" s="25"/>
      <c r="FY128" s="25"/>
      <c r="FZ128" s="25"/>
      <c r="GA128" s="25"/>
      <c r="GB128"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J795"/>
  <sheetViews>
    <sheetView zoomScale="110" zoomScaleNormal="110" workbookViewId="0">
      <selection activeCell="L17" sqref="L17"/>
    </sheetView>
  </sheetViews>
  <sheetFormatPr defaultRowHeight="15" x14ac:dyDescent="0.25"/>
  <cols>
    <col min="1" max="1" width="7.42578125" bestFit="1" customWidth="1"/>
    <col min="2" max="2" width="14.140625" bestFit="1" customWidth="1"/>
    <col min="3" max="3" width="10.85546875" bestFit="1" customWidth="1"/>
    <col min="4" max="4" width="20.7109375" bestFit="1" customWidth="1"/>
    <col min="5" max="5" width="14.5703125" style="6" bestFit="1" customWidth="1"/>
    <col min="6" max="6" width="14.7109375" bestFit="1" customWidth="1"/>
    <col min="7" max="7" width="19.140625" bestFit="1" customWidth="1"/>
    <col min="8" max="8" width="10.85546875" bestFit="1" customWidth="1"/>
    <col min="9" max="9" width="16.5703125" bestFit="1" customWidth="1"/>
    <col min="10" max="10" width="14.42578125" bestFit="1" customWidth="1"/>
  </cols>
  <sheetData>
    <row r="1" spans="1:10" x14ac:dyDescent="0.25">
      <c r="A1" s="4" t="s">
        <v>0</v>
      </c>
      <c r="B1" s="4" t="s">
        <v>2</v>
      </c>
      <c r="C1" s="4" t="s">
        <v>106</v>
      </c>
      <c r="D1" s="4" t="s">
        <v>1</v>
      </c>
      <c r="E1" s="7" t="s">
        <v>45</v>
      </c>
      <c r="F1" s="4" t="s">
        <v>3</v>
      </c>
      <c r="G1" s="4" t="s">
        <v>4</v>
      </c>
      <c r="H1" s="4" t="s">
        <v>5</v>
      </c>
      <c r="I1" s="4" t="s">
        <v>102</v>
      </c>
      <c r="J1" s="5" t="s">
        <v>46</v>
      </c>
    </row>
    <row r="2" spans="1:10" x14ac:dyDescent="0.25">
      <c r="A2">
        <v>1</v>
      </c>
      <c r="B2" t="s">
        <v>107</v>
      </c>
      <c r="C2" t="s">
        <v>107</v>
      </c>
      <c r="D2" t="s">
        <v>6</v>
      </c>
      <c r="E2" s="6">
        <v>44739</v>
      </c>
      <c r="F2" t="s">
        <v>47</v>
      </c>
      <c r="G2" t="s">
        <v>49</v>
      </c>
      <c r="H2" t="s">
        <v>52</v>
      </c>
      <c r="I2" t="s">
        <v>103</v>
      </c>
      <c r="J2">
        <v>9</v>
      </c>
    </row>
    <row r="3" spans="1:10" x14ac:dyDescent="0.25">
      <c r="A3">
        <v>2</v>
      </c>
      <c r="B3" t="s">
        <v>108</v>
      </c>
      <c r="C3" t="s">
        <v>108</v>
      </c>
      <c r="D3" t="s">
        <v>7</v>
      </c>
      <c r="E3" s="6">
        <v>44740</v>
      </c>
      <c r="F3" t="s">
        <v>48</v>
      </c>
      <c r="G3" t="s">
        <v>49</v>
      </c>
      <c r="H3" t="s">
        <v>53</v>
      </c>
      <c r="I3" t="s">
        <v>104</v>
      </c>
      <c r="J3">
        <v>7</v>
      </c>
    </row>
    <row r="4" spans="1:10" x14ac:dyDescent="0.25">
      <c r="A4">
        <v>3</v>
      </c>
      <c r="B4" t="s">
        <v>109</v>
      </c>
      <c r="C4" t="s">
        <v>109</v>
      </c>
      <c r="D4" t="s">
        <v>8</v>
      </c>
      <c r="E4" s="6">
        <v>44734</v>
      </c>
      <c r="F4" t="s">
        <v>50</v>
      </c>
      <c r="G4" t="s">
        <v>51</v>
      </c>
      <c r="H4" t="s">
        <v>54</v>
      </c>
      <c r="I4" t="s">
        <v>105</v>
      </c>
      <c r="J4">
        <v>8</v>
      </c>
    </row>
    <row r="5" spans="1:10" x14ac:dyDescent="0.25">
      <c r="A5">
        <v>4</v>
      </c>
      <c r="B5" t="s">
        <v>110</v>
      </c>
      <c r="C5" t="s">
        <v>110</v>
      </c>
      <c r="D5" t="s">
        <v>9</v>
      </c>
      <c r="E5" s="6">
        <v>44737</v>
      </c>
      <c r="F5" t="s">
        <v>47</v>
      </c>
      <c r="G5" t="s">
        <v>49</v>
      </c>
      <c r="H5" t="s">
        <v>55</v>
      </c>
      <c r="I5" t="s">
        <v>103</v>
      </c>
      <c r="J5">
        <v>6</v>
      </c>
    </row>
    <row r="6" spans="1:10" x14ac:dyDescent="0.25">
      <c r="A6">
        <v>5</v>
      </c>
      <c r="B6" t="s">
        <v>111</v>
      </c>
      <c r="C6" t="s">
        <v>111</v>
      </c>
      <c r="D6" t="s">
        <v>10</v>
      </c>
      <c r="E6" s="6">
        <v>44735</v>
      </c>
      <c r="F6" t="s">
        <v>48</v>
      </c>
      <c r="G6" t="s">
        <v>49</v>
      </c>
      <c r="H6" t="s">
        <v>56</v>
      </c>
      <c r="I6" t="s">
        <v>104</v>
      </c>
      <c r="J6">
        <v>2</v>
      </c>
    </row>
    <row r="7" spans="1:10" x14ac:dyDescent="0.25">
      <c r="A7">
        <v>6</v>
      </c>
      <c r="B7" t="s">
        <v>112</v>
      </c>
      <c r="C7" t="s">
        <v>112</v>
      </c>
      <c r="D7" t="s">
        <v>11</v>
      </c>
      <c r="E7" s="6">
        <v>44727</v>
      </c>
      <c r="F7" t="s">
        <v>48</v>
      </c>
      <c r="G7" t="s">
        <v>49</v>
      </c>
      <c r="H7" t="s">
        <v>57</v>
      </c>
      <c r="I7" t="s">
        <v>105</v>
      </c>
      <c r="J7">
        <v>4</v>
      </c>
    </row>
    <row r="8" spans="1:10" x14ac:dyDescent="0.25">
      <c r="A8">
        <v>7</v>
      </c>
      <c r="B8" t="s">
        <v>113</v>
      </c>
      <c r="C8" t="s">
        <v>113</v>
      </c>
      <c r="D8" t="s">
        <v>12</v>
      </c>
      <c r="E8" s="6">
        <v>44740</v>
      </c>
      <c r="F8" t="s">
        <v>47</v>
      </c>
      <c r="G8" t="s">
        <v>49</v>
      </c>
      <c r="H8" t="s">
        <v>58</v>
      </c>
      <c r="I8" t="s">
        <v>103</v>
      </c>
      <c r="J8">
        <v>1</v>
      </c>
    </row>
    <row r="9" spans="1:10" x14ac:dyDescent="0.25">
      <c r="A9">
        <v>8</v>
      </c>
      <c r="B9" t="s">
        <v>114</v>
      </c>
      <c r="C9" t="s">
        <v>1125</v>
      </c>
      <c r="D9" t="s">
        <v>12</v>
      </c>
      <c r="E9" s="6">
        <v>44725</v>
      </c>
      <c r="F9" t="s">
        <v>48</v>
      </c>
      <c r="G9" t="s">
        <v>49</v>
      </c>
      <c r="H9" t="s">
        <v>59</v>
      </c>
      <c r="I9" t="s">
        <v>104</v>
      </c>
      <c r="J9">
        <v>9</v>
      </c>
    </row>
    <row r="10" spans="1:10" x14ac:dyDescent="0.25">
      <c r="A10">
        <v>9</v>
      </c>
      <c r="B10" t="s">
        <v>115</v>
      </c>
      <c r="C10" t="s">
        <v>114</v>
      </c>
      <c r="D10" t="s">
        <v>13</v>
      </c>
      <c r="E10" s="6">
        <v>44736</v>
      </c>
      <c r="F10" t="s">
        <v>48</v>
      </c>
      <c r="G10" t="s">
        <v>51</v>
      </c>
      <c r="H10" t="s">
        <v>60</v>
      </c>
      <c r="I10" t="s">
        <v>105</v>
      </c>
      <c r="J10">
        <v>6</v>
      </c>
    </row>
    <row r="11" spans="1:10" x14ac:dyDescent="0.25">
      <c r="A11">
        <v>10</v>
      </c>
      <c r="B11" t="s">
        <v>116</v>
      </c>
      <c r="C11" t="s">
        <v>115</v>
      </c>
      <c r="D11" t="s">
        <v>11</v>
      </c>
      <c r="E11" s="6">
        <v>44725</v>
      </c>
      <c r="F11" t="s">
        <v>47</v>
      </c>
      <c r="G11" t="s">
        <v>49</v>
      </c>
      <c r="H11" t="s">
        <v>61</v>
      </c>
      <c r="I11" t="s">
        <v>103</v>
      </c>
      <c r="J11">
        <v>9</v>
      </c>
    </row>
    <row r="12" spans="1:10" x14ac:dyDescent="0.25">
      <c r="A12">
        <v>11</v>
      </c>
      <c r="B12" t="s">
        <v>117</v>
      </c>
      <c r="C12" t="s">
        <v>116</v>
      </c>
      <c r="D12" t="s">
        <v>15</v>
      </c>
      <c r="E12" s="6">
        <v>44734</v>
      </c>
      <c r="F12" t="s">
        <v>48</v>
      </c>
      <c r="G12" t="s">
        <v>49</v>
      </c>
      <c r="H12" t="s">
        <v>62</v>
      </c>
      <c r="I12" t="s">
        <v>104</v>
      </c>
      <c r="J12">
        <v>9</v>
      </c>
    </row>
    <row r="13" spans="1:10" x14ac:dyDescent="0.25">
      <c r="A13">
        <v>12</v>
      </c>
      <c r="B13" t="s">
        <v>118</v>
      </c>
      <c r="C13" t="s">
        <v>117</v>
      </c>
      <c r="D13" t="s">
        <v>16</v>
      </c>
      <c r="E13" s="6">
        <v>44731</v>
      </c>
      <c r="F13" t="s">
        <v>50</v>
      </c>
      <c r="G13" t="s">
        <v>49</v>
      </c>
      <c r="H13" t="s">
        <v>63</v>
      </c>
      <c r="I13" t="s">
        <v>105</v>
      </c>
      <c r="J13">
        <v>3</v>
      </c>
    </row>
    <row r="14" spans="1:10" x14ac:dyDescent="0.25">
      <c r="A14">
        <v>13</v>
      </c>
      <c r="B14" t="s">
        <v>119</v>
      </c>
      <c r="C14" t="s">
        <v>118</v>
      </c>
      <c r="D14" t="s">
        <v>17</v>
      </c>
      <c r="E14" s="6">
        <v>44730</v>
      </c>
      <c r="F14" t="s">
        <v>47</v>
      </c>
      <c r="G14" t="s">
        <v>49</v>
      </c>
      <c r="H14" t="s">
        <v>64</v>
      </c>
      <c r="I14" t="s">
        <v>103</v>
      </c>
      <c r="J14">
        <v>2</v>
      </c>
    </row>
    <row r="15" spans="1:10" x14ac:dyDescent="0.25">
      <c r="A15">
        <v>14</v>
      </c>
      <c r="B15" t="s">
        <v>120</v>
      </c>
      <c r="C15" t="s">
        <v>119</v>
      </c>
      <c r="D15" t="s">
        <v>18</v>
      </c>
      <c r="E15" s="6">
        <v>44735</v>
      </c>
      <c r="F15" t="s">
        <v>48</v>
      </c>
      <c r="G15" t="s">
        <v>49</v>
      </c>
      <c r="H15" t="s">
        <v>65</v>
      </c>
      <c r="I15" t="s">
        <v>104</v>
      </c>
      <c r="J15">
        <v>3</v>
      </c>
    </row>
    <row r="16" spans="1:10" x14ac:dyDescent="0.25">
      <c r="A16">
        <v>15</v>
      </c>
      <c r="B16" t="s">
        <v>121</v>
      </c>
      <c r="C16" t="s">
        <v>120</v>
      </c>
      <c r="D16" t="s">
        <v>11</v>
      </c>
      <c r="E16" s="6">
        <v>44738</v>
      </c>
      <c r="F16" t="s">
        <v>50</v>
      </c>
      <c r="G16" t="s">
        <v>51</v>
      </c>
      <c r="H16" t="s">
        <v>66</v>
      </c>
      <c r="I16" t="s">
        <v>105</v>
      </c>
      <c r="J16">
        <v>10</v>
      </c>
    </row>
    <row r="17" spans="1:10" x14ac:dyDescent="0.25">
      <c r="A17">
        <v>16</v>
      </c>
      <c r="B17" t="s">
        <v>122</v>
      </c>
      <c r="C17" t="s">
        <v>121</v>
      </c>
      <c r="D17" t="s">
        <v>20</v>
      </c>
      <c r="E17" s="6">
        <v>44738</v>
      </c>
      <c r="F17" t="s">
        <v>47</v>
      </c>
      <c r="G17" t="s">
        <v>49</v>
      </c>
      <c r="H17" t="s">
        <v>67</v>
      </c>
      <c r="I17" t="s">
        <v>103</v>
      </c>
      <c r="J17">
        <v>3</v>
      </c>
    </row>
    <row r="18" spans="1:10" x14ac:dyDescent="0.25">
      <c r="A18">
        <v>17</v>
      </c>
      <c r="B18" t="s">
        <v>123</v>
      </c>
      <c r="C18" t="s">
        <v>122</v>
      </c>
      <c r="D18" t="s">
        <v>16</v>
      </c>
      <c r="E18" s="6">
        <v>44725</v>
      </c>
      <c r="F18" t="s">
        <v>48</v>
      </c>
      <c r="G18" t="s">
        <v>49</v>
      </c>
      <c r="H18" t="s">
        <v>68</v>
      </c>
      <c r="I18" t="s">
        <v>104</v>
      </c>
      <c r="J18">
        <v>1</v>
      </c>
    </row>
    <row r="19" spans="1:10" x14ac:dyDescent="0.25">
      <c r="A19">
        <v>18</v>
      </c>
      <c r="B19" t="s">
        <v>124</v>
      </c>
      <c r="C19" t="s">
        <v>123</v>
      </c>
      <c r="D19" t="s">
        <v>10</v>
      </c>
      <c r="E19" s="6">
        <v>44730</v>
      </c>
      <c r="F19" t="s">
        <v>50</v>
      </c>
      <c r="G19" t="s">
        <v>49</v>
      </c>
      <c r="H19" t="s">
        <v>69</v>
      </c>
      <c r="I19" t="s">
        <v>105</v>
      </c>
      <c r="J19">
        <v>5</v>
      </c>
    </row>
    <row r="20" spans="1:10" x14ac:dyDescent="0.25">
      <c r="A20">
        <v>19</v>
      </c>
      <c r="B20" t="s">
        <v>125</v>
      </c>
      <c r="C20" t="s">
        <v>124</v>
      </c>
      <c r="D20" t="s">
        <v>21</v>
      </c>
      <c r="E20" s="6">
        <v>44738</v>
      </c>
      <c r="F20" t="s">
        <v>47</v>
      </c>
      <c r="G20" t="s">
        <v>49</v>
      </c>
      <c r="H20" t="s">
        <v>70</v>
      </c>
      <c r="I20" t="s">
        <v>103</v>
      </c>
      <c r="J20">
        <v>1</v>
      </c>
    </row>
    <row r="21" spans="1:10" x14ac:dyDescent="0.25">
      <c r="A21">
        <v>20</v>
      </c>
      <c r="B21" t="s">
        <v>126</v>
      </c>
      <c r="C21" t="s">
        <v>125</v>
      </c>
      <c r="D21" t="s">
        <v>22</v>
      </c>
      <c r="E21" s="6">
        <v>44730</v>
      </c>
      <c r="F21" t="s">
        <v>48</v>
      </c>
      <c r="G21" t="s">
        <v>49</v>
      </c>
      <c r="H21" t="s">
        <v>71</v>
      </c>
      <c r="I21" t="s">
        <v>104</v>
      </c>
      <c r="J21">
        <v>5</v>
      </c>
    </row>
    <row r="22" spans="1:10" x14ac:dyDescent="0.25">
      <c r="A22">
        <v>21</v>
      </c>
      <c r="B22" t="s">
        <v>127</v>
      </c>
      <c r="C22" t="s">
        <v>126</v>
      </c>
      <c r="D22" t="s">
        <v>23</v>
      </c>
      <c r="E22" s="6">
        <v>44738</v>
      </c>
      <c r="F22" t="s">
        <v>48</v>
      </c>
      <c r="G22" t="s">
        <v>51</v>
      </c>
      <c r="H22" t="s">
        <v>72</v>
      </c>
      <c r="I22" t="s">
        <v>105</v>
      </c>
      <c r="J22">
        <v>5</v>
      </c>
    </row>
    <row r="23" spans="1:10" x14ac:dyDescent="0.25">
      <c r="A23">
        <v>22</v>
      </c>
      <c r="B23" t="s">
        <v>128</v>
      </c>
      <c r="C23" t="s">
        <v>127</v>
      </c>
      <c r="D23" t="s">
        <v>24</v>
      </c>
      <c r="E23" s="6">
        <v>44734</v>
      </c>
      <c r="F23" t="s">
        <v>47</v>
      </c>
      <c r="G23" t="s">
        <v>49</v>
      </c>
      <c r="H23" t="s">
        <v>73</v>
      </c>
      <c r="I23" t="s">
        <v>103</v>
      </c>
      <c r="J23">
        <v>3</v>
      </c>
    </row>
    <row r="24" spans="1:10" x14ac:dyDescent="0.25">
      <c r="A24">
        <v>23</v>
      </c>
      <c r="B24" t="s">
        <v>129</v>
      </c>
      <c r="C24" t="s">
        <v>128</v>
      </c>
      <c r="D24" t="s">
        <v>25</v>
      </c>
      <c r="E24" s="6">
        <v>44729</v>
      </c>
      <c r="F24" t="s">
        <v>48</v>
      </c>
      <c r="G24" t="s">
        <v>49</v>
      </c>
      <c r="H24" t="s">
        <v>74</v>
      </c>
      <c r="I24" t="s">
        <v>104</v>
      </c>
      <c r="J24">
        <v>3</v>
      </c>
    </row>
    <row r="25" spans="1:10" x14ac:dyDescent="0.25">
      <c r="A25">
        <v>24</v>
      </c>
      <c r="B25" t="s">
        <v>130</v>
      </c>
      <c r="C25" t="s">
        <v>129</v>
      </c>
      <c r="D25" t="s">
        <v>26</v>
      </c>
      <c r="E25" s="6">
        <v>44730</v>
      </c>
      <c r="F25" t="s">
        <v>50</v>
      </c>
      <c r="G25" t="s">
        <v>49</v>
      </c>
      <c r="H25" t="s">
        <v>75</v>
      </c>
      <c r="I25" t="s">
        <v>105</v>
      </c>
      <c r="J25">
        <v>7</v>
      </c>
    </row>
    <row r="26" spans="1:10" x14ac:dyDescent="0.25">
      <c r="A26">
        <v>25</v>
      </c>
      <c r="B26" t="s">
        <v>131</v>
      </c>
      <c r="C26" t="s">
        <v>130</v>
      </c>
      <c r="D26" t="s">
        <v>27</v>
      </c>
      <c r="E26" s="6">
        <v>44728</v>
      </c>
      <c r="F26" t="s">
        <v>47</v>
      </c>
      <c r="G26" t="s">
        <v>49</v>
      </c>
      <c r="H26" t="s">
        <v>76</v>
      </c>
      <c r="I26" t="s">
        <v>103</v>
      </c>
      <c r="J26">
        <v>4</v>
      </c>
    </row>
    <row r="27" spans="1:10" x14ac:dyDescent="0.25">
      <c r="A27">
        <v>26</v>
      </c>
      <c r="B27" t="s">
        <v>132</v>
      </c>
      <c r="C27" t="s">
        <v>131</v>
      </c>
      <c r="D27" t="s">
        <v>28</v>
      </c>
      <c r="E27" s="6">
        <v>44735</v>
      </c>
      <c r="F27" t="s">
        <v>48</v>
      </c>
      <c r="G27" t="s">
        <v>49</v>
      </c>
      <c r="H27" t="s">
        <v>77</v>
      </c>
      <c r="I27" t="s">
        <v>104</v>
      </c>
      <c r="J27">
        <v>3</v>
      </c>
    </row>
    <row r="28" spans="1:10" x14ac:dyDescent="0.25">
      <c r="A28">
        <v>27</v>
      </c>
      <c r="B28" t="s">
        <v>138</v>
      </c>
      <c r="C28" t="s">
        <v>132</v>
      </c>
      <c r="D28" t="s">
        <v>29</v>
      </c>
      <c r="E28" s="6">
        <v>44738</v>
      </c>
      <c r="F28" t="s">
        <v>50</v>
      </c>
      <c r="G28" t="s">
        <v>51</v>
      </c>
      <c r="H28" t="s">
        <v>78</v>
      </c>
      <c r="I28" t="s">
        <v>105</v>
      </c>
      <c r="J28">
        <v>8</v>
      </c>
    </row>
    <row r="29" spans="1:10" x14ac:dyDescent="0.25">
      <c r="A29">
        <v>28</v>
      </c>
      <c r="B29" t="s">
        <v>133</v>
      </c>
      <c r="C29" t="s">
        <v>1126</v>
      </c>
      <c r="D29" t="s">
        <v>30</v>
      </c>
      <c r="E29" s="6">
        <v>44738</v>
      </c>
      <c r="F29" t="s">
        <v>47</v>
      </c>
      <c r="G29" t="s">
        <v>49</v>
      </c>
      <c r="H29" t="s">
        <v>79</v>
      </c>
      <c r="I29" t="s">
        <v>103</v>
      </c>
      <c r="J29">
        <v>2</v>
      </c>
    </row>
    <row r="30" spans="1:10" x14ac:dyDescent="0.25">
      <c r="A30">
        <v>29</v>
      </c>
      <c r="B30" t="s">
        <v>134</v>
      </c>
      <c r="C30" t="s">
        <v>133</v>
      </c>
      <c r="D30" t="s">
        <v>31</v>
      </c>
      <c r="E30" s="6">
        <v>44734</v>
      </c>
      <c r="F30" t="s">
        <v>48</v>
      </c>
      <c r="G30" t="s">
        <v>49</v>
      </c>
      <c r="H30" t="s">
        <v>80</v>
      </c>
      <c r="I30" t="s">
        <v>104</v>
      </c>
      <c r="J30">
        <v>9</v>
      </c>
    </row>
    <row r="31" spans="1:10" x14ac:dyDescent="0.25">
      <c r="A31">
        <v>30</v>
      </c>
      <c r="B31" t="s">
        <v>135</v>
      </c>
      <c r="C31" t="s">
        <v>134</v>
      </c>
      <c r="D31" t="s">
        <v>32</v>
      </c>
      <c r="E31" s="6">
        <v>44727</v>
      </c>
      <c r="F31" t="s">
        <v>50</v>
      </c>
      <c r="G31" t="s">
        <v>49</v>
      </c>
      <c r="H31" t="s">
        <v>81</v>
      </c>
      <c r="I31" t="s">
        <v>105</v>
      </c>
      <c r="J31">
        <v>6</v>
      </c>
    </row>
    <row r="32" spans="1:10" x14ac:dyDescent="0.25">
      <c r="A32">
        <v>31</v>
      </c>
      <c r="B32" t="s">
        <v>136</v>
      </c>
      <c r="C32" t="s">
        <v>135</v>
      </c>
      <c r="D32" t="s">
        <v>33</v>
      </c>
      <c r="E32" s="6">
        <v>44729</v>
      </c>
      <c r="F32" t="s">
        <v>47</v>
      </c>
      <c r="G32" t="s">
        <v>49</v>
      </c>
      <c r="H32" t="s">
        <v>82</v>
      </c>
      <c r="I32" t="s">
        <v>103</v>
      </c>
      <c r="J32">
        <v>7</v>
      </c>
    </row>
    <row r="33" spans="1:10" x14ac:dyDescent="0.25">
      <c r="A33">
        <v>32</v>
      </c>
      <c r="B33" t="s">
        <v>137</v>
      </c>
      <c r="C33" t="s">
        <v>136</v>
      </c>
      <c r="D33" t="s">
        <v>34</v>
      </c>
      <c r="E33" s="6">
        <v>44726</v>
      </c>
      <c r="F33" t="s">
        <v>48</v>
      </c>
      <c r="G33" t="s">
        <v>49</v>
      </c>
      <c r="H33" t="s">
        <v>83</v>
      </c>
      <c r="I33" t="s">
        <v>104</v>
      </c>
      <c r="J33">
        <v>9</v>
      </c>
    </row>
    <row r="34" spans="1:10" x14ac:dyDescent="0.25">
      <c r="A34">
        <v>33</v>
      </c>
      <c r="B34" t="s">
        <v>139</v>
      </c>
      <c r="C34" t="s">
        <v>137</v>
      </c>
      <c r="D34" t="s">
        <v>18</v>
      </c>
      <c r="E34" s="6">
        <v>44733</v>
      </c>
      <c r="F34" t="s">
        <v>48</v>
      </c>
      <c r="G34" t="s">
        <v>51</v>
      </c>
      <c r="H34" t="s">
        <v>84</v>
      </c>
      <c r="I34" t="s">
        <v>105</v>
      </c>
      <c r="J34">
        <v>2</v>
      </c>
    </row>
    <row r="35" spans="1:10" x14ac:dyDescent="0.25">
      <c r="A35">
        <v>34</v>
      </c>
      <c r="B35" t="s">
        <v>140</v>
      </c>
      <c r="C35" t="s">
        <v>1127</v>
      </c>
      <c r="D35" t="s">
        <v>25</v>
      </c>
      <c r="E35" s="6">
        <v>44730</v>
      </c>
      <c r="F35" t="s">
        <v>47</v>
      </c>
      <c r="G35" t="s">
        <v>49</v>
      </c>
      <c r="H35" t="s">
        <v>85</v>
      </c>
      <c r="I35" t="s">
        <v>103</v>
      </c>
      <c r="J35">
        <v>9</v>
      </c>
    </row>
    <row r="36" spans="1:10" x14ac:dyDescent="0.25">
      <c r="A36">
        <v>35</v>
      </c>
      <c r="B36" t="s">
        <v>141</v>
      </c>
      <c r="C36" t="s">
        <v>138</v>
      </c>
      <c r="D36" t="s">
        <v>30</v>
      </c>
      <c r="E36" s="6">
        <v>44736</v>
      </c>
      <c r="F36" t="s">
        <v>48</v>
      </c>
      <c r="G36" t="s">
        <v>49</v>
      </c>
      <c r="H36" t="s">
        <v>86</v>
      </c>
      <c r="I36" t="s">
        <v>104</v>
      </c>
      <c r="J36">
        <v>10</v>
      </c>
    </row>
    <row r="37" spans="1:10" x14ac:dyDescent="0.25">
      <c r="A37">
        <v>36</v>
      </c>
      <c r="B37" t="s">
        <v>142</v>
      </c>
      <c r="C37" t="s">
        <v>139</v>
      </c>
      <c r="D37" t="s">
        <v>10</v>
      </c>
      <c r="E37" s="6">
        <v>44732</v>
      </c>
      <c r="F37" t="s">
        <v>50</v>
      </c>
      <c r="G37" t="s">
        <v>49</v>
      </c>
      <c r="H37" t="s">
        <v>87</v>
      </c>
      <c r="I37" t="s">
        <v>105</v>
      </c>
      <c r="J37">
        <v>1</v>
      </c>
    </row>
    <row r="38" spans="1:10" x14ac:dyDescent="0.25">
      <c r="A38">
        <v>37</v>
      </c>
      <c r="B38" t="s">
        <v>143</v>
      </c>
      <c r="C38" t="s">
        <v>140</v>
      </c>
      <c r="D38" t="s">
        <v>20</v>
      </c>
      <c r="E38" s="6">
        <v>44732</v>
      </c>
      <c r="F38" t="s">
        <v>47</v>
      </c>
      <c r="G38" t="s">
        <v>49</v>
      </c>
      <c r="H38" t="s">
        <v>88</v>
      </c>
      <c r="I38" t="s">
        <v>103</v>
      </c>
      <c r="J38">
        <v>1</v>
      </c>
    </row>
    <row r="39" spans="1:10" x14ac:dyDescent="0.25">
      <c r="A39">
        <v>38</v>
      </c>
      <c r="B39" t="s">
        <v>144</v>
      </c>
      <c r="C39" t="s">
        <v>141</v>
      </c>
      <c r="D39" t="s">
        <v>32</v>
      </c>
      <c r="E39" s="6">
        <v>44731</v>
      </c>
      <c r="F39" t="s">
        <v>48</v>
      </c>
      <c r="G39" t="s">
        <v>49</v>
      </c>
      <c r="H39" t="s">
        <v>89</v>
      </c>
      <c r="I39" t="s">
        <v>104</v>
      </c>
      <c r="J39">
        <v>10</v>
      </c>
    </row>
    <row r="40" spans="1:10" x14ac:dyDescent="0.25">
      <c r="A40">
        <v>39</v>
      </c>
      <c r="B40" t="s">
        <v>145</v>
      </c>
      <c r="C40" t="s">
        <v>1128</v>
      </c>
      <c r="D40" t="s">
        <v>33</v>
      </c>
      <c r="E40" s="6">
        <v>44735</v>
      </c>
      <c r="F40" t="s">
        <v>48</v>
      </c>
      <c r="G40" t="s">
        <v>51</v>
      </c>
      <c r="H40" t="s">
        <v>90</v>
      </c>
      <c r="I40" t="s">
        <v>105</v>
      </c>
      <c r="J40">
        <v>4</v>
      </c>
    </row>
    <row r="41" spans="1:10" x14ac:dyDescent="0.25">
      <c r="A41">
        <v>40</v>
      </c>
      <c r="B41" t="s">
        <v>146</v>
      </c>
      <c r="C41" t="s">
        <v>142</v>
      </c>
      <c r="D41" t="s">
        <v>35</v>
      </c>
      <c r="E41" s="6">
        <v>44728</v>
      </c>
      <c r="F41" t="s">
        <v>47</v>
      </c>
      <c r="G41" t="s">
        <v>49</v>
      </c>
      <c r="H41" t="s">
        <v>91</v>
      </c>
      <c r="I41" t="s">
        <v>103</v>
      </c>
      <c r="J41">
        <v>7</v>
      </c>
    </row>
    <row r="42" spans="1:10" x14ac:dyDescent="0.25">
      <c r="A42">
        <v>41</v>
      </c>
      <c r="B42" t="s">
        <v>147</v>
      </c>
      <c r="C42" t="s">
        <v>143</v>
      </c>
      <c r="D42" t="s">
        <v>15</v>
      </c>
      <c r="E42" s="6">
        <v>44727</v>
      </c>
      <c r="F42" t="s">
        <v>48</v>
      </c>
      <c r="G42" t="s">
        <v>49</v>
      </c>
      <c r="H42" t="s">
        <v>92</v>
      </c>
      <c r="I42" t="s">
        <v>104</v>
      </c>
      <c r="J42">
        <v>3</v>
      </c>
    </row>
    <row r="43" spans="1:10" x14ac:dyDescent="0.25">
      <c r="A43">
        <v>42</v>
      </c>
      <c r="B43" t="s">
        <v>148</v>
      </c>
      <c r="C43" t="s">
        <v>144</v>
      </c>
      <c r="D43" t="s">
        <v>37</v>
      </c>
      <c r="E43" s="6">
        <v>44731</v>
      </c>
      <c r="F43" t="s">
        <v>50</v>
      </c>
      <c r="G43" t="s">
        <v>49</v>
      </c>
      <c r="H43" t="s">
        <v>93</v>
      </c>
      <c r="I43" t="s">
        <v>105</v>
      </c>
      <c r="J43">
        <v>6</v>
      </c>
    </row>
    <row r="44" spans="1:10" x14ac:dyDescent="0.25">
      <c r="A44">
        <v>43</v>
      </c>
      <c r="B44" t="s">
        <v>149</v>
      </c>
      <c r="C44" t="s">
        <v>145</v>
      </c>
      <c r="D44" t="s">
        <v>38</v>
      </c>
      <c r="E44" s="6">
        <v>44732</v>
      </c>
      <c r="F44" t="s">
        <v>47</v>
      </c>
      <c r="G44" t="s">
        <v>49</v>
      </c>
      <c r="H44" t="s">
        <v>94</v>
      </c>
      <c r="I44" t="s">
        <v>103</v>
      </c>
      <c r="J44">
        <v>6</v>
      </c>
    </row>
    <row r="45" spans="1:10" x14ac:dyDescent="0.25">
      <c r="A45">
        <v>44</v>
      </c>
      <c r="B45" t="s">
        <v>150</v>
      </c>
      <c r="C45" t="s">
        <v>146</v>
      </c>
      <c r="D45" t="s">
        <v>39</v>
      </c>
      <c r="E45" s="6">
        <v>44738</v>
      </c>
      <c r="F45" t="s">
        <v>48</v>
      </c>
      <c r="G45" t="s">
        <v>49</v>
      </c>
      <c r="H45" t="s">
        <v>95</v>
      </c>
      <c r="I45" t="s">
        <v>104</v>
      </c>
      <c r="J45">
        <v>5</v>
      </c>
    </row>
    <row r="46" spans="1:10" x14ac:dyDescent="0.25">
      <c r="A46">
        <v>45</v>
      </c>
      <c r="B46" t="s">
        <v>151</v>
      </c>
      <c r="C46" t="s">
        <v>147</v>
      </c>
      <c r="D46" t="s">
        <v>40</v>
      </c>
      <c r="E46" s="6">
        <v>44730</v>
      </c>
      <c r="F46" t="s">
        <v>50</v>
      </c>
      <c r="G46" t="s">
        <v>51</v>
      </c>
      <c r="H46" t="s">
        <v>96</v>
      </c>
      <c r="I46" t="s">
        <v>105</v>
      </c>
      <c r="J46">
        <v>1</v>
      </c>
    </row>
    <row r="47" spans="1:10" x14ac:dyDescent="0.25">
      <c r="A47">
        <v>46</v>
      </c>
      <c r="B47" t="s">
        <v>152</v>
      </c>
      <c r="C47" t="s">
        <v>148</v>
      </c>
      <c r="D47" t="s">
        <v>41</v>
      </c>
      <c r="E47" s="6">
        <v>44736</v>
      </c>
      <c r="F47" t="s">
        <v>47</v>
      </c>
      <c r="G47" t="s">
        <v>49</v>
      </c>
      <c r="H47" t="s">
        <v>97</v>
      </c>
      <c r="I47" t="s">
        <v>103</v>
      </c>
      <c r="J47">
        <v>9</v>
      </c>
    </row>
    <row r="48" spans="1:10" x14ac:dyDescent="0.25">
      <c r="A48">
        <v>47</v>
      </c>
      <c r="B48" t="s">
        <v>175</v>
      </c>
      <c r="C48" t="s">
        <v>149</v>
      </c>
      <c r="D48" t="s">
        <v>42</v>
      </c>
      <c r="E48" s="6">
        <v>44733</v>
      </c>
      <c r="F48" t="s">
        <v>48</v>
      </c>
      <c r="G48" t="s">
        <v>49</v>
      </c>
      <c r="H48" t="s">
        <v>98</v>
      </c>
      <c r="I48" t="s">
        <v>104</v>
      </c>
      <c r="J48">
        <v>3</v>
      </c>
    </row>
    <row r="49" spans="1:10" x14ac:dyDescent="0.25">
      <c r="A49">
        <v>48</v>
      </c>
      <c r="B49" t="s">
        <v>176</v>
      </c>
      <c r="C49" t="s">
        <v>150</v>
      </c>
      <c r="D49" t="s">
        <v>43</v>
      </c>
      <c r="E49" s="6">
        <v>44746</v>
      </c>
      <c r="F49" t="s">
        <v>48</v>
      </c>
      <c r="G49" t="s">
        <v>49</v>
      </c>
      <c r="H49" t="s">
        <v>99</v>
      </c>
      <c r="I49" t="s">
        <v>105</v>
      </c>
      <c r="J49">
        <v>4</v>
      </c>
    </row>
    <row r="50" spans="1:10" x14ac:dyDescent="0.25">
      <c r="A50">
        <v>49</v>
      </c>
      <c r="B50" t="s">
        <v>177</v>
      </c>
      <c r="C50" t="s">
        <v>151</v>
      </c>
      <c r="D50" t="s">
        <v>44</v>
      </c>
      <c r="E50" s="6">
        <v>44755</v>
      </c>
      <c r="F50" t="s">
        <v>47</v>
      </c>
      <c r="G50" t="s">
        <v>49</v>
      </c>
      <c r="H50" t="s">
        <v>100</v>
      </c>
      <c r="I50" t="s">
        <v>103</v>
      </c>
      <c r="J50">
        <v>8</v>
      </c>
    </row>
    <row r="51" spans="1:10" x14ac:dyDescent="0.25">
      <c r="A51">
        <v>50</v>
      </c>
      <c r="B51" t="s">
        <v>178</v>
      </c>
      <c r="C51" t="s">
        <v>152</v>
      </c>
      <c r="D51" t="s">
        <v>19</v>
      </c>
      <c r="E51" s="6">
        <v>44755</v>
      </c>
      <c r="F51" t="s">
        <v>48</v>
      </c>
      <c r="G51" t="s">
        <v>49</v>
      </c>
      <c r="H51" t="s">
        <v>101</v>
      </c>
      <c r="I51" t="s">
        <v>103</v>
      </c>
      <c r="J51">
        <v>6</v>
      </c>
    </row>
    <row r="52" spans="1:10" x14ac:dyDescent="0.25">
      <c r="A52">
        <v>51</v>
      </c>
      <c r="B52" t="s">
        <v>179</v>
      </c>
      <c r="C52" t="s">
        <v>175</v>
      </c>
      <c r="D52" t="s">
        <v>6</v>
      </c>
      <c r="E52" s="6">
        <v>44727</v>
      </c>
      <c r="F52" t="s">
        <v>47</v>
      </c>
      <c r="G52" t="s">
        <v>49</v>
      </c>
      <c r="H52" t="s">
        <v>925</v>
      </c>
      <c r="I52" t="s">
        <v>103</v>
      </c>
      <c r="J52">
        <v>9</v>
      </c>
    </row>
    <row r="53" spans="1:10" x14ac:dyDescent="0.25">
      <c r="A53">
        <v>52</v>
      </c>
      <c r="B53" t="s">
        <v>180</v>
      </c>
      <c r="C53" t="s">
        <v>176</v>
      </c>
      <c r="D53" t="s">
        <v>7</v>
      </c>
      <c r="E53" s="6">
        <v>44746</v>
      </c>
      <c r="F53" t="s">
        <v>48</v>
      </c>
      <c r="G53" t="s">
        <v>49</v>
      </c>
      <c r="H53" t="s">
        <v>926</v>
      </c>
      <c r="I53" t="s">
        <v>104</v>
      </c>
      <c r="J53">
        <v>7</v>
      </c>
    </row>
    <row r="54" spans="1:10" x14ac:dyDescent="0.25">
      <c r="A54">
        <v>53</v>
      </c>
      <c r="B54" t="s">
        <v>181</v>
      </c>
      <c r="C54" t="s">
        <v>177</v>
      </c>
      <c r="D54" t="s">
        <v>8</v>
      </c>
      <c r="E54" s="6">
        <v>44740</v>
      </c>
      <c r="F54" t="s">
        <v>50</v>
      </c>
      <c r="G54" t="s">
        <v>51</v>
      </c>
      <c r="H54" t="s">
        <v>927</v>
      </c>
      <c r="I54" t="s">
        <v>105</v>
      </c>
      <c r="J54">
        <v>8</v>
      </c>
    </row>
    <row r="55" spans="1:10" x14ac:dyDescent="0.25">
      <c r="A55">
        <v>54</v>
      </c>
      <c r="B55" t="s">
        <v>182</v>
      </c>
      <c r="C55" t="s">
        <v>178</v>
      </c>
      <c r="D55" t="s">
        <v>9</v>
      </c>
      <c r="E55" s="6">
        <v>44743</v>
      </c>
      <c r="F55" t="s">
        <v>47</v>
      </c>
      <c r="G55" t="s">
        <v>49</v>
      </c>
      <c r="H55" t="s">
        <v>928</v>
      </c>
      <c r="I55" t="s">
        <v>103</v>
      </c>
      <c r="J55">
        <v>6</v>
      </c>
    </row>
    <row r="56" spans="1:10" x14ac:dyDescent="0.25">
      <c r="A56">
        <v>55</v>
      </c>
      <c r="B56" t="s">
        <v>183</v>
      </c>
      <c r="C56" t="s">
        <v>179</v>
      </c>
      <c r="D56" t="s">
        <v>10</v>
      </c>
      <c r="E56" s="6">
        <v>44737</v>
      </c>
      <c r="F56" t="s">
        <v>48</v>
      </c>
      <c r="G56" t="s">
        <v>49</v>
      </c>
      <c r="H56" t="s">
        <v>929</v>
      </c>
      <c r="I56" t="s">
        <v>104</v>
      </c>
      <c r="J56">
        <v>2</v>
      </c>
    </row>
    <row r="57" spans="1:10" x14ac:dyDescent="0.25">
      <c r="A57">
        <v>56</v>
      </c>
      <c r="B57" t="s">
        <v>184</v>
      </c>
      <c r="C57" t="s">
        <v>180</v>
      </c>
      <c r="D57" t="s">
        <v>11</v>
      </c>
      <c r="E57" s="6">
        <v>44757</v>
      </c>
      <c r="F57" t="s">
        <v>48</v>
      </c>
      <c r="G57" t="s">
        <v>49</v>
      </c>
      <c r="H57" t="s">
        <v>930</v>
      </c>
      <c r="I57" t="s">
        <v>105</v>
      </c>
      <c r="J57">
        <v>4</v>
      </c>
    </row>
    <row r="58" spans="1:10" x14ac:dyDescent="0.25">
      <c r="A58">
        <v>57</v>
      </c>
      <c r="B58" t="s">
        <v>185</v>
      </c>
      <c r="C58" t="s">
        <v>181</v>
      </c>
      <c r="D58" t="s">
        <v>12</v>
      </c>
      <c r="E58" s="6">
        <v>44745</v>
      </c>
      <c r="F58" t="s">
        <v>47</v>
      </c>
      <c r="G58" t="s">
        <v>49</v>
      </c>
      <c r="H58" t="s">
        <v>931</v>
      </c>
      <c r="I58" t="s">
        <v>103</v>
      </c>
      <c r="J58">
        <v>1</v>
      </c>
    </row>
    <row r="59" spans="1:10" x14ac:dyDescent="0.25">
      <c r="A59">
        <v>58</v>
      </c>
      <c r="B59" t="s">
        <v>186</v>
      </c>
      <c r="C59" t="s">
        <v>182</v>
      </c>
      <c r="D59" t="s">
        <v>12</v>
      </c>
      <c r="E59" s="6">
        <v>44760</v>
      </c>
      <c r="F59" t="s">
        <v>48</v>
      </c>
      <c r="G59" t="s">
        <v>49</v>
      </c>
      <c r="H59" t="s">
        <v>932</v>
      </c>
      <c r="I59" t="s">
        <v>104</v>
      </c>
      <c r="J59">
        <v>9</v>
      </c>
    </row>
    <row r="60" spans="1:10" x14ac:dyDescent="0.25">
      <c r="A60">
        <v>59</v>
      </c>
      <c r="B60" t="s">
        <v>187</v>
      </c>
      <c r="C60" t="s">
        <v>183</v>
      </c>
      <c r="D60" t="s">
        <v>13</v>
      </c>
      <c r="E60" s="6">
        <v>44750</v>
      </c>
      <c r="F60" t="s">
        <v>47</v>
      </c>
      <c r="G60" t="s">
        <v>51</v>
      </c>
      <c r="H60" t="s">
        <v>933</v>
      </c>
      <c r="I60" t="s">
        <v>105</v>
      </c>
      <c r="J60">
        <v>6</v>
      </c>
    </row>
    <row r="61" spans="1:10" x14ac:dyDescent="0.25">
      <c r="A61">
        <v>60</v>
      </c>
      <c r="B61" t="s">
        <v>188</v>
      </c>
      <c r="C61" t="s">
        <v>184</v>
      </c>
      <c r="D61" t="s">
        <v>14</v>
      </c>
      <c r="E61" s="6">
        <v>44742</v>
      </c>
      <c r="F61" t="s">
        <v>48</v>
      </c>
      <c r="G61" t="s">
        <v>49</v>
      </c>
      <c r="H61" t="s">
        <v>934</v>
      </c>
      <c r="I61" t="s">
        <v>103</v>
      </c>
      <c r="J61">
        <v>9</v>
      </c>
    </row>
    <row r="62" spans="1:10" x14ac:dyDescent="0.25">
      <c r="A62">
        <v>61</v>
      </c>
      <c r="B62" t="s">
        <v>189</v>
      </c>
      <c r="C62" t="s">
        <v>185</v>
      </c>
      <c r="D62" t="s">
        <v>15</v>
      </c>
      <c r="E62" s="6">
        <v>44754</v>
      </c>
      <c r="F62" t="s">
        <v>48</v>
      </c>
      <c r="G62" t="s">
        <v>49</v>
      </c>
      <c r="H62" t="s">
        <v>935</v>
      </c>
      <c r="I62" t="s">
        <v>104</v>
      </c>
      <c r="J62">
        <v>9</v>
      </c>
    </row>
    <row r="63" spans="1:10" x14ac:dyDescent="0.25">
      <c r="A63">
        <v>62</v>
      </c>
      <c r="B63" t="s">
        <v>190</v>
      </c>
      <c r="C63" t="s">
        <v>186</v>
      </c>
      <c r="D63" t="s">
        <v>16</v>
      </c>
      <c r="E63" s="6">
        <v>44746</v>
      </c>
      <c r="F63" t="s">
        <v>47</v>
      </c>
      <c r="G63" t="s">
        <v>49</v>
      </c>
      <c r="H63" t="s">
        <v>936</v>
      </c>
      <c r="I63" t="s">
        <v>105</v>
      </c>
      <c r="J63">
        <v>3</v>
      </c>
    </row>
    <row r="64" spans="1:10" x14ac:dyDescent="0.25">
      <c r="A64">
        <v>63</v>
      </c>
      <c r="B64" t="s">
        <v>191</v>
      </c>
      <c r="C64" t="s">
        <v>187</v>
      </c>
      <c r="D64" t="s">
        <v>17</v>
      </c>
      <c r="E64" s="6">
        <v>44752</v>
      </c>
      <c r="F64" t="s">
        <v>48</v>
      </c>
      <c r="G64" t="s">
        <v>49</v>
      </c>
      <c r="H64" t="s">
        <v>937</v>
      </c>
      <c r="I64" t="s">
        <v>103</v>
      </c>
      <c r="J64">
        <v>2</v>
      </c>
    </row>
    <row r="65" spans="1:10" x14ac:dyDescent="0.25">
      <c r="A65">
        <v>64</v>
      </c>
      <c r="B65" t="s">
        <v>192</v>
      </c>
      <c r="C65" t="s">
        <v>188</v>
      </c>
      <c r="D65" t="s">
        <v>18</v>
      </c>
      <c r="E65" s="6">
        <v>44725</v>
      </c>
      <c r="F65" t="s">
        <v>48</v>
      </c>
      <c r="G65" t="s">
        <v>49</v>
      </c>
      <c r="H65" t="s">
        <v>938</v>
      </c>
      <c r="I65" t="s">
        <v>104</v>
      </c>
      <c r="J65">
        <v>3</v>
      </c>
    </row>
    <row r="66" spans="1:10" x14ac:dyDescent="0.25">
      <c r="A66">
        <v>65</v>
      </c>
      <c r="B66" t="s">
        <v>193</v>
      </c>
      <c r="C66" t="s">
        <v>189</v>
      </c>
      <c r="D66" t="s">
        <v>19</v>
      </c>
      <c r="E66" s="6">
        <v>44734</v>
      </c>
      <c r="F66" t="s">
        <v>47</v>
      </c>
      <c r="G66" t="s">
        <v>51</v>
      </c>
      <c r="H66" t="s">
        <v>939</v>
      </c>
      <c r="I66" t="s">
        <v>105</v>
      </c>
      <c r="J66">
        <v>10</v>
      </c>
    </row>
    <row r="67" spans="1:10" x14ac:dyDescent="0.25">
      <c r="A67">
        <v>66</v>
      </c>
      <c r="B67" t="s">
        <v>194</v>
      </c>
      <c r="C67" t="s">
        <v>190</v>
      </c>
      <c r="D67" t="s">
        <v>6</v>
      </c>
      <c r="E67" s="6">
        <v>44761</v>
      </c>
      <c r="F67" t="s">
        <v>48</v>
      </c>
      <c r="G67" t="s">
        <v>49</v>
      </c>
      <c r="H67" t="s">
        <v>940</v>
      </c>
      <c r="I67" t="s">
        <v>103</v>
      </c>
      <c r="J67">
        <v>3</v>
      </c>
    </row>
    <row r="68" spans="1:10" x14ac:dyDescent="0.25">
      <c r="A68">
        <v>67</v>
      </c>
      <c r="B68" t="s">
        <v>195</v>
      </c>
      <c r="C68" t="s">
        <v>191</v>
      </c>
      <c r="D68" t="s">
        <v>7</v>
      </c>
      <c r="E68" s="6">
        <v>44735</v>
      </c>
      <c r="F68" t="s">
        <v>47</v>
      </c>
      <c r="G68" t="s">
        <v>49</v>
      </c>
      <c r="H68" t="s">
        <v>941</v>
      </c>
      <c r="I68" t="s">
        <v>104</v>
      </c>
      <c r="J68">
        <v>1</v>
      </c>
    </row>
    <row r="69" spans="1:10" x14ac:dyDescent="0.25">
      <c r="A69">
        <v>68</v>
      </c>
      <c r="B69" t="s">
        <v>196</v>
      </c>
      <c r="C69" t="s">
        <v>192</v>
      </c>
      <c r="D69" t="s">
        <v>8</v>
      </c>
      <c r="E69" s="6">
        <v>44753</v>
      </c>
      <c r="F69" t="s">
        <v>48</v>
      </c>
      <c r="G69" t="s">
        <v>49</v>
      </c>
      <c r="H69" t="s">
        <v>942</v>
      </c>
      <c r="I69" t="s">
        <v>105</v>
      </c>
      <c r="J69">
        <v>5</v>
      </c>
    </row>
    <row r="70" spans="1:10" x14ac:dyDescent="0.25">
      <c r="A70">
        <v>69</v>
      </c>
      <c r="B70" t="s">
        <v>197</v>
      </c>
      <c r="C70" t="s">
        <v>193</v>
      </c>
      <c r="D70" t="s">
        <v>9</v>
      </c>
      <c r="E70" s="6">
        <v>44732</v>
      </c>
      <c r="F70" t="s">
        <v>47</v>
      </c>
      <c r="G70" t="s">
        <v>49</v>
      </c>
      <c r="H70" t="s">
        <v>943</v>
      </c>
      <c r="I70" t="s">
        <v>103</v>
      </c>
      <c r="J70">
        <v>1</v>
      </c>
    </row>
    <row r="71" spans="1:10" x14ac:dyDescent="0.25">
      <c r="A71">
        <v>70</v>
      </c>
      <c r="B71" t="s">
        <v>198</v>
      </c>
      <c r="C71" t="s">
        <v>194</v>
      </c>
      <c r="D71" t="s">
        <v>10</v>
      </c>
      <c r="E71" s="6">
        <v>44748</v>
      </c>
      <c r="F71" t="s">
        <v>48</v>
      </c>
      <c r="G71" t="s">
        <v>49</v>
      </c>
      <c r="H71" t="s">
        <v>944</v>
      </c>
      <c r="I71" t="s">
        <v>104</v>
      </c>
      <c r="J71">
        <v>5</v>
      </c>
    </row>
    <row r="72" spans="1:10" x14ac:dyDescent="0.25">
      <c r="A72">
        <v>71</v>
      </c>
      <c r="B72" t="s">
        <v>199</v>
      </c>
      <c r="C72" t="s">
        <v>195</v>
      </c>
      <c r="D72" t="s">
        <v>11</v>
      </c>
      <c r="E72" s="6">
        <v>44731</v>
      </c>
      <c r="F72" t="s">
        <v>50</v>
      </c>
      <c r="G72" t="s">
        <v>51</v>
      </c>
      <c r="H72" t="s">
        <v>945</v>
      </c>
      <c r="I72" t="s">
        <v>105</v>
      </c>
      <c r="J72">
        <v>5</v>
      </c>
    </row>
    <row r="73" spans="1:10" x14ac:dyDescent="0.25">
      <c r="A73">
        <v>72</v>
      </c>
      <c r="B73" t="s">
        <v>200</v>
      </c>
      <c r="C73" t="s">
        <v>196</v>
      </c>
      <c r="D73" t="s">
        <v>12</v>
      </c>
      <c r="E73" s="6">
        <v>44725</v>
      </c>
      <c r="F73" t="s">
        <v>47</v>
      </c>
      <c r="G73" t="s">
        <v>49</v>
      </c>
      <c r="H73" t="s">
        <v>946</v>
      </c>
      <c r="I73" t="s">
        <v>103</v>
      </c>
      <c r="J73">
        <v>3</v>
      </c>
    </row>
    <row r="74" spans="1:10" x14ac:dyDescent="0.25">
      <c r="A74">
        <v>73</v>
      </c>
      <c r="B74" t="s">
        <v>201</v>
      </c>
      <c r="C74" t="s">
        <v>197</v>
      </c>
      <c r="D74" t="s">
        <v>12</v>
      </c>
      <c r="E74" s="6">
        <v>44753</v>
      </c>
      <c r="F74" t="s">
        <v>48</v>
      </c>
      <c r="G74" t="s">
        <v>49</v>
      </c>
      <c r="H74" t="s">
        <v>947</v>
      </c>
      <c r="I74" t="s">
        <v>104</v>
      </c>
      <c r="J74">
        <v>3</v>
      </c>
    </row>
    <row r="75" spans="1:10" x14ac:dyDescent="0.25">
      <c r="A75">
        <v>74</v>
      </c>
      <c r="B75" t="s">
        <v>202</v>
      </c>
      <c r="C75" t="s">
        <v>198</v>
      </c>
      <c r="D75" t="s">
        <v>13</v>
      </c>
      <c r="E75" s="6">
        <v>44738</v>
      </c>
      <c r="F75" t="s">
        <v>48</v>
      </c>
      <c r="G75" t="s">
        <v>49</v>
      </c>
      <c r="H75" t="s">
        <v>948</v>
      </c>
      <c r="I75" t="s">
        <v>105</v>
      </c>
      <c r="J75">
        <v>7</v>
      </c>
    </row>
    <row r="76" spans="1:10" x14ac:dyDescent="0.25">
      <c r="A76">
        <v>75</v>
      </c>
      <c r="B76" t="s">
        <v>203</v>
      </c>
      <c r="C76" t="s">
        <v>199</v>
      </c>
      <c r="D76" t="s">
        <v>11</v>
      </c>
      <c r="E76" s="6">
        <v>44762</v>
      </c>
      <c r="F76" t="s">
        <v>47</v>
      </c>
      <c r="G76" t="s">
        <v>49</v>
      </c>
      <c r="H76" t="s">
        <v>949</v>
      </c>
      <c r="I76" t="s">
        <v>103</v>
      </c>
      <c r="J76">
        <v>4</v>
      </c>
    </row>
    <row r="77" spans="1:10" x14ac:dyDescent="0.25">
      <c r="A77">
        <v>76</v>
      </c>
      <c r="B77" t="s">
        <v>204</v>
      </c>
      <c r="C77" t="s">
        <v>200</v>
      </c>
      <c r="D77" t="s">
        <v>15</v>
      </c>
      <c r="E77" s="6">
        <v>44756</v>
      </c>
      <c r="F77" t="s">
        <v>48</v>
      </c>
      <c r="G77" t="s">
        <v>49</v>
      </c>
      <c r="H77" t="s">
        <v>950</v>
      </c>
      <c r="I77" t="s">
        <v>104</v>
      </c>
      <c r="J77">
        <v>3</v>
      </c>
    </row>
    <row r="78" spans="1:10" x14ac:dyDescent="0.25">
      <c r="A78">
        <v>77</v>
      </c>
      <c r="B78" t="s">
        <v>205</v>
      </c>
      <c r="C78" t="s">
        <v>201</v>
      </c>
      <c r="D78" t="s">
        <v>16</v>
      </c>
      <c r="E78" s="6">
        <v>44744</v>
      </c>
      <c r="F78" t="s">
        <v>47</v>
      </c>
      <c r="G78" t="s">
        <v>51</v>
      </c>
      <c r="H78" t="s">
        <v>951</v>
      </c>
      <c r="I78" t="s">
        <v>105</v>
      </c>
      <c r="J78">
        <v>8</v>
      </c>
    </row>
    <row r="79" spans="1:10" x14ac:dyDescent="0.25">
      <c r="A79">
        <v>78</v>
      </c>
      <c r="B79" t="s">
        <v>206</v>
      </c>
      <c r="C79" t="s">
        <v>202</v>
      </c>
      <c r="D79" t="s">
        <v>17</v>
      </c>
      <c r="E79" s="6">
        <v>44753</v>
      </c>
      <c r="F79" t="s">
        <v>48</v>
      </c>
      <c r="G79" t="s">
        <v>49</v>
      </c>
      <c r="H79" t="s">
        <v>952</v>
      </c>
      <c r="I79" t="s">
        <v>103</v>
      </c>
      <c r="J79">
        <v>2</v>
      </c>
    </row>
    <row r="80" spans="1:10" x14ac:dyDescent="0.25">
      <c r="A80">
        <v>79</v>
      </c>
      <c r="B80" t="s">
        <v>207</v>
      </c>
      <c r="C80" t="s">
        <v>203</v>
      </c>
      <c r="D80" t="s">
        <v>18</v>
      </c>
      <c r="E80" s="6">
        <v>44762</v>
      </c>
      <c r="F80" t="s">
        <v>48</v>
      </c>
      <c r="G80" t="s">
        <v>49</v>
      </c>
      <c r="H80" t="s">
        <v>953</v>
      </c>
      <c r="I80" t="s">
        <v>104</v>
      </c>
      <c r="J80">
        <v>9</v>
      </c>
    </row>
    <row r="81" spans="1:10" x14ac:dyDescent="0.25">
      <c r="A81">
        <v>80</v>
      </c>
      <c r="B81" t="s">
        <v>208</v>
      </c>
      <c r="C81" t="s">
        <v>204</v>
      </c>
      <c r="D81" t="s">
        <v>11</v>
      </c>
      <c r="E81" s="6">
        <v>44740</v>
      </c>
      <c r="F81" t="s">
        <v>47</v>
      </c>
      <c r="G81" t="s">
        <v>49</v>
      </c>
      <c r="H81" t="s">
        <v>954</v>
      </c>
      <c r="I81" t="s">
        <v>105</v>
      </c>
      <c r="J81">
        <v>6</v>
      </c>
    </row>
    <row r="82" spans="1:10" x14ac:dyDescent="0.25">
      <c r="A82">
        <v>81</v>
      </c>
      <c r="B82" t="s">
        <v>209</v>
      </c>
      <c r="C82" t="s">
        <v>205</v>
      </c>
      <c r="D82" t="s">
        <v>20</v>
      </c>
      <c r="E82" s="6">
        <v>44729</v>
      </c>
      <c r="F82" t="s">
        <v>48</v>
      </c>
      <c r="G82" t="s">
        <v>49</v>
      </c>
      <c r="H82" t="s">
        <v>955</v>
      </c>
      <c r="I82" t="s">
        <v>103</v>
      </c>
      <c r="J82">
        <v>7</v>
      </c>
    </row>
    <row r="83" spans="1:10" x14ac:dyDescent="0.25">
      <c r="A83">
        <v>82</v>
      </c>
      <c r="B83" t="s">
        <v>210</v>
      </c>
      <c r="C83" t="s">
        <v>206</v>
      </c>
      <c r="D83" t="s">
        <v>16</v>
      </c>
      <c r="E83" s="6">
        <v>44727</v>
      </c>
      <c r="F83" t="s">
        <v>48</v>
      </c>
      <c r="G83" t="s">
        <v>49</v>
      </c>
      <c r="H83" t="s">
        <v>956</v>
      </c>
      <c r="I83" t="s">
        <v>104</v>
      </c>
      <c r="J83">
        <v>9</v>
      </c>
    </row>
    <row r="84" spans="1:10" x14ac:dyDescent="0.25">
      <c r="A84">
        <v>83</v>
      </c>
      <c r="B84" t="s">
        <v>211</v>
      </c>
      <c r="C84" t="s">
        <v>207</v>
      </c>
      <c r="D84" t="s">
        <v>10</v>
      </c>
      <c r="E84" s="6">
        <v>44734</v>
      </c>
      <c r="F84" t="s">
        <v>47</v>
      </c>
      <c r="G84" t="s">
        <v>51</v>
      </c>
      <c r="H84" t="s">
        <v>957</v>
      </c>
      <c r="I84" t="s">
        <v>105</v>
      </c>
      <c r="J84">
        <v>2</v>
      </c>
    </row>
    <row r="85" spans="1:10" x14ac:dyDescent="0.25">
      <c r="A85">
        <v>84</v>
      </c>
      <c r="B85" t="s">
        <v>212</v>
      </c>
      <c r="C85" t="s">
        <v>208</v>
      </c>
      <c r="D85" t="s">
        <v>15</v>
      </c>
      <c r="E85" s="6">
        <v>44744</v>
      </c>
      <c r="F85" t="s">
        <v>48</v>
      </c>
      <c r="G85" t="s">
        <v>49</v>
      </c>
      <c r="H85" t="s">
        <v>958</v>
      </c>
      <c r="I85" t="s">
        <v>103</v>
      </c>
      <c r="J85">
        <v>9</v>
      </c>
    </row>
    <row r="86" spans="1:10" x14ac:dyDescent="0.25">
      <c r="A86">
        <v>85</v>
      </c>
      <c r="B86" t="s">
        <v>213</v>
      </c>
      <c r="C86" t="s">
        <v>209</v>
      </c>
      <c r="D86" t="s">
        <v>22</v>
      </c>
      <c r="E86" s="6">
        <v>44737</v>
      </c>
      <c r="F86" t="s">
        <v>47</v>
      </c>
      <c r="G86" t="s">
        <v>49</v>
      </c>
      <c r="H86" t="s">
        <v>959</v>
      </c>
      <c r="I86" t="s">
        <v>104</v>
      </c>
      <c r="J86">
        <v>10</v>
      </c>
    </row>
    <row r="87" spans="1:10" x14ac:dyDescent="0.25">
      <c r="A87">
        <v>86</v>
      </c>
      <c r="B87" t="s">
        <v>214</v>
      </c>
      <c r="C87" t="s">
        <v>210</v>
      </c>
      <c r="D87" t="s">
        <v>23</v>
      </c>
      <c r="E87" s="6">
        <v>44752</v>
      </c>
      <c r="F87" t="s">
        <v>48</v>
      </c>
      <c r="G87" t="s">
        <v>49</v>
      </c>
      <c r="H87" t="s">
        <v>960</v>
      </c>
      <c r="I87" t="s">
        <v>105</v>
      </c>
      <c r="J87">
        <v>1</v>
      </c>
    </row>
    <row r="88" spans="1:10" x14ac:dyDescent="0.25">
      <c r="A88">
        <v>87</v>
      </c>
      <c r="B88" t="s">
        <v>215</v>
      </c>
      <c r="C88" t="s">
        <v>211</v>
      </c>
      <c r="D88" t="s">
        <v>24</v>
      </c>
      <c r="E88" s="6">
        <v>44736</v>
      </c>
      <c r="F88" t="s">
        <v>47</v>
      </c>
      <c r="G88" t="s">
        <v>49</v>
      </c>
      <c r="H88" t="s">
        <v>961</v>
      </c>
      <c r="I88" t="s">
        <v>103</v>
      </c>
      <c r="J88">
        <v>1</v>
      </c>
    </row>
    <row r="89" spans="1:10" x14ac:dyDescent="0.25">
      <c r="A89">
        <v>88</v>
      </c>
      <c r="B89" t="s">
        <v>216</v>
      </c>
      <c r="C89" t="s">
        <v>212</v>
      </c>
      <c r="D89" t="s">
        <v>25</v>
      </c>
      <c r="E89" s="6">
        <v>44752</v>
      </c>
      <c r="F89" t="s">
        <v>48</v>
      </c>
      <c r="G89" t="s">
        <v>49</v>
      </c>
      <c r="H89" t="s">
        <v>962</v>
      </c>
      <c r="I89" t="s">
        <v>104</v>
      </c>
      <c r="J89">
        <v>10</v>
      </c>
    </row>
    <row r="90" spans="1:10" x14ac:dyDescent="0.25">
      <c r="A90">
        <v>89</v>
      </c>
      <c r="B90" t="s">
        <v>217</v>
      </c>
      <c r="C90" t="s">
        <v>213</v>
      </c>
      <c r="D90" t="s">
        <v>26</v>
      </c>
      <c r="E90" s="6">
        <v>44759</v>
      </c>
      <c r="F90" t="s">
        <v>50</v>
      </c>
      <c r="G90" t="s">
        <v>51</v>
      </c>
      <c r="H90" t="s">
        <v>963</v>
      </c>
      <c r="I90" t="s">
        <v>105</v>
      </c>
      <c r="J90">
        <v>4</v>
      </c>
    </row>
    <row r="91" spans="1:10" x14ac:dyDescent="0.25">
      <c r="A91">
        <v>90</v>
      </c>
      <c r="B91" t="s">
        <v>218</v>
      </c>
      <c r="C91" t="s">
        <v>214</v>
      </c>
      <c r="D91" t="s">
        <v>27</v>
      </c>
      <c r="E91" s="6">
        <v>44763</v>
      </c>
      <c r="F91" t="s">
        <v>47</v>
      </c>
      <c r="G91" t="s">
        <v>49</v>
      </c>
      <c r="H91" t="s">
        <v>964</v>
      </c>
      <c r="I91" t="s">
        <v>103</v>
      </c>
      <c r="J91">
        <v>7</v>
      </c>
    </row>
    <row r="92" spans="1:10" x14ac:dyDescent="0.25">
      <c r="A92">
        <v>91</v>
      </c>
      <c r="B92" t="s">
        <v>219</v>
      </c>
      <c r="C92" t="s">
        <v>215</v>
      </c>
      <c r="D92" t="s">
        <v>28</v>
      </c>
      <c r="E92" s="6">
        <v>44763</v>
      </c>
      <c r="F92" t="s">
        <v>48</v>
      </c>
      <c r="G92" t="s">
        <v>49</v>
      </c>
      <c r="H92" t="s">
        <v>965</v>
      </c>
      <c r="I92" t="s">
        <v>104</v>
      </c>
      <c r="J92">
        <v>3</v>
      </c>
    </row>
    <row r="93" spans="1:10" x14ac:dyDescent="0.25">
      <c r="A93">
        <v>92</v>
      </c>
      <c r="B93" t="s">
        <v>220</v>
      </c>
      <c r="C93" t="s">
        <v>216</v>
      </c>
      <c r="D93" t="s">
        <v>29</v>
      </c>
      <c r="E93" s="6">
        <v>44750</v>
      </c>
      <c r="F93" t="s">
        <v>48</v>
      </c>
      <c r="G93" t="s">
        <v>49</v>
      </c>
      <c r="H93" t="s">
        <v>966</v>
      </c>
      <c r="I93" t="s">
        <v>105</v>
      </c>
      <c r="J93">
        <v>6</v>
      </c>
    </row>
    <row r="94" spans="1:10" x14ac:dyDescent="0.25">
      <c r="A94">
        <v>93</v>
      </c>
      <c r="B94" t="s">
        <v>221</v>
      </c>
      <c r="C94" t="s">
        <v>217</v>
      </c>
      <c r="D94" t="s">
        <v>30</v>
      </c>
      <c r="E94" s="6">
        <v>44751</v>
      </c>
      <c r="F94" t="s">
        <v>47</v>
      </c>
      <c r="G94" t="s">
        <v>49</v>
      </c>
      <c r="H94" t="s">
        <v>967</v>
      </c>
      <c r="I94" t="s">
        <v>103</v>
      </c>
      <c r="J94">
        <v>6</v>
      </c>
    </row>
    <row r="95" spans="1:10" x14ac:dyDescent="0.25">
      <c r="A95">
        <v>94</v>
      </c>
      <c r="B95" t="s">
        <v>222</v>
      </c>
      <c r="C95" t="s">
        <v>218</v>
      </c>
      <c r="D95" t="s">
        <v>31</v>
      </c>
      <c r="E95" s="6">
        <v>44736</v>
      </c>
      <c r="F95" t="s">
        <v>48</v>
      </c>
      <c r="G95" t="s">
        <v>49</v>
      </c>
      <c r="H95" t="s">
        <v>968</v>
      </c>
      <c r="I95" t="s">
        <v>104</v>
      </c>
      <c r="J95">
        <v>5</v>
      </c>
    </row>
    <row r="96" spans="1:10" x14ac:dyDescent="0.25">
      <c r="A96">
        <v>95</v>
      </c>
      <c r="B96" t="s">
        <v>223</v>
      </c>
      <c r="C96" t="s">
        <v>219</v>
      </c>
      <c r="D96" t="s">
        <v>32</v>
      </c>
      <c r="E96" s="6">
        <v>44737</v>
      </c>
      <c r="F96" t="s">
        <v>47</v>
      </c>
      <c r="G96" t="s">
        <v>51</v>
      </c>
      <c r="H96" t="s">
        <v>969</v>
      </c>
      <c r="I96" t="s">
        <v>105</v>
      </c>
      <c r="J96">
        <v>1</v>
      </c>
    </row>
    <row r="97" spans="1:10" x14ac:dyDescent="0.25">
      <c r="A97">
        <v>96</v>
      </c>
      <c r="B97" t="s">
        <v>224</v>
      </c>
      <c r="C97" t="s">
        <v>220</v>
      </c>
      <c r="D97" t="s">
        <v>33</v>
      </c>
      <c r="E97" s="6">
        <v>44744</v>
      </c>
      <c r="F97" t="s">
        <v>48</v>
      </c>
      <c r="G97" t="s">
        <v>49</v>
      </c>
      <c r="H97" t="s">
        <v>970</v>
      </c>
      <c r="I97" t="s">
        <v>103</v>
      </c>
      <c r="J97">
        <v>9</v>
      </c>
    </row>
    <row r="98" spans="1:10" x14ac:dyDescent="0.25">
      <c r="A98">
        <v>97</v>
      </c>
      <c r="B98" t="s">
        <v>225</v>
      </c>
      <c r="C98" t="s">
        <v>221</v>
      </c>
      <c r="D98" t="s">
        <v>34</v>
      </c>
      <c r="E98" s="6">
        <v>44735</v>
      </c>
      <c r="F98" t="s">
        <v>48</v>
      </c>
      <c r="G98" t="s">
        <v>49</v>
      </c>
      <c r="H98" t="s">
        <v>971</v>
      </c>
      <c r="I98" t="s">
        <v>104</v>
      </c>
      <c r="J98">
        <v>3</v>
      </c>
    </row>
    <row r="99" spans="1:10" x14ac:dyDescent="0.25">
      <c r="A99">
        <v>98</v>
      </c>
      <c r="B99" t="s">
        <v>226</v>
      </c>
      <c r="C99" t="s">
        <v>222</v>
      </c>
      <c r="D99" t="s">
        <v>18</v>
      </c>
      <c r="E99" s="6">
        <v>44751</v>
      </c>
      <c r="F99" t="s">
        <v>47</v>
      </c>
      <c r="G99" t="s">
        <v>49</v>
      </c>
      <c r="H99" t="s">
        <v>972</v>
      </c>
      <c r="I99" t="s">
        <v>105</v>
      </c>
      <c r="J99">
        <v>4</v>
      </c>
    </row>
    <row r="100" spans="1:10" x14ac:dyDescent="0.25">
      <c r="A100">
        <v>99</v>
      </c>
      <c r="B100" t="s">
        <v>227</v>
      </c>
      <c r="C100" t="s">
        <v>223</v>
      </c>
      <c r="D100" t="s">
        <v>25</v>
      </c>
      <c r="E100" s="6">
        <v>44726</v>
      </c>
      <c r="F100" t="s">
        <v>48</v>
      </c>
      <c r="G100" t="s">
        <v>49</v>
      </c>
      <c r="H100" t="s">
        <v>973</v>
      </c>
      <c r="I100" t="s">
        <v>103</v>
      </c>
      <c r="J100">
        <v>8</v>
      </c>
    </row>
    <row r="101" spans="1:10" x14ac:dyDescent="0.25">
      <c r="A101">
        <v>100</v>
      </c>
      <c r="B101" t="s">
        <v>228</v>
      </c>
      <c r="C101" t="s">
        <v>224</v>
      </c>
      <c r="D101" t="s">
        <v>30</v>
      </c>
      <c r="E101" s="6">
        <v>44749</v>
      </c>
      <c r="F101" t="s">
        <v>48</v>
      </c>
      <c r="G101" t="s">
        <v>49</v>
      </c>
      <c r="H101" t="s">
        <v>974</v>
      </c>
      <c r="I101" t="s">
        <v>103</v>
      </c>
      <c r="J101">
        <v>6</v>
      </c>
    </row>
    <row r="102" spans="1:10" x14ac:dyDescent="0.25">
      <c r="A102">
        <v>101</v>
      </c>
      <c r="B102" t="s">
        <v>229</v>
      </c>
      <c r="C102" t="s">
        <v>225</v>
      </c>
      <c r="D102" t="s">
        <v>10</v>
      </c>
      <c r="E102" s="6">
        <v>44734</v>
      </c>
      <c r="F102" t="s">
        <v>47</v>
      </c>
      <c r="G102" t="s">
        <v>49</v>
      </c>
      <c r="H102" t="s">
        <v>975</v>
      </c>
      <c r="I102" t="s">
        <v>103</v>
      </c>
      <c r="J102">
        <v>10</v>
      </c>
    </row>
    <row r="103" spans="1:10" x14ac:dyDescent="0.25">
      <c r="A103">
        <v>102</v>
      </c>
      <c r="B103" t="s">
        <v>230</v>
      </c>
      <c r="C103" t="s">
        <v>226</v>
      </c>
      <c r="D103" t="s">
        <v>20</v>
      </c>
      <c r="E103" s="6">
        <v>44726</v>
      </c>
      <c r="F103" t="s">
        <v>48</v>
      </c>
      <c r="G103" t="s">
        <v>49</v>
      </c>
      <c r="H103" t="s">
        <v>976</v>
      </c>
      <c r="I103" t="s">
        <v>104</v>
      </c>
      <c r="J103">
        <v>9</v>
      </c>
    </row>
    <row r="104" spans="1:10" x14ac:dyDescent="0.25">
      <c r="A104">
        <v>103</v>
      </c>
      <c r="B104" t="s">
        <v>231</v>
      </c>
      <c r="C104" t="s">
        <v>227</v>
      </c>
      <c r="D104" t="s">
        <v>32</v>
      </c>
      <c r="E104" s="6">
        <v>44743</v>
      </c>
      <c r="F104" t="s">
        <v>47</v>
      </c>
      <c r="G104" t="s">
        <v>49</v>
      </c>
      <c r="H104" t="s">
        <v>977</v>
      </c>
      <c r="I104" t="s">
        <v>105</v>
      </c>
      <c r="J104">
        <v>7</v>
      </c>
    </row>
    <row r="105" spans="1:10" x14ac:dyDescent="0.25">
      <c r="A105">
        <v>104</v>
      </c>
      <c r="B105" t="s">
        <v>232</v>
      </c>
      <c r="C105" t="s">
        <v>228</v>
      </c>
      <c r="D105" t="s">
        <v>33</v>
      </c>
      <c r="E105" s="6">
        <v>44742</v>
      </c>
      <c r="F105" t="s">
        <v>48</v>
      </c>
      <c r="G105" t="s">
        <v>49</v>
      </c>
      <c r="H105" t="s">
        <v>978</v>
      </c>
      <c r="I105" t="s">
        <v>103</v>
      </c>
      <c r="J105">
        <v>7</v>
      </c>
    </row>
    <row r="106" spans="1:10" x14ac:dyDescent="0.25">
      <c r="A106">
        <v>105</v>
      </c>
      <c r="B106" t="s">
        <v>233</v>
      </c>
      <c r="C106" t="s">
        <v>229</v>
      </c>
      <c r="D106" t="s">
        <v>35</v>
      </c>
      <c r="E106" s="6">
        <v>44747</v>
      </c>
      <c r="F106" t="s">
        <v>47</v>
      </c>
      <c r="G106" t="s">
        <v>49</v>
      </c>
      <c r="H106" t="s">
        <v>979</v>
      </c>
      <c r="I106" t="s">
        <v>104</v>
      </c>
      <c r="J106">
        <v>7</v>
      </c>
    </row>
    <row r="107" spans="1:10" x14ac:dyDescent="0.25">
      <c r="A107">
        <v>106</v>
      </c>
      <c r="B107" t="s">
        <v>234</v>
      </c>
      <c r="C107" t="s">
        <v>230</v>
      </c>
      <c r="D107" t="s">
        <v>36</v>
      </c>
      <c r="E107" s="6">
        <v>44764</v>
      </c>
      <c r="F107" t="s">
        <v>48</v>
      </c>
      <c r="G107" t="s">
        <v>49</v>
      </c>
      <c r="H107" t="s">
        <v>980</v>
      </c>
      <c r="I107" t="s">
        <v>105</v>
      </c>
      <c r="J107">
        <v>7</v>
      </c>
    </row>
    <row r="108" spans="1:10" x14ac:dyDescent="0.25">
      <c r="A108">
        <v>107</v>
      </c>
      <c r="B108" t="s">
        <v>235</v>
      </c>
      <c r="C108" t="s">
        <v>231</v>
      </c>
      <c r="D108" t="s">
        <v>37</v>
      </c>
      <c r="E108" s="6">
        <v>44735</v>
      </c>
      <c r="F108" t="s">
        <v>50</v>
      </c>
      <c r="G108" t="s">
        <v>49</v>
      </c>
      <c r="H108" t="s">
        <v>981</v>
      </c>
      <c r="I108" t="s">
        <v>103</v>
      </c>
      <c r="J108">
        <v>8</v>
      </c>
    </row>
    <row r="109" spans="1:10" x14ac:dyDescent="0.25">
      <c r="A109">
        <v>108</v>
      </c>
      <c r="B109" t="s">
        <v>236</v>
      </c>
      <c r="C109" t="s">
        <v>232</v>
      </c>
      <c r="D109" t="s">
        <v>38</v>
      </c>
      <c r="E109" s="6">
        <v>44737</v>
      </c>
      <c r="F109" t="s">
        <v>47</v>
      </c>
      <c r="G109" t="s">
        <v>49</v>
      </c>
      <c r="H109" t="s">
        <v>982</v>
      </c>
      <c r="I109" t="s">
        <v>104</v>
      </c>
      <c r="J109">
        <v>10</v>
      </c>
    </row>
    <row r="110" spans="1:10" x14ac:dyDescent="0.25">
      <c r="A110">
        <v>109</v>
      </c>
      <c r="B110" t="s">
        <v>237</v>
      </c>
      <c r="C110" t="s">
        <v>233</v>
      </c>
      <c r="D110" t="s">
        <v>39</v>
      </c>
      <c r="E110" s="6">
        <v>44749</v>
      </c>
      <c r="F110" t="s">
        <v>48</v>
      </c>
      <c r="G110" t="s">
        <v>49</v>
      </c>
      <c r="H110" t="s">
        <v>983</v>
      </c>
      <c r="I110" t="s">
        <v>105</v>
      </c>
      <c r="J110">
        <v>10</v>
      </c>
    </row>
    <row r="111" spans="1:10" x14ac:dyDescent="0.25">
      <c r="A111">
        <v>110</v>
      </c>
      <c r="B111" t="s">
        <v>238</v>
      </c>
      <c r="C111" t="s">
        <v>234</v>
      </c>
      <c r="D111" t="s">
        <v>40</v>
      </c>
      <c r="E111" s="6">
        <v>44729</v>
      </c>
      <c r="F111" t="s">
        <v>48</v>
      </c>
      <c r="G111" t="s">
        <v>49</v>
      </c>
      <c r="H111" t="s">
        <v>984</v>
      </c>
      <c r="I111" t="s">
        <v>103</v>
      </c>
      <c r="J111">
        <v>10</v>
      </c>
    </row>
    <row r="112" spans="1:10" x14ac:dyDescent="0.25">
      <c r="A112">
        <v>111</v>
      </c>
      <c r="B112" t="s">
        <v>239</v>
      </c>
      <c r="C112" t="s">
        <v>235</v>
      </c>
      <c r="D112" t="s">
        <v>41</v>
      </c>
      <c r="E112" s="6">
        <v>44738</v>
      </c>
      <c r="F112" t="s">
        <v>47</v>
      </c>
      <c r="G112" t="s">
        <v>49</v>
      </c>
      <c r="H112" t="s">
        <v>985</v>
      </c>
      <c r="I112" t="s">
        <v>104</v>
      </c>
      <c r="J112">
        <v>10</v>
      </c>
    </row>
    <row r="113" spans="1:10" x14ac:dyDescent="0.25">
      <c r="A113">
        <v>112</v>
      </c>
      <c r="B113" t="s">
        <v>240</v>
      </c>
      <c r="C113" t="s">
        <v>236</v>
      </c>
      <c r="D113" t="s">
        <v>42</v>
      </c>
      <c r="E113" s="6">
        <v>44740</v>
      </c>
      <c r="F113" t="s">
        <v>48</v>
      </c>
      <c r="G113" t="s">
        <v>49</v>
      </c>
      <c r="H113" t="s">
        <v>986</v>
      </c>
      <c r="I113" t="s">
        <v>105</v>
      </c>
      <c r="J113">
        <v>8</v>
      </c>
    </row>
    <row r="114" spans="1:10" x14ac:dyDescent="0.25">
      <c r="A114">
        <v>113</v>
      </c>
      <c r="B114" t="s">
        <v>241</v>
      </c>
      <c r="C114" t="s">
        <v>237</v>
      </c>
      <c r="D114" t="s">
        <v>24</v>
      </c>
      <c r="E114" s="6">
        <v>44755</v>
      </c>
      <c r="F114" t="s">
        <v>47</v>
      </c>
      <c r="G114" t="s">
        <v>49</v>
      </c>
      <c r="H114" t="s">
        <v>987</v>
      </c>
      <c r="I114" t="s">
        <v>103</v>
      </c>
      <c r="J114">
        <v>7</v>
      </c>
    </row>
    <row r="115" spans="1:10" x14ac:dyDescent="0.25">
      <c r="A115">
        <v>114</v>
      </c>
      <c r="B115" t="s">
        <v>242</v>
      </c>
      <c r="C115" t="s">
        <v>238</v>
      </c>
      <c r="D115" t="s">
        <v>25</v>
      </c>
      <c r="E115" s="6">
        <v>44755</v>
      </c>
      <c r="F115" t="s">
        <v>48</v>
      </c>
      <c r="G115" t="s">
        <v>49</v>
      </c>
      <c r="H115" t="s">
        <v>988</v>
      </c>
      <c r="I115" t="s">
        <v>104</v>
      </c>
      <c r="J115">
        <v>7</v>
      </c>
    </row>
    <row r="116" spans="1:10" x14ac:dyDescent="0.25">
      <c r="A116">
        <v>115</v>
      </c>
      <c r="B116" t="s">
        <v>243</v>
      </c>
      <c r="C116" t="s">
        <v>239</v>
      </c>
      <c r="D116" t="s">
        <v>26</v>
      </c>
      <c r="E116" s="6">
        <v>44764</v>
      </c>
      <c r="F116" t="s">
        <v>48</v>
      </c>
      <c r="G116" t="s">
        <v>49</v>
      </c>
      <c r="H116" t="s">
        <v>989</v>
      </c>
      <c r="I116" t="s">
        <v>105</v>
      </c>
      <c r="J116">
        <v>9</v>
      </c>
    </row>
    <row r="117" spans="1:10" x14ac:dyDescent="0.25">
      <c r="A117">
        <v>116</v>
      </c>
      <c r="B117" t="s">
        <v>244</v>
      </c>
      <c r="C117" t="s">
        <v>240</v>
      </c>
      <c r="D117" t="s">
        <v>15</v>
      </c>
      <c r="E117" s="6">
        <v>44735</v>
      </c>
      <c r="F117" t="s">
        <v>47</v>
      </c>
      <c r="G117" t="s">
        <v>49</v>
      </c>
      <c r="H117" t="s">
        <v>990</v>
      </c>
      <c r="I117" t="s">
        <v>103</v>
      </c>
      <c r="J117">
        <v>8</v>
      </c>
    </row>
    <row r="118" spans="1:10" x14ac:dyDescent="0.25">
      <c r="A118">
        <v>117</v>
      </c>
      <c r="B118" t="s">
        <v>245</v>
      </c>
      <c r="C118" t="s">
        <v>241</v>
      </c>
      <c r="D118" t="s">
        <v>28</v>
      </c>
      <c r="E118" s="6">
        <v>44734</v>
      </c>
      <c r="F118" t="s">
        <v>48</v>
      </c>
      <c r="G118" t="s">
        <v>51</v>
      </c>
      <c r="H118" t="s">
        <v>991</v>
      </c>
      <c r="I118" t="s">
        <v>104</v>
      </c>
      <c r="J118">
        <v>8</v>
      </c>
    </row>
    <row r="119" spans="1:10" x14ac:dyDescent="0.25">
      <c r="A119">
        <v>118</v>
      </c>
      <c r="B119" t="s">
        <v>246</v>
      </c>
      <c r="C119" t="s">
        <v>242</v>
      </c>
      <c r="D119" t="s">
        <v>29</v>
      </c>
      <c r="E119" s="6">
        <v>44728</v>
      </c>
      <c r="F119" t="s">
        <v>48</v>
      </c>
      <c r="G119" t="s">
        <v>49</v>
      </c>
      <c r="H119" t="s">
        <v>992</v>
      </c>
      <c r="I119" t="s">
        <v>105</v>
      </c>
      <c r="J119">
        <v>7</v>
      </c>
    </row>
    <row r="120" spans="1:10" x14ac:dyDescent="0.25">
      <c r="A120">
        <v>119</v>
      </c>
      <c r="B120" t="s">
        <v>247</v>
      </c>
      <c r="C120" t="s">
        <v>243</v>
      </c>
      <c r="D120" t="s">
        <v>30</v>
      </c>
      <c r="E120" s="6">
        <v>44739</v>
      </c>
      <c r="F120" t="s">
        <v>47</v>
      </c>
      <c r="G120" t="s">
        <v>49</v>
      </c>
      <c r="H120" t="s">
        <v>993</v>
      </c>
      <c r="I120" t="s">
        <v>103</v>
      </c>
      <c r="J120">
        <v>8</v>
      </c>
    </row>
    <row r="121" spans="1:10" x14ac:dyDescent="0.25">
      <c r="A121">
        <v>120</v>
      </c>
      <c r="B121" t="s">
        <v>248</v>
      </c>
      <c r="C121" t="s">
        <v>244</v>
      </c>
      <c r="D121" t="s">
        <v>31</v>
      </c>
      <c r="E121" s="6">
        <v>44765</v>
      </c>
      <c r="F121" t="s">
        <v>48</v>
      </c>
      <c r="G121" t="s">
        <v>49</v>
      </c>
      <c r="H121" t="s">
        <v>994</v>
      </c>
      <c r="I121" t="s">
        <v>104</v>
      </c>
      <c r="J121">
        <v>8</v>
      </c>
    </row>
    <row r="122" spans="1:10" x14ac:dyDescent="0.25">
      <c r="A122">
        <v>121</v>
      </c>
      <c r="B122" t="s">
        <v>249</v>
      </c>
      <c r="C122" t="s">
        <v>245</v>
      </c>
      <c r="D122" t="s">
        <v>32</v>
      </c>
      <c r="E122" s="6">
        <v>44740</v>
      </c>
      <c r="F122" t="s">
        <v>47</v>
      </c>
      <c r="G122" t="s">
        <v>49</v>
      </c>
      <c r="H122" t="s">
        <v>995</v>
      </c>
      <c r="I122" t="s">
        <v>105</v>
      </c>
      <c r="J122">
        <v>9</v>
      </c>
    </row>
    <row r="123" spans="1:10" x14ac:dyDescent="0.25">
      <c r="A123">
        <v>122</v>
      </c>
      <c r="B123" t="s">
        <v>250</v>
      </c>
      <c r="C123" t="s">
        <v>246</v>
      </c>
      <c r="D123" t="s">
        <v>33</v>
      </c>
      <c r="E123" s="6">
        <v>44734</v>
      </c>
      <c r="F123" t="s">
        <v>48</v>
      </c>
      <c r="G123" t="s">
        <v>49</v>
      </c>
      <c r="H123" t="s">
        <v>996</v>
      </c>
      <c r="I123" t="s">
        <v>103</v>
      </c>
      <c r="J123">
        <v>9</v>
      </c>
    </row>
    <row r="124" spans="1:10" x14ac:dyDescent="0.25">
      <c r="A124">
        <v>123</v>
      </c>
      <c r="B124" t="s">
        <v>251</v>
      </c>
      <c r="C124" t="s">
        <v>247</v>
      </c>
      <c r="D124" t="s">
        <v>6</v>
      </c>
      <c r="E124" s="6">
        <v>44727</v>
      </c>
      <c r="F124" t="s">
        <v>47</v>
      </c>
      <c r="G124" t="s">
        <v>51</v>
      </c>
      <c r="H124" t="s">
        <v>997</v>
      </c>
      <c r="I124" t="s">
        <v>104</v>
      </c>
      <c r="J124">
        <v>8</v>
      </c>
    </row>
    <row r="125" spans="1:10" x14ac:dyDescent="0.25">
      <c r="A125">
        <v>124</v>
      </c>
      <c r="B125" t="s">
        <v>252</v>
      </c>
      <c r="C125" t="s">
        <v>248</v>
      </c>
      <c r="D125" t="s">
        <v>7</v>
      </c>
      <c r="E125" s="6">
        <v>44737</v>
      </c>
      <c r="F125" t="s">
        <v>48</v>
      </c>
      <c r="G125" t="s">
        <v>49</v>
      </c>
      <c r="H125" t="s">
        <v>998</v>
      </c>
      <c r="I125" t="s">
        <v>105</v>
      </c>
      <c r="J125">
        <v>8</v>
      </c>
    </row>
    <row r="126" spans="1:10" x14ac:dyDescent="0.25">
      <c r="A126">
        <v>125</v>
      </c>
      <c r="B126" t="s">
        <v>253</v>
      </c>
      <c r="C126" t="s">
        <v>249</v>
      </c>
      <c r="D126" t="s">
        <v>8</v>
      </c>
      <c r="E126" s="6">
        <v>44747</v>
      </c>
      <c r="F126" t="s">
        <v>50</v>
      </c>
      <c r="G126" t="s">
        <v>49</v>
      </c>
      <c r="H126" t="s">
        <v>999</v>
      </c>
      <c r="I126" t="s">
        <v>103</v>
      </c>
      <c r="J126">
        <v>7</v>
      </c>
    </row>
    <row r="127" spans="1:10" x14ac:dyDescent="0.25">
      <c r="A127">
        <v>126</v>
      </c>
      <c r="B127" t="s">
        <v>254</v>
      </c>
      <c r="C127" t="s">
        <v>250</v>
      </c>
      <c r="D127" t="s">
        <v>9</v>
      </c>
      <c r="E127" s="6">
        <v>44754</v>
      </c>
      <c r="F127" t="s">
        <v>47</v>
      </c>
      <c r="G127" t="s">
        <v>49</v>
      </c>
      <c r="H127" t="s">
        <v>1000</v>
      </c>
      <c r="I127" t="s">
        <v>104</v>
      </c>
      <c r="J127">
        <v>8</v>
      </c>
    </row>
    <row r="128" spans="1:10" x14ac:dyDescent="0.25">
      <c r="A128">
        <v>127</v>
      </c>
      <c r="B128" t="s">
        <v>255</v>
      </c>
      <c r="C128" t="s">
        <v>251</v>
      </c>
      <c r="D128" t="s">
        <v>10</v>
      </c>
      <c r="E128" s="6">
        <v>44760</v>
      </c>
      <c r="F128" t="s">
        <v>48</v>
      </c>
      <c r="G128" t="s">
        <v>49</v>
      </c>
      <c r="H128" t="s">
        <v>1001</v>
      </c>
      <c r="I128" t="s">
        <v>105</v>
      </c>
      <c r="J128">
        <v>9</v>
      </c>
    </row>
    <row r="129" spans="1:10" x14ac:dyDescent="0.25">
      <c r="A129">
        <v>128</v>
      </c>
      <c r="B129" t="s">
        <v>256</v>
      </c>
      <c r="C129" t="s">
        <v>252</v>
      </c>
      <c r="D129" t="s">
        <v>11</v>
      </c>
      <c r="E129" s="6">
        <v>44759</v>
      </c>
      <c r="F129" t="s">
        <v>48</v>
      </c>
      <c r="G129" t="s">
        <v>49</v>
      </c>
      <c r="H129" t="s">
        <v>1002</v>
      </c>
      <c r="I129" t="s">
        <v>103</v>
      </c>
      <c r="J129">
        <v>7</v>
      </c>
    </row>
    <row r="130" spans="1:10" x14ac:dyDescent="0.25">
      <c r="A130">
        <v>129</v>
      </c>
      <c r="B130" t="s">
        <v>257</v>
      </c>
      <c r="C130" t="s">
        <v>253</v>
      </c>
      <c r="D130" t="s">
        <v>12</v>
      </c>
      <c r="E130" s="6">
        <v>44735</v>
      </c>
      <c r="F130" t="s">
        <v>47</v>
      </c>
      <c r="G130" t="s">
        <v>49</v>
      </c>
      <c r="H130" t="s">
        <v>1003</v>
      </c>
      <c r="I130" t="s">
        <v>104</v>
      </c>
      <c r="J130">
        <v>8</v>
      </c>
    </row>
    <row r="131" spans="1:10" x14ac:dyDescent="0.25">
      <c r="A131">
        <v>130</v>
      </c>
      <c r="B131" t="s">
        <v>258</v>
      </c>
      <c r="C131" t="s">
        <v>254</v>
      </c>
      <c r="D131" t="s">
        <v>12</v>
      </c>
      <c r="E131" s="6">
        <v>44734</v>
      </c>
      <c r="F131" t="s">
        <v>48</v>
      </c>
      <c r="G131" t="s">
        <v>49</v>
      </c>
      <c r="H131" t="s">
        <v>1004</v>
      </c>
      <c r="I131" t="s">
        <v>105</v>
      </c>
      <c r="J131">
        <v>9</v>
      </c>
    </row>
    <row r="132" spans="1:10" x14ac:dyDescent="0.25">
      <c r="A132">
        <v>131</v>
      </c>
      <c r="B132" t="s">
        <v>259</v>
      </c>
      <c r="C132" t="s">
        <v>255</v>
      </c>
      <c r="D132" t="s">
        <v>13</v>
      </c>
      <c r="E132" s="6">
        <v>44753</v>
      </c>
      <c r="F132" t="s">
        <v>47</v>
      </c>
      <c r="G132" t="s">
        <v>49</v>
      </c>
      <c r="H132" t="s">
        <v>1005</v>
      </c>
      <c r="I132" t="s">
        <v>103</v>
      </c>
      <c r="J132">
        <v>8</v>
      </c>
    </row>
    <row r="133" spans="1:10" x14ac:dyDescent="0.25">
      <c r="A133">
        <v>132</v>
      </c>
      <c r="B133" t="s">
        <v>260</v>
      </c>
      <c r="C133" t="s">
        <v>256</v>
      </c>
      <c r="D133" t="s">
        <v>11</v>
      </c>
      <c r="E133" s="6">
        <v>44739</v>
      </c>
      <c r="F133" t="s">
        <v>48</v>
      </c>
      <c r="G133" t="s">
        <v>49</v>
      </c>
      <c r="H133" t="s">
        <v>1006</v>
      </c>
      <c r="I133" t="s">
        <v>104</v>
      </c>
      <c r="J133">
        <v>7</v>
      </c>
    </row>
    <row r="134" spans="1:10" x14ac:dyDescent="0.25">
      <c r="A134">
        <v>133</v>
      </c>
      <c r="B134" t="s">
        <v>261</v>
      </c>
      <c r="C134" t="s">
        <v>257</v>
      </c>
      <c r="D134" t="s">
        <v>15</v>
      </c>
      <c r="E134" s="6">
        <v>44740</v>
      </c>
      <c r="F134" t="s">
        <v>48</v>
      </c>
      <c r="G134" t="s">
        <v>49</v>
      </c>
      <c r="H134" t="s">
        <v>1007</v>
      </c>
      <c r="I134" t="s">
        <v>105</v>
      </c>
      <c r="J134">
        <v>10</v>
      </c>
    </row>
    <row r="135" spans="1:10" x14ac:dyDescent="0.25">
      <c r="A135">
        <v>134</v>
      </c>
      <c r="B135" t="s">
        <v>262</v>
      </c>
      <c r="C135" t="s">
        <v>258</v>
      </c>
      <c r="D135" t="s">
        <v>16</v>
      </c>
      <c r="E135" s="6">
        <v>44748</v>
      </c>
      <c r="F135" t="s">
        <v>47</v>
      </c>
      <c r="G135" t="s">
        <v>49</v>
      </c>
      <c r="H135" t="s">
        <v>1008</v>
      </c>
      <c r="I135" t="s">
        <v>103</v>
      </c>
      <c r="J135">
        <v>7</v>
      </c>
    </row>
    <row r="136" spans="1:10" x14ac:dyDescent="0.25">
      <c r="A136">
        <v>135</v>
      </c>
      <c r="B136" t="s">
        <v>263</v>
      </c>
      <c r="C136" t="s">
        <v>259</v>
      </c>
      <c r="D136" t="s">
        <v>17</v>
      </c>
      <c r="E136" s="6">
        <v>44731</v>
      </c>
      <c r="F136" t="s">
        <v>48</v>
      </c>
      <c r="G136" t="s">
        <v>49</v>
      </c>
      <c r="H136" t="s">
        <v>1009</v>
      </c>
      <c r="I136" t="s">
        <v>104</v>
      </c>
      <c r="J136">
        <v>8</v>
      </c>
    </row>
    <row r="137" spans="1:10" x14ac:dyDescent="0.25">
      <c r="A137">
        <v>136</v>
      </c>
      <c r="B137" t="s">
        <v>264</v>
      </c>
      <c r="C137" t="s">
        <v>260</v>
      </c>
      <c r="D137" t="s">
        <v>18</v>
      </c>
      <c r="E137" s="6">
        <v>44763</v>
      </c>
      <c r="F137" t="s">
        <v>48</v>
      </c>
      <c r="G137" t="s">
        <v>49</v>
      </c>
      <c r="H137" t="s">
        <v>1010</v>
      </c>
      <c r="I137" t="s">
        <v>105</v>
      </c>
      <c r="J137">
        <v>7</v>
      </c>
    </row>
    <row r="138" spans="1:10" x14ac:dyDescent="0.25">
      <c r="A138">
        <v>137</v>
      </c>
      <c r="B138" t="s">
        <v>265</v>
      </c>
      <c r="C138" t="s">
        <v>261</v>
      </c>
      <c r="D138" t="s">
        <v>11</v>
      </c>
      <c r="E138" s="6">
        <v>44733</v>
      </c>
      <c r="F138" t="s">
        <v>47</v>
      </c>
      <c r="G138" t="s">
        <v>49</v>
      </c>
      <c r="H138" t="s">
        <v>1011</v>
      </c>
      <c r="I138" t="s">
        <v>103</v>
      </c>
      <c r="J138">
        <v>9</v>
      </c>
    </row>
    <row r="139" spans="1:10" x14ac:dyDescent="0.25">
      <c r="A139">
        <v>138</v>
      </c>
      <c r="B139" t="s">
        <v>266</v>
      </c>
      <c r="C139" t="s">
        <v>262</v>
      </c>
      <c r="D139" t="s">
        <v>20</v>
      </c>
      <c r="E139" s="6">
        <v>44746</v>
      </c>
      <c r="F139" t="s">
        <v>48</v>
      </c>
      <c r="G139" t="s">
        <v>49</v>
      </c>
      <c r="H139" t="s">
        <v>1012</v>
      </c>
      <c r="I139" t="s">
        <v>104</v>
      </c>
      <c r="J139">
        <v>8</v>
      </c>
    </row>
    <row r="140" spans="1:10" x14ac:dyDescent="0.25">
      <c r="A140">
        <v>139</v>
      </c>
      <c r="B140" t="s">
        <v>267</v>
      </c>
      <c r="C140" t="s">
        <v>263</v>
      </c>
      <c r="D140" t="s">
        <v>16</v>
      </c>
      <c r="E140" s="6">
        <v>44755</v>
      </c>
      <c r="F140" t="s">
        <v>47</v>
      </c>
      <c r="G140" t="s">
        <v>49</v>
      </c>
      <c r="H140" t="s">
        <v>1013</v>
      </c>
      <c r="I140" t="s">
        <v>105</v>
      </c>
      <c r="J140">
        <v>9</v>
      </c>
    </row>
    <row r="141" spans="1:10" x14ac:dyDescent="0.25">
      <c r="A141">
        <v>140</v>
      </c>
      <c r="B141" t="s">
        <v>268</v>
      </c>
      <c r="C141" t="s">
        <v>264</v>
      </c>
      <c r="D141" t="s">
        <v>10</v>
      </c>
      <c r="E141" s="6">
        <v>44755</v>
      </c>
      <c r="F141" t="s">
        <v>48</v>
      </c>
      <c r="G141" t="s">
        <v>49</v>
      </c>
      <c r="H141" t="s">
        <v>1014</v>
      </c>
      <c r="I141" t="s">
        <v>103</v>
      </c>
      <c r="J141">
        <v>9</v>
      </c>
    </row>
    <row r="142" spans="1:10" x14ac:dyDescent="0.25">
      <c r="A142">
        <v>141</v>
      </c>
      <c r="B142" t="s">
        <v>269</v>
      </c>
      <c r="C142" t="s">
        <v>265</v>
      </c>
      <c r="D142" t="s">
        <v>21</v>
      </c>
      <c r="E142" s="6">
        <v>44727</v>
      </c>
      <c r="F142" t="s">
        <v>47</v>
      </c>
      <c r="G142" t="s">
        <v>49</v>
      </c>
      <c r="H142" t="s">
        <v>1015</v>
      </c>
      <c r="I142" t="s">
        <v>104</v>
      </c>
      <c r="J142">
        <v>9</v>
      </c>
    </row>
    <row r="143" spans="1:10" x14ac:dyDescent="0.25">
      <c r="A143">
        <v>142</v>
      </c>
      <c r="B143" t="s">
        <v>270</v>
      </c>
      <c r="C143" t="s">
        <v>266</v>
      </c>
      <c r="D143" t="s">
        <v>22</v>
      </c>
      <c r="E143" s="6">
        <v>44746</v>
      </c>
      <c r="F143" t="s">
        <v>48</v>
      </c>
      <c r="G143" t="s">
        <v>49</v>
      </c>
      <c r="H143" t="s">
        <v>1016</v>
      </c>
      <c r="I143" t="s">
        <v>105</v>
      </c>
      <c r="J143">
        <v>9</v>
      </c>
    </row>
    <row r="144" spans="1:10" x14ac:dyDescent="0.25">
      <c r="A144">
        <v>143</v>
      </c>
      <c r="B144" t="s">
        <v>271</v>
      </c>
      <c r="C144" t="s">
        <v>267</v>
      </c>
      <c r="D144" t="s">
        <v>23</v>
      </c>
      <c r="E144" s="6">
        <v>44740</v>
      </c>
      <c r="F144" t="s">
        <v>50</v>
      </c>
      <c r="G144" t="s">
        <v>49</v>
      </c>
      <c r="H144" t="s">
        <v>1017</v>
      </c>
      <c r="I144" t="s">
        <v>103</v>
      </c>
      <c r="J144">
        <v>9</v>
      </c>
    </row>
    <row r="145" spans="1:10" x14ac:dyDescent="0.25">
      <c r="A145">
        <v>144</v>
      </c>
      <c r="B145" t="s">
        <v>272</v>
      </c>
      <c r="C145" t="s">
        <v>268</v>
      </c>
      <c r="D145" t="s">
        <v>15</v>
      </c>
      <c r="E145" s="6">
        <v>44743</v>
      </c>
      <c r="F145" t="s">
        <v>47</v>
      </c>
      <c r="G145" t="s">
        <v>49</v>
      </c>
      <c r="H145" t="s">
        <v>1018</v>
      </c>
      <c r="I145" t="s">
        <v>104</v>
      </c>
      <c r="J145">
        <v>8</v>
      </c>
    </row>
    <row r="146" spans="1:10" x14ac:dyDescent="0.25">
      <c r="A146">
        <v>145</v>
      </c>
      <c r="B146" t="s">
        <v>273</v>
      </c>
      <c r="C146" t="s">
        <v>269</v>
      </c>
      <c r="D146" t="s">
        <v>25</v>
      </c>
      <c r="E146" s="6">
        <v>44737</v>
      </c>
      <c r="F146" t="s">
        <v>48</v>
      </c>
      <c r="G146" t="s">
        <v>51</v>
      </c>
      <c r="H146" t="s">
        <v>1019</v>
      </c>
      <c r="I146" t="s">
        <v>105</v>
      </c>
      <c r="J146">
        <v>8</v>
      </c>
    </row>
    <row r="147" spans="1:10" x14ac:dyDescent="0.25">
      <c r="A147">
        <v>146</v>
      </c>
      <c r="B147" t="s">
        <v>274</v>
      </c>
      <c r="C147" t="s">
        <v>270</v>
      </c>
      <c r="D147" t="s">
        <v>26</v>
      </c>
      <c r="E147" s="6">
        <v>44757</v>
      </c>
      <c r="F147" t="s">
        <v>48</v>
      </c>
      <c r="G147" t="s">
        <v>49</v>
      </c>
      <c r="H147" t="s">
        <v>1020</v>
      </c>
      <c r="I147" t="s">
        <v>103</v>
      </c>
      <c r="J147">
        <v>7</v>
      </c>
    </row>
    <row r="148" spans="1:10" x14ac:dyDescent="0.25">
      <c r="A148">
        <v>147</v>
      </c>
      <c r="B148" t="s">
        <v>275</v>
      </c>
      <c r="C148" t="s">
        <v>271</v>
      </c>
      <c r="D148" t="s">
        <v>27</v>
      </c>
      <c r="E148" s="6">
        <v>44745</v>
      </c>
      <c r="F148" t="s">
        <v>47</v>
      </c>
      <c r="G148" t="s">
        <v>49</v>
      </c>
      <c r="H148" t="s">
        <v>1021</v>
      </c>
      <c r="I148" t="s">
        <v>104</v>
      </c>
      <c r="J148">
        <v>7</v>
      </c>
    </row>
    <row r="149" spans="1:10" x14ac:dyDescent="0.25">
      <c r="A149">
        <v>148</v>
      </c>
      <c r="B149" t="s">
        <v>276</v>
      </c>
      <c r="C149" t="s">
        <v>272</v>
      </c>
      <c r="D149" t="s">
        <v>28</v>
      </c>
      <c r="E149" s="6">
        <v>44760</v>
      </c>
      <c r="F149" t="s">
        <v>48</v>
      </c>
      <c r="G149" t="s">
        <v>49</v>
      </c>
      <c r="H149" t="s">
        <v>1022</v>
      </c>
      <c r="I149" t="s">
        <v>105</v>
      </c>
      <c r="J149">
        <v>9</v>
      </c>
    </row>
    <row r="150" spans="1:10" x14ac:dyDescent="0.25">
      <c r="A150">
        <v>149</v>
      </c>
      <c r="B150" t="s">
        <v>277</v>
      </c>
      <c r="C150" t="s">
        <v>273</v>
      </c>
      <c r="D150" t="s">
        <v>29</v>
      </c>
      <c r="E150" s="6">
        <v>44750</v>
      </c>
      <c r="F150" t="s">
        <v>47</v>
      </c>
      <c r="G150" t="s">
        <v>49</v>
      </c>
      <c r="H150" t="s">
        <v>1023</v>
      </c>
      <c r="I150" t="s">
        <v>103</v>
      </c>
      <c r="J150">
        <v>8</v>
      </c>
    </row>
    <row r="151" spans="1:10" x14ac:dyDescent="0.25">
      <c r="A151">
        <v>150</v>
      </c>
      <c r="B151" t="s">
        <v>278</v>
      </c>
      <c r="C151" t="s">
        <v>274</v>
      </c>
      <c r="D151" t="s">
        <v>30</v>
      </c>
      <c r="E151" s="6">
        <v>44742</v>
      </c>
      <c r="F151" t="s">
        <v>48</v>
      </c>
      <c r="G151" t="s">
        <v>49</v>
      </c>
      <c r="H151" t="s">
        <v>1024</v>
      </c>
      <c r="I151" t="s">
        <v>103</v>
      </c>
      <c r="J151">
        <v>8</v>
      </c>
    </row>
    <row r="152" spans="1:10" x14ac:dyDescent="0.25">
      <c r="A152">
        <v>151</v>
      </c>
      <c r="B152" t="s">
        <v>279</v>
      </c>
      <c r="C152" t="s">
        <v>275</v>
      </c>
      <c r="D152" t="s">
        <v>31</v>
      </c>
      <c r="E152" s="6">
        <v>44754</v>
      </c>
      <c r="F152" t="s">
        <v>48</v>
      </c>
      <c r="G152" t="s">
        <v>51</v>
      </c>
      <c r="H152" t="s">
        <v>1025</v>
      </c>
      <c r="I152" t="s">
        <v>103</v>
      </c>
      <c r="J152">
        <v>10</v>
      </c>
    </row>
    <row r="153" spans="1:10" x14ac:dyDescent="0.25">
      <c r="A153">
        <v>152</v>
      </c>
      <c r="B153" t="s">
        <v>280</v>
      </c>
      <c r="C153" t="s">
        <v>276</v>
      </c>
      <c r="D153" t="s">
        <v>32</v>
      </c>
      <c r="E153" s="6">
        <v>44746</v>
      </c>
      <c r="F153" t="s">
        <v>47</v>
      </c>
      <c r="G153" t="s">
        <v>49</v>
      </c>
      <c r="H153" t="s">
        <v>1026</v>
      </c>
      <c r="I153" t="s">
        <v>104</v>
      </c>
      <c r="J153">
        <v>8</v>
      </c>
    </row>
    <row r="154" spans="1:10" x14ac:dyDescent="0.25">
      <c r="A154">
        <v>153</v>
      </c>
      <c r="B154" t="s">
        <v>281</v>
      </c>
      <c r="C154" t="s">
        <v>277</v>
      </c>
      <c r="D154" t="s">
        <v>33</v>
      </c>
      <c r="E154" s="6">
        <v>44752</v>
      </c>
      <c r="F154" t="s">
        <v>48</v>
      </c>
      <c r="G154" t="s">
        <v>49</v>
      </c>
      <c r="H154" t="s">
        <v>1027</v>
      </c>
      <c r="I154" t="s">
        <v>105</v>
      </c>
      <c r="J154">
        <v>8</v>
      </c>
    </row>
    <row r="155" spans="1:10" x14ac:dyDescent="0.25">
      <c r="A155">
        <v>154</v>
      </c>
      <c r="B155" t="s">
        <v>282</v>
      </c>
      <c r="C155" t="s">
        <v>278</v>
      </c>
      <c r="D155" t="s">
        <v>34</v>
      </c>
      <c r="E155" s="6">
        <v>44725</v>
      </c>
      <c r="F155" t="s">
        <v>48</v>
      </c>
      <c r="G155" t="s">
        <v>49</v>
      </c>
      <c r="H155" t="s">
        <v>1028</v>
      </c>
      <c r="I155" t="s">
        <v>103</v>
      </c>
      <c r="J155">
        <v>8</v>
      </c>
    </row>
    <row r="156" spans="1:10" x14ac:dyDescent="0.25">
      <c r="A156">
        <v>155</v>
      </c>
      <c r="B156" t="s">
        <v>283</v>
      </c>
      <c r="C156" t="s">
        <v>279</v>
      </c>
      <c r="D156" t="s">
        <v>18</v>
      </c>
      <c r="E156" s="6">
        <v>44734</v>
      </c>
      <c r="F156" t="s">
        <v>47</v>
      </c>
      <c r="G156" t="s">
        <v>49</v>
      </c>
      <c r="H156" t="s">
        <v>1029</v>
      </c>
      <c r="I156" t="s">
        <v>104</v>
      </c>
      <c r="J156">
        <v>8</v>
      </c>
    </row>
    <row r="157" spans="1:10" x14ac:dyDescent="0.25">
      <c r="A157">
        <v>156</v>
      </c>
      <c r="B157" t="s">
        <v>284</v>
      </c>
      <c r="C157" t="s">
        <v>280</v>
      </c>
      <c r="D157" t="s">
        <v>25</v>
      </c>
      <c r="E157" s="6">
        <v>44761</v>
      </c>
      <c r="F157" t="s">
        <v>48</v>
      </c>
      <c r="G157" t="s">
        <v>49</v>
      </c>
      <c r="H157" t="s">
        <v>1030</v>
      </c>
      <c r="I157" t="s">
        <v>105</v>
      </c>
      <c r="J157">
        <v>7</v>
      </c>
    </row>
    <row r="158" spans="1:10" x14ac:dyDescent="0.25">
      <c r="A158">
        <v>157</v>
      </c>
      <c r="B158" t="s">
        <v>285</v>
      </c>
      <c r="C158" t="s">
        <v>281</v>
      </c>
      <c r="D158" t="s">
        <v>30</v>
      </c>
      <c r="E158" s="6">
        <v>44735</v>
      </c>
      <c r="F158" t="s">
        <v>47</v>
      </c>
      <c r="G158" t="s">
        <v>49</v>
      </c>
      <c r="H158" t="s">
        <v>1031</v>
      </c>
      <c r="I158" t="s">
        <v>103</v>
      </c>
      <c r="J158">
        <v>7</v>
      </c>
    </row>
    <row r="159" spans="1:10" x14ac:dyDescent="0.25">
      <c r="A159">
        <v>158</v>
      </c>
      <c r="B159" t="s">
        <v>286</v>
      </c>
      <c r="C159" t="s">
        <v>282</v>
      </c>
      <c r="D159" t="s">
        <v>10</v>
      </c>
      <c r="E159" s="6">
        <v>44753</v>
      </c>
      <c r="F159" t="s">
        <v>48</v>
      </c>
      <c r="G159" t="s">
        <v>49</v>
      </c>
      <c r="H159" t="s">
        <v>1032</v>
      </c>
      <c r="I159" t="s">
        <v>104</v>
      </c>
      <c r="J159">
        <v>9</v>
      </c>
    </row>
    <row r="160" spans="1:10" x14ac:dyDescent="0.25">
      <c r="A160">
        <v>159</v>
      </c>
      <c r="B160" t="s">
        <v>287</v>
      </c>
      <c r="C160" t="s">
        <v>283</v>
      </c>
      <c r="D160" t="s">
        <v>20</v>
      </c>
      <c r="E160" s="6">
        <v>44732</v>
      </c>
      <c r="F160" t="s">
        <v>47</v>
      </c>
      <c r="G160" t="s">
        <v>49</v>
      </c>
      <c r="H160" t="s">
        <v>1033</v>
      </c>
      <c r="I160" t="s">
        <v>105</v>
      </c>
      <c r="J160">
        <v>7</v>
      </c>
    </row>
    <row r="161" spans="1:10" x14ac:dyDescent="0.25">
      <c r="A161">
        <v>160</v>
      </c>
      <c r="B161" t="s">
        <v>288</v>
      </c>
      <c r="C161" t="s">
        <v>284</v>
      </c>
      <c r="D161" t="s">
        <v>32</v>
      </c>
      <c r="E161" s="6">
        <v>44748</v>
      </c>
      <c r="F161" t="s">
        <v>48</v>
      </c>
      <c r="G161" t="s">
        <v>49</v>
      </c>
      <c r="H161" t="s">
        <v>1034</v>
      </c>
      <c r="I161" t="s">
        <v>103</v>
      </c>
      <c r="J161">
        <v>9</v>
      </c>
    </row>
    <row r="162" spans="1:10" x14ac:dyDescent="0.25">
      <c r="A162">
        <v>161</v>
      </c>
      <c r="B162" t="s">
        <v>289</v>
      </c>
      <c r="C162" t="s">
        <v>285</v>
      </c>
      <c r="D162" t="s">
        <v>33</v>
      </c>
      <c r="E162" s="6">
        <v>44731</v>
      </c>
      <c r="F162" t="s">
        <v>50</v>
      </c>
      <c r="G162" t="s">
        <v>49</v>
      </c>
      <c r="H162" t="s">
        <v>1035</v>
      </c>
      <c r="I162" t="s">
        <v>104</v>
      </c>
      <c r="J162">
        <v>10</v>
      </c>
    </row>
    <row r="163" spans="1:10" x14ac:dyDescent="0.25">
      <c r="A163">
        <v>162</v>
      </c>
      <c r="B163" t="s">
        <v>290</v>
      </c>
      <c r="C163" t="s">
        <v>286</v>
      </c>
      <c r="D163" t="s">
        <v>35</v>
      </c>
      <c r="E163" s="6">
        <v>44725</v>
      </c>
      <c r="F163" t="s">
        <v>47</v>
      </c>
      <c r="G163" t="s">
        <v>49</v>
      </c>
      <c r="H163" t="s">
        <v>1036</v>
      </c>
      <c r="I163" t="s">
        <v>105</v>
      </c>
      <c r="J163">
        <v>7</v>
      </c>
    </row>
    <row r="164" spans="1:10" x14ac:dyDescent="0.25">
      <c r="A164">
        <v>163</v>
      </c>
      <c r="B164" t="s">
        <v>291</v>
      </c>
      <c r="C164" t="s">
        <v>287</v>
      </c>
      <c r="D164" t="s">
        <v>36</v>
      </c>
      <c r="E164" s="6">
        <v>44753</v>
      </c>
      <c r="F164" t="s">
        <v>48</v>
      </c>
      <c r="G164" t="s">
        <v>49</v>
      </c>
      <c r="H164" t="s">
        <v>1037</v>
      </c>
      <c r="I164" t="s">
        <v>103</v>
      </c>
      <c r="J164">
        <v>10</v>
      </c>
    </row>
    <row r="165" spans="1:10" x14ac:dyDescent="0.25">
      <c r="A165">
        <v>164</v>
      </c>
      <c r="B165" t="s">
        <v>292</v>
      </c>
      <c r="C165" t="s">
        <v>288</v>
      </c>
      <c r="D165" t="s">
        <v>37</v>
      </c>
      <c r="E165" s="6">
        <v>44738</v>
      </c>
      <c r="F165" t="s">
        <v>48</v>
      </c>
      <c r="G165" t="s">
        <v>49</v>
      </c>
      <c r="H165" t="s">
        <v>1038</v>
      </c>
      <c r="I165" t="s">
        <v>104</v>
      </c>
      <c r="J165">
        <v>9</v>
      </c>
    </row>
    <row r="166" spans="1:10" x14ac:dyDescent="0.25">
      <c r="A166">
        <v>165</v>
      </c>
      <c r="B166" t="s">
        <v>293</v>
      </c>
      <c r="C166" t="s">
        <v>289</v>
      </c>
      <c r="D166" t="s">
        <v>38</v>
      </c>
      <c r="E166" s="6">
        <v>44762</v>
      </c>
      <c r="F166" t="s">
        <v>47</v>
      </c>
      <c r="G166" t="s">
        <v>49</v>
      </c>
      <c r="H166" t="s">
        <v>1039</v>
      </c>
      <c r="I166" t="s">
        <v>105</v>
      </c>
      <c r="J166">
        <v>8</v>
      </c>
    </row>
    <row r="167" spans="1:10" x14ac:dyDescent="0.25">
      <c r="A167">
        <v>166</v>
      </c>
      <c r="B167" t="s">
        <v>294</v>
      </c>
      <c r="C167" t="s">
        <v>290</v>
      </c>
      <c r="D167" t="s">
        <v>39</v>
      </c>
      <c r="E167" s="6">
        <v>44756</v>
      </c>
      <c r="F167" t="s">
        <v>48</v>
      </c>
      <c r="G167" t="s">
        <v>49</v>
      </c>
      <c r="H167" t="s">
        <v>1040</v>
      </c>
      <c r="I167" t="s">
        <v>103</v>
      </c>
      <c r="J167">
        <v>7</v>
      </c>
    </row>
    <row r="168" spans="1:10" x14ac:dyDescent="0.25">
      <c r="A168">
        <v>167</v>
      </c>
      <c r="B168" t="s">
        <v>295</v>
      </c>
      <c r="C168" t="s">
        <v>291</v>
      </c>
      <c r="D168" t="s">
        <v>15</v>
      </c>
      <c r="E168" s="6">
        <v>44744</v>
      </c>
      <c r="F168" t="s">
        <v>47</v>
      </c>
      <c r="G168" t="s">
        <v>49</v>
      </c>
      <c r="H168" t="s">
        <v>1041</v>
      </c>
      <c r="I168" t="s">
        <v>104</v>
      </c>
      <c r="J168">
        <v>7</v>
      </c>
    </row>
    <row r="169" spans="1:10" x14ac:dyDescent="0.25">
      <c r="A169">
        <v>168</v>
      </c>
      <c r="B169" t="s">
        <v>296</v>
      </c>
      <c r="C169" t="s">
        <v>292</v>
      </c>
      <c r="D169" t="s">
        <v>41</v>
      </c>
      <c r="E169" s="6">
        <v>44753</v>
      </c>
      <c r="F169" t="s">
        <v>48</v>
      </c>
      <c r="G169" t="s">
        <v>49</v>
      </c>
      <c r="H169" t="s">
        <v>1042</v>
      </c>
      <c r="I169" t="s">
        <v>105</v>
      </c>
      <c r="J169">
        <v>7</v>
      </c>
    </row>
    <row r="170" spans="1:10" x14ac:dyDescent="0.25">
      <c r="A170">
        <v>169</v>
      </c>
      <c r="B170" t="s">
        <v>297</v>
      </c>
      <c r="C170" t="s">
        <v>293</v>
      </c>
      <c r="D170" t="s">
        <v>42</v>
      </c>
      <c r="E170" s="6">
        <v>44762</v>
      </c>
      <c r="F170" t="s">
        <v>48</v>
      </c>
      <c r="G170" t="s">
        <v>49</v>
      </c>
      <c r="H170" t="s">
        <v>1043</v>
      </c>
      <c r="I170" t="s">
        <v>103</v>
      </c>
      <c r="J170">
        <v>10</v>
      </c>
    </row>
    <row r="171" spans="1:10" x14ac:dyDescent="0.25">
      <c r="A171">
        <v>170</v>
      </c>
      <c r="B171" t="s">
        <v>298</v>
      </c>
      <c r="C171" t="s">
        <v>294</v>
      </c>
      <c r="D171" t="s">
        <v>43</v>
      </c>
      <c r="E171" s="6">
        <v>44740</v>
      </c>
      <c r="F171" t="s">
        <v>47</v>
      </c>
      <c r="G171" t="s">
        <v>49</v>
      </c>
      <c r="H171" t="s">
        <v>1044</v>
      </c>
      <c r="I171" t="s">
        <v>104</v>
      </c>
      <c r="J171">
        <v>7</v>
      </c>
    </row>
    <row r="172" spans="1:10" x14ac:dyDescent="0.25">
      <c r="A172">
        <v>171</v>
      </c>
      <c r="B172" t="s">
        <v>299</v>
      </c>
      <c r="C172" t="s">
        <v>295</v>
      </c>
      <c r="D172" t="s">
        <v>44</v>
      </c>
      <c r="E172" s="6">
        <v>44729</v>
      </c>
      <c r="F172" t="s">
        <v>48</v>
      </c>
      <c r="G172" t="s">
        <v>49</v>
      </c>
      <c r="H172" t="s">
        <v>1045</v>
      </c>
      <c r="I172" t="s">
        <v>105</v>
      </c>
      <c r="J172">
        <v>10</v>
      </c>
    </row>
    <row r="173" spans="1:10" x14ac:dyDescent="0.25">
      <c r="A173">
        <v>172</v>
      </c>
      <c r="B173" t="s">
        <v>300</v>
      </c>
      <c r="C173" t="s">
        <v>296</v>
      </c>
      <c r="D173" t="s">
        <v>19</v>
      </c>
      <c r="E173" s="6">
        <v>44727</v>
      </c>
      <c r="F173" t="s">
        <v>48</v>
      </c>
      <c r="G173" t="s">
        <v>49</v>
      </c>
      <c r="H173" t="s">
        <v>1046</v>
      </c>
      <c r="I173" t="s">
        <v>103</v>
      </c>
      <c r="J173">
        <v>9</v>
      </c>
    </row>
    <row r="174" spans="1:10" x14ac:dyDescent="0.25">
      <c r="A174">
        <v>173</v>
      </c>
      <c r="B174" t="s">
        <v>301</v>
      </c>
      <c r="C174" t="s">
        <v>297</v>
      </c>
      <c r="D174" t="s">
        <v>6</v>
      </c>
      <c r="E174" s="6">
        <v>44734</v>
      </c>
      <c r="F174" t="s">
        <v>47</v>
      </c>
      <c r="G174" t="s">
        <v>51</v>
      </c>
      <c r="H174" t="s">
        <v>1047</v>
      </c>
      <c r="I174" t="s">
        <v>104</v>
      </c>
      <c r="J174">
        <v>10</v>
      </c>
    </row>
    <row r="175" spans="1:10" x14ac:dyDescent="0.25">
      <c r="A175">
        <v>174</v>
      </c>
      <c r="B175" t="s">
        <v>302</v>
      </c>
      <c r="C175" t="s">
        <v>298</v>
      </c>
      <c r="D175" t="s">
        <v>7</v>
      </c>
      <c r="E175" s="6">
        <v>44744</v>
      </c>
      <c r="F175" t="s">
        <v>48</v>
      </c>
      <c r="G175" t="s">
        <v>49</v>
      </c>
      <c r="H175" t="s">
        <v>1048</v>
      </c>
      <c r="I175" t="s">
        <v>105</v>
      </c>
      <c r="J175">
        <v>8</v>
      </c>
    </row>
    <row r="176" spans="1:10" x14ac:dyDescent="0.25">
      <c r="A176">
        <v>175</v>
      </c>
      <c r="B176" t="s">
        <v>303</v>
      </c>
      <c r="C176" t="s">
        <v>299</v>
      </c>
      <c r="D176" t="s">
        <v>8</v>
      </c>
      <c r="E176" s="6">
        <v>44737</v>
      </c>
      <c r="F176" t="s">
        <v>47</v>
      </c>
      <c r="G176" t="s">
        <v>49</v>
      </c>
      <c r="H176" t="s">
        <v>1049</v>
      </c>
      <c r="I176" t="s">
        <v>103</v>
      </c>
      <c r="J176">
        <v>9</v>
      </c>
    </row>
    <row r="177" spans="1:10" x14ac:dyDescent="0.25">
      <c r="A177">
        <v>176</v>
      </c>
      <c r="B177" t="s">
        <v>304</v>
      </c>
      <c r="C177" t="s">
        <v>300</v>
      </c>
      <c r="D177" t="s">
        <v>9</v>
      </c>
      <c r="E177" s="6">
        <v>44752</v>
      </c>
      <c r="F177" t="s">
        <v>48</v>
      </c>
      <c r="G177" t="s">
        <v>49</v>
      </c>
      <c r="H177" t="s">
        <v>1050</v>
      </c>
      <c r="I177" t="s">
        <v>104</v>
      </c>
      <c r="J177">
        <v>9</v>
      </c>
    </row>
    <row r="178" spans="1:10" x14ac:dyDescent="0.25">
      <c r="A178">
        <v>177</v>
      </c>
      <c r="B178" t="s">
        <v>305</v>
      </c>
      <c r="C178" t="s">
        <v>301</v>
      </c>
      <c r="D178" t="s">
        <v>10</v>
      </c>
      <c r="E178" s="6">
        <v>44736</v>
      </c>
      <c r="F178" t="s">
        <v>47</v>
      </c>
      <c r="G178" t="s">
        <v>49</v>
      </c>
      <c r="H178" t="s">
        <v>1051</v>
      </c>
      <c r="I178" t="s">
        <v>105</v>
      </c>
      <c r="J178">
        <v>8</v>
      </c>
    </row>
    <row r="179" spans="1:10" x14ac:dyDescent="0.25">
      <c r="A179">
        <v>178</v>
      </c>
      <c r="B179" t="s">
        <v>306</v>
      </c>
      <c r="C179" t="s">
        <v>302</v>
      </c>
      <c r="D179" t="s">
        <v>11</v>
      </c>
      <c r="E179" s="6">
        <v>44752</v>
      </c>
      <c r="F179" t="s">
        <v>48</v>
      </c>
      <c r="G179" t="s">
        <v>49</v>
      </c>
      <c r="H179" t="s">
        <v>1052</v>
      </c>
      <c r="I179" t="s">
        <v>103</v>
      </c>
      <c r="J179">
        <v>7</v>
      </c>
    </row>
    <row r="180" spans="1:10" x14ac:dyDescent="0.25">
      <c r="A180">
        <v>179</v>
      </c>
      <c r="B180" t="s">
        <v>307</v>
      </c>
      <c r="C180" t="s">
        <v>303</v>
      </c>
      <c r="D180" t="s">
        <v>12</v>
      </c>
      <c r="E180" s="6">
        <v>44759</v>
      </c>
      <c r="F180" t="s">
        <v>50</v>
      </c>
      <c r="G180" t="s">
        <v>51</v>
      </c>
      <c r="H180" t="s">
        <v>1053</v>
      </c>
      <c r="I180" t="s">
        <v>104</v>
      </c>
      <c r="J180">
        <v>10</v>
      </c>
    </row>
    <row r="181" spans="1:10" x14ac:dyDescent="0.25">
      <c r="A181">
        <v>180</v>
      </c>
      <c r="B181" t="s">
        <v>308</v>
      </c>
      <c r="C181" t="s">
        <v>304</v>
      </c>
      <c r="D181" t="s">
        <v>12</v>
      </c>
      <c r="E181" s="6">
        <v>44763</v>
      </c>
      <c r="F181" t="s">
        <v>47</v>
      </c>
      <c r="G181" t="s">
        <v>49</v>
      </c>
      <c r="H181" t="s">
        <v>1054</v>
      </c>
      <c r="I181" t="s">
        <v>105</v>
      </c>
      <c r="J181">
        <v>8</v>
      </c>
    </row>
    <row r="182" spans="1:10" x14ac:dyDescent="0.25">
      <c r="A182">
        <v>181</v>
      </c>
      <c r="B182" t="s">
        <v>309</v>
      </c>
      <c r="C182" t="s">
        <v>305</v>
      </c>
      <c r="D182" t="s">
        <v>13</v>
      </c>
      <c r="E182" s="6">
        <v>44763</v>
      </c>
      <c r="F182" t="s">
        <v>48</v>
      </c>
      <c r="G182" t="s">
        <v>49</v>
      </c>
      <c r="H182" t="s">
        <v>1055</v>
      </c>
      <c r="I182" t="s">
        <v>103</v>
      </c>
      <c r="J182">
        <v>10</v>
      </c>
    </row>
    <row r="183" spans="1:10" x14ac:dyDescent="0.25">
      <c r="A183">
        <v>182</v>
      </c>
      <c r="B183" t="s">
        <v>310</v>
      </c>
      <c r="C183" t="s">
        <v>306</v>
      </c>
      <c r="D183" t="s">
        <v>14</v>
      </c>
      <c r="E183" s="6">
        <v>44750</v>
      </c>
      <c r="F183" t="s">
        <v>48</v>
      </c>
      <c r="G183" t="s">
        <v>49</v>
      </c>
      <c r="H183" t="s">
        <v>1056</v>
      </c>
      <c r="I183" t="s">
        <v>104</v>
      </c>
      <c r="J183">
        <v>7</v>
      </c>
    </row>
    <row r="184" spans="1:10" x14ac:dyDescent="0.25">
      <c r="A184">
        <v>183</v>
      </c>
      <c r="B184" t="s">
        <v>311</v>
      </c>
      <c r="C184" t="s">
        <v>307</v>
      </c>
      <c r="D184" t="s">
        <v>15</v>
      </c>
      <c r="E184" s="6">
        <v>44751</v>
      </c>
      <c r="F184" t="s">
        <v>47</v>
      </c>
      <c r="G184" t="s">
        <v>49</v>
      </c>
      <c r="H184" t="s">
        <v>1057</v>
      </c>
      <c r="I184" t="s">
        <v>105</v>
      </c>
      <c r="J184">
        <v>7</v>
      </c>
    </row>
    <row r="185" spans="1:10" x14ac:dyDescent="0.25">
      <c r="A185">
        <v>184</v>
      </c>
      <c r="B185" t="s">
        <v>312</v>
      </c>
      <c r="C185" t="s">
        <v>308</v>
      </c>
      <c r="D185" t="s">
        <v>16</v>
      </c>
      <c r="E185" s="6">
        <v>44736</v>
      </c>
      <c r="F185" t="s">
        <v>48</v>
      </c>
      <c r="G185" t="s">
        <v>49</v>
      </c>
      <c r="H185" t="s">
        <v>1058</v>
      </c>
      <c r="I185" t="s">
        <v>103</v>
      </c>
      <c r="J185">
        <v>10</v>
      </c>
    </row>
    <row r="186" spans="1:10" x14ac:dyDescent="0.25">
      <c r="A186">
        <v>185</v>
      </c>
      <c r="B186" t="s">
        <v>313</v>
      </c>
      <c r="C186" t="s">
        <v>309</v>
      </c>
      <c r="D186" t="s">
        <v>17</v>
      </c>
      <c r="E186" s="6">
        <v>44737</v>
      </c>
      <c r="F186" t="s">
        <v>47</v>
      </c>
      <c r="G186" t="s">
        <v>49</v>
      </c>
      <c r="H186" t="s">
        <v>1059</v>
      </c>
      <c r="I186" t="s">
        <v>104</v>
      </c>
      <c r="J186">
        <v>9</v>
      </c>
    </row>
    <row r="187" spans="1:10" x14ac:dyDescent="0.25">
      <c r="A187">
        <v>186</v>
      </c>
      <c r="B187" t="s">
        <v>314</v>
      </c>
      <c r="C187" t="s">
        <v>310</v>
      </c>
      <c r="D187" t="s">
        <v>18</v>
      </c>
      <c r="E187" s="6">
        <v>44744</v>
      </c>
      <c r="F187" t="s">
        <v>48</v>
      </c>
      <c r="G187" t="s">
        <v>49</v>
      </c>
      <c r="H187" t="s">
        <v>1060</v>
      </c>
      <c r="I187" t="s">
        <v>105</v>
      </c>
      <c r="J187">
        <v>9</v>
      </c>
    </row>
    <row r="188" spans="1:10" x14ac:dyDescent="0.25">
      <c r="A188">
        <v>187</v>
      </c>
      <c r="B188" t="s">
        <v>315</v>
      </c>
      <c r="C188" t="s">
        <v>311</v>
      </c>
      <c r="D188" t="s">
        <v>19</v>
      </c>
      <c r="E188" s="6">
        <v>44735</v>
      </c>
      <c r="F188" t="s">
        <v>48</v>
      </c>
      <c r="G188" t="s">
        <v>49</v>
      </c>
      <c r="H188" t="s">
        <v>1061</v>
      </c>
      <c r="I188" t="s">
        <v>103</v>
      </c>
      <c r="J188">
        <v>7</v>
      </c>
    </row>
    <row r="189" spans="1:10" x14ac:dyDescent="0.25">
      <c r="A189">
        <v>188</v>
      </c>
      <c r="B189" t="s">
        <v>316</v>
      </c>
      <c r="C189" t="s">
        <v>312</v>
      </c>
      <c r="D189" t="s">
        <v>6</v>
      </c>
      <c r="E189" s="6">
        <v>44751</v>
      </c>
      <c r="F189" t="s">
        <v>47</v>
      </c>
      <c r="G189" t="s">
        <v>49</v>
      </c>
      <c r="H189" t="s">
        <v>1062</v>
      </c>
      <c r="I189" t="s">
        <v>104</v>
      </c>
      <c r="J189">
        <v>10</v>
      </c>
    </row>
    <row r="190" spans="1:10" x14ac:dyDescent="0.25">
      <c r="A190">
        <v>189</v>
      </c>
      <c r="B190" t="s">
        <v>317</v>
      </c>
      <c r="C190" t="s">
        <v>313</v>
      </c>
      <c r="D190" t="s">
        <v>7</v>
      </c>
      <c r="E190" s="6">
        <v>44726</v>
      </c>
      <c r="F190" t="s">
        <v>48</v>
      </c>
      <c r="G190" t="s">
        <v>49</v>
      </c>
      <c r="H190" t="s">
        <v>1063</v>
      </c>
      <c r="I190" t="s">
        <v>105</v>
      </c>
      <c r="J190">
        <v>7</v>
      </c>
    </row>
    <row r="191" spans="1:10" x14ac:dyDescent="0.25">
      <c r="A191">
        <v>190</v>
      </c>
      <c r="B191" t="s">
        <v>318</v>
      </c>
      <c r="C191" t="s">
        <v>314</v>
      </c>
      <c r="D191" t="s">
        <v>8</v>
      </c>
      <c r="E191" s="6">
        <v>44749</v>
      </c>
      <c r="F191" t="s">
        <v>48</v>
      </c>
      <c r="G191" t="s">
        <v>49</v>
      </c>
      <c r="H191" t="s">
        <v>1064</v>
      </c>
      <c r="I191" t="s">
        <v>103</v>
      </c>
      <c r="J191">
        <v>7</v>
      </c>
    </row>
    <row r="192" spans="1:10" x14ac:dyDescent="0.25">
      <c r="A192">
        <v>191</v>
      </c>
      <c r="B192" t="s">
        <v>319</v>
      </c>
      <c r="C192" t="s">
        <v>315</v>
      </c>
      <c r="D192" t="s">
        <v>9</v>
      </c>
      <c r="E192" s="6">
        <v>44734</v>
      </c>
      <c r="F192" t="s">
        <v>47</v>
      </c>
      <c r="G192" t="s">
        <v>49</v>
      </c>
      <c r="H192" t="s">
        <v>1065</v>
      </c>
      <c r="I192" t="s">
        <v>104</v>
      </c>
      <c r="J192">
        <v>8</v>
      </c>
    </row>
    <row r="193" spans="1:10" x14ac:dyDescent="0.25">
      <c r="A193">
        <v>192</v>
      </c>
      <c r="B193" t="s">
        <v>320</v>
      </c>
      <c r="C193" t="s">
        <v>316</v>
      </c>
      <c r="D193" t="s">
        <v>10</v>
      </c>
      <c r="E193" s="6">
        <v>44726</v>
      </c>
      <c r="F193" t="s">
        <v>48</v>
      </c>
      <c r="G193" t="s">
        <v>49</v>
      </c>
      <c r="H193" t="s">
        <v>1066</v>
      </c>
      <c r="I193" t="s">
        <v>105</v>
      </c>
      <c r="J193">
        <v>7</v>
      </c>
    </row>
    <row r="194" spans="1:10" x14ac:dyDescent="0.25">
      <c r="A194">
        <v>193</v>
      </c>
      <c r="B194" t="s">
        <v>321</v>
      </c>
      <c r="C194" t="s">
        <v>317</v>
      </c>
      <c r="D194" t="s">
        <v>11</v>
      </c>
      <c r="E194" s="6">
        <v>44743</v>
      </c>
      <c r="F194" t="s">
        <v>47</v>
      </c>
      <c r="G194" t="s">
        <v>49</v>
      </c>
      <c r="H194" t="s">
        <v>1067</v>
      </c>
      <c r="I194" t="s">
        <v>103</v>
      </c>
      <c r="J194">
        <v>10</v>
      </c>
    </row>
    <row r="195" spans="1:10" x14ac:dyDescent="0.25">
      <c r="A195">
        <v>194</v>
      </c>
      <c r="B195" t="s">
        <v>322</v>
      </c>
      <c r="C195" t="s">
        <v>318</v>
      </c>
      <c r="D195" t="s">
        <v>12</v>
      </c>
      <c r="E195" s="6">
        <v>44742</v>
      </c>
      <c r="F195" t="s">
        <v>48</v>
      </c>
      <c r="G195" t="s">
        <v>49</v>
      </c>
      <c r="H195" t="s">
        <v>1068</v>
      </c>
      <c r="I195" t="s">
        <v>104</v>
      </c>
      <c r="J195">
        <v>7</v>
      </c>
    </row>
    <row r="196" spans="1:10" x14ac:dyDescent="0.25">
      <c r="A196">
        <v>195</v>
      </c>
      <c r="B196" t="s">
        <v>323</v>
      </c>
      <c r="C196" t="s">
        <v>319</v>
      </c>
      <c r="D196" t="s">
        <v>12</v>
      </c>
      <c r="E196" s="6">
        <v>44747</v>
      </c>
      <c r="F196" t="s">
        <v>47</v>
      </c>
      <c r="G196" t="s">
        <v>49</v>
      </c>
      <c r="H196" t="s">
        <v>1069</v>
      </c>
      <c r="I196" t="s">
        <v>105</v>
      </c>
      <c r="J196">
        <v>10</v>
      </c>
    </row>
    <row r="197" spans="1:10" x14ac:dyDescent="0.25">
      <c r="A197">
        <v>196</v>
      </c>
      <c r="B197" t="s">
        <v>324</v>
      </c>
      <c r="C197" t="s">
        <v>320</v>
      </c>
      <c r="D197" t="s">
        <v>13</v>
      </c>
      <c r="E197" s="6">
        <v>44764</v>
      </c>
      <c r="F197" t="s">
        <v>48</v>
      </c>
      <c r="G197" t="s">
        <v>49</v>
      </c>
      <c r="H197" t="s">
        <v>1070</v>
      </c>
      <c r="I197" t="s">
        <v>103</v>
      </c>
      <c r="J197">
        <v>7</v>
      </c>
    </row>
    <row r="198" spans="1:10" x14ac:dyDescent="0.25">
      <c r="A198">
        <v>197</v>
      </c>
      <c r="B198" t="s">
        <v>325</v>
      </c>
      <c r="C198" t="s">
        <v>321</v>
      </c>
      <c r="D198" t="s">
        <v>11</v>
      </c>
      <c r="E198" s="6">
        <v>44735</v>
      </c>
      <c r="F198" t="s">
        <v>50</v>
      </c>
      <c r="G198" t="s">
        <v>49</v>
      </c>
      <c r="H198" t="s">
        <v>1071</v>
      </c>
      <c r="I198" t="s">
        <v>104</v>
      </c>
      <c r="J198">
        <v>9</v>
      </c>
    </row>
    <row r="199" spans="1:10" x14ac:dyDescent="0.25">
      <c r="A199">
        <v>198</v>
      </c>
      <c r="B199" t="s">
        <v>326</v>
      </c>
      <c r="C199" t="s">
        <v>322</v>
      </c>
      <c r="D199" t="s">
        <v>15</v>
      </c>
      <c r="E199" s="6">
        <v>44737</v>
      </c>
      <c r="F199" t="s">
        <v>47</v>
      </c>
      <c r="G199" t="s">
        <v>49</v>
      </c>
      <c r="H199" t="s">
        <v>1072</v>
      </c>
      <c r="I199" t="s">
        <v>105</v>
      </c>
      <c r="J199">
        <v>7</v>
      </c>
    </row>
    <row r="200" spans="1:10" x14ac:dyDescent="0.25">
      <c r="A200">
        <v>199</v>
      </c>
      <c r="B200" t="s">
        <v>327</v>
      </c>
      <c r="C200" t="s">
        <v>323</v>
      </c>
      <c r="D200" t="s">
        <v>16</v>
      </c>
      <c r="E200" s="6">
        <v>44749</v>
      </c>
      <c r="F200" t="s">
        <v>48</v>
      </c>
      <c r="G200" t="s">
        <v>49</v>
      </c>
      <c r="H200" t="s">
        <v>1073</v>
      </c>
      <c r="I200" t="s">
        <v>103</v>
      </c>
      <c r="J200">
        <v>8</v>
      </c>
    </row>
    <row r="201" spans="1:10" x14ac:dyDescent="0.25">
      <c r="A201">
        <v>200</v>
      </c>
      <c r="B201" t="s">
        <v>328</v>
      </c>
      <c r="C201" t="s">
        <v>324</v>
      </c>
      <c r="D201" t="s">
        <v>17</v>
      </c>
      <c r="E201" s="6">
        <v>44729</v>
      </c>
      <c r="F201" t="s">
        <v>48</v>
      </c>
      <c r="G201" t="s">
        <v>49</v>
      </c>
      <c r="H201" t="s">
        <v>1074</v>
      </c>
      <c r="I201" t="s">
        <v>103</v>
      </c>
      <c r="J201">
        <v>10</v>
      </c>
    </row>
    <row r="202" spans="1:10" x14ac:dyDescent="0.25">
      <c r="A202">
        <v>201</v>
      </c>
      <c r="B202" t="s">
        <v>329</v>
      </c>
      <c r="C202" t="s">
        <v>325</v>
      </c>
      <c r="D202" t="s">
        <v>18</v>
      </c>
      <c r="E202" s="6">
        <v>44738</v>
      </c>
      <c r="F202" t="s">
        <v>47</v>
      </c>
      <c r="G202" t="s">
        <v>51</v>
      </c>
      <c r="H202" t="s">
        <v>1075</v>
      </c>
      <c r="I202" t="s">
        <v>103</v>
      </c>
      <c r="J202">
        <v>9</v>
      </c>
    </row>
    <row r="203" spans="1:10" x14ac:dyDescent="0.25">
      <c r="A203">
        <v>202</v>
      </c>
      <c r="B203" t="s">
        <v>330</v>
      </c>
      <c r="C203" t="s">
        <v>326</v>
      </c>
      <c r="D203" t="s">
        <v>11</v>
      </c>
      <c r="E203" s="6">
        <v>44740</v>
      </c>
      <c r="F203" t="s">
        <v>48</v>
      </c>
      <c r="G203" t="s">
        <v>49</v>
      </c>
      <c r="H203" t="s">
        <v>1076</v>
      </c>
      <c r="I203" t="s">
        <v>104</v>
      </c>
      <c r="J203">
        <v>7</v>
      </c>
    </row>
    <row r="204" spans="1:10" x14ac:dyDescent="0.25">
      <c r="A204">
        <v>203</v>
      </c>
      <c r="B204" t="s">
        <v>331</v>
      </c>
      <c r="C204" t="s">
        <v>327</v>
      </c>
      <c r="D204" t="s">
        <v>20</v>
      </c>
      <c r="E204" s="6">
        <v>44755</v>
      </c>
      <c r="F204" t="s">
        <v>47</v>
      </c>
      <c r="G204" t="s">
        <v>49</v>
      </c>
      <c r="H204" t="s">
        <v>1077</v>
      </c>
      <c r="I204" t="s">
        <v>105</v>
      </c>
      <c r="J204">
        <v>8</v>
      </c>
    </row>
    <row r="205" spans="1:10" x14ac:dyDescent="0.25">
      <c r="A205">
        <v>204</v>
      </c>
      <c r="B205" t="s">
        <v>332</v>
      </c>
      <c r="C205" t="s">
        <v>328</v>
      </c>
      <c r="D205" t="s">
        <v>16</v>
      </c>
      <c r="E205" s="6">
        <v>44755</v>
      </c>
      <c r="F205" t="s">
        <v>48</v>
      </c>
      <c r="G205" t="s">
        <v>49</v>
      </c>
      <c r="H205" t="s">
        <v>1078</v>
      </c>
      <c r="I205" t="s">
        <v>103</v>
      </c>
      <c r="J205">
        <v>7</v>
      </c>
    </row>
    <row r="206" spans="1:10" x14ac:dyDescent="0.25">
      <c r="A206">
        <v>205</v>
      </c>
      <c r="B206" t="s">
        <v>333</v>
      </c>
      <c r="C206" t="s">
        <v>329</v>
      </c>
      <c r="D206" t="s">
        <v>10</v>
      </c>
      <c r="E206" s="6">
        <v>44764</v>
      </c>
      <c r="F206" t="s">
        <v>48</v>
      </c>
      <c r="G206" t="s">
        <v>49</v>
      </c>
      <c r="H206" t="s">
        <v>1079</v>
      </c>
      <c r="I206" t="s">
        <v>104</v>
      </c>
      <c r="J206">
        <v>9</v>
      </c>
    </row>
    <row r="207" spans="1:10" x14ac:dyDescent="0.25">
      <c r="A207">
        <v>206</v>
      </c>
      <c r="B207" t="s">
        <v>334</v>
      </c>
      <c r="C207" t="s">
        <v>330</v>
      </c>
      <c r="D207" t="s">
        <v>21</v>
      </c>
      <c r="E207" s="6">
        <v>44735</v>
      </c>
      <c r="F207" t="s">
        <v>47</v>
      </c>
      <c r="G207" t="s">
        <v>49</v>
      </c>
      <c r="H207" t="s">
        <v>1080</v>
      </c>
      <c r="I207" t="s">
        <v>105</v>
      </c>
      <c r="J207">
        <v>10</v>
      </c>
    </row>
    <row r="208" spans="1:10" x14ac:dyDescent="0.25">
      <c r="A208">
        <v>207</v>
      </c>
      <c r="B208" t="s">
        <v>335</v>
      </c>
      <c r="C208" t="s">
        <v>331</v>
      </c>
      <c r="D208" t="s">
        <v>22</v>
      </c>
      <c r="E208" s="6">
        <v>44734</v>
      </c>
      <c r="F208" t="s">
        <v>48</v>
      </c>
      <c r="G208" t="s">
        <v>51</v>
      </c>
      <c r="H208" t="s">
        <v>1081</v>
      </c>
      <c r="I208" t="s">
        <v>103</v>
      </c>
      <c r="J208">
        <v>7</v>
      </c>
    </row>
    <row r="209" spans="1:10" x14ac:dyDescent="0.25">
      <c r="A209">
        <v>208</v>
      </c>
      <c r="B209" t="s">
        <v>336</v>
      </c>
      <c r="C209" t="s">
        <v>332</v>
      </c>
      <c r="D209" t="s">
        <v>23</v>
      </c>
      <c r="E209" s="6">
        <v>44728</v>
      </c>
      <c r="F209" t="s">
        <v>48</v>
      </c>
      <c r="G209" t="s">
        <v>49</v>
      </c>
      <c r="H209" t="s">
        <v>1082</v>
      </c>
      <c r="I209" t="s">
        <v>104</v>
      </c>
      <c r="J209">
        <v>7</v>
      </c>
    </row>
    <row r="210" spans="1:10" x14ac:dyDescent="0.25">
      <c r="A210">
        <v>209</v>
      </c>
      <c r="B210" t="s">
        <v>337</v>
      </c>
      <c r="C210" t="s">
        <v>333</v>
      </c>
      <c r="D210" t="s">
        <v>24</v>
      </c>
      <c r="E210" s="6">
        <v>44739</v>
      </c>
      <c r="F210" t="s">
        <v>47</v>
      </c>
      <c r="G210" t="s">
        <v>49</v>
      </c>
      <c r="H210" t="s">
        <v>1083</v>
      </c>
      <c r="I210" t="s">
        <v>105</v>
      </c>
      <c r="J210">
        <v>7</v>
      </c>
    </row>
    <row r="211" spans="1:10" x14ac:dyDescent="0.25">
      <c r="A211">
        <v>210</v>
      </c>
      <c r="B211" t="s">
        <v>338</v>
      </c>
      <c r="C211" t="s">
        <v>334</v>
      </c>
      <c r="D211" t="s">
        <v>25</v>
      </c>
      <c r="E211" s="6">
        <v>44765</v>
      </c>
      <c r="F211" t="s">
        <v>48</v>
      </c>
      <c r="G211" t="s">
        <v>49</v>
      </c>
      <c r="H211" t="s">
        <v>1084</v>
      </c>
      <c r="I211" t="s">
        <v>103</v>
      </c>
      <c r="J211">
        <v>9</v>
      </c>
    </row>
    <row r="212" spans="1:10" x14ac:dyDescent="0.25">
      <c r="A212">
        <v>211</v>
      </c>
      <c r="B212" t="s">
        <v>339</v>
      </c>
      <c r="C212" t="s">
        <v>335</v>
      </c>
      <c r="D212" t="s">
        <v>26</v>
      </c>
      <c r="E212" s="6">
        <v>44740</v>
      </c>
      <c r="F212" t="s">
        <v>47</v>
      </c>
      <c r="G212" t="s">
        <v>49</v>
      </c>
      <c r="H212" t="s">
        <v>1085</v>
      </c>
      <c r="I212" t="s">
        <v>104</v>
      </c>
      <c r="J212">
        <v>10</v>
      </c>
    </row>
    <row r="213" spans="1:10" x14ac:dyDescent="0.25">
      <c r="A213">
        <v>212</v>
      </c>
      <c r="B213" t="s">
        <v>340</v>
      </c>
      <c r="C213" t="s">
        <v>336</v>
      </c>
      <c r="D213" t="s">
        <v>27</v>
      </c>
      <c r="E213" s="6">
        <v>44734</v>
      </c>
      <c r="F213" t="s">
        <v>48</v>
      </c>
      <c r="G213" t="s">
        <v>49</v>
      </c>
      <c r="H213" t="s">
        <v>1086</v>
      </c>
      <c r="I213" t="s">
        <v>105</v>
      </c>
      <c r="J213">
        <v>7</v>
      </c>
    </row>
    <row r="214" spans="1:10" x14ac:dyDescent="0.25">
      <c r="A214">
        <v>213</v>
      </c>
      <c r="B214" t="s">
        <v>341</v>
      </c>
      <c r="C214" t="s">
        <v>337</v>
      </c>
      <c r="D214" t="s">
        <v>28</v>
      </c>
      <c r="E214" s="6">
        <v>44727</v>
      </c>
      <c r="F214" t="s">
        <v>47</v>
      </c>
      <c r="G214" t="s">
        <v>49</v>
      </c>
      <c r="H214" t="s">
        <v>1087</v>
      </c>
      <c r="I214" t="s">
        <v>103</v>
      </c>
      <c r="J214">
        <v>7</v>
      </c>
    </row>
    <row r="215" spans="1:10" x14ac:dyDescent="0.25">
      <c r="A215">
        <v>214</v>
      </c>
      <c r="B215" t="s">
        <v>342</v>
      </c>
      <c r="C215" t="s">
        <v>338</v>
      </c>
      <c r="D215" t="s">
        <v>29</v>
      </c>
      <c r="E215" s="6">
        <v>44737</v>
      </c>
      <c r="F215" t="s">
        <v>48</v>
      </c>
      <c r="G215" t="s">
        <v>49</v>
      </c>
      <c r="H215" t="s">
        <v>1088</v>
      </c>
      <c r="I215" t="s">
        <v>104</v>
      </c>
      <c r="J215">
        <v>8</v>
      </c>
    </row>
    <row r="216" spans="1:10" x14ac:dyDescent="0.25">
      <c r="A216">
        <v>215</v>
      </c>
      <c r="B216" t="s">
        <v>343</v>
      </c>
      <c r="C216" t="s">
        <v>339</v>
      </c>
      <c r="D216" t="s">
        <v>30</v>
      </c>
      <c r="E216" s="6">
        <v>44747</v>
      </c>
      <c r="F216" t="s">
        <v>50</v>
      </c>
      <c r="G216" t="s">
        <v>49</v>
      </c>
      <c r="H216" t="s">
        <v>1089</v>
      </c>
      <c r="I216" t="s">
        <v>105</v>
      </c>
      <c r="J216">
        <v>8</v>
      </c>
    </row>
    <row r="217" spans="1:10" x14ac:dyDescent="0.25">
      <c r="A217">
        <v>216</v>
      </c>
      <c r="B217" t="s">
        <v>344</v>
      </c>
      <c r="C217" t="s">
        <v>340</v>
      </c>
      <c r="D217" t="s">
        <v>31</v>
      </c>
      <c r="E217" s="6">
        <v>44754</v>
      </c>
      <c r="F217" t="s">
        <v>47</v>
      </c>
      <c r="G217" t="s">
        <v>49</v>
      </c>
      <c r="H217" t="s">
        <v>1090</v>
      </c>
      <c r="I217" t="s">
        <v>103</v>
      </c>
      <c r="J217">
        <v>10</v>
      </c>
    </row>
    <row r="218" spans="1:10" x14ac:dyDescent="0.25">
      <c r="A218">
        <v>217</v>
      </c>
      <c r="B218" t="s">
        <v>345</v>
      </c>
      <c r="C218" t="s">
        <v>341</v>
      </c>
      <c r="D218" t="s">
        <v>32</v>
      </c>
      <c r="E218" s="6">
        <v>44760</v>
      </c>
      <c r="F218" t="s">
        <v>48</v>
      </c>
      <c r="G218" t="s">
        <v>49</v>
      </c>
      <c r="H218" t="s">
        <v>1091</v>
      </c>
      <c r="I218" t="s">
        <v>104</v>
      </c>
      <c r="J218">
        <v>9</v>
      </c>
    </row>
    <row r="219" spans="1:10" x14ac:dyDescent="0.25">
      <c r="A219">
        <v>218</v>
      </c>
      <c r="B219" t="s">
        <v>346</v>
      </c>
      <c r="C219" t="s">
        <v>342</v>
      </c>
      <c r="D219" t="s">
        <v>33</v>
      </c>
      <c r="E219" s="6">
        <v>44759</v>
      </c>
      <c r="F219" t="s">
        <v>48</v>
      </c>
      <c r="G219" t="s">
        <v>49</v>
      </c>
      <c r="H219" t="s">
        <v>1092</v>
      </c>
      <c r="I219" t="s">
        <v>105</v>
      </c>
      <c r="J219">
        <v>9</v>
      </c>
    </row>
    <row r="220" spans="1:10" x14ac:dyDescent="0.25">
      <c r="A220">
        <v>219</v>
      </c>
      <c r="B220" t="s">
        <v>347</v>
      </c>
      <c r="C220" t="s">
        <v>343</v>
      </c>
      <c r="D220" t="s">
        <v>34</v>
      </c>
      <c r="E220" s="6">
        <v>44735</v>
      </c>
      <c r="F220" t="s">
        <v>47</v>
      </c>
      <c r="G220" t="s">
        <v>49</v>
      </c>
      <c r="H220" t="s">
        <v>1093</v>
      </c>
      <c r="I220" t="s">
        <v>103</v>
      </c>
      <c r="J220">
        <v>7</v>
      </c>
    </row>
    <row r="221" spans="1:10" x14ac:dyDescent="0.25">
      <c r="A221">
        <v>220</v>
      </c>
      <c r="B221" t="s">
        <v>348</v>
      </c>
      <c r="C221" t="s">
        <v>344</v>
      </c>
      <c r="D221" t="s">
        <v>18</v>
      </c>
      <c r="E221" s="6">
        <v>44734</v>
      </c>
      <c r="F221" t="s">
        <v>48</v>
      </c>
      <c r="G221" t="s">
        <v>49</v>
      </c>
      <c r="H221" t="s">
        <v>1094</v>
      </c>
      <c r="I221" t="s">
        <v>104</v>
      </c>
      <c r="J221">
        <v>10</v>
      </c>
    </row>
    <row r="222" spans="1:10" x14ac:dyDescent="0.25">
      <c r="A222">
        <v>221</v>
      </c>
      <c r="B222" t="s">
        <v>349</v>
      </c>
      <c r="C222" t="s">
        <v>345</v>
      </c>
      <c r="D222" t="s">
        <v>25</v>
      </c>
      <c r="E222" s="6">
        <v>44753</v>
      </c>
      <c r="F222" t="s">
        <v>47</v>
      </c>
      <c r="G222" t="s">
        <v>49</v>
      </c>
      <c r="H222" t="s">
        <v>1095</v>
      </c>
      <c r="I222" t="s">
        <v>105</v>
      </c>
      <c r="J222">
        <v>7</v>
      </c>
    </row>
    <row r="223" spans="1:10" x14ac:dyDescent="0.25">
      <c r="A223">
        <v>222</v>
      </c>
      <c r="B223" t="s">
        <v>350</v>
      </c>
      <c r="C223" t="s">
        <v>346</v>
      </c>
      <c r="D223" t="s">
        <v>30</v>
      </c>
      <c r="E223" s="6">
        <v>44739</v>
      </c>
      <c r="F223" t="s">
        <v>48</v>
      </c>
      <c r="G223" t="s">
        <v>49</v>
      </c>
      <c r="H223" t="s">
        <v>1096</v>
      </c>
      <c r="I223" t="s">
        <v>103</v>
      </c>
      <c r="J223">
        <v>7</v>
      </c>
    </row>
    <row r="224" spans="1:10" x14ac:dyDescent="0.25">
      <c r="A224">
        <v>223</v>
      </c>
      <c r="B224" t="s">
        <v>351</v>
      </c>
      <c r="C224" t="s">
        <v>347</v>
      </c>
      <c r="D224" t="s">
        <v>10</v>
      </c>
      <c r="E224" s="6">
        <v>44740</v>
      </c>
      <c r="F224" t="s">
        <v>48</v>
      </c>
      <c r="G224" t="s">
        <v>49</v>
      </c>
      <c r="H224" t="s">
        <v>1097</v>
      </c>
      <c r="I224" t="s">
        <v>104</v>
      </c>
      <c r="J224">
        <v>10</v>
      </c>
    </row>
    <row r="225" spans="1:10" x14ac:dyDescent="0.25">
      <c r="A225">
        <v>224</v>
      </c>
      <c r="B225" t="s">
        <v>352</v>
      </c>
      <c r="C225" t="s">
        <v>348</v>
      </c>
      <c r="D225" t="s">
        <v>20</v>
      </c>
      <c r="E225" s="6">
        <v>44748</v>
      </c>
      <c r="F225" t="s">
        <v>47</v>
      </c>
      <c r="G225" t="s">
        <v>49</v>
      </c>
      <c r="H225" t="s">
        <v>1098</v>
      </c>
      <c r="I225" t="s">
        <v>105</v>
      </c>
      <c r="J225">
        <v>7</v>
      </c>
    </row>
    <row r="226" spans="1:10" x14ac:dyDescent="0.25">
      <c r="A226">
        <v>225</v>
      </c>
      <c r="B226" t="s">
        <v>353</v>
      </c>
      <c r="C226" t="s">
        <v>349</v>
      </c>
      <c r="D226" t="s">
        <v>32</v>
      </c>
      <c r="E226" s="6">
        <v>44731</v>
      </c>
      <c r="F226" t="s">
        <v>48</v>
      </c>
      <c r="G226" t="s">
        <v>49</v>
      </c>
      <c r="H226" t="s">
        <v>1099</v>
      </c>
      <c r="I226" t="s">
        <v>103</v>
      </c>
      <c r="J226">
        <v>10</v>
      </c>
    </row>
    <row r="227" spans="1:10" x14ac:dyDescent="0.25">
      <c r="A227">
        <v>226</v>
      </c>
      <c r="B227" t="s">
        <v>354</v>
      </c>
      <c r="C227" t="s">
        <v>350</v>
      </c>
      <c r="D227" t="s">
        <v>33</v>
      </c>
      <c r="E227" s="6">
        <v>44763</v>
      </c>
      <c r="F227" t="s">
        <v>48</v>
      </c>
      <c r="G227" t="s">
        <v>49</v>
      </c>
      <c r="H227" t="s">
        <v>1100</v>
      </c>
      <c r="I227" t="s">
        <v>104</v>
      </c>
      <c r="J227">
        <v>9</v>
      </c>
    </row>
    <row r="228" spans="1:10" x14ac:dyDescent="0.25">
      <c r="A228">
        <v>227</v>
      </c>
      <c r="B228" t="s">
        <v>355</v>
      </c>
      <c r="C228" t="s">
        <v>351</v>
      </c>
      <c r="D228" t="s">
        <v>35</v>
      </c>
      <c r="E228" s="6">
        <v>44733</v>
      </c>
      <c r="F228" t="s">
        <v>47</v>
      </c>
      <c r="G228" t="s">
        <v>49</v>
      </c>
      <c r="H228" t="s">
        <v>1101</v>
      </c>
      <c r="I228" t="s">
        <v>105</v>
      </c>
      <c r="J228">
        <v>10</v>
      </c>
    </row>
    <row r="229" spans="1:10" x14ac:dyDescent="0.25">
      <c r="A229">
        <v>228</v>
      </c>
      <c r="B229" t="s">
        <v>356</v>
      </c>
      <c r="C229" t="s">
        <v>352</v>
      </c>
      <c r="D229" t="s">
        <v>36</v>
      </c>
      <c r="E229" s="6">
        <v>44746</v>
      </c>
      <c r="F229" t="s">
        <v>48</v>
      </c>
      <c r="G229" t="s">
        <v>49</v>
      </c>
      <c r="H229" t="s">
        <v>1102</v>
      </c>
      <c r="I229" t="s">
        <v>103</v>
      </c>
      <c r="J229">
        <v>7</v>
      </c>
    </row>
    <row r="230" spans="1:10" x14ac:dyDescent="0.25">
      <c r="A230">
        <v>229</v>
      </c>
      <c r="B230" t="s">
        <v>357</v>
      </c>
      <c r="C230" t="s">
        <v>353</v>
      </c>
      <c r="D230" t="s">
        <v>37</v>
      </c>
      <c r="E230" s="6">
        <v>44755</v>
      </c>
      <c r="F230" t="s">
        <v>47</v>
      </c>
      <c r="G230" t="s">
        <v>51</v>
      </c>
      <c r="H230" t="s">
        <v>1103</v>
      </c>
      <c r="I230" t="s">
        <v>104</v>
      </c>
      <c r="J230">
        <v>10</v>
      </c>
    </row>
    <row r="231" spans="1:10" x14ac:dyDescent="0.25">
      <c r="A231">
        <v>230</v>
      </c>
      <c r="B231" t="s">
        <v>358</v>
      </c>
      <c r="C231" t="s">
        <v>354</v>
      </c>
      <c r="D231" t="s">
        <v>38</v>
      </c>
      <c r="E231" s="6">
        <v>44755</v>
      </c>
      <c r="F231" t="s">
        <v>48</v>
      </c>
      <c r="G231" t="s">
        <v>49</v>
      </c>
      <c r="H231" t="s">
        <v>1104</v>
      </c>
      <c r="I231" t="s">
        <v>105</v>
      </c>
      <c r="J231">
        <v>10</v>
      </c>
    </row>
    <row r="232" spans="1:10" x14ac:dyDescent="0.25">
      <c r="A232">
        <v>231</v>
      </c>
      <c r="B232" t="s">
        <v>359</v>
      </c>
      <c r="C232" t="s">
        <v>355</v>
      </c>
      <c r="D232" t="s">
        <v>39</v>
      </c>
      <c r="E232" s="6">
        <v>44727</v>
      </c>
      <c r="F232" t="s">
        <v>47</v>
      </c>
      <c r="G232" t="s">
        <v>49</v>
      </c>
      <c r="H232" t="s">
        <v>1105</v>
      </c>
      <c r="I232" t="s">
        <v>103</v>
      </c>
      <c r="J232">
        <v>8</v>
      </c>
    </row>
    <row r="233" spans="1:10" x14ac:dyDescent="0.25">
      <c r="A233">
        <v>232</v>
      </c>
      <c r="B233" t="s">
        <v>360</v>
      </c>
      <c r="C233" t="s">
        <v>356</v>
      </c>
      <c r="D233" t="s">
        <v>40</v>
      </c>
      <c r="E233" s="6">
        <v>44746</v>
      </c>
      <c r="F233" t="s">
        <v>48</v>
      </c>
      <c r="G233" t="s">
        <v>49</v>
      </c>
      <c r="H233" t="s">
        <v>1106</v>
      </c>
      <c r="I233" t="s">
        <v>104</v>
      </c>
      <c r="J233">
        <v>10</v>
      </c>
    </row>
    <row r="234" spans="1:10" x14ac:dyDescent="0.25">
      <c r="A234">
        <v>233</v>
      </c>
      <c r="B234" t="s">
        <v>361</v>
      </c>
      <c r="C234" t="s">
        <v>357</v>
      </c>
      <c r="D234" t="s">
        <v>41</v>
      </c>
      <c r="E234" s="6">
        <v>44740</v>
      </c>
      <c r="F234" t="s">
        <v>48</v>
      </c>
      <c r="G234" t="s">
        <v>49</v>
      </c>
      <c r="H234" t="s">
        <v>1107</v>
      </c>
      <c r="I234" t="s">
        <v>105</v>
      </c>
      <c r="J234">
        <v>9</v>
      </c>
    </row>
    <row r="235" spans="1:10" x14ac:dyDescent="0.25">
      <c r="A235">
        <v>234</v>
      </c>
      <c r="B235" t="s">
        <v>362</v>
      </c>
      <c r="C235" t="s">
        <v>358</v>
      </c>
      <c r="D235" t="s">
        <v>42</v>
      </c>
      <c r="E235" s="6">
        <v>44743</v>
      </c>
      <c r="F235" t="s">
        <v>47</v>
      </c>
      <c r="G235" t="s">
        <v>49</v>
      </c>
      <c r="H235" t="s">
        <v>1108</v>
      </c>
      <c r="I235" t="s">
        <v>103</v>
      </c>
      <c r="J235">
        <v>9</v>
      </c>
    </row>
    <row r="236" spans="1:10" x14ac:dyDescent="0.25">
      <c r="A236">
        <v>235</v>
      </c>
      <c r="B236" t="s">
        <v>363</v>
      </c>
      <c r="C236" t="s">
        <v>359</v>
      </c>
      <c r="D236" t="s">
        <v>24</v>
      </c>
      <c r="E236" s="6">
        <v>44737</v>
      </c>
      <c r="F236" t="s">
        <v>48</v>
      </c>
      <c r="G236" t="s">
        <v>51</v>
      </c>
      <c r="H236" t="s">
        <v>1109</v>
      </c>
      <c r="I236" t="s">
        <v>104</v>
      </c>
      <c r="J236">
        <v>9</v>
      </c>
    </row>
    <row r="237" spans="1:10" x14ac:dyDescent="0.25">
      <c r="A237">
        <v>236</v>
      </c>
      <c r="B237" t="s">
        <v>364</v>
      </c>
      <c r="C237" t="s">
        <v>360</v>
      </c>
      <c r="D237" t="s">
        <v>25</v>
      </c>
      <c r="E237" s="6">
        <v>44757</v>
      </c>
      <c r="F237" t="s">
        <v>47</v>
      </c>
      <c r="G237" t="s">
        <v>49</v>
      </c>
      <c r="H237" t="s">
        <v>1110</v>
      </c>
      <c r="I237" t="s">
        <v>105</v>
      </c>
      <c r="J237">
        <v>10</v>
      </c>
    </row>
    <row r="238" spans="1:10" x14ac:dyDescent="0.25">
      <c r="A238">
        <v>237</v>
      </c>
      <c r="B238" t="s">
        <v>365</v>
      </c>
      <c r="C238" t="s">
        <v>361</v>
      </c>
      <c r="D238" t="s">
        <v>26</v>
      </c>
      <c r="E238" s="6">
        <v>44745</v>
      </c>
      <c r="F238" t="s">
        <v>48</v>
      </c>
      <c r="G238" t="s">
        <v>49</v>
      </c>
      <c r="H238" t="s">
        <v>1111</v>
      </c>
      <c r="I238" t="s">
        <v>103</v>
      </c>
      <c r="J238">
        <v>9</v>
      </c>
    </row>
    <row r="239" spans="1:10" x14ac:dyDescent="0.25">
      <c r="A239">
        <v>238</v>
      </c>
      <c r="B239" t="s">
        <v>366</v>
      </c>
      <c r="C239" t="s">
        <v>362</v>
      </c>
      <c r="D239" t="s">
        <v>27</v>
      </c>
      <c r="E239" s="6">
        <v>44760</v>
      </c>
      <c r="F239" t="s">
        <v>47</v>
      </c>
      <c r="G239" t="s">
        <v>49</v>
      </c>
      <c r="H239" t="s">
        <v>1112</v>
      </c>
      <c r="I239" t="s">
        <v>104</v>
      </c>
      <c r="J239">
        <v>10</v>
      </c>
    </row>
    <row r="240" spans="1:10" x14ac:dyDescent="0.25">
      <c r="A240">
        <v>239</v>
      </c>
      <c r="B240" t="s">
        <v>367</v>
      </c>
      <c r="C240" t="s">
        <v>363</v>
      </c>
      <c r="D240" t="s">
        <v>28</v>
      </c>
      <c r="E240" s="6">
        <v>44750</v>
      </c>
      <c r="F240" t="s">
        <v>48</v>
      </c>
      <c r="G240" t="s">
        <v>49</v>
      </c>
      <c r="H240" t="s">
        <v>1113</v>
      </c>
      <c r="I240" t="s">
        <v>105</v>
      </c>
      <c r="J240">
        <v>9</v>
      </c>
    </row>
    <row r="241" spans="1:10" x14ac:dyDescent="0.25">
      <c r="A241">
        <v>240</v>
      </c>
      <c r="B241" t="s">
        <v>368</v>
      </c>
      <c r="C241" t="s">
        <v>364</v>
      </c>
      <c r="D241" t="s">
        <v>29</v>
      </c>
      <c r="E241" s="6">
        <v>44742</v>
      </c>
      <c r="F241" t="s">
        <v>50</v>
      </c>
      <c r="G241" t="s">
        <v>49</v>
      </c>
      <c r="H241" t="s">
        <v>1114</v>
      </c>
      <c r="I241" t="s">
        <v>103</v>
      </c>
      <c r="J241">
        <v>8</v>
      </c>
    </row>
    <row r="242" spans="1:10" x14ac:dyDescent="0.25">
      <c r="A242">
        <v>241</v>
      </c>
      <c r="B242" t="s">
        <v>369</v>
      </c>
      <c r="C242" t="s">
        <v>365</v>
      </c>
      <c r="D242" t="s">
        <v>30</v>
      </c>
      <c r="E242" s="6">
        <v>44754</v>
      </c>
      <c r="F242" t="s">
        <v>47</v>
      </c>
      <c r="G242" t="s">
        <v>49</v>
      </c>
      <c r="H242" t="s">
        <v>1115</v>
      </c>
      <c r="I242" t="s">
        <v>104</v>
      </c>
      <c r="J242">
        <v>7</v>
      </c>
    </row>
    <row r="243" spans="1:10" x14ac:dyDescent="0.25">
      <c r="A243">
        <v>242</v>
      </c>
      <c r="B243" t="s">
        <v>370</v>
      </c>
      <c r="C243" t="s">
        <v>366</v>
      </c>
      <c r="D243" t="s">
        <v>31</v>
      </c>
      <c r="E243" s="6">
        <v>44746</v>
      </c>
      <c r="F243" t="s">
        <v>48</v>
      </c>
      <c r="G243" t="s">
        <v>49</v>
      </c>
      <c r="H243" t="s">
        <v>1116</v>
      </c>
      <c r="I243" t="s">
        <v>105</v>
      </c>
      <c r="J243">
        <v>10</v>
      </c>
    </row>
    <row r="244" spans="1:10" x14ac:dyDescent="0.25">
      <c r="A244">
        <v>243</v>
      </c>
      <c r="B244" t="s">
        <v>371</v>
      </c>
      <c r="C244" t="s">
        <v>367</v>
      </c>
      <c r="D244" t="s">
        <v>32</v>
      </c>
      <c r="E244" s="6">
        <v>44752</v>
      </c>
      <c r="F244" t="s">
        <v>48</v>
      </c>
      <c r="G244" t="s">
        <v>49</v>
      </c>
      <c r="H244" t="s">
        <v>1117</v>
      </c>
      <c r="I244" t="s">
        <v>103</v>
      </c>
      <c r="J244">
        <v>7</v>
      </c>
    </row>
    <row r="245" spans="1:10" x14ac:dyDescent="0.25">
      <c r="A245">
        <v>244</v>
      </c>
      <c r="B245" t="s">
        <v>372</v>
      </c>
      <c r="C245" t="s">
        <v>368</v>
      </c>
      <c r="D245" t="s">
        <v>33</v>
      </c>
      <c r="E245" s="6">
        <v>44725</v>
      </c>
      <c r="F245" t="s">
        <v>47</v>
      </c>
      <c r="G245" t="s">
        <v>49</v>
      </c>
      <c r="H245" t="s">
        <v>1118</v>
      </c>
      <c r="I245" t="s">
        <v>104</v>
      </c>
      <c r="J245">
        <v>8</v>
      </c>
    </row>
    <row r="246" spans="1:10" x14ac:dyDescent="0.25">
      <c r="A246">
        <v>245</v>
      </c>
      <c r="B246" t="s">
        <v>373</v>
      </c>
      <c r="C246" t="s">
        <v>369</v>
      </c>
      <c r="D246" t="s">
        <v>6</v>
      </c>
      <c r="E246" s="6">
        <v>44734</v>
      </c>
      <c r="F246" t="s">
        <v>48</v>
      </c>
      <c r="G246" t="s">
        <v>49</v>
      </c>
      <c r="H246" t="s">
        <v>1119</v>
      </c>
      <c r="I246" t="s">
        <v>105</v>
      </c>
      <c r="J246">
        <v>9</v>
      </c>
    </row>
    <row r="247" spans="1:10" x14ac:dyDescent="0.25">
      <c r="A247">
        <v>246</v>
      </c>
      <c r="B247" t="s">
        <v>374</v>
      </c>
      <c r="C247" t="s">
        <v>370</v>
      </c>
      <c r="D247" t="s">
        <v>7</v>
      </c>
      <c r="E247" s="6">
        <v>44761</v>
      </c>
      <c r="F247" t="s">
        <v>47</v>
      </c>
      <c r="G247" t="s">
        <v>49</v>
      </c>
      <c r="H247" t="s">
        <v>1120</v>
      </c>
      <c r="I247" t="s">
        <v>103</v>
      </c>
      <c r="J247">
        <v>9</v>
      </c>
    </row>
    <row r="248" spans="1:10" x14ac:dyDescent="0.25">
      <c r="A248">
        <v>247</v>
      </c>
      <c r="B248" t="s">
        <v>375</v>
      </c>
      <c r="C248" t="s">
        <v>371</v>
      </c>
      <c r="D248" t="s">
        <v>8</v>
      </c>
      <c r="E248" s="6">
        <v>44735</v>
      </c>
      <c r="F248" t="s">
        <v>48</v>
      </c>
      <c r="G248" t="s">
        <v>49</v>
      </c>
      <c r="H248" t="s">
        <v>1121</v>
      </c>
      <c r="I248" t="s">
        <v>104</v>
      </c>
      <c r="J248">
        <v>9</v>
      </c>
    </row>
    <row r="249" spans="1:10" x14ac:dyDescent="0.25">
      <c r="A249">
        <v>248</v>
      </c>
      <c r="B249" t="s">
        <v>376</v>
      </c>
      <c r="C249" t="s">
        <v>372</v>
      </c>
      <c r="D249" t="s">
        <v>9</v>
      </c>
      <c r="E249" s="6">
        <v>44753</v>
      </c>
      <c r="F249" t="s">
        <v>48</v>
      </c>
      <c r="G249" t="s">
        <v>49</v>
      </c>
      <c r="H249" t="s">
        <v>1122</v>
      </c>
      <c r="I249" t="s">
        <v>105</v>
      </c>
      <c r="J249">
        <v>9</v>
      </c>
    </row>
    <row r="250" spans="1:10" x14ac:dyDescent="0.25">
      <c r="A250">
        <v>249</v>
      </c>
      <c r="B250" t="s">
        <v>377</v>
      </c>
      <c r="C250" t="s">
        <v>373</v>
      </c>
      <c r="D250" t="s">
        <v>10</v>
      </c>
      <c r="E250" s="6">
        <v>44732</v>
      </c>
      <c r="F250" t="s">
        <v>47</v>
      </c>
      <c r="G250" t="s">
        <v>49</v>
      </c>
      <c r="H250" t="s">
        <v>1123</v>
      </c>
      <c r="I250" t="s">
        <v>103</v>
      </c>
      <c r="J250">
        <v>9</v>
      </c>
    </row>
    <row r="251" spans="1:10" x14ac:dyDescent="0.25">
      <c r="A251">
        <v>250</v>
      </c>
      <c r="B251" t="s">
        <v>378</v>
      </c>
      <c r="C251" t="s">
        <v>374</v>
      </c>
      <c r="D251" t="s">
        <v>11</v>
      </c>
      <c r="E251" s="6">
        <v>44748</v>
      </c>
      <c r="F251" t="s">
        <v>48</v>
      </c>
      <c r="G251" t="s">
        <v>49</v>
      </c>
      <c r="H251" t="s">
        <v>1124</v>
      </c>
      <c r="I251" t="s">
        <v>103</v>
      </c>
      <c r="J251">
        <v>7</v>
      </c>
    </row>
    <row r="252" spans="1:10" x14ac:dyDescent="0.25">
      <c r="A252">
        <v>251</v>
      </c>
      <c r="B252" t="s">
        <v>379</v>
      </c>
      <c r="C252" t="s">
        <v>375</v>
      </c>
      <c r="D252" t="s">
        <v>6</v>
      </c>
      <c r="E252" s="6">
        <v>44731</v>
      </c>
      <c r="F252" t="s">
        <v>47</v>
      </c>
      <c r="G252" t="s">
        <v>49</v>
      </c>
      <c r="H252" t="s">
        <v>1129</v>
      </c>
      <c r="I252" t="s">
        <v>103</v>
      </c>
      <c r="J252">
        <v>9</v>
      </c>
    </row>
    <row r="253" spans="1:10" x14ac:dyDescent="0.25">
      <c r="A253">
        <v>252</v>
      </c>
      <c r="B253" t="s">
        <v>380</v>
      </c>
      <c r="C253" t="s">
        <v>376</v>
      </c>
      <c r="D253" t="s">
        <v>7</v>
      </c>
      <c r="E253" s="6">
        <v>44725</v>
      </c>
      <c r="F253" t="s">
        <v>48</v>
      </c>
      <c r="G253" t="s">
        <v>49</v>
      </c>
      <c r="H253" t="s">
        <v>1130</v>
      </c>
      <c r="I253" t="s">
        <v>104</v>
      </c>
      <c r="J253">
        <v>7</v>
      </c>
    </row>
    <row r="254" spans="1:10" x14ac:dyDescent="0.25">
      <c r="A254">
        <v>253</v>
      </c>
      <c r="B254" t="s">
        <v>381</v>
      </c>
      <c r="C254" t="s">
        <v>377</v>
      </c>
      <c r="D254" t="s">
        <v>8</v>
      </c>
      <c r="E254" s="6">
        <v>44753</v>
      </c>
      <c r="F254" t="s">
        <v>50</v>
      </c>
      <c r="G254" t="s">
        <v>51</v>
      </c>
      <c r="H254" t="s">
        <v>1131</v>
      </c>
      <c r="I254" t="s">
        <v>105</v>
      </c>
      <c r="J254">
        <v>8</v>
      </c>
    </row>
    <row r="255" spans="1:10" x14ac:dyDescent="0.25">
      <c r="A255">
        <v>254</v>
      </c>
      <c r="B255" t="s">
        <v>382</v>
      </c>
      <c r="C255" t="s">
        <v>378</v>
      </c>
      <c r="D255" t="s">
        <v>9</v>
      </c>
      <c r="E255" s="6">
        <v>44738</v>
      </c>
      <c r="F255" t="s">
        <v>47</v>
      </c>
      <c r="G255" t="s">
        <v>49</v>
      </c>
      <c r="H255" t="s">
        <v>1132</v>
      </c>
      <c r="I255" t="s">
        <v>103</v>
      </c>
      <c r="J255">
        <v>6</v>
      </c>
    </row>
    <row r="256" spans="1:10" x14ac:dyDescent="0.25">
      <c r="A256">
        <v>255</v>
      </c>
      <c r="B256" t="s">
        <v>383</v>
      </c>
      <c r="C256" t="s">
        <v>379</v>
      </c>
      <c r="D256" t="s">
        <v>10</v>
      </c>
      <c r="E256" s="6">
        <v>44762</v>
      </c>
      <c r="F256" t="s">
        <v>48</v>
      </c>
      <c r="G256" t="s">
        <v>49</v>
      </c>
      <c r="H256" t="s">
        <v>1133</v>
      </c>
      <c r="I256" t="s">
        <v>104</v>
      </c>
      <c r="J256">
        <v>2</v>
      </c>
    </row>
    <row r="257" spans="1:10" x14ac:dyDescent="0.25">
      <c r="A257">
        <v>256</v>
      </c>
      <c r="B257" t="s">
        <v>384</v>
      </c>
      <c r="C257" t="s">
        <v>380</v>
      </c>
      <c r="D257" t="s">
        <v>11</v>
      </c>
      <c r="E257" s="6">
        <v>44756</v>
      </c>
      <c r="F257" t="s">
        <v>48</v>
      </c>
      <c r="G257" t="s">
        <v>49</v>
      </c>
      <c r="H257" t="s">
        <v>1134</v>
      </c>
      <c r="I257" t="s">
        <v>105</v>
      </c>
      <c r="J257">
        <v>4</v>
      </c>
    </row>
    <row r="258" spans="1:10" x14ac:dyDescent="0.25">
      <c r="A258">
        <v>257</v>
      </c>
      <c r="B258" t="s">
        <v>385</v>
      </c>
      <c r="C258" t="s">
        <v>381</v>
      </c>
      <c r="D258" t="s">
        <v>12</v>
      </c>
      <c r="E258" s="6">
        <v>44744</v>
      </c>
      <c r="F258" t="s">
        <v>47</v>
      </c>
      <c r="G258" t="s">
        <v>49</v>
      </c>
      <c r="H258" t="s">
        <v>1135</v>
      </c>
      <c r="I258" t="s">
        <v>103</v>
      </c>
      <c r="J258">
        <v>1</v>
      </c>
    </row>
    <row r="259" spans="1:10" x14ac:dyDescent="0.25">
      <c r="A259">
        <v>258</v>
      </c>
      <c r="B259" t="s">
        <v>386</v>
      </c>
      <c r="C259" t="s">
        <v>382</v>
      </c>
      <c r="D259" t="s">
        <v>12</v>
      </c>
      <c r="E259" s="6">
        <v>44753</v>
      </c>
      <c r="F259" t="s">
        <v>48</v>
      </c>
      <c r="G259" t="s">
        <v>49</v>
      </c>
      <c r="H259" t="s">
        <v>1136</v>
      </c>
      <c r="I259" t="s">
        <v>104</v>
      </c>
      <c r="J259">
        <v>9</v>
      </c>
    </row>
    <row r="260" spans="1:10" x14ac:dyDescent="0.25">
      <c r="A260">
        <v>259</v>
      </c>
      <c r="B260" t="s">
        <v>387</v>
      </c>
      <c r="C260" t="s">
        <v>383</v>
      </c>
      <c r="D260" t="s">
        <v>13</v>
      </c>
      <c r="E260" s="6">
        <v>44762</v>
      </c>
      <c r="F260" t="s">
        <v>48</v>
      </c>
      <c r="G260" t="s">
        <v>51</v>
      </c>
      <c r="H260" t="s">
        <v>1137</v>
      </c>
      <c r="I260" t="s">
        <v>105</v>
      </c>
      <c r="J260">
        <v>6</v>
      </c>
    </row>
    <row r="261" spans="1:10" x14ac:dyDescent="0.25">
      <c r="A261">
        <v>260</v>
      </c>
      <c r="B261" t="s">
        <v>388</v>
      </c>
      <c r="C261" t="s">
        <v>384</v>
      </c>
      <c r="D261" t="s">
        <v>11</v>
      </c>
      <c r="E261" s="6">
        <v>44740</v>
      </c>
      <c r="F261" t="s">
        <v>47</v>
      </c>
      <c r="G261" t="s">
        <v>49</v>
      </c>
      <c r="H261" t="s">
        <v>1138</v>
      </c>
      <c r="I261" t="s">
        <v>103</v>
      </c>
      <c r="J261">
        <v>9</v>
      </c>
    </row>
    <row r="262" spans="1:10" x14ac:dyDescent="0.25">
      <c r="A262">
        <v>261</v>
      </c>
      <c r="B262" t="s">
        <v>389</v>
      </c>
      <c r="C262" t="s">
        <v>385</v>
      </c>
      <c r="D262" t="s">
        <v>15</v>
      </c>
      <c r="E262" s="6">
        <v>44729</v>
      </c>
      <c r="F262" t="s">
        <v>48</v>
      </c>
      <c r="G262" t="s">
        <v>49</v>
      </c>
      <c r="H262" t="s">
        <v>1139</v>
      </c>
      <c r="I262" t="s">
        <v>104</v>
      </c>
      <c r="J262">
        <v>9</v>
      </c>
    </row>
    <row r="263" spans="1:10" x14ac:dyDescent="0.25">
      <c r="A263">
        <v>262</v>
      </c>
      <c r="B263" t="s">
        <v>390</v>
      </c>
      <c r="C263" t="s">
        <v>386</v>
      </c>
      <c r="D263" t="s">
        <v>16</v>
      </c>
      <c r="E263" s="6">
        <v>44727</v>
      </c>
      <c r="F263" t="s">
        <v>50</v>
      </c>
      <c r="G263" t="s">
        <v>49</v>
      </c>
      <c r="H263" t="s">
        <v>1140</v>
      </c>
      <c r="I263" t="s">
        <v>105</v>
      </c>
      <c r="J263">
        <v>3</v>
      </c>
    </row>
    <row r="264" spans="1:10" x14ac:dyDescent="0.25">
      <c r="A264">
        <v>263</v>
      </c>
      <c r="B264" t="s">
        <v>391</v>
      </c>
      <c r="C264" t="s">
        <v>387</v>
      </c>
      <c r="D264" t="s">
        <v>17</v>
      </c>
      <c r="E264" s="6">
        <v>44734</v>
      </c>
      <c r="F264" t="s">
        <v>47</v>
      </c>
      <c r="G264" t="s">
        <v>49</v>
      </c>
      <c r="H264" t="s">
        <v>1141</v>
      </c>
      <c r="I264" t="s">
        <v>103</v>
      </c>
      <c r="J264">
        <v>2</v>
      </c>
    </row>
    <row r="265" spans="1:10" x14ac:dyDescent="0.25">
      <c r="A265">
        <v>264</v>
      </c>
      <c r="B265" t="s">
        <v>392</v>
      </c>
      <c r="C265" t="s">
        <v>388</v>
      </c>
      <c r="D265" t="s">
        <v>18</v>
      </c>
      <c r="E265" s="6">
        <v>44744</v>
      </c>
      <c r="F265" t="s">
        <v>48</v>
      </c>
      <c r="G265" t="s">
        <v>49</v>
      </c>
      <c r="H265" t="s">
        <v>1142</v>
      </c>
      <c r="I265" t="s">
        <v>104</v>
      </c>
      <c r="J265">
        <v>3</v>
      </c>
    </row>
    <row r="266" spans="1:10" x14ac:dyDescent="0.25">
      <c r="A266">
        <v>265</v>
      </c>
      <c r="B266" t="s">
        <v>393</v>
      </c>
      <c r="C266" t="s">
        <v>389</v>
      </c>
      <c r="D266" t="s">
        <v>11</v>
      </c>
      <c r="E266" s="6">
        <v>44737</v>
      </c>
      <c r="F266" t="s">
        <v>50</v>
      </c>
      <c r="G266" t="s">
        <v>51</v>
      </c>
      <c r="H266" t="s">
        <v>1143</v>
      </c>
      <c r="I266" t="s">
        <v>105</v>
      </c>
      <c r="J266">
        <v>10</v>
      </c>
    </row>
    <row r="267" spans="1:10" x14ac:dyDescent="0.25">
      <c r="A267">
        <v>266</v>
      </c>
      <c r="B267" t="s">
        <v>394</v>
      </c>
      <c r="C267" t="s">
        <v>390</v>
      </c>
      <c r="D267" t="s">
        <v>20</v>
      </c>
      <c r="E267" s="6">
        <v>44752</v>
      </c>
      <c r="F267" t="s">
        <v>47</v>
      </c>
      <c r="G267" t="s">
        <v>49</v>
      </c>
      <c r="H267" t="s">
        <v>1144</v>
      </c>
      <c r="I267" t="s">
        <v>103</v>
      </c>
      <c r="J267">
        <v>3</v>
      </c>
    </row>
    <row r="268" spans="1:10" x14ac:dyDescent="0.25">
      <c r="A268">
        <v>267</v>
      </c>
      <c r="B268" t="s">
        <v>395</v>
      </c>
      <c r="C268" t="s">
        <v>391</v>
      </c>
      <c r="D268" t="s">
        <v>16</v>
      </c>
      <c r="E268" s="6">
        <v>44736</v>
      </c>
      <c r="F268" t="s">
        <v>48</v>
      </c>
      <c r="G268" t="s">
        <v>49</v>
      </c>
      <c r="H268" t="s">
        <v>1145</v>
      </c>
      <c r="I268" t="s">
        <v>104</v>
      </c>
      <c r="J268">
        <v>1</v>
      </c>
    </row>
    <row r="269" spans="1:10" x14ac:dyDescent="0.25">
      <c r="A269">
        <v>268</v>
      </c>
      <c r="B269" t="s">
        <v>396</v>
      </c>
      <c r="C269" t="s">
        <v>392</v>
      </c>
      <c r="D269" t="s">
        <v>10</v>
      </c>
      <c r="E269" s="6">
        <v>44752</v>
      </c>
      <c r="F269" t="s">
        <v>50</v>
      </c>
      <c r="G269" t="s">
        <v>49</v>
      </c>
      <c r="H269" t="s">
        <v>1146</v>
      </c>
      <c r="I269" t="s">
        <v>105</v>
      </c>
      <c r="J269">
        <v>5</v>
      </c>
    </row>
    <row r="270" spans="1:10" x14ac:dyDescent="0.25">
      <c r="A270">
        <v>269</v>
      </c>
      <c r="B270" t="s">
        <v>397</v>
      </c>
      <c r="C270" t="s">
        <v>393</v>
      </c>
      <c r="D270" t="s">
        <v>21</v>
      </c>
      <c r="E270" s="6">
        <v>44759</v>
      </c>
      <c r="F270" t="s">
        <v>47</v>
      </c>
      <c r="G270" t="s">
        <v>49</v>
      </c>
      <c r="H270" t="s">
        <v>1147</v>
      </c>
      <c r="I270" t="s">
        <v>103</v>
      </c>
      <c r="J270">
        <v>1</v>
      </c>
    </row>
    <row r="271" spans="1:10" x14ac:dyDescent="0.25">
      <c r="A271">
        <v>270</v>
      </c>
      <c r="B271" t="s">
        <v>398</v>
      </c>
      <c r="C271" t="s">
        <v>394</v>
      </c>
      <c r="D271" t="s">
        <v>22</v>
      </c>
      <c r="E271" s="6">
        <v>44763</v>
      </c>
      <c r="F271" t="s">
        <v>48</v>
      </c>
      <c r="G271" t="s">
        <v>49</v>
      </c>
      <c r="H271" t="s">
        <v>1148</v>
      </c>
      <c r="I271" t="s">
        <v>104</v>
      </c>
      <c r="J271">
        <v>5</v>
      </c>
    </row>
    <row r="272" spans="1:10" x14ac:dyDescent="0.25">
      <c r="A272">
        <v>271</v>
      </c>
      <c r="B272" t="s">
        <v>399</v>
      </c>
      <c r="C272" t="s">
        <v>395</v>
      </c>
      <c r="D272" t="s">
        <v>23</v>
      </c>
      <c r="E272" s="6">
        <v>44763</v>
      </c>
      <c r="F272" t="s">
        <v>48</v>
      </c>
      <c r="G272" t="s">
        <v>51</v>
      </c>
      <c r="H272" t="s">
        <v>1149</v>
      </c>
      <c r="I272" t="s">
        <v>105</v>
      </c>
      <c r="J272">
        <v>5</v>
      </c>
    </row>
    <row r="273" spans="1:10" x14ac:dyDescent="0.25">
      <c r="A273">
        <v>272</v>
      </c>
      <c r="B273" t="s">
        <v>400</v>
      </c>
      <c r="C273" t="s">
        <v>396</v>
      </c>
      <c r="D273" t="s">
        <v>24</v>
      </c>
      <c r="E273" s="6">
        <v>44750</v>
      </c>
      <c r="F273" t="s">
        <v>47</v>
      </c>
      <c r="G273" t="s">
        <v>49</v>
      </c>
      <c r="H273" t="s">
        <v>1150</v>
      </c>
      <c r="I273" t="s">
        <v>103</v>
      </c>
      <c r="J273">
        <v>3</v>
      </c>
    </row>
    <row r="274" spans="1:10" x14ac:dyDescent="0.25">
      <c r="A274">
        <v>273</v>
      </c>
      <c r="B274" t="s">
        <v>401</v>
      </c>
      <c r="C274" t="s">
        <v>397</v>
      </c>
      <c r="D274" t="s">
        <v>25</v>
      </c>
      <c r="E274" s="6">
        <v>44751</v>
      </c>
      <c r="F274" t="s">
        <v>48</v>
      </c>
      <c r="G274" t="s">
        <v>49</v>
      </c>
      <c r="H274" t="s">
        <v>1151</v>
      </c>
      <c r="I274" t="s">
        <v>104</v>
      </c>
      <c r="J274">
        <v>3</v>
      </c>
    </row>
    <row r="275" spans="1:10" x14ac:dyDescent="0.25">
      <c r="A275">
        <v>274</v>
      </c>
      <c r="B275" t="s">
        <v>402</v>
      </c>
      <c r="C275" t="s">
        <v>398</v>
      </c>
      <c r="D275" t="s">
        <v>26</v>
      </c>
      <c r="E275" s="6">
        <v>44736</v>
      </c>
      <c r="F275" t="s">
        <v>50</v>
      </c>
      <c r="G275" t="s">
        <v>49</v>
      </c>
      <c r="H275" t="s">
        <v>1152</v>
      </c>
      <c r="I275" t="s">
        <v>105</v>
      </c>
      <c r="J275">
        <v>7</v>
      </c>
    </row>
    <row r="276" spans="1:10" x14ac:dyDescent="0.25">
      <c r="A276">
        <v>275</v>
      </c>
      <c r="B276" t="s">
        <v>403</v>
      </c>
      <c r="C276" t="s">
        <v>399</v>
      </c>
      <c r="D276" t="s">
        <v>27</v>
      </c>
      <c r="E276" s="6">
        <v>44737</v>
      </c>
      <c r="F276" t="s">
        <v>47</v>
      </c>
      <c r="G276" t="s">
        <v>49</v>
      </c>
      <c r="H276" t="s">
        <v>1153</v>
      </c>
      <c r="I276" t="s">
        <v>103</v>
      </c>
      <c r="J276">
        <v>4</v>
      </c>
    </row>
    <row r="277" spans="1:10" x14ac:dyDescent="0.25">
      <c r="A277">
        <v>276</v>
      </c>
      <c r="B277" t="s">
        <v>404</v>
      </c>
      <c r="C277" t="s">
        <v>400</v>
      </c>
      <c r="D277" t="s">
        <v>28</v>
      </c>
      <c r="E277" s="6">
        <v>44744</v>
      </c>
      <c r="F277" t="s">
        <v>48</v>
      </c>
      <c r="G277" t="s">
        <v>49</v>
      </c>
      <c r="H277" t="s">
        <v>1154</v>
      </c>
      <c r="I277" t="s">
        <v>104</v>
      </c>
      <c r="J277">
        <v>3</v>
      </c>
    </row>
    <row r="278" spans="1:10" x14ac:dyDescent="0.25">
      <c r="A278">
        <v>277</v>
      </c>
      <c r="B278" t="s">
        <v>405</v>
      </c>
      <c r="C278" t="s">
        <v>401</v>
      </c>
      <c r="D278" t="s">
        <v>29</v>
      </c>
      <c r="E278" s="6">
        <v>44735</v>
      </c>
      <c r="F278" t="s">
        <v>50</v>
      </c>
      <c r="G278" t="s">
        <v>51</v>
      </c>
      <c r="H278" t="s">
        <v>1155</v>
      </c>
      <c r="I278" t="s">
        <v>105</v>
      </c>
      <c r="J278">
        <v>8</v>
      </c>
    </row>
    <row r="279" spans="1:10" x14ac:dyDescent="0.25">
      <c r="A279">
        <v>278</v>
      </c>
      <c r="B279" t="s">
        <v>406</v>
      </c>
      <c r="C279" t="s">
        <v>402</v>
      </c>
      <c r="D279" t="s">
        <v>30</v>
      </c>
      <c r="E279" s="6">
        <v>44751</v>
      </c>
      <c r="F279" t="s">
        <v>47</v>
      </c>
      <c r="G279" t="s">
        <v>49</v>
      </c>
      <c r="H279" t="s">
        <v>1156</v>
      </c>
      <c r="I279" t="s">
        <v>103</v>
      </c>
      <c r="J279">
        <v>2</v>
      </c>
    </row>
    <row r="280" spans="1:10" x14ac:dyDescent="0.25">
      <c r="A280">
        <v>279</v>
      </c>
      <c r="B280" t="s">
        <v>407</v>
      </c>
      <c r="C280" t="s">
        <v>403</v>
      </c>
      <c r="D280" t="s">
        <v>31</v>
      </c>
      <c r="E280" s="6">
        <v>44726</v>
      </c>
      <c r="F280" t="s">
        <v>48</v>
      </c>
      <c r="G280" t="s">
        <v>49</v>
      </c>
      <c r="H280" t="s">
        <v>1157</v>
      </c>
      <c r="I280" t="s">
        <v>104</v>
      </c>
      <c r="J280">
        <v>9</v>
      </c>
    </row>
    <row r="281" spans="1:10" x14ac:dyDescent="0.25">
      <c r="A281">
        <v>280</v>
      </c>
      <c r="B281" t="s">
        <v>408</v>
      </c>
      <c r="C281" t="s">
        <v>404</v>
      </c>
      <c r="D281" t="s">
        <v>32</v>
      </c>
      <c r="E281" s="6">
        <v>44749</v>
      </c>
      <c r="F281" t="s">
        <v>50</v>
      </c>
      <c r="G281" t="s">
        <v>49</v>
      </c>
      <c r="H281" t="s">
        <v>1158</v>
      </c>
      <c r="I281" t="s">
        <v>105</v>
      </c>
      <c r="J281">
        <v>6</v>
      </c>
    </row>
    <row r="282" spans="1:10" x14ac:dyDescent="0.25">
      <c r="A282">
        <v>281</v>
      </c>
      <c r="B282" t="s">
        <v>409</v>
      </c>
      <c r="C282" t="s">
        <v>405</v>
      </c>
      <c r="D282" t="s">
        <v>33</v>
      </c>
      <c r="E282" s="6">
        <v>44734</v>
      </c>
      <c r="F282" t="s">
        <v>47</v>
      </c>
      <c r="G282" t="s">
        <v>49</v>
      </c>
      <c r="H282" t="s">
        <v>1159</v>
      </c>
      <c r="I282" t="s">
        <v>103</v>
      </c>
      <c r="J282">
        <v>7</v>
      </c>
    </row>
    <row r="283" spans="1:10" x14ac:dyDescent="0.25">
      <c r="A283">
        <v>282</v>
      </c>
      <c r="B283" t="s">
        <v>410</v>
      </c>
      <c r="C283" t="s">
        <v>406</v>
      </c>
      <c r="D283" t="s">
        <v>34</v>
      </c>
      <c r="E283" s="6">
        <v>44726</v>
      </c>
      <c r="F283" t="s">
        <v>48</v>
      </c>
      <c r="G283" t="s">
        <v>49</v>
      </c>
      <c r="H283" t="s">
        <v>1160</v>
      </c>
      <c r="I283" t="s">
        <v>104</v>
      </c>
      <c r="J283">
        <v>9</v>
      </c>
    </row>
    <row r="284" spans="1:10" x14ac:dyDescent="0.25">
      <c r="A284">
        <v>283</v>
      </c>
      <c r="B284" t="s">
        <v>411</v>
      </c>
      <c r="C284" t="s">
        <v>407</v>
      </c>
      <c r="D284" t="s">
        <v>18</v>
      </c>
      <c r="E284" s="6">
        <v>44743</v>
      </c>
      <c r="F284" t="s">
        <v>48</v>
      </c>
      <c r="G284" t="s">
        <v>51</v>
      </c>
      <c r="H284" t="s">
        <v>1161</v>
      </c>
      <c r="I284" t="s">
        <v>105</v>
      </c>
      <c r="J284">
        <v>2</v>
      </c>
    </row>
    <row r="285" spans="1:10" x14ac:dyDescent="0.25">
      <c r="A285">
        <v>284</v>
      </c>
      <c r="B285" t="s">
        <v>412</v>
      </c>
      <c r="C285" t="s">
        <v>408</v>
      </c>
      <c r="D285" t="s">
        <v>25</v>
      </c>
      <c r="E285" s="6">
        <v>44742</v>
      </c>
      <c r="F285" t="s">
        <v>47</v>
      </c>
      <c r="G285" t="s">
        <v>49</v>
      </c>
      <c r="H285" t="s">
        <v>1162</v>
      </c>
      <c r="I285" t="s">
        <v>103</v>
      </c>
      <c r="J285">
        <v>9</v>
      </c>
    </row>
    <row r="286" spans="1:10" x14ac:dyDescent="0.25">
      <c r="A286">
        <v>285</v>
      </c>
      <c r="B286" t="s">
        <v>413</v>
      </c>
      <c r="C286" t="s">
        <v>409</v>
      </c>
      <c r="D286" t="s">
        <v>30</v>
      </c>
      <c r="E286" s="6">
        <v>44747</v>
      </c>
      <c r="F286" t="s">
        <v>48</v>
      </c>
      <c r="G286" t="s">
        <v>49</v>
      </c>
      <c r="H286" t="s">
        <v>1163</v>
      </c>
      <c r="I286" t="s">
        <v>104</v>
      </c>
      <c r="J286">
        <v>10</v>
      </c>
    </row>
    <row r="287" spans="1:10" x14ac:dyDescent="0.25">
      <c r="A287">
        <v>286</v>
      </c>
      <c r="B287" t="s">
        <v>414</v>
      </c>
      <c r="C287" t="s">
        <v>410</v>
      </c>
      <c r="D287" t="s">
        <v>10</v>
      </c>
      <c r="E287" s="6">
        <v>44764</v>
      </c>
      <c r="F287" t="s">
        <v>50</v>
      </c>
      <c r="G287" t="s">
        <v>49</v>
      </c>
      <c r="H287" t="s">
        <v>1164</v>
      </c>
      <c r="I287" t="s">
        <v>105</v>
      </c>
      <c r="J287">
        <v>1</v>
      </c>
    </row>
    <row r="288" spans="1:10" x14ac:dyDescent="0.25">
      <c r="A288">
        <v>287</v>
      </c>
      <c r="B288" t="s">
        <v>415</v>
      </c>
      <c r="C288" t="s">
        <v>411</v>
      </c>
      <c r="D288" t="s">
        <v>20</v>
      </c>
      <c r="E288" s="6">
        <v>44735</v>
      </c>
      <c r="F288" t="s">
        <v>47</v>
      </c>
      <c r="G288" t="s">
        <v>49</v>
      </c>
      <c r="H288" t="s">
        <v>1165</v>
      </c>
      <c r="I288" t="s">
        <v>103</v>
      </c>
      <c r="J288">
        <v>1</v>
      </c>
    </row>
    <row r="289" spans="1:10" x14ac:dyDescent="0.25">
      <c r="A289">
        <v>288</v>
      </c>
      <c r="B289" t="s">
        <v>416</v>
      </c>
      <c r="C289" t="s">
        <v>412</v>
      </c>
      <c r="D289" t="s">
        <v>32</v>
      </c>
      <c r="E289" s="6">
        <v>44737</v>
      </c>
      <c r="F289" t="s">
        <v>48</v>
      </c>
      <c r="G289" t="s">
        <v>49</v>
      </c>
      <c r="H289" t="s">
        <v>1166</v>
      </c>
      <c r="I289" t="s">
        <v>104</v>
      </c>
      <c r="J289">
        <v>10</v>
      </c>
    </row>
    <row r="290" spans="1:10" x14ac:dyDescent="0.25">
      <c r="A290">
        <v>289</v>
      </c>
      <c r="B290" t="s">
        <v>417</v>
      </c>
      <c r="C290" t="s">
        <v>413</v>
      </c>
      <c r="D290" t="s">
        <v>33</v>
      </c>
      <c r="E290" s="6">
        <v>44749</v>
      </c>
      <c r="F290" t="s">
        <v>48</v>
      </c>
      <c r="G290" t="s">
        <v>51</v>
      </c>
      <c r="H290" t="s">
        <v>1167</v>
      </c>
      <c r="I290" t="s">
        <v>105</v>
      </c>
      <c r="J290">
        <v>4</v>
      </c>
    </row>
    <row r="291" spans="1:10" x14ac:dyDescent="0.25">
      <c r="A291">
        <v>290</v>
      </c>
      <c r="B291" t="s">
        <v>418</v>
      </c>
      <c r="C291" t="s">
        <v>414</v>
      </c>
      <c r="D291" t="s">
        <v>35</v>
      </c>
      <c r="E291" s="6">
        <v>44729</v>
      </c>
      <c r="F291" t="s">
        <v>47</v>
      </c>
      <c r="G291" t="s">
        <v>49</v>
      </c>
      <c r="H291" t="s">
        <v>1168</v>
      </c>
      <c r="I291" t="s">
        <v>103</v>
      </c>
      <c r="J291">
        <v>7</v>
      </c>
    </row>
    <row r="292" spans="1:10" x14ac:dyDescent="0.25">
      <c r="A292">
        <v>291</v>
      </c>
      <c r="B292" t="s">
        <v>419</v>
      </c>
      <c r="C292" t="s">
        <v>415</v>
      </c>
      <c r="D292" t="s">
        <v>15</v>
      </c>
      <c r="E292" s="6">
        <v>44738</v>
      </c>
      <c r="F292" t="s">
        <v>48</v>
      </c>
      <c r="G292" t="s">
        <v>49</v>
      </c>
      <c r="H292" t="s">
        <v>1169</v>
      </c>
      <c r="I292" t="s">
        <v>104</v>
      </c>
      <c r="J292">
        <v>3</v>
      </c>
    </row>
    <row r="293" spans="1:10" x14ac:dyDescent="0.25">
      <c r="A293">
        <v>292</v>
      </c>
      <c r="B293" t="s">
        <v>420</v>
      </c>
      <c r="C293" t="s">
        <v>416</v>
      </c>
      <c r="D293" t="s">
        <v>37</v>
      </c>
      <c r="E293" s="6">
        <v>44740</v>
      </c>
      <c r="F293" t="s">
        <v>50</v>
      </c>
      <c r="G293" t="s">
        <v>49</v>
      </c>
      <c r="H293" t="s">
        <v>1170</v>
      </c>
      <c r="I293" t="s">
        <v>105</v>
      </c>
      <c r="J293">
        <v>6</v>
      </c>
    </row>
    <row r="294" spans="1:10" x14ac:dyDescent="0.25">
      <c r="A294">
        <v>293</v>
      </c>
      <c r="B294" t="s">
        <v>421</v>
      </c>
      <c r="C294" t="s">
        <v>417</v>
      </c>
      <c r="D294" t="s">
        <v>38</v>
      </c>
      <c r="E294" s="6">
        <v>44755</v>
      </c>
      <c r="F294" t="s">
        <v>47</v>
      </c>
      <c r="G294" t="s">
        <v>49</v>
      </c>
      <c r="H294" t="s">
        <v>1171</v>
      </c>
      <c r="I294" t="s">
        <v>103</v>
      </c>
      <c r="J294">
        <v>6</v>
      </c>
    </row>
    <row r="295" spans="1:10" x14ac:dyDescent="0.25">
      <c r="A295">
        <v>294</v>
      </c>
      <c r="B295" t="s">
        <v>422</v>
      </c>
      <c r="C295" t="s">
        <v>418</v>
      </c>
      <c r="D295" t="s">
        <v>39</v>
      </c>
      <c r="E295" s="6">
        <v>44755</v>
      </c>
      <c r="F295" t="s">
        <v>48</v>
      </c>
      <c r="G295" t="s">
        <v>49</v>
      </c>
      <c r="H295" t="s">
        <v>1172</v>
      </c>
      <c r="I295" t="s">
        <v>104</v>
      </c>
      <c r="J295">
        <v>5</v>
      </c>
    </row>
    <row r="296" spans="1:10" x14ac:dyDescent="0.25">
      <c r="A296">
        <v>295</v>
      </c>
      <c r="B296" t="s">
        <v>423</v>
      </c>
      <c r="C296" t="s">
        <v>419</v>
      </c>
      <c r="D296" t="s">
        <v>40</v>
      </c>
      <c r="E296" s="6">
        <v>44764</v>
      </c>
      <c r="F296" t="s">
        <v>50</v>
      </c>
      <c r="G296" t="s">
        <v>51</v>
      </c>
      <c r="H296" t="s">
        <v>1173</v>
      </c>
      <c r="I296" t="s">
        <v>105</v>
      </c>
      <c r="J296">
        <v>1</v>
      </c>
    </row>
    <row r="297" spans="1:10" x14ac:dyDescent="0.25">
      <c r="A297">
        <v>296</v>
      </c>
      <c r="B297" t="s">
        <v>424</v>
      </c>
      <c r="C297" t="s">
        <v>420</v>
      </c>
      <c r="D297" t="s">
        <v>41</v>
      </c>
      <c r="E297" s="6">
        <v>44735</v>
      </c>
      <c r="F297" t="s">
        <v>47</v>
      </c>
      <c r="G297" t="s">
        <v>49</v>
      </c>
      <c r="H297" t="s">
        <v>1174</v>
      </c>
      <c r="I297" t="s">
        <v>103</v>
      </c>
      <c r="J297">
        <v>9</v>
      </c>
    </row>
    <row r="298" spans="1:10" x14ac:dyDescent="0.25">
      <c r="A298">
        <v>297</v>
      </c>
      <c r="B298" t="s">
        <v>425</v>
      </c>
      <c r="C298" t="s">
        <v>421</v>
      </c>
      <c r="D298" t="s">
        <v>42</v>
      </c>
      <c r="E298" s="6">
        <v>44734</v>
      </c>
      <c r="F298" t="s">
        <v>48</v>
      </c>
      <c r="G298" t="s">
        <v>49</v>
      </c>
      <c r="H298" t="s">
        <v>1175</v>
      </c>
      <c r="I298" t="s">
        <v>104</v>
      </c>
      <c r="J298">
        <v>3</v>
      </c>
    </row>
    <row r="299" spans="1:10" x14ac:dyDescent="0.25">
      <c r="A299">
        <v>298</v>
      </c>
      <c r="B299" t="s">
        <v>426</v>
      </c>
      <c r="C299" t="s">
        <v>422</v>
      </c>
      <c r="D299" t="s">
        <v>43</v>
      </c>
      <c r="E299" s="6">
        <v>44728</v>
      </c>
      <c r="F299" t="s">
        <v>48</v>
      </c>
      <c r="G299" t="s">
        <v>49</v>
      </c>
      <c r="H299" t="s">
        <v>1176</v>
      </c>
      <c r="I299" t="s">
        <v>105</v>
      </c>
      <c r="J299">
        <v>4</v>
      </c>
    </row>
    <row r="300" spans="1:10" x14ac:dyDescent="0.25">
      <c r="A300">
        <v>299</v>
      </c>
      <c r="B300" t="s">
        <v>427</v>
      </c>
      <c r="C300" t="s">
        <v>423</v>
      </c>
      <c r="D300" t="s">
        <v>44</v>
      </c>
      <c r="E300" s="6">
        <v>44739</v>
      </c>
      <c r="F300" t="s">
        <v>47</v>
      </c>
      <c r="G300" t="s">
        <v>49</v>
      </c>
      <c r="H300" t="s">
        <v>1177</v>
      </c>
      <c r="I300" t="s">
        <v>103</v>
      </c>
      <c r="J300">
        <v>8</v>
      </c>
    </row>
    <row r="301" spans="1:10" x14ac:dyDescent="0.25">
      <c r="A301">
        <v>300</v>
      </c>
      <c r="B301" t="s">
        <v>428</v>
      </c>
      <c r="C301" t="s">
        <v>424</v>
      </c>
      <c r="D301" t="s">
        <v>19</v>
      </c>
      <c r="E301" s="6">
        <v>44765</v>
      </c>
      <c r="F301" t="s">
        <v>48</v>
      </c>
      <c r="G301" t="s">
        <v>49</v>
      </c>
      <c r="H301" t="s">
        <v>1178</v>
      </c>
      <c r="I301" t="s">
        <v>103</v>
      </c>
      <c r="J301">
        <v>6</v>
      </c>
    </row>
    <row r="302" spans="1:10" x14ac:dyDescent="0.25">
      <c r="A302">
        <v>301</v>
      </c>
      <c r="B302" t="s">
        <v>429</v>
      </c>
      <c r="C302" t="s">
        <v>425</v>
      </c>
      <c r="D302" t="s">
        <v>6</v>
      </c>
      <c r="E302" s="6">
        <v>44740</v>
      </c>
      <c r="F302" t="s">
        <v>47</v>
      </c>
      <c r="G302" t="s">
        <v>49</v>
      </c>
      <c r="H302" t="s">
        <v>1179</v>
      </c>
      <c r="I302" t="s">
        <v>103</v>
      </c>
      <c r="J302">
        <v>9</v>
      </c>
    </row>
    <row r="303" spans="1:10" x14ac:dyDescent="0.25">
      <c r="A303">
        <v>302</v>
      </c>
      <c r="B303" t="s">
        <v>430</v>
      </c>
      <c r="C303" t="s">
        <v>426</v>
      </c>
      <c r="D303" t="s">
        <v>7</v>
      </c>
      <c r="E303" s="6">
        <v>44734</v>
      </c>
      <c r="F303" t="s">
        <v>48</v>
      </c>
      <c r="G303" t="s">
        <v>49</v>
      </c>
      <c r="H303" t="s">
        <v>1180</v>
      </c>
      <c r="I303" t="s">
        <v>104</v>
      </c>
      <c r="J303">
        <v>7</v>
      </c>
    </row>
    <row r="304" spans="1:10" x14ac:dyDescent="0.25">
      <c r="A304">
        <v>303</v>
      </c>
      <c r="B304" t="s">
        <v>431</v>
      </c>
      <c r="C304" t="s">
        <v>427</v>
      </c>
      <c r="D304" t="s">
        <v>8</v>
      </c>
      <c r="E304" s="6">
        <v>44727</v>
      </c>
      <c r="F304" t="s">
        <v>50</v>
      </c>
      <c r="G304" t="s">
        <v>51</v>
      </c>
      <c r="H304" t="s">
        <v>1181</v>
      </c>
      <c r="I304" t="s">
        <v>105</v>
      </c>
      <c r="J304">
        <v>8</v>
      </c>
    </row>
    <row r="305" spans="1:10" x14ac:dyDescent="0.25">
      <c r="A305">
        <v>304</v>
      </c>
      <c r="B305" t="s">
        <v>432</v>
      </c>
      <c r="C305" t="s">
        <v>428</v>
      </c>
      <c r="D305" t="s">
        <v>9</v>
      </c>
      <c r="E305" s="6">
        <v>44737</v>
      </c>
      <c r="F305" t="s">
        <v>47</v>
      </c>
      <c r="G305" t="s">
        <v>49</v>
      </c>
      <c r="H305" t="s">
        <v>1182</v>
      </c>
      <c r="I305" t="s">
        <v>103</v>
      </c>
      <c r="J305">
        <v>6</v>
      </c>
    </row>
    <row r="306" spans="1:10" x14ac:dyDescent="0.25">
      <c r="A306">
        <v>305</v>
      </c>
      <c r="B306" t="s">
        <v>433</v>
      </c>
      <c r="C306" t="s">
        <v>429</v>
      </c>
      <c r="D306" t="s">
        <v>10</v>
      </c>
      <c r="E306" s="6">
        <v>44747</v>
      </c>
      <c r="F306" t="s">
        <v>48</v>
      </c>
      <c r="G306" t="s">
        <v>49</v>
      </c>
      <c r="H306" t="s">
        <v>1183</v>
      </c>
      <c r="I306" t="s">
        <v>104</v>
      </c>
      <c r="J306">
        <v>2</v>
      </c>
    </row>
    <row r="307" spans="1:10" x14ac:dyDescent="0.25">
      <c r="A307">
        <v>306</v>
      </c>
      <c r="B307" t="s">
        <v>434</v>
      </c>
      <c r="C307" t="s">
        <v>430</v>
      </c>
      <c r="D307" t="s">
        <v>11</v>
      </c>
      <c r="E307" s="6">
        <v>44754</v>
      </c>
      <c r="F307" t="s">
        <v>48</v>
      </c>
      <c r="G307" t="s">
        <v>49</v>
      </c>
      <c r="H307" t="s">
        <v>1184</v>
      </c>
      <c r="I307" t="s">
        <v>105</v>
      </c>
      <c r="J307">
        <v>4</v>
      </c>
    </row>
    <row r="308" spans="1:10" x14ac:dyDescent="0.25">
      <c r="A308">
        <v>307</v>
      </c>
      <c r="B308" t="s">
        <v>435</v>
      </c>
      <c r="C308" t="s">
        <v>431</v>
      </c>
      <c r="D308" t="s">
        <v>12</v>
      </c>
      <c r="E308" s="6">
        <v>44760</v>
      </c>
      <c r="F308" t="s">
        <v>47</v>
      </c>
      <c r="G308" t="s">
        <v>49</v>
      </c>
      <c r="H308" t="s">
        <v>1185</v>
      </c>
      <c r="I308" t="s">
        <v>103</v>
      </c>
      <c r="J308">
        <v>1</v>
      </c>
    </row>
    <row r="309" spans="1:10" x14ac:dyDescent="0.25">
      <c r="A309">
        <v>308</v>
      </c>
      <c r="B309" t="s">
        <v>436</v>
      </c>
      <c r="C309" t="s">
        <v>432</v>
      </c>
      <c r="D309" t="s">
        <v>12</v>
      </c>
      <c r="E309" s="6">
        <v>44759</v>
      </c>
      <c r="F309" t="s">
        <v>48</v>
      </c>
      <c r="G309" t="s">
        <v>49</v>
      </c>
      <c r="H309" t="s">
        <v>1186</v>
      </c>
      <c r="I309" t="s">
        <v>104</v>
      </c>
      <c r="J309">
        <v>9</v>
      </c>
    </row>
    <row r="310" spans="1:10" x14ac:dyDescent="0.25">
      <c r="A310">
        <v>309</v>
      </c>
      <c r="B310" t="s">
        <v>437</v>
      </c>
      <c r="C310" t="s">
        <v>433</v>
      </c>
      <c r="D310" t="s">
        <v>13</v>
      </c>
      <c r="E310" s="6">
        <v>44735</v>
      </c>
      <c r="F310" t="s">
        <v>47</v>
      </c>
      <c r="G310" t="s">
        <v>51</v>
      </c>
      <c r="H310" t="s">
        <v>1187</v>
      </c>
      <c r="I310" t="s">
        <v>105</v>
      </c>
      <c r="J310">
        <v>6</v>
      </c>
    </row>
    <row r="311" spans="1:10" x14ac:dyDescent="0.25">
      <c r="A311">
        <v>310</v>
      </c>
      <c r="B311" t="s">
        <v>438</v>
      </c>
      <c r="C311" t="s">
        <v>434</v>
      </c>
      <c r="D311" t="s">
        <v>14</v>
      </c>
      <c r="E311" s="6">
        <v>44734</v>
      </c>
      <c r="F311" t="s">
        <v>48</v>
      </c>
      <c r="G311" t="s">
        <v>49</v>
      </c>
      <c r="H311" t="s">
        <v>1188</v>
      </c>
      <c r="I311" t="s">
        <v>103</v>
      </c>
      <c r="J311">
        <v>9</v>
      </c>
    </row>
    <row r="312" spans="1:10" x14ac:dyDescent="0.25">
      <c r="A312">
        <v>311</v>
      </c>
      <c r="B312" t="s">
        <v>439</v>
      </c>
      <c r="C312" t="s">
        <v>435</v>
      </c>
      <c r="D312" t="s">
        <v>15</v>
      </c>
      <c r="E312" s="6">
        <v>44753</v>
      </c>
      <c r="F312" t="s">
        <v>48</v>
      </c>
      <c r="G312" t="s">
        <v>49</v>
      </c>
      <c r="H312" t="s">
        <v>1189</v>
      </c>
      <c r="I312" t="s">
        <v>104</v>
      </c>
      <c r="J312">
        <v>9</v>
      </c>
    </row>
    <row r="313" spans="1:10" x14ac:dyDescent="0.25">
      <c r="A313">
        <v>312</v>
      </c>
      <c r="B313" t="s">
        <v>440</v>
      </c>
      <c r="C313" t="s">
        <v>436</v>
      </c>
      <c r="D313" t="s">
        <v>16</v>
      </c>
      <c r="E313" s="6">
        <v>44739</v>
      </c>
      <c r="F313" t="s">
        <v>47</v>
      </c>
      <c r="G313" t="s">
        <v>49</v>
      </c>
      <c r="H313" t="s">
        <v>1190</v>
      </c>
      <c r="I313" t="s">
        <v>105</v>
      </c>
      <c r="J313">
        <v>3</v>
      </c>
    </row>
    <row r="314" spans="1:10" x14ac:dyDescent="0.25">
      <c r="A314">
        <v>313</v>
      </c>
      <c r="B314" t="s">
        <v>441</v>
      </c>
      <c r="C314" t="s">
        <v>437</v>
      </c>
      <c r="D314" t="s">
        <v>17</v>
      </c>
      <c r="E314" s="6">
        <v>44740</v>
      </c>
      <c r="F314" t="s">
        <v>48</v>
      </c>
      <c r="G314" t="s">
        <v>49</v>
      </c>
      <c r="H314" t="s">
        <v>1191</v>
      </c>
      <c r="I314" t="s">
        <v>103</v>
      </c>
      <c r="J314">
        <v>2</v>
      </c>
    </row>
    <row r="315" spans="1:10" x14ac:dyDescent="0.25">
      <c r="A315">
        <v>314</v>
      </c>
      <c r="B315" t="s">
        <v>442</v>
      </c>
      <c r="C315" t="s">
        <v>438</v>
      </c>
      <c r="D315" t="s">
        <v>18</v>
      </c>
      <c r="E315" s="6">
        <v>44748</v>
      </c>
      <c r="F315" t="s">
        <v>48</v>
      </c>
      <c r="G315" t="s">
        <v>49</v>
      </c>
      <c r="H315" t="s">
        <v>1192</v>
      </c>
      <c r="I315" t="s">
        <v>104</v>
      </c>
      <c r="J315">
        <v>3</v>
      </c>
    </row>
    <row r="316" spans="1:10" x14ac:dyDescent="0.25">
      <c r="A316">
        <v>315</v>
      </c>
      <c r="B316" t="s">
        <v>443</v>
      </c>
      <c r="C316" t="s">
        <v>439</v>
      </c>
      <c r="D316" t="s">
        <v>19</v>
      </c>
      <c r="E316" s="6">
        <v>44731</v>
      </c>
      <c r="F316" t="s">
        <v>47</v>
      </c>
      <c r="G316" t="s">
        <v>51</v>
      </c>
      <c r="H316" t="s">
        <v>1193</v>
      </c>
      <c r="I316" t="s">
        <v>105</v>
      </c>
      <c r="J316">
        <v>10</v>
      </c>
    </row>
    <row r="317" spans="1:10" x14ac:dyDescent="0.25">
      <c r="A317">
        <v>316</v>
      </c>
      <c r="B317" t="s">
        <v>444</v>
      </c>
      <c r="C317" t="s">
        <v>440</v>
      </c>
      <c r="D317" t="s">
        <v>6</v>
      </c>
      <c r="E317" s="6">
        <v>44763</v>
      </c>
      <c r="F317" t="s">
        <v>48</v>
      </c>
      <c r="G317" t="s">
        <v>49</v>
      </c>
      <c r="H317" t="s">
        <v>1194</v>
      </c>
      <c r="I317" t="s">
        <v>103</v>
      </c>
      <c r="J317">
        <v>3</v>
      </c>
    </row>
    <row r="318" spans="1:10" x14ac:dyDescent="0.25">
      <c r="A318">
        <v>317</v>
      </c>
      <c r="B318" t="s">
        <v>445</v>
      </c>
      <c r="C318" t="s">
        <v>441</v>
      </c>
      <c r="D318" t="s">
        <v>7</v>
      </c>
      <c r="E318" s="6">
        <v>44733</v>
      </c>
      <c r="F318" t="s">
        <v>47</v>
      </c>
      <c r="G318" t="s">
        <v>49</v>
      </c>
      <c r="H318" t="s">
        <v>1195</v>
      </c>
      <c r="I318" t="s">
        <v>104</v>
      </c>
      <c r="J318">
        <v>1</v>
      </c>
    </row>
    <row r="319" spans="1:10" x14ac:dyDescent="0.25">
      <c r="A319">
        <v>318</v>
      </c>
      <c r="B319" t="s">
        <v>446</v>
      </c>
      <c r="C319" t="s">
        <v>442</v>
      </c>
      <c r="D319" t="s">
        <v>8</v>
      </c>
      <c r="E319" s="6">
        <v>44746</v>
      </c>
      <c r="F319" t="s">
        <v>48</v>
      </c>
      <c r="G319" t="s">
        <v>49</v>
      </c>
      <c r="H319" t="s">
        <v>1196</v>
      </c>
      <c r="I319" t="s">
        <v>105</v>
      </c>
      <c r="J319">
        <v>5</v>
      </c>
    </row>
    <row r="320" spans="1:10" x14ac:dyDescent="0.25">
      <c r="A320">
        <v>319</v>
      </c>
      <c r="B320" t="s">
        <v>447</v>
      </c>
      <c r="C320" t="s">
        <v>443</v>
      </c>
      <c r="D320" t="s">
        <v>9</v>
      </c>
      <c r="E320" s="6">
        <v>44755</v>
      </c>
      <c r="F320" t="s">
        <v>47</v>
      </c>
      <c r="G320" t="s">
        <v>49</v>
      </c>
      <c r="H320" t="s">
        <v>1197</v>
      </c>
      <c r="I320" t="s">
        <v>103</v>
      </c>
      <c r="J320">
        <v>1</v>
      </c>
    </row>
    <row r="321" spans="1:10" x14ac:dyDescent="0.25">
      <c r="A321">
        <v>320</v>
      </c>
      <c r="B321" t="s">
        <v>448</v>
      </c>
      <c r="C321" t="s">
        <v>444</v>
      </c>
      <c r="D321" t="s">
        <v>10</v>
      </c>
      <c r="E321" s="6">
        <v>44755</v>
      </c>
      <c r="F321" t="s">
        <v>48</v>
      </c>
      <c r="G321" t="s">
        <v>49</v>
      </c>
      <c r="H321" t="s">
        <v>1198</v>
      </c>
      <c r="I321" t="s">
        <v>104</v>
      </c>
      <c r="J321">
        <v>5</v>
      </c>
    </row>
    <row r="322" spans="1:10" x14ac:dyDescent="0.25">
      <c r="A322">
        <v>321</v>
      </c>
      <c r="B322" t="s">
        <v>449</v>
      </c>
      <c r="C322" t="s">
        <v>445</v>
      </c>
      <c r="D322" t="s">
        <v>11</v>
      </c>
      <c r="E322" s="6">
        <v>44727</v>
      </c>
      <c r="F322" t="s">
        <v>50</v>
      </c>
      <c r="G322" t="s">
        <v>51</v>
      </c>
      <c r="H322" t="s">
        <v>1199</v>
      </c>
      <c r="I322" t="s">
        <v>105</v>
      </c>
      <c r="J322">
        <v>5</v>
      </c>
    </row>
    <row r="323" spans="1:10" x14ac:dyDescent="0.25">
      <c r="A323">
        <v>322</v>
      </c>
      <c r="B323" t="s">
        <v>450</v>
      </c>
      <c r="C323" t="s">
        <v>446</v>
      </c>
      <c r="D323" t="s">
        <v>12</v>
      </c>
      <c r="E323" s="6">
        <v>44746</v>
      </c>
      <c r="F323" t="s">
        <v>47</v>
      </c>
      <c r="G323" t="s">
        <v>49</v>
      </c>
      <c r="H323" t="s">
        <v>1200</v>
      </c>
      <c r="I323" t="s">
        <v>103</v>
      </c>
      <c r="J323">
        <v>3</v>
      </c>
    </row>
    <row r="324" spans="1:10" x14ac:dyDescent="0.25">
      <c r="A324">
        <v>323</v>
      </c>
      <c r="B324" t="s">
        <v>451</v>
      </c>
      <c r="C324" t="s">
        <v>447</v>
      </c>
      <c r="D324" t="s">
        <v>12</v>
      </c>
      <c r="E324" s="6">
        <v>44740</v>
      </c>
      <c r="F324" t="s">
        <v>48</v>
      </c>
      <c r="G324" t="s">
        <v>49</v>
      </c>
      <c r="H324" t="s">
        <v>1201</v>
      </c>
      <c r="I324" t="s">
        <v>104</v>
      </c>
      <c r="J324">
        <v>3</v>
      </c>
    </row>
    <row r="325" spans="1:10" x14ac:dyDescent="0.25">
      <c r="A325">
        <v>324</v>
      </c>
      <c r="B325" t="s">
        <v>452</v>
      </c>
      <c r="C325" t="s">
        <v>448</v>
      </c>
      <c r="D325" t="s">
        <v>13</v>
      </c>
      <c r="E325" s="6">
        <v>44743</v>
      </c>
      <c r="F325" t="s">
        <v>48</v>
      </c>
      <c r="G325" t="s">
        <v>49</v>
      </c>
      <c r="H325" t="s">
        <v>1202</v>
      </c>
      <c r="I325" t="s">
        <v>105</v>
      </c>
      <c r="J325">
        <v>7</v>
      </c>
    </row>
    <row r="326" spans="1:10" x14ac:dyDescent="0.25">
      <c r="A326">
        <v>325</v>
      </c>
      <c r="B326" t="s">
        <v>453</v>
      </c>
      <c r="C326" t="s">
        <v>449</v>
      </c>
      <c r="D326" t="s">
        <v>11</v>
      </c>
      <c r="E326" s="6">
        <v>44737</v>
      </c>
      <c r="F326" t="s">
        <v>47</v>
      </c>
      <c r="G326" t="s">
        <v>49</v>
      </c>
      <c r="H326" t="s">
        <v>1203</v>
      </c>
      <c r="I326" t="s">
        <v>103</v>
      </c>
      <c r="J326">
        <v>4</v>
      </c>
    </row>
    <row r="327" spans="1:10" x14ac:dyDescent="0.25">
      <c r="A327">
        <v>326</v>
      </c>
      <c r="B327" t="s">
        <v>454</v>
      </c>
      <c r="C327" t="s">
        <v>450</v>
      </c>
      <c r="D327" t="s">
        <v>15</v>
      </c>
      <c r="E327" s="6">
        <v>44757</v>
      </c>
      <c r="F327" t="s">
        <v>48</v>
      </c>
      <c r="G327" t="s">
        <v>49</v>
      </c>
      <c r="H327" t="s">
        <v>1204</v>
      </c>
      <c r="I327" t="s">
        <v>104</v>
      </c>
      <c r="J327">
        <v>3</v>
      </c>
    </row>
    <row r="328" spans="1:10" x14ac:dyDescent="0.25">
      <c r="A328">
        <v>327</v>
      </c>
      <c r="B328" t="s">
        <v>455</v>
      </c>
      <c r="C328" t="s">
        <v>451</v>
      </c>
      <c r="D328" t="s">
        <v>16</v>
      </c>
      <c r="E328" s="6">
        <v>44745</v>
      </c>
      <c r="F328" t="s">
        <v>47</v>
      </c>
      <c r="G328" t="s">
        <v>51</v>
      </c>
      <c r="H328" t="s">
        <v>1205</v>
      </c>
      <c r="I328" t="s">
        <v>105</v>
      </c>
      <c r="J328">
        <v>8</v>
      </c>
    </row>
    <row r="329" spans="1:10" x14ac:dyDescent="0.25">
      <c r="A329">
        <v>328</v>
      </c>
      <c r="B329" t="s">
        <v>456</v>
      </c>
      <c r="C329" t="s">
        <v>452</v>
      </c>
      <c r="D329" t="s">
        <v>17</v>
      </c>
      <c r="E329" s="6">
        <v>44760</v>
      </c>
      <c r="F329" t="s">
        <v>48</v>
      </c>
      <c r="G329" t="s">
        <v>49</v>
      </c>
      <c r="H329" t="s">
        <v>1206</v>
      </c>
      <c r="I329" t="s">
        <v>103</v>
      </c>
      <c r="J329">
        <v>2</v>
      </c>
    </row>
    <row r="330" spans="1:10" x14ac:dyDescent="0.25">
      <c r="A330">
        <v>329</v>
      </c>
      <c r="B330" t="s">
        <v>457</v>
      </c>
      <c r="C330" t="s">
        <v>453</v>
      </c>
      <c r="D330" t="s">
        <v>18</v>
      </c>
      <c r="E330" s="6">
        <v>44750</v>
      </c>
      <c r="F330" t="s">
        <v>48</v>
      </c>
      <c r="G330" t="s">
        <v>49</v>
      </c>
      <c r="H330" t="s">
        <v>1207</v>
      </c>
      <c r="I330" t="s">
        <v>104</v>
      </c>
      <c r="J330">
        <v>9</v>
      </c>
    </row>
    <row r="331" spans="1:10" x14ac:dyDescent="0.25">
      <c r="A331">
        <v>330</v>
      </c>
      <c r="B331" t="s">
        <v>458</v>
      </c>
      <c r="C331" t="s">
        <v>454</v>
      </c>
      <c r="D331" t="s">
        <v>11</v>
      </c>
      <c r="E331" s="6">
        <v>44742</v>
      </c>
      <c r="F331" t="s">
        <v>47</v>
      </c>
      <c r="G331" t="s">
        <v>49</v>
      </c>
      <c r="H331" t="s">
        <v>1208</v>
      </c>
      <c r="I331" t="s">
        <v>105</v>
      </c>
      <c r="J331">
        <v>6</v>
      </c>
    </row>
    <row r="332" spans="1:10" x14ac:dyDescent="0.25">
      <c r="A332">
        <v>331</v>
      </c>
      <c r="B332" t="s">
        <v>459</v>
      </c>
      <c r="C332" t="s">
        <v>455</v>
      </c>
      <c r="D332" t="s">
        <v>20</v>
      </c>
      <c r="E332" s="6">
        <v>44754</v>
      </c>
      <c r="F332" t="s">
        <v>48</v>
      </c>
      <c r="G332" t="s">
        <v>49</v>
      </c>
      <c r="H332" t="s">
        <v>1209</v>
      </c>
      <c r="I332" t="s">
        <v>103</v>
      </c>
      <c r="J332">
        <v>7</v>
      </c>
    </row>
    <row r="333" spans="1:10" x14ac:dyDescent="0.25">
      <c r="A333">
        <v>332</v>
      </c>
      <c r="B333" t="s">
        <v>460</v>
      </c>
      <c r="C333" t="s">
        <v>456</v>
      </c>
      <c r="D333" t="s">
        <v>16</v>
      </c>
      <c r="E333" s="6">
        <v>44746</v>
      </c>
      <c r="F333" t="s">
        <v>48</v>
      </c>
      <c r="G333" t="s">
        <v>49</v>
      </c>
      <c r="H333" t="s">
        <v>1210</v>
      </c>
      <c r="I333" t="s">
        <v>104</v>
      </c>
      <c r="J333">
        <v>9</v>
      </c>
    </row>
    <row r="334" spans="1:10" x14ac:dyDescent="0.25">
      <c r="A334">
        <v>333</v>
      </c>
      <c r="B334" t="s">
        <v>461</v>
      </c>
      <c r="C334" t="s">
        <v>457</v>
      </c>
      <c r="D334" t="s">
        <v>10</v>
      </c>
      <c r="E334" s="6">
        <v>44752</v>
      </c>
      <c r="F334" t="s">
        <v>47</v>
      </c>
      <c r="G334" t="s">
        <v>51</v>
      </c>
      <c r="H334" t="s">
        <v>1211</v>
      </c>
      <c r="I334" t="s">
        <v>105</v>
      </c>
      <c r="J334">
        <v>2</v>
      </c>
    </row>
    <row r="335" spans="1:10" x14ac:dyDescent="0.25">
      <c r="A335">
        <v>334</v>
      </c>
      <c r="B335" t="s">
        <v>462</v>
      </c>
      <c r="C335" t="s">
        <v>458</v>
      </c>
      <c r="D335" t="s">
        <v>15</v>
      </c>
      <c r="E335" s="6">
        <v>44725</v>
      </c>
      <c r="F335" t="s">
        <v>48</v>
      </c>
      <c r="G335" t="s">
        <v>49</v>
      </c>
      <c r="H335" t="s">
        <v>1212</v>
      </c>
      <c r="I335" t="s">
        <v>103</v>
      </c>
      <c r="J335">
        <v>9</v>
      </c>
    </row>
    <row r="336" spans="1:10" x14ac:dyDescent="0.25">
      <c r="A336">
        <v>335</v>
      </c>
      <c r="B336" t="s">
        <v>463</v>
      </c>
      <c r="C336" t="s">
        <v>459</v>
      </c>
      <c r="D336" t="s">
        <v>22</v>
      </c>
      <c r="E336" s="6">
        <v>44734</v>
      </c>
      <c r="F336" t="s">
        <v>47</v>
      </c>
      <c r="G336" t="s">
        <v>49</v>
      </c>
      <c r="H336" t="s">
        <v>1213</v>
      </c>
      <c r="I336" t="s">
        <v>104</v>
      </c>
      <c r="J336">
        <v>10</v>
      </c>
    </row>
    <row r="337" spans="1:10" x14ac:dyDescent="0.25">
      <c r="A337">
        <v>336</v>
      </c>
      <c r="B337" t="s">
        <v>464</v>
      </c>
      <c r="C337" t="s">
        <v>460</v>
      </c>
      <c r="D337" t="s">
        <v>23</v>
      </c>
      <c r="E337" s="6">
        <v>44761</v>
      </c>
      <c r="F337" t="s">
        <v>48</v>
      </c>
      <c r="G337" t="s">
        <v>49</v>
      </c>
      <c r="H337" t="s">
        <v>1214</v>
      </c>
      <c r="I337" t="s">
        <v>105</v>
      </c>
      <c r="J337">
        <v>1</v>
      </c>
    </row>
    <row r="338" spans="1:10" x14ac:dyDescent="0.25">
      <c r="A338">
        <v>337</v>
      </c>
      <c r="B338" t="s">
        <v>465</v>
      </c>
      <c r="C338" t="s">
        <v>461</v>
      </c>
      <c r="D338" t="s">
        <v>24</v>
      </c>
      <c r="E338" s="6">
        <v>44735</v>
      </c>
      <c r="F338" t="s">
        <v>47</v>
      </c>
      <c r="G338" t="s">
        <v>49</v>
      </c>
      <c r="H338" t="s">
        <v>1215</v>
      </c>
      <c r="I338" t="s">
        <v>103</v>
      </c>
      <c r="J338">
        <v>1</v>
      </c>
    </row>
    <row r="339" spans="1:10" x14ac:dyDescent="0.25">
      <c r="A339">
        <v>338</v>
      </c>
      <c r="B339" t="s">
        <v>466</v>
      </c>
      <c r="C339" t="s">
        <v>462</v>
      </c>
      <c r="D339" t="s">
        <v>25</v>
      </c>
      <c r="E339" s="6">
        <v>44753</v>
      </c>
      <c r="F339" t="s">
        <v>48</v>
      </c>
      <c r="G339" t="s">
        <v>49</v>
      </c>
      <c r="H339" t="s">
        <v>1216</v>
      </c>
      <c r="I339" t="s">
        <v>104</v>
      </c>
      <c r="J339">
        <v>10</v>
      </c>
    </row>
    <row r="340" spans="1:10" x14ac:dyDescent="0.25">
      <c r="A340">
        <v>339</v>
      </c>
      <c r="B340" t="s">
        <v>467</v>
      </c>
      <c r="C340" t="s">
        <v>463</v>
      </c>
      <c r="D340" t="s">
        <v>26</v>
      </c>
      <c r="E340" s="6">
        <v>44732</v>
      </c>
      <c r="F340" t="s">
        <v>50</v>
      </c>
      <c r="G340" t="s">
        <v>51</v>
      </c>
      <c r="H340" t="s">
        <v>1217</v>
      </c>
      <c r="I340" t="s">
        <v>105</v>
      </c>
      <c r="J340">
        <v>4</v>
      </c>
    </row>
    <row r="341" spans="1:10" x14ac:dyDescent="0.25">
      <c r="A341">
        <v>340</v>
      </c>
      <c r="B341" t="s">
        <v>468</v>
      </c>
      <c r="C341" t="s">
        <v>464</v>
      </c>
      <c r="D341" t="s">
        <v>27</v>
      </c>
      <c r="E341" s="6">
        <v>44748</v>
      </c>
      <c r="F341" t="s">
        <v>47</v>
      </c>
      <c r="G341" t="s">
        <v>49</v>
      </c>
      <c r="H341" t="s">
        <v>1218</v>
      </c>
      <c r="I341" t="s">
        <v>103</v>
      </c>
      <c r="J341">
        <v>7</v>
      </c>
    </row>
    <row r="342" spans="1:10" x14ac:dyDescent="0.25">
      <c r="A342">
        <v>341</v>
      </c>
      <c r="B342" t="s">
        <v>469</v>
      </c>
      <c r="C342" t="s">
        <v>465</v>
      </c>
      <c r="D342" t="s">
        <v>28</v>
      </c>
      <c r="E342" s="6">
        <v>44731</v>
      </c>
      <c r="F342" t="s">
        <v>48</v>
      </c>
      <c r="G342" t="s">
        <v>49</v>
      </c>
      <c r="H342" t="s">
        <v>1219</v>
      </c>
      <c r="I342" t="s">
        <v>104</v>
      </c>
      <c r="J342">
        <v>3</v>
      </c>
    </row>
    <row r="343" spans="1:10" x14ac:dyDescent="0.25">
      <c r="A343">
        <v>342</v>
      </c>
      <c r="B343" t="s">
        <v>470</v>
      </c>
      <c r="C343" t="s">
        <v>466</v>
      </c>
      <c r="D343" t="s">
        <v>29</v>
      </c>
      <c r="E343" s="6">
        <v>44725</v>
      </c>
      <c r="F343" t="s">
        <v>48</v>
      </c>
      <c r="G343" t="s">
        <v>49</v>
      </c>
      <c r="H343" t="s">
        <v>1220</v>
      </c>
      <c r="I343" t="s">
        <v>105</v>
      </c>
      <c r="J343">
        <v>6</v>
      </c>
    </row>
    <row r="344" spans="1:10" x14ac:dyDescent="0.25">
      <c r="A344">
        <v>343</v>
      </c>
      <c r="B344" t="s">
        <v>471</v>
      </c>
      <c r="C344" t="s">
        <v>467</v>
      </c>
      <c r="D344" t="s">
        <v>30</v>
      </c>
      <c r="E344" s="6">
        <v>44753</v>
      </c>
      <c r="F344" t="s">
        <v>47</v>
      </c>
      <c r="G344" t="s">
        <v>49</v>
      </c>
      <c r="H344" t="s">
        <v>1221</v>
      </c>
      <c r="I344" t="s">
        <v>103</v>
      </c>
      <c r="J344">
        <v>6</v>
      </c>
    </row>
    <row r="345" spans="1:10" x14ac:dyDescent="0.25">
      <c r="A345">
        <v>344</v>
      </c>
      <c r="B345" t="s">
        <v>472</v>
      </c>
      <c r="C345" t="s">
        <v>468</v>
      </c>
      <c r="D345" t="s">
        <v>31</v>
      </c>
      <c r="E345" s="6">
        <v>44738</v>
      </c>
      <c r="F345" t="s">
        <v>48</v>
      </c>
      <c r="G345" t="s">
        <v>49</v>
      </c>
      <c r="H345" t="s">
        <v>1222</v>
      </c>
      <c r="I345" t="s">
        <v>104</v>
      </c>
      <c r="J345">
        <v>5</v>
      </c>
    </row>
    <row r="346" spans="1:10" x14ac:dyDescent="0.25">
      <c r="A346">
        <v>345</v>
      </c>
      <c r="B346" t="s">
        <v>473</v>
      </c>
      <c r="C346" t="s">
        <v>469</v>
      </c>
      <c r="D346" t="s">
        <v>32</v>
      </c>
      <c r="E346" s="6">
        <v>44762</v>
      </c>
      <c r="F346" t="s">
        <v>47</v>
      </c>
      <c r="G346" t="s">
        <v>51</v>
      </c>
      <c r="H346" t="s">
        <v>1223</v>
      </c>
      <c r="I346" t="s">
        <v>105</v>
      </c>
      <c r="J346">
        <v>1</v>
      </c>
    </row>
    <row r="347" spans="1:10" x14ac:dyDescent="0.25">
      <c r="A347">
        <v>346</v>
      </c>
      <c r="B347" t="s">
        <v>474</v>
      </c>
      <c r="C347" t="s">
        <v>470</v>
      </c>
      <c r="D347" t="s">
        <v>33</v>
      </c>
      <c r="E347" s="6">
        <v>44756</v>
      </c>
      <c r="F347" t="s">
        <v>48</v>
      </c>
      <c r="G347" t="s">
        <v>49</v>
      </c>
      <c r="H347" t="s">
        <v>1224</v>
      </c>
      <c r="I347" t="s">
        <v>103</v>
      </c>
      <c r="J347">
        <v>9</v>
      </c>
    </row>
    <row r="348" spans="1:10" x14ac:dyDescent="0.25">
      <c r="A348">
        <v>347</v>
      </c>
      <c r="B348" t="s">
        <v>475</v>
      </c>
      <c r="C348" t="s">
        <v>471</v>
      </c>
      <c r="D348" t="s">
        <v>34</v>
      </c>
      <c r="E348" s="6">
        <v>44744</v>
      </c>
      <c r="F348" t="s">
        <v>48</v>
      </c>
      <c r="G348" t="s">
        <v>49</v>
      </c>
      <c r="H348" t="s">
        <v>1225</v>
      </c>
      <c r="I348" t="s">
        <v>104</v>
      </c>
      <c r="J348">
        <v>3</v>
      </c>
    </row>
    <row r="349" spans="1:10" x14ac:dyDescent="0.25">
      <c r="A349">
        <v>348</v>
      </c>
      <c r="B349" t="s">
        <v>476</v>
      </c>
      <c r="C349" t="s">
        <v>472</v>
      </c>
      <c r="D349" t="s">
        <v>18</v>
      </c>
      <c r="E349" s="6">
        <v>44753</v>
      </c>
      <c r="F349" t="s">
        <v>47</v>
      </c>
      <c r="G349" t="s">
        <v>49</v>
      </c>
      <c r="H349" t="s">
        <v>1226</v>
      </c>
      <c r="I349" t="s">
        <v>105</v>
      </c>
      <c r="J349">
        <v>4</v>
      </c>
    </row>
    <row r="350" spans="1:10" x14ac:dyDescent="0.25">
      <c r="A350">
        <v>349</v>
      </c>
      <c r="B350" t="s">
        <v>477</v>
      </c>
      <c r="C350" t="s">
        <v>473</v>
      </c>
      <c r="D350" t="s">
        <v>25</v>
      </c>
      <c r="E350" s="6">
        <v>44762</v>
      </c>
      <c r="F350" t="s">
        <v>48</v>
      </c>
      <c r="G350" t="s">
        <v>49</v>
      </c>
      <c r="H350" t="s">
        <v>1227</v>
      </c>
      <c r="I350" t="s">
        <v>103</v>
      </c>
      <c r="J350">
        <v>8</v>
      </c>
    </row>
    <row r="351" spans="1:10" x14ac:dyDescent="0.25">
      <c r="A351">
        <v>350</v>
      </c>
      <c r="B351" t="s">
        <v>478</v>
      </c>
      <c r="C351" t="s">
        <v>474</v>
      </c>
      <c r="D351" t="s">
        <v>30</v>
      </c>
      <c r="E351" s="6">
        <v>44740</v>
      </c>
      <c r="F351" t="s">
        <v>48</v>
      </c>
      <c r="G351" t="s">
        <v>49</v>
      </c>
      <c r="H351" t="s">
        <v>1228</v>
      </c>
      <c r="I351" t="s">
        <v>103</v>
      </c>
      <c r="J351">
        <v>6</v>
      </c>
    </row>
    <row r="352" spans="1:10" x14ac:dyDescent="0.25">
      <c r="A352">
        <v>351</v>
      </c>
      <c r="B352" t="s">
        <v>479</v>
      </c>
      <c r="C352" t="s">
        <v>475</v>
      </c>
      <c r="D352" t="s">
        <v>10</v>
      </c>
      <c r="E352" s="6">
        <v>44729</v>
      </c>
      <c r="F352" t="s">
        <v>47</v>
      </c>
      <c r="G352" t="s">
        <v>49</v>
      </c>
      <c r="H352" t="s">
        <v>1229</v>
      </c>
      <c r="I352" t="s">
        <v>103</v>
      </c>
      <c r="J352">
        <v>10</v>
      </c>
    </row>
    <row r="353" spans="1:10" x14ac:dyDescent="0.25">
      <c r="A353">
        <v>352</v>
      </c>
      <c r="B353" t="s">
        <v>480</v>
      </c>
      <c r="C353" t="s">
        <v>476</v>
      </c>
      <c r="D353" t="s">
        <v>20</v>
      </c>
      <c r="E353" s="6">
        <v>44727</v>
      </c>
      <c r="F353" t="s">
        <v>48</v>
      </c>
      <c r="G353" t="s">
        <v>49</v>
      </c>
      <c r="H353" t="s">
        <v>1230</v>
      </c>
      <c r="I353" t="s">
        <v>104</v>
      </c>
      <c r="J353">
        <v>9</v>
      </c>
    </row>
    <row r="354" spans="1:10" x14ac:dyDescent="0.25">
      <c r="A354">
        <v>353</v>
      </c>
      <c r="B354" t="s">
        <v>481</v>
      </c>
      <c r="C354" t="s">
        <v>477</v>
      </c>
      <c r="D354" t="s">
        <v>32</v>
      </c>
      <c r="E354" s="6">
        <v>44734</v>
      </c>
      <c r="F354" t="s">
        <v>47</v>
      </c>
      <c r="G354" t="s">
        <v>49</v>
      </c>
      <c r="H354" t="s">
        <v>1231</v>
      </c>
      <c r="I354" t="s">
        <v>105</v>
      </c>
      <c r="J354">
        <v>7</v>
      </c>
    </row>
    <row r="355" spans="1:10" x14ac:dyDescent="0.25">
      <c r="A355">
        <v>354</v>
      </c>
      <c r="B355" t="s">
        <v>482</v>
      </c>
      <c r="C355" t="s">
        <v>478</v>
      </c>
      <c r="D355" t="s">
        <v>33</v>
      </c>
      <c r="E355" s="6">
        <v>44744</v>
      </c>
      <c r="F355" t="s">
        <v>48</v>
      </c>
      <c r="G355" t="s">
        <v>49</v>
      </c>
      <c r="H355" t="s">
        <v>1232</v>
      </c>
      <c r="I355" t="s">
        <v>103</v>
      </c>
      <c r="J355">
        <v>7</v>
      </c>
    </row>
    <row r="356" spans="1:10" x14ac:dyDescent="0.25">
      <c r="A356">
        <v>355</v>
      </c>
      <c r="B356" t="s">
        <v>483</v>
      </c>
      <c r="C356" t="s">
        <v>479</v>
      </c>
      <c r="D356" t="s">
        <v>35</v>
      </c>
      <c r="E356" s="6">
        <v>44737</v>
      </c>
      <c r="F356" t="s">
        <v>47</v>
      </c>
      <c r="G356" t="s">
        <v>49</v>
      </c>
      <c r="H356" t="s">
        <v>1233</v>
      </c>
      <c r="I356" t="s">
        <v>104</v>
      </c>
      <c r="J356">
        <v>7</v>
      </c>
    </row>
    <row r="357" spans="1:10" x14ac:dyDescent="0.25">
      <c r="A357">
        <v>356</v>
      </c>
      <c r="B357" t="s">
        <v>484</v>
      </c>
      <c r="C357" t="s">
        <v>480</v>
      </c>
      <c r="D357" t="s">
        <v>36</v>
      </c>
      <c r="E357" s="6">
        <v>44752</v>
      </c>
      <c r="F357" t="s">
        <v>48</v>
      </c>
      <c r="G357" t="s">
        <v>49</v>
      </c>
      <c r="H357" t="s">
        <v>1234</v>
      </c>
      <c r="I357" t="s">
        <v>105</v>
      </c>
      <c r="J357">
        <v>7</v>
      </c>
    </row>
    <row r="358" spans="1:10" x14ac:dyDescent="0.25">
      <c r="A358">
        <v>357</v>
      </c>
      <c r="B358" t="s">
        <v>485</v>
      </c>
      <c r="C358" t="s">
        <v>481</v>
      </c>
      <c r="D358" t="s">
        <v>37</v>
      </c>
      <c r="E358" s="6">
        <v>44736</v>
      </c>
      <c r="F358" t="s">
        <v>50</v>
      </c>
      <c r="G358" t="s">
        <v>49</v>
      </c>
      <c r="H358" t="s">
        <v>1235</v>
      </c>
      <c r="I358" t="s">
        <v>103</v>
      </c>
      <c r="J358">
        <v>8</v>
      </c>
    </row>
    <row r="359" spans="1:10" x14ac:dyDescent="0.25">
      <c r="A359">
        <v>358</v>
      </c>
      <c r="B359" t="s">
        <v>486</v>
      </c>
      <c r="C359" t="s">
        <v>482</v>
      </c>
      <c r="D359" t="s">
        <v>38</v>
      </c>
      <c r="E359" s="6">
        <v>44752</v>
      </c>
      <c r="F359" t="s">
        <v>47</v>
      </c>
      <c r="G359" t="s">
        <v>49</v>
      </c>
      <c r="H359" t="s">
        <v>1236</v>
      </c>
      <c r="I359" t="s">
        <v>104</v>
      </c>
      <c r="J359">
        <v>10</v>
      </c>
    </row>
    <row r="360" spans="1:10" x14ac:dyDescent="0.25">
      <c r="A360">
        <v>359</v>
      </c>
      <c r="B360" t="s">
        <v>487</v>
      </c>
      <c r="C360" t="s">
        <v>483</v>
      </c>
      <c r="D360" t="s">
        <v>39</v>
      </c>
      <c r="E360" s="6">
        <v>44759</v>
      </c>
      <c r="F360" t="s">
        <v>48</v>
      </c>
      <c r="G360" t="s">
        <v>49</v>
      </c>
      <c r="H360" t="s">
        <v>1237</v>
      </c>
      <c r="I360" t="s">
        <v>105</v>
      </c>
      <c r="J360">
        <v>10</v>
      </c>
    </row>
    <row r="361" spans="1:10" x14ac:dyDescent="0.25">
      <c r="A361">
        <v>360</v>
      </c>
      <c r="B361" t="s">
        <v>488</v>
      </c>
      <c r="C361" t="s">
        <v>484</v>
      </c>
      <c r="D361" t="s">
        <v>40</v>
      </c>
      <c r="E361" s="6">
        <v>44763</v>
      </c>
      <c r="F361" t="s">
        <v>48</v>
      </c>
      <c r="G361" t="s">
        <v>49</v>
      </c>
      <c r="H361" t="s">
        <v>1238</v>
      </c>
      <c r="I361" t="s">
        <v>103</v>
      </c>
      <c r="J361">
        <v>10</v>
      </c>
    </row>
    <row r="362" spans="1:10" x14ac:dyDescent="0.25">
      <c r="A362">
        <v>361</v>
      </c>
      <c r="B362" t="s">
        <v>489</v>
      </c>
      <c r="C362" t="s">
        <v>485</v>
      </c>
      <c r="D362" t="s">
        <v>41</v>
      </c>
      <c r="E362" s="6">
        <v>44763</v>
      </c>
      <c r="F362" t="s">
        <v>47</v>
      </c>
      <c r="G362" t="s">
        <v>49</v>
      </c>
      <c r="H362" t="s">
        <v>1239</v>
      </c>
      <c r="I362" t="s">
        <v>104</v>
      </c>
      <c r="J362">
        <v>10</v>
      </c>
    </row>
    <row r="363" spans="1:10" x14ac:dyDescent="0.25">
      <c r="A363">
        <v>362</v>
      </c>
      <c r="B363" t="s">
        <v>490</v>
      </c>
      <c r="C363" t="s">
        <v>486</v>
      </c>
      <c r="D363" t="s">
        <v>42</v>
      </c>
      <c r="E363" s="6">
        <v>44750</v>
      </c>
      <c r="F363" t="s">
        <v>48</v>
      </c>
      <c r="G363" t="s">
        <v>49</v>
      </c>
      <c r="H363" t="s">
        <v>1240</v>
      </c>
      <c r="I363" t="s">
        <v>105</v>
      </c>
      <c r="J363">
        <v>8</v>
      </c>
    </row>
    <row r="364" spans="1:10" x14ac:dyDescent="0.25">
      <c r="A364">
        <v>363</v>
      </c>
      <c r="B364" t="s">
        <v>491</v>
      </c>
      <c r="C364" t="s">
        <v>487</v>
      </c>
      <c r="D364" t="s">
        <v>24</v>
      </c>
      <c r="E364" s="6">
        <v>44751</v>
      </c>
      <c r="F364" t="s">
        <v>47</v>
      </c>
      <c r="G364" t="s">
        <v>49</v>
      </c>
      <c r="H364" t="s">
        <v>1241</v>
      </c>
      <c r="I364" t="s">
        <v>103</v>
      </c>
      <c r="J364">
        <v>7</v>
      </c>
    </row>
    <row r="365" spans="1:10" x14ac:dyDescent="0.25">
      <c r="A365">
        <v>364</v>
      </c>
      <c r="B365" t="s">
        <v>492</v>
      </c>
      <c r="C365" t="s">
        <v>488</v>
      </c>
      <c r="D365" t="s">
        <v>25</v>
      </c>
      <c r="E365" s="6">
        <v>44736</v>
      </c>
      <c r="F365" t="s">
        <v>48</v>
      </c>
      <c r="G365" t="s">
        <v>49</v>
      </c>
      <c r="H365" t="s">
        <v>1242</v>
      </c>
      <c r="I365" t="s">
        <v>104</v>
      </c>
      <c r="J365">
        <v>7</v>
      </c>
    </row>
    <row r="366" spans="1:10" x14ac:dyDescent="0.25">
      <c r="A366">
        <v>365</v>
      </c>
      <c r="B366" t="s">
        <v>493</v>
      </c>
      <c r="C366" t="s">
        <v>489</v>
      </c>
      <c r="D366" t="s">
        <v>26</v>
      </c>
      <c r="E366" s="6">
        <v>44737</v>
      </c>
      <c r="F366" t="s">
        <v>48</v>
      </c>
      <c r="G366" t="s">
        <v>49</v>
      </c>
      <c r="H366" t="s">
        <v>1243</v>
      </c>
      <c r="I366" t="s">
        <v>105</v>
      </c>
      <c r="J366">
        <v>9</v>
      </c>
    </row>
    <row r="367" spans="1:10" x14ac:dyDescent="0.25">
      <c r="A367">
        <v>366</v>
      </c>
      <c r="B367" t="s">
        <v>494</v>
      </c>
      <c r="C367" t="s">
        <v>490</v>
      </c>
      <c r="D367" t="s">
        <v>15</v>
      </c>
      <c r="E367" s="6">
        <v>44744</v>
      </c>
      <c r="F367" t="s">
        <v>47</v>
      </c>
      <c r="G367" t="s">
        <v>49</v>
      </c>
      <c r="H367" t="s">
        <v>1244</v>
      </c>
      <c r="I367" t="s">
        <v>103</v>
      </c>
      <c r="J367">
        <v>8</v>
      </c>
    </row>
    <row r="368" spans="1:10" x14ac:dyDescent="0.25">
      <c r="A368">
        <v>367</v>
      </c>
      <c r="B368" t="s">
        <v>495</v>
      </c>
      <c r="C368" t="s">
        <v>491</v>
      </c>
      <c r="D368" t="s">
        <v>28</v>
      </c>
      <c r="E368" s="6">
        <v>44735</v>
      </c>
      <c r="F368" t="s">
        <v>48</v>
      </c>
      <c r="G368" t="s">
        <v>51</v>
      </c>
      <c r="H368" t="s">
        <v>1245</v>
      </c>
      <c r="I368" t="s">
        <v>104</v>
      </c>
      <c r="J368">
        <v>8</v>
      </c>
    </row>
    <row r="369" spans="1:10" x14ac:dyDescent="0.25">
      <c r="A369">
        <v>368</v>
      </c>
      <c r="B369" t="s">
        <v>496</v>
      </c>
      <c r="C369" t="s">
        <v>492</v>
      </c>
      <c r="D369" t="s">
        <v>29</v>
      </c>
      <c r="E369" s="6">
        <v>44751</v>
      </c>
      <c r="F369" t="s">
        <v>48</v>
      </c>
      <c r="G369" t="s">
        <v>49</v>
      </c>
      <c r="H369" t="s">
        <v>1246</v>
      </c>
      <c r="I369" t="s">
        <v>105</v>
      </c>
      <c r="J369">
        <v>7</v>
      </c>
    </row>
    <row r="370" spans="1:10" x14ac:dyDescent="0.25">
      <c r="A370">
        <v>369</v>
      </c>
      <c r="B370" t="s">
        <v>497</v>
      </c>
      <c r="C370" t="s">
        <v>493</v>
      </c>
      <c r="D370" t="s">
        <v>30</v>
      </c>
      <c r="E370" s="6">
        <v>44726</v>
      </c>
      <c r="F370" t="s">
        <v>47</v>
      </c>
      <c r="G370" t="s">
        <v>49</v>
      </c>
      <c r="H370" t="s">
        <v>1247</v>
      </c>
      <c r="I370" t="s">
        <v>103</v>
      </c>
      <c r="J370">
        <v>8</v>
      </c>
    </row>
    <row r="371" spans="1:10" x14ac:dyDescent="0.25">
      <c r="A371">
        <v>370</v>
      </c>
      <c r="B371" t="s">
        <v>498</v>
      </c>
      <c r="C371" t="s">
        <v>494</v>
      </c>
      <c r="D371" t="s">
        <v>31</v>
      </c>
      <c r="E371" s="6">
        <v>44749</v>
      </c>
      <c r="F371" t="s">
        <v>48</v>
      </c>
      <c r="G371" t="s">
        <v>49</v>
      </c>
      <c r="H371" t="s">
        <v>1248</v>
      </c>
      <c r="I371" t="s">
        <v>104</v>
      </c>
      <c r="J371">
        <v>8</v>
      </c>
    </row>
    <row r="372" spans="1:10" x14ac:dyDescent="0.25">
      <c r="A372">
        <v>371</v>
      </c>
      <c r="B372" t="s">
        <v>499</v>
      </c>
      <c r="C372" t="s">
        <v>495</v>
      </c>
      <c r="D372" t="s">
        <v>32</v>
      </c>
      <c r="E372" s="6">
        <v>44734</v>
      </c>
      <c r="F372" t="s">
        <v>47</v>
      </c>
      <c r="G372" t="s">
        <v>49</v>
      </c>
      <c r="H372" t="s">
        <v>1249</v>
      </c>
      <c r="I372" t="s">
        <v>105</v>
      </c>
      <c r="J372">
        <v>9</v>
      </c>
    </row>
    <row r="373" spans="1:10" x14ac:dyDescent="0.25">
      <c r="A373">
        <v>372</v>
      </c>
      <c r="B373" t="s">
        <v>500</v>
      </c>
      <c r="C373" t="s">
        <v>496</v>
      </c>
      <c r="D373" t="s">
        <v>33</v>
      </c>
      <c r="E373" s="6">
        <v>44726</v>
      </c>
      <c r="F373" t="s">
        <v>48</v>
      </c>
      <c r="G373" t="s">
        <v>49</v>
      </c>
      <c r="H373" t="s">
        <v>1250</v>
      </c>
      <c r="I373" t="s">
        <v>103</v>
      </c>
      <c r="J373">
        <v>9</v>
      </c>
    </row>
    <row r="374" spans="1:10" x14ac:dyDescent="0.25">
      <c r="A374">
        <v>373</v>
      </c>
      <c r="B374" t="s">
        <v>501</v>
      </c>
      <c r="C374" t="s">
        <v>497</v>
      </c>
      <c r="D374" t="s">
        <v>6</v>
      </c>
      <c r="E374" s="6">
        <v>44743</v>
      </c>
      <c r="F374" t="s">
        <v>47</v>
      </c>
      <c r="G374" t="s">
        <v>51</v>
      </c>
      <c r="H374" t="s">
        <v>1251</v>
      </c>
      <c r="I374" t="s">
        <v>104</v>
      </c>
      <c r="J374">
        <v>8</v>
      </c>
    </row>
    <row r="375" spans="1:10" x14ac:dyDescent="0.25">
      <c r="A375">
        <v>374</v>
      </c>
      <c r="B375" t="s">
        <v>502</v>
      </c>
      <c r="C375" t="s">
        <v>498</v>
      </c>
      <c r="D375" t="s">
        <v>7</v>
      </c>
      <c r="E375" s="6">
        <v>44742</v>
      </c>
      <c r="F375" t="s">
        <v>48</v>
      </c>
      <c r="G375" t="s">
        <v>49</v>
      </c>
      <c r="H375" t="s">
        <v>1252</v>
      </c>
      <c r="I375" t="s">
        <v>105</v>
      </c>
      <c r="J375">
        <v>8</v>
      </c>
    </row>
    <row r="376" spans="1:10" x14ac:dyDescent="0.25">
      <c r="A376">
        <v>375</v>
      </c>
      <c r="B376" t="s">
        <v>503</v>
      </c>
      <c r="C376" t="s">
        <v>499</v>
      </c>
      <c r="D376" t="s">
        <v>8</v>
      </c>
      <c r="E376" s="6">
        <v>44747</v>
      </c>
      <c r="F376" t="s">
        <v>50</v>
      </c>
      <c r="G376" t="s">
        <v>49</v>
      </c>
      <c r="H376" t="s">
        <v>1253</v>
      </c>
      <c r="I376" t="s">
        <v>103</v>
      </c>
      <c r="J376">
        <v>7</v>
      </c>
    </row>
    <row r="377" spans="1:10" x14ac:dyDescent="0.25">
      <c r="A377">
        <v>376</v>
      </c>
      <c r="B377" t="s">
        <v>504</v>
      </c>
      <c r="C377" t="s">
        <v>500</v>
      </c>
      <c r="D377" t="s">
        <v>9</v>
      </c>
      <c r="E377" s="6">
        <v>44764</v>
      </c>
      <c r="F377" t="s">
        <v>47</v>
      </c>
      <c r="G377" t="s">
        <v>49</v>
      </c>
      <c r="H377" t="s">
        <v>1254</v>
      </c>
      <c r="I377" t="s">
        <v>104</v>
      </c>
      <c r="J377">
        <v>8</v>
      </c>
    </row>
    <row r="378" spans="1:10" x14ac:dyDescent="0.25">
      <c r="A378">
        <v>377</v>
      </c>
      <c r="B378" t="s">
        <v>505</v>
      </c>
      <c r="C378" t="s">
        <v>501</v>
      </c>
      <c r="D378" t="s">
        <v>10</v>
      </c>
      <c r="E378" s="6">
        <v>44735</v>
      </c>
      <c r="F378" t="s">
        <v>48</v>
      </c>
      <c r="G378" t="s">
        <v>49</v>
      </c>
      <c r="H378" t="s">
        <v>1255</v>
      </c>
      <c r="I378" t="s">
        <v>105</v>
      </c>
      <c r="J378">
        <v>9</v>
      </c>
    </row>
    <row r="379" spans="1:10" x14ac:dyDescent="0.25">
      <c r="A379">
        <v>378</v>
      </c>
      <c r="B379" t="s">
        <v>506</v>
      </c>
      <c r="C379" t="s">
        <v>502</v>
      </c>
      <c r="D379" t="s">
        <v>11</v>
      </c>
      <c r="E379" s="6">
        <v>44737</v>
      </c>
      <c r="F379" t="s">
        <v>48</v>
      </c>
      <c r="G379" t="s">
        <v>49</v>
      </c>
      <c r="H379" t="s">
        <v>1256</v>
      </c>
      <c r="I379" t="s">
        <v>103</v>
      </c>
      <c r="J379">
        <v>7</v>
      </c>
    </row>
    <row r="380" spans="1:10" x14ac:dyDescent="0.25">
      <c r="A380">
        <v>379</v>
      </c>
      <c r="B380" t="s">
        <v>507</v>
      </c>
      <c r="C380" t="s">
        <v>503</v>
      </c>
      <c r="D380" t="s">
        <v>12</v>
      </c>
      <c r="E380" s="6">
        <v>44749</v>
      </c>
      <c r="F380" t="s">
        <v>47</v>
      </c>
      <c r="G380" t="s">
        <v>49</v>
      </c>
      <c r="H380" t="s">
        <v>1257</v>
      </c>
      <c r="I380" t="s">
        <v>104</v>
      </c>
      <c r="J380">
        <v>8</v>
      </c>
    </row>
    <row r="381" spans="1:10" x14ac:dyDescent="0.25">
      <c r="A381">
        <v>380</v>
      </c>
      <c r="B381" t="s">
        <v>508</v>
      </c>
      <c r="C381" t="s">
        <v>504</v>
      </c>
      <c r="D381" t="s">
        <v>12</v>
      </c>
      <c r="E381" s="6">
        <v>44729</v>
      </c>
      <c r="F381" t="s">
        <v>48</v>
      </c>
      <c r="G381" t="s">
        <v>49</v>
      </c>
      <c r="H381" t="s">
        <v>1258</v>
      </c>
      <c r="I381" t="s">
        <v>105</v>
      </c>
      <c r="J381">
        <v>9</v>
      </c>
    </row>
    <row r="382" spans="1:10" x14ac:dyDescent="0.25">
      <c r="A382">
        <v>381</v>
      </c>
      <c r="B382" t="s">
        <v>509</v>
      </c>
      <c r="C382" t="s">
        <v>505</v>
      </c>
      <c r="D382" t="s">
        <v>13</v>
      </c>
      <c r="E382" s="6">
        <v>44738</v>
      </c>
      <c r="F382" t="s">
        <v>47</v>
      </c>
      <c r="G382" t="s">
        <v>49</v>
      </c>
      <c r="H382" t="s">
        <v>1259</v>
      </c>
      <c r="I382" t="s">
        <v>103</v>
      </c>
      <c r="J382">
        <v>8</v>
      </c>
    </row>
    <row r="383" spans="1:10" x14ac:dyDescent="0.25">
      <c r="A383">
        <v>382</v>
      </c>
      <c r="B383" t="s">
        <v>510</v>
      </c>
      <c r="C383" t="s">
        <v>506</v>
      </c>
      <c r="D383" t="s">
        <v>11</v>
      </c>
      <c r="E383" s="6">
        <v>44740</v>
      </c>
      <c r="F383" t="s">
        <v>48</v>
      </c>
      <c r="G383" t="s">
        <v>49</v>
      </c>
      <c r="H383" t="s">
        <v>1260</v>
      </c>
      <c r="I383" t="s">
        <v>104</v>
      </c>
      <c r="J383">
        <v>7</v>
      </c>
    </row>
    <row r="384" spans="1:10" x14ac:dyDescent="0.25">
      <c r="A384">
        <v>383</v>
      </c>
      <c r="B384" t="s">
        <v>511</v>
      </c>
      <c r="C384" t="s">
        <v>507</v>
      </c>
      <c r="D384" t="s">
        <v>15</v>
      </c>
      <c r="E384" s="6">
        <v>44755</v>
      </c>
      <c r="F384" t="s">
        <v>48</v>
      </c>
      <c r="G384" t="s">
        <v>49</v>
      </c>
      <c r="H384" t="s">
        <v>1261</v>
      </c>
      <c r="I384" t="s">
        <v>105</v>
      </c>
      <c r="J384">
        <v>10</v>
      </c>
    </row>
    <row r="385" spans="1:10" x14ac:dyDescent="0.25">
      <c r="A385">
        <v>384</v>
      </c>
      <c r="B385" t="s">
        <v>512</v>
      </c>
      <c r="C385" t="s">
        <v>508</v>
      </c>
      <c r="D385" t="s">
        <v>16</v>
      </c>
      <c r="E385" s="6">
        <v>44755</v>
      </c>
      <c r="F385" t="s">
        <v>47</v>
      </c>
      <c r="G385" t="s">
        <v>49</v>
      </c>
      <c r="H385" t="s">
        <v>1262</v>
      </c>
      <c r="I385" t="s">
        <v>103</v>
      </c>
      <c r="J385">
        <v>7</v>
      </c>
    </row>
    <row r="386" spans="1:10" x14ac:dyDescent="0.25">
      <c r="A386">
        <v>385</v>
      </c>
      <c r="B386" t="s">
        <v>513</v>
      </c>
      <c r="C386" t="s">
        <v>509</v>
      </c>
      <c r="D386" t="s">
        <v>17</v>
      </c>
      <c r="E386" s="6">
        <v>44764</v>
      </c>
      <c r="F386" t="s">
        <v>48</v>
      </c>
      <c r="G386" t="s">
        <v>49</v>
      </c>
      <c r="H386" t="s">
        <v>1263</v>
      </c>
      <c r="I386" t="s">
        <v>104</v>
      </c>
      <c r="J386">
        <v>8</v>
      </c>
    </row>
    <row r="387" spans="1:10" x14ac:dyDescent="0.25">
      <c r="A387">
        <v>386</v>
      </c>
      <c r="B387" t="s">
        <v>514</v>
      </c>
      <c r="C387" t="s">
        <v>510</v>
      </c>
      <c r="D387" t="s">
        <v>18</v>
      </c>
      <c r="E387" s="6">
        <v>44735</v>
      </c>
      <c r="F387" t="s">
        <v>48</v>
      </c>
      <c r="G387" t="s">
        <v>49</v>
      </c>
      <c r="H387" t="s">
        <v>1264</v>
      </c>
      <c r="I387" t="s">
        <v>105</v>
      </c>
      <c r="J387">
        <v>7</v>
      </c>
    </row>
    <row r="388" spans="1:10" x14ac:dyDescent="0.25">
      <c r="A388">
        <v>387</v>
      </c>
      <c r="B388" t="s">
        <v>515</v>
      </c>
      <c r="C388" t="s">
        <v>511</v>
      </c>
      <c r="D388" t="s">
        <v>11</v>
      </c>
      <c r="E388" s="6">
        <v>44734</v>
      </c>
      <c r="F388" t="s">
        <v>47</v>
      </c>
      <c r="G388" t="s">
        <v>49</v>
      </c>
      <c r="H388" t="s">
        <v>1265</v>
      </c>
      <c r="I388" t="s">
        <v>103</v>
      </c>
      <c r="J388">
        <v>9</v>
      </c>
    </row>
    <row r="389" spans="1:10" x14ac:dyDescent="0.25">
      <c r="A389">
        <v>388</v>
      </c>
      <c r="B389" t="s">
        <v>516</v>
      </c>
      <c r="C389" t="s">
        <v>512</v>
      </c>
      <c r="D389" t="s">
        <v>20</v>
      </c>
      <c r="E389" s="6">
        <v>44728</v>
      </c>
      <c r="F389" t="s">
        <v>48</v>
      </c>
      <c r="G389" t="s">
        <v>49</v>
      </c>
      <c r="H389" t="s">
        <v>1266</v>
      </c>
      <c r="I389" t="s">
        <v>104</v>
      </c>
      <c r="J389">
        <v>8</v>
      </c>
    </row>
    <row r="390" spans="1:10" x14ac:dyDescent="0.25">
      <c r="A390">
        <v>389</v>
      </c>
      <c r="B390" t="s">
        <v>517</v>
      </c>
      <c r="C390" t="s">
        <v>513</v>
      </c>
      <c r="D390" t="s">
        <v>16</v>
      </c>
      <c r="E390" s="6">
        <v>44739</v>
      </c>
      <c r="F390" t="s">
        <v>47</v>
      </c>
      <c r="G390" t="s">
        <v>49</v>
      </c>
      <c r="H390" t="s">
        <v>1267</v>
      </c>
      <c r="I390" t="s">
        <v>105</v>
      </c>
      <c r="J390">
        <v>9</v>
      </c>
    </row>
    <row r="391" spans="1:10" x14ac:dyDescent="0.25">
      <c r="A391">
        <v>390</v>
      </c>
      <c r="B391" t="s">
        <v>518</v>
      </c>
      <c r="C391" t="s">
        <v>514</v>
      </c>
      <c r="D391" t="s">
        <v>10</v>
      </c>
      <c r="E391" s="6">
        <v>44765</v>
      </c>
      <c r="F391" t="s">
        <v>48</v>
      </c>
      <c r="G391" t="s">
        <v>49</v>
      </c>
      <c r="H391" t="s">
        <v>1268</v>
      </c>
      <c r="I391" t="s">
        <v>103</v>
      </c>
      <c r="J391">
        <v>9</v>
      </c>
    </row>
    <row r="392" spans="1:10" x14ac:dyDescent="0.25">
      <c r="A392">
        <v>391</v>
      </c>
      <c r="B392" t="s">
        <v>519</v>
      </c>
      <c r="C392" t="s">
        <v>515</v>
      </c>
      <c r="D392" t="s">
        <v>21</v>
      </c>
      <c r="E392" s="6">
        <v>44740</v>
      </c>
      <c r="F392" t="s">
        <v>47</v>
      </c>
      <c r="G392" t="s">
        <v>49</v>
      </c>
      <c r="H392" t="s">
        <v>1269</v>
      </c>
      <c r="I392" t="s">
        <v>104</v>
      </c>
      <c r="J392">
        <v>9</v>
      </c>
    </row>
    <row r="393" spans="1:10" x14ac:dyDescent="0.25">
      <c r="A393">
        <v>392</v>
      </c>
      <c r="B393" t="s">
        <v>520</v>
      </c>
      <c r="C393" t="s">
        <v>516</v>
      </c>
      <c r="D393" t="s">
        <v>22</v>
      </c>
      <c r="E393" s="6">
        <v>44734</v>
      </c>
      <c r="F393" t="s">
        <v>48</v>
      </c>
      <c r="G393" t="s">
        <v>49</v>
      </c>
      <c r="H393" t="s">
        <v>1270</v>
      </c>
      <c r="I393" t="s">
        <v>105</v>
      </c>
      <c r="J393">
        <v>9</v>
      </c>
    </row>
    <row r="394" spans="1:10" x14ac:dyDescent="0.25">
      <c r="A394">
        <v>393</v>
      </c>
      <c r="B394" t="s">
        <v>521</v>
      </c>
      <c r="C394" t="s">
        <v>517</v>
      </c>
      <c r="D394" t="s">
        <v>23</v>
      </c>
      <c r="E394" s="6">
        <v>44727</v>
      </c>
      <c r="F394" t="s">
        <v>50</v>
      </c>
      <c r="G394" t="s">
        <v>49</v>
      </c>
      <c r="H394" t="s">
        <v>1271</v>
      </c>
      <c r="I394" t="s">
        <v>103</v>
      </c>
      <c r="J394">
        <v>9</v>
      </c>
    </row>
    <row r="395" spans="1:10" x14ac:dyDescent="0.25">
      <c r="A395">
        <v>394</v>
      </c>
      <c r="B395" t="s">
        <v>522</v>
      </c>
      <c r="C395" t="s">
        <v>518</v>
      </c>
      <c r="D395" t="s">
        <v>15</v>
      </c>
      <c r="E395" s="6">
        <v>44737</v>
      </c>
      <c r="F395" t="s">
        <v>47</v>
      </c>
      <c r="G395" t="s">
        <v>49</v>
      </c>
      <c r="H395" t="s">
        <v>1272</v>
      </c>
      <c r="I395" t="s">
        <v>104</v>
      </c>
      <c r="J395">
        <v>8</v>
      </c>
    </row>
    <row r="396" spans="1:10" x14ac:dyDescent="0.25">
      <c r="A396">
        <v>395</v>
      </c>
      <c r="B396" t="s">
        <v>523</v>
      </c>
      <c r="C396" t="s">
        <v>519</v>
      </c>
      <c r="D396" t="s">
        <v>25</v>
      </c>
      <c r="E396" s="6">
        <v>44747</v>
      </c>
      <c r="F396" t="s">
        <v>48</v>
      </c>
      <c r="G396" t="s">
        <v>51</v>
      </c>
      <c r="H396" t="s">
        <v>1273</v>
      </c>
      <c r="I396" t="s">
        <v>105</v>
      </c>
      <c r="J396">
        <v>8</v>
      </c>
    </row>
    <row r="397" spans="1:10" x14ac:dyDescent="0.25">
      <c r="A397">
        <v>396</v>
      </c>
      <c r="B397" t="s">
        <v>524</v>
      </c>
      <c r="C397" t="s">
        <v>520</v>
      </c>
      <c r="D397" t="s">
        <v>26</v>
      </c>
      <c r="E397" s="6">
        <v>44754</v>
      </c>
      <c r="F397" t="s">
        <v>48</v>
      </c>
      <c r="G397" t="s">
        <v>49</v>
      </c>
      <c r="H397" t="s">
        <v>1274</v>
      </c>
      <c r="I397" t="s">
        <v>103</v>
      </c>
      <c r="J397">
        <v>7</v>
      </c>
    </row>
    <row r="398" spans="1:10" x14ac:dyDescent="0.25">
      <c r="A398">
        <v>397</v>
      </c>
      <c r="B398" t="s">
        <v>525</v>
      </c>
      <c r="C398" t="s">
        <v>521</v>
      </c>
      <c r="D398" t="s">
        <v>27</v>
      </c>
      <c r="E398" s="6">
        <v>44760</v>
      </c>
      <c r="F398" t="s">
        <v>47</v>
      </c>
      <c r="G398" t="s">
        <v>49</v>
      </c>
      <c r="H398" t="s">
        <v>1275</v>
      </c>
      <c r="I398" t="s">
        <v>104</v>
      </c>
      <c r="J398">
        <v>7</v>
      </c>
    </row>
    <row r="399" spans="1:10" x14ac:dyDescent="0.25">
      <c r="A399">
        <v>398</v>
      </c>
      <c r="B399" t="s">
        <v>526</v>
      </c>
      <c r="C399" t="s">
        <v>522</v>
      </c>
      <c r="D399" t="s">
        <v>28</v>
      </c>
      <c r="E399" s="6">
        <v>44759</v>
      </c>
      <c r="F399" t="s">
        <v>48</v>
      </c>
      <c r="G399" t="s">
        <v>49</v>
      </c>
      <c r="H399" t="s">
        <v>1276</v>
      </c>
      <c r="I399" t="s">
        <v>105</v>
      </c>
      <c r="J399">
        <v>9</v>
      </c>
    </row>
    <row r="400" spans="1:10" x14ac:dyDescent="0.25">
      <c r="A400">
        <v>399</v>
      </c>
      <c r="B400" t="s">
        <v>527</v>
      </c>
      <c r="C400" t="s">
        <v>523</v>
      </c>
      <c r="D400" t="s">
        <v>29</v>
      </c>
      <c r="E400" s="6">
        <v>44735</v>
      </c>
      <c r="F400" t="s">
        <v>47</v>
      </c>
      <c r="G400" t="s">
        <v>49</v>
      </c>
      <c r="H400" t="s">
        <v>1277</v>
      </c>
      <c r="I400" t="s">
        <v>103</v>
      </c>
      <c r="J400">
        <v>8</v>
      </c>
    </row>
    <row r="401" spans="1:10" x14ac:dyDescent="0.25">
      <c r="A401">
        <v>400</v>
      </c>
      <c r="B401" t="s">
        <v>528</v>
      </c>
      <c r="C401" t="s">
        <v>524</v>
      </c>
      <c r="D401" t="s">
        <v>30</v>
      </c>
      <c r="E401" s="6">
        <v>44734</v>
      </c>
      <c r="F401" t="s">
        <v>48</v>
      </c>
      <c r="G401" t="s">
        <v>49</v>
      </c>
      <c r="H401" t="s">
        <v>1278</v>
      </c>
      <c r="I401" t="s">
        <v>103</v>
      </c>
      <c r="J401">
        <v>8</v>
      </c>
    </row>
    <row r="402" spans="1:10" x14ac:dyDescent="0.25">
      <c r="A402">
        <v>401</v>
      </c>
      <c r="B402" t="s">
        <v>529</v>
      </c>
      <c r="C402" t="s">
        <v>525</v>
      </c>
      <c r="D402" t="s">
        <v>31</v>
      </c>
      <c r="E402" s="6">
        <v>44753</v>
      </c>
      <c r="F402" t="s">
        <v>48</v>
      </c>
      <c r="G402" t="s">
        <v>51</v>
      </c>
      <c r="H402" t="s">
        <v>1279</v>
      </c>
      <c r="I402" t="s">
        <v>103</v>
      </c>
      <c r="J402">
        <v>10</v>
      </c>
    </row>
    <row r="403" spans="1:10" x14ac:dyDescent="0.25">
      <c r="A403">
        <v>402</v>
      </c>
      <c r="B403" t="s">
        <v>530</v>
      </c>
      <c r="C403" t="s">
        <v>526</v>
      </c>
      <c r="D403" t="s">
        <v>32</v>
      </c>
      <c r="E403" s="6">
        <v>44739</v>
      </c>
      <c r="F403" t="s">
        <v>47</v>
      </c>
      <c r="G403" t="s">
        <v>49</v>
      </c>
      <c r="H403" t="s">
        <v>1280</v>
      </c>
      <c r="I403" t="s">
        <v>104</v>
      </c>
      <c r="J403">
        <v>8</v>
      </c>
    </row>
    <row r="404" spans="1:10" x14ac:dyDescent="0.25">
      <c r="A404">
        <v>403</v>
      </c>
      <c r="B404" t="s">
        <v>531</v>
      </c>
      <c r="C404" t="s">
        <v>527</v>
      </c>
      <c r="D404" t="s">
        <v>33</v>
      </c>
      <c r="E404" s="6">
        <v>44740</v>
      </c>
      <c r="F404" t="s">
        <v>48</v>
      </c>
      <c r="G404" t="s">
        <v>49</v>
      </c>
      <c r="H404" t="s">
        <v>1281</v>
      </c>
      <c r="I404" t="s">
        <v>105</v>
      </c>
      <c r="J404">
        <v>8</v>
      </c>
    </row>
    <row r="405" spans="1:10" x14ac:dyDescent="0.25">
      <c r="A405">
        <v>404</v>
      </c>
      <c r="B405" t="s">
        <v>532</v>
      </c>
      <c r="C405" t="s">
        <v>528</v>
      </c>
      <c r="D405" t="s">
        <v>34</v>
      </c>
      <c r="E405" s="6">
        <v>44748</v>
      </c>
      <c r="F405" t="s">
        <v>48</v>
      </c>
      <c r="G405" t="s">
        <v>49</v>
      </c>
      <c r="H405" t="s">
        <v>1282</v>
      </c>
      <c r="I405" t="s">
        <v>103</v>
      </c>
      <c r="J405">
        <v>8</v>
      </c>
    </row>
    <row r="406" spans="1:10" x14ac:dyDescent="0.25">
      <c r="A406">
        <v>405</v>
      </c>
      <c r="B406" t="s">
        <v>533</v>
      </c>
      <c r="C406" t="s">
        <v>529</v>
      </c>
      <c r="D406" t="s">
        <v>18</v>
      </c>
      <c r="E406" s="6">
        <v>44731</v>
      </c>
      <c r="F406" t="s">
        <v>47</v>
      </c>
      <c r="G406" t="s">
        <v>49</v>
      </c>
      <c r="H406" t="s">
        <v>1283</v>
      </c>
      <c r="I406" t="s">
        <v>104</v>
      </c>
      <c r="J406">
        <v>8</v>
      </c>
    </row>
    <row r="407" spans="1:10" x14ac:dyDescent="0.25">
      <c r="A407">
        <v>406</v>
      </c>
      <c r="B407" t="s">
        <v>534</v>
      </c>
      <c r="C407" t="s">
        <v>530</v>
      </c>
      <c r="D407" t="s">
        <v>25</v>
      </c>
      <c r="E407" s="6">
        <v>44763</v>
      </c>
      <c r="F407" t="s">
        <v>48</v>
      </c>
      <c r="G407" t="s">
        <v>49</v>
      </c>
      <c r="H407" t="s">
        <v>1284</v>
      </c>
      <c r="I407" t="s">
        <v>105</v>
      </c>
      <c r="J407">
        <v>7</v>
      </c>
    </row>
    <row r="408" spans="1:10" x14ac:dyDescent="0.25">
      <c r="A408">
        <v>407</v>
      </c>
      <c r="B408" t="s">
        <v>535</v>
      </c>
      <c r="C408" t="s">
        <v>531</v>
      </c>
      <c r="D408" t="s">
        <v>30</v>
      </c>
      <c r="E408" s="6">
        <v>44733</v>
      </c>
      <c r="F408" t="s">
        <v>47</v>
      </c>
      <c r="G408" t="s">
        <v>49</v>
      </c>
      <c r="H408" t="s">
        <v>1285</v>
      </c>
      <c r="I408" t="s">
        <v>103</v>
      </c>
      <c r="J408">
        <v>7</v>
      </c>
    </row>
    <row r="409" spans="1:10" x14ac:dyDescent="0.25">
      <c r="A409">
        <v>408</v>
      </c>
      <c r="B409" t="s">
        <v>536</v>
      </c>
      <c r="C409" t="s">
        <v>532</v>
      </c>
      <c r="D409" t="s">
        <v>10</v>
      </c>
      <c r="E409" s="6">
        <v>44746</v>
      </c>
      <c r="F409" t="s">
        <v>48</v>
      </c>
      <c r="G409" t="s">
        <v>49</v>
      </c>
      <c r="H409" t="s">
        <v>1286</v>
      </c>
      <c r="I409" t="s">
        <v>104</v>
      </c>
      <c r="J409">
        <v>9</v>
      </c>
    </row>
    <row r="410" spans="1:10" x14ac:dyDescent="0.25">
      <c r="A410">
        <v>409</v>
      </c>
      <c r="B410" t="s">
        <v>537</v>
      </c>
      <c r="C410" t="s">
        <v>533</v>
      </c>
      <c r="D410" t="s">
        <v>20</v>
      </c>
      <c r="E410" s="6">
        <v>44755</v>
      </c>
      <c r="F410" t="s">
        <v>47</v>
      </c>
      <c r="G410" t="s">
        <v>49</v>
      </c>
      <c r="H410" t="s">
        <v>1287</v>
      </c>
      <c r="I410" t="s">
        <v>105</v>
      </c>
      <c r="J410">
        <v>7</v>
      </c>
    </row>
    <row r="411" spans="1:10" x14ac:dyDescent="0.25">
      <c r="A411">
        <v>410</v>
      </c>
      <c r="B411" t="s">
        <v>538</v>
      </c>
      <c r="C411" t="s">
        <v>534</v>
      </c>
      <c r="D411" t="s">
        <v>32</v>
      </c>
      <c r="E411" s="6">
        <v>44755</v>
      </c>
      <c r="F411" t="s">
        <v>48</v>
      </c>
      <c r="G411" t="s">
        <v>49</v>
      </c>
      <c r="H411" t="s">
        <v>1288</v>
      </c>
      <c r="I411" t="s">
        <v>103</v>
      </c>
      <c r="J411">
        <v>9</v>
      </c>
    </row>
    <row r="412" spans="1:10" x14ac:dyDescent="0.25">
      <c r="A412">
        <v>411</v>
      </c>
      <c r="B412" t="s">
        <v>539</v>
      </c>
      <c r="C412" t="s">
        <v>535</v>
      </c>
      <c r="D412" t="s">
        <v>33</v>
      </c>
      <c r="E412" s="6">
        <v>44727</v>
      </c>
      <c r="F412" t="s">
        <v>50</v>
      </c>
      <c r="G412" t="s">
        <v>49</v>
      </c>
      <c r="H412" t="s">
        <v>1289</v>
      </c>
      <c r="I412" t="s">
        <v>104</v>
      </c>
      <c r="J412">
        <v>10</v>
      </c>
    </row>
    <row r="413" spans="1:10" x14ac:dyDescent="0.25">
      <c r="A413">
        <v>412</v>
      </c>
      <c r="B413" t="s">
        <v>540</v>
      </c>
      <c r="C413" t="s">
        <v>536</v>
      </c>
      <c r="D413" t="s">
        <v>35</v>
      </c>
      <c r="E413" s="6">
        <v>44746</v>
      </c>
      <c r="F413" t="s">
        <v>47</v>
      </c>
      <c r="G413" t="s">
        <v>49</v>
      </c>
      <c r="H413" t="s">
        <v>1290</v>
      </c>
      <c r="I413" t="s">
        <v>105</v>
      </c>
      <c r="J413">
        <v>7</v>
      </c>
    </row>
    <row r="414" spans="1:10" x14ac:dyDescent="0.25">
      <c r="A414">
        <v>413</v>
      </c>
      <c r="B414" t="s">
        <v>541</v>
      </c>
      <c r="C414" t="s">
        <v>537</v>
      </c>
      <c r="D414" t="s">
        <v>36</v>
      </c>
      <c r="E414" s="6">
        <v>44740</v>
      </c>
      <c r="F414" t="s">
        <v>48</v>
      </c>
      <c r="G414" t="s">
        <v>49</v>
      </c>
      <c r="H414" t="s">
        <v>1291</v>
      </c>
      <c r="I414" t="s">
        <v>103</v>
      </c>
      <c r="J414">
        <v>10</v>
      </c>
    </row>
    <row r="415" spans="1:10" x14ac:dyDescent="0.25">
      <c r="A415">
        <v>414</v>
      </c>
      <c r="B415" t="s">
        <v>542</v>
      </c>
      <c r="C415" t="s">
        <v>538</v>
      </c>
      <c r="D415" t="s">
        <v>37</v>
      </c>
      <c r="E415" s="6">
        <v>44743</v>
      </c>
      <c r="F415" t="s">
        <v>48</v>
      </c>
      <c r="G415" t="s">
        <v>49</v>
      </c>
      <c r="H415" t="s">
        <v>1292</v>
      </c>
      <c r="I415" t="s">
        <v>104</v>
      </c>
      <c r="J415">
        <v>9</v>
      </c>
    </row>
    <row r="416" spans="1:10" x14ac:dyDescent="0.25">
      <c r="A416">
        <v>415</v>
      </c>
      <c r="B416" t="s">
        <v>543</v>
      </c>
      <c r="C416" t="s">
        <v>539</v>
      </c>
      <c r="D416" t="s">
        <v>38</v>
      </c>
      <c r="E416" s="6">
        <v>44737</v>
      </c>
      <c r="F416" t="s">
        <v>47</v>
      </c>
      <c r="G416" t="s">
        <v>49</v>
      </c>
      <c r="H416" t="s">
        <v>1293</v>
      </c>
      <c r="I416" t="s">
        <v>105</v>
      </c>
      <c r="J416">
        <v>8</v>
      </c>
    </row>
    <row r="417" spans="1:10" x14ac:dyDescent="0.25">
      <c r="A417">
        <v>416</v>
      </c>
      <c r="B417" t="s">
        <v>544</v>
      </c>
      <c r="C417" t="s">
        <v>540</v>
      </c>
      <c r="D417" t="s">
        <v>39</v>
      </c>
      <c r="E417" s="6">
        <v>44757</v>
      </c>
      <c r="F417" t="s">
        <v>48</v>
      </c>
      <c r="G417" t="s">
        <v>49</v>
      </c>
      <c r="H417" t="s">
        <v>1294</v>
      </c>
      <c r="I417" t="s">
        <v>103</v>
      </c>
      <c r="J417">
        <v>7</v>
      </c>
    </row>
    <row r="418" spans="1:10" x14ac:dyDescent="0.25">
      <c r="A418">
        <v>417</v>
      </c>
      <c r="B418" t="s">
        <v>545</v>
      </c>
      <c r="C418" t="s">
        <v>541</v>
      </c>
      <c r="D418" t="s">
        <v>15</v>
      </c>
      <c r="E418" s="6">
        <v>44745</v>
      </c>
      <c r="F418" t="s">
        <v>47</v>
      </c>
      <c r="G418" t="s">
        <v>49</v>
      </c>
      <c r="H418" t="s">
        <v>1295</v>
      </c>
      <c r="I418" t="s">
        <v>104</v>
      </c>
      <c r="J418">
        <v>7</v>
      </c>
    </row>
    <row r="419" spans="1:10" x14ac:dyDescent="0.25">
      <c r="A419">
        <v>418</v>
      </c>
      <c r="B419" t="s">
        <v>546</v>
      </c>
      <c r="C419" t="s">
        <v>542</v>
      </c>
      <c r="D419" t="s">
        <v>41</v>
      </c>
      <c r="E419" s="6">
        <v>44760</v>
      </c>
      <c r="F419" t="s">
        <v>48</v>
      </c>
      <c r="G419" t="s">
        <v>49</v>
      </c>
      <c r="H419" t="s">
        <v>1296</v>
      </c>
      <c r="I419" t="s">
        <v>105</v>
      </c>
      <c r="J419">
        <v>7</v>
      </c>
    </row>
    <row r="420" spans="1:10" x14ac:dyDescent="0.25">
      <c r="A420">
        <v>419</v>
      </c>
      <c r="B420" t="s">
        <v>547</v>
      </c>
      <c r="C420" t="s">
        <v>543</v>
      </c>
      <c r="D420" t="s">
        <v>42</v>
      </c>
      <c r="E420" s="6">
        <v>44750</v>
      </c>
      <c r="F420" t="s">
        <v>48</v>
      </c>
      <c r="G420" t="s">
        <v>49</v>
      </c>
      <c r="H420" t="s">
        <v>1297</v>
      </c>
      <c r="I420" t="s">
        <v>103</v>
      </c>
      <c r="J420">
        <v>10</v>
      </c>
    </row>
    <row r="421" spans="1:10" x14ac:dyDescent="0.25">
      <c r="A421">
        <v>420</v>
      </c>
      <c r="B421" t="s">
        <v>548</v>
      </c>
      <c r="C421" t="s">
        <v>544</v>
      </c>
      <c r="D421" t="s">
        <v>43</v>
      </c>
      <c r="E421" s="6">
        <v>44742</v>
      </c>
      <c r="F421" t="s">
        <v>47</v>
      </c>
      <c r="G421" t="s">
        <v>49</v>
      </c>
      <c r="H421" t="s">
        <v>1298</v>
      </c>
      <c r="I421" t="s">
        <v>104</v>
      </c>
      <c r="J421">
        <v>7</v>
      </c>
    </row>
    <row r="422" spans="1:10" x14ac:dyDescent="0.25">
      <c r="A422">
        <v>421</v>
      </c>
      <c r="B422" t="s">
        <v>549</v>
      </c>
      <c r="C422" t="s">
        <v>545</v>
      </c>
      <c r="D422" t="s">
        <v>44</v>
      </c>
      <c r="E422" s="6">
        <v>44754</v>
      </c>
      <c r="F422" t="s">
        <v>48</v>
      </c>
      <c r="G422" t="s">
        <v>49</v>
      </c>
      <c r="H422" t="s">
        <v>1299</v>
      </c>
      <c r="I422" t="s">
        <v>105</v>
      </c>
      <c r="J422">
        <v>10</v>
      </c>
    </row>
    <row r="423" spans="1:10" x14ac:dyDescent="0.25">
      <c r="A423">
        <v>422</v>
      </c>
      <c r="B423" t="s">
        <v>550</v>
      </c>
      <c r="C423" t="s">
        <v>546</v>
      </c>
      <c r="D423" t="s">
        <v>19</v>
      </c>
      <c r="E423" s="6">
        <v>44746</v>
      </c>
      <c r="F423" t="s">
        <v>48</v>
      </c>
      <c r="G423" t="s">
        <v>49</v>
      </c>
      <c r="H423" t="s">
        <v>1300</v>
      </c>
      <c r="I423" t="s">
        <v>103</v>
      </c>
      <c r="J423">
        <v>9</v>
      </c>
    </row>
    <row r="424" spans="1:10" x14ac:dyDescent="0.25">
      <c r="A424">
        <v>423</v>
      </c>
      <c r="B424" t="s">
        <v>551</v>
      </c>
      <c r="C424" t="s">
        <v>547</v>
      </c>
      <c r="D424" t="s">
        <v>6</v>
      </c>
      <c r="E424" s="6">
        <v>44752</v>
      </c>
      <c r="F424" t="s">
        <v>47</v>
      </c>
      <c r="G424" t="s">
        <v>51</v>
      </c>
      <c r="H424" t="s">
        <v>1301</v>
      </c>
      <c r="I424" t="s">
        <v>104</v>
      </c>
      <c r="J424">
        <v>10</v>
      </c>
    </row>
    <row r="425" spans="1:10" x14ac:dyDescent="0.25">
      <c r="A425">
        <v>424</v>
      </c>
      <c r="B425" t="s">
        <v>552</v>
      </c>
      <c r="C425" t="s">
        <v>548</v>
      </c>
      <c r="D425" t="s">
        <v>7</v>
      </c>
      <c r="E425" s="6">
        <v>44725</v>
      </c>
      <c r="F425" t="s">
        <v>48</v>
      </c>
      <c r="G425" t="s">
        <v>49</v>
      </c>
      <c r="H425" t="s">
        <v>1302</v>
      </c>
      <c r="I425" t="s">
        <v>105</v>
      </c>
      <c r="J425">
        <v>8</v>
      </c>
    </row>
    <row r="426" spans="1:10" x14ac:dyDescent="0.25">
      <c r="A426">
        <v>425</v>
      </c>
      <c r="B426" t="s">
        <v>553</v>
      </c>
      <c r="C426" t="s">
        <v>549</v>
      </c>
      <c r="D426" t="s">
        <v>8</v>
      </c>
      <c r="E426" s="6">
        <v>44734</v>
      </c>
      <c r="F426" t="s">
        <v>47</v>
      </c>
      <c r="G426" t="s">
        <v>49</v>
      </c>
      <c r="H426" t="s">
        <v>1303</v>
      </c>
      <c r="I426" t="s">
        <v>103</v>
      </c>
      <c r="J426">
        <v>9</v>
      </c>
    </row>
    <row r="427" spans="1:10" x14ac:dyDescent="0.25">
      <c r="A427">
        <v>426</v>
      </c>
      <c r="B427" t="s">
        <v>554</v>
      </c>
      <c r="C427" t="s">
        <v>550</v>
      </c>
      <c r="D427" t="s">
        <v>9</v>
      </c>
      <c r="E427" s="6">
        <v>44761</v>
      </c>
      <c r="F427" t="s">
        <v>48</v>
      </c>
      <c r="G427" t="s">
        <v>49</v>
      </c>
      <c r="H427" t="s">
        <v>1304</v>
      </c>
      <c r="I427" t="s">
        <v>104</v>
      </c>
      <c r="J427">
        <v>9</v>
      </c>
    </row>
    <row r="428" spans="1:10" x14ac:dyDescent="0.25">
      <c r="A428">
        <v>427</v>
      </c>
      <c r="B428" t="s">
        <v>555</v>
      </c>
      <c r="C428" t="s">
        <v>551</v>
      </c>
      <c r="D428" t="s">
        <v>10</v>
      </c>
      <c r="E428" s="6">
        <v>44735</v>
      </c>
      <c r="F428" t="s">
        <v>47</v>
      </c>
      <c r="G428" t="s">
        <v>49</v>
      </c>
      <c r="H428" t="s">
        <v>1305</v>
      </c>
      <c r="I428" t="s">
        <v>105</v>
      </c>
      <c r="J428">
        <v>8</v>
      </c>
    </row>
    <row r="429" spans="1:10" x14ac:dyDescent="0.25">
      <c r="A429">
        <v>428</v>
      </c>
      <c r="B429" t="s">
        <v>556</v>
      </c>
      <c r="C429" t="s">
        <v>552</v>
      </c>
      <c r="D429" t="s">
        <v>11</v>
      </c>
      <c r="E429" s="6">
        <v>44753</v>
      </c>
      <c r="F429" t="s">
        <v>48</v>
      </c>
      <c r="G429" t="s">
        <v>49</v>
      </c>
      <c r="H429" t="s">
        <v>1306</v>
      </c>
      <c r="I429" t="s">
        <v>103</v>
      </c>
      <c r="J429">
        <v>7</v>
      </c>
    </row>
    <row r="430" spans="1:10" x14ac:dyDescent="0.25">
      <c r="A430">
        <v>429</v>
      </c>
      <c r="B430" t="s">
        <v>557</v>
      </c>
      <c r="C430" t="s">
        <v>553</v>
      </c>
      <c r="D430" t="s">
        <v>12</v>
      </c>
      <c r="E430" s="6">
        <v>44732</v>
      </c>
      <c r="F430" t="s">
        <v>50</v>
      </c>
      <c r="G430" t="s">
        <v>51</v>
      </c>
      <c r="H430" t="s">
        <v>1307</v>
      </c>
      <c r="I430" t="s">
        <v>104</v>
      </c>
      <c r="J430">
        <v>10</v>
      </c>
    </row>
    <row r="431" spans="1:10" x14ac:dyDescent="0.25">
      <c r="A431">
        <v>430</v>
      </c>
      <c r="B431" t="s">
        <v>558</v>
      </c>
      <c r="C431" t="s">
        <v>554</v>
      </c>
      <c r="D431" t="s">
        <v>12</v>
      </c>
      <c r="E431" s="6">
        <v>44748</v>
      </c>
      <c r="F431" t="s">
        <v>47</v>
      </c>
      <c r="G431" t="s">
        <v>49</v>
      </c>
      <c r="H431" t="s">
        <v>1308</v>
      </c>
      <c r="I431" t="s">
        <v>105</v>
      </c>
      <c r="J431">
        <v>8</v>
      </c>
    </row>
    <row r="432" spans="1:10" x14ac:dyDescent="0.25">
      <c r="A432">
        <v>431</v>
      </c>
      <c r="B432" t="s">
        <v>559</v>
      </c>
      <c r="C432" t="s">
        <v>555</v>
      </c>
      <c r="D432" t="s">
        <v>13</v>
      </c>
      <c r="E432" s="6">
        <v>44731</v>
      </c>
      <c r="F432" t="s">
        <v>48</v>
      </c>
      <c r="G432" t="s">
        <v>49</v>
      </c>
      <c r="H432" t="s">
        <v>1309</v>
      </c>
      <c r="I432" t="s">
        <v>103</v>
      </c>
      <c r="J432">
        <v>10</v>
      </c>
    </row>
    <row r="433" spans="1:10" x14ac:dyDescent="0.25">
      <c r="A433">
        <v>432</v>
      </c>
      <c r="B433" t="s">
        <v>560</v>
      </c>
      <c r="C433" t="s">
        <v>556</v>
      </c>
      <c r="D433" t="s">
        <v>14</v>
      </c>
      <c r="E433" s="6">
        <v>44725</v>
      </c>
      <c r="F433" t="s">
        <v>48</v>
      </c>
      <c r="G433" t="s">
        <v>49</v>
      </c>
      <c r="H433" t="s">
        <v>1310</v>
      </c>
      <c r="I433" t="s">
        <v>104</v>
      </c>
      <c r="J433">
        <v>7</v>
      </c>
    </row>
    <row r="434" spans="1:10" x14ac:dyDescent="0.25">
      <c r="A434">
        <v>433</v>
      </c>
      <c r="B434" t="s">
        <v>561</v>
      </c>
      <c r="C434" t="s">
        <v>557</v>
      </c>
      <c r="D434" t="s">
        <v>15</v>
      </c>
      <c r="E434" s="6">
        <v>44753</v>
      </c>
      <c r="F434" t="s">
        <v>47</v>
      </c>
      <c r="G434" t="s">
        <v>49</v>
      </c>
      <c r="H434" t="s">
        <v>1311</v>
      </c>
      <c r="I434" t="s">
        <v>105</v>
      </c>
      <c r="J434">
        <v>7</v>
      </c>
    </row>
    <row r="435" spans="1:10" x14ac:dyDescent="0.25">
      <c r="A435">
        <v>434</v>
      </c>
      <c r="B435" t="s">
        <v>562</v>
      </c>
      <c r="C435" t="s">
        <v>558</v>
      </c>
      <c r="D435" t="s">
        <v>16</v>
      </c>
      <c r="E435" s="6">
        <v>44738</v>
      </c>
      <c r="F435" t="s">
        <v>48</v>
      </c>
      <c r="G435" t="s">
        <v>49</v>
      </c>
      <c r="H435" t="s">
        <v>1312</v>
      </c>
      <c r="I435" t="s">
        <v>103</v>
      </c>
      <c r="J435">
        <v>10</v>
      </c>
    </row>
    <row r="436" spans="1:10" x14ac:dyDescent="0.25">
      <c r="A436">
        <v>435</v>
      </c>
      <c r="B436" t="s">
        <v>563</v>
      </c>
      <c r="C436" t="s">
        <v>559</v>
      </c>
      <c r="D436" t="s">
        <v>17</v>
      </c>
      <c r="E436" s="6">
        <v>44762</v>
      </c>
      <c r="F436" t="s">
        <v>47</v>
      </c>
      <c r="G436" t="s">
        <v>49</v>
      </c>
      <c r="H436" t="s">
        <v>1313</v>
      </c>
      <c r="I436" t="s">
        <v>104</v>
      </c>
      <c r="J436">
        <v>9</v>
      </c>
    </row>
    <row r="437" spans="1:10" x14ac:dyDescent="0.25">
      <c r="A437">
        <v>436</v>
      </c>
      <c r="B437" t="s">
        <v>564</v>
      </c>
      <c r="C437" t="s">
        <v>560</v>
      </c>
      <c r="D437" t="s">
        <v>18</v>
      </c>
      <c r="E437" s="6">
        <v>44756</v>
      </c>
      <c r="F437" t="s">
        <v>48</v>
      </c>
      <c r="G437" t="s">
        <v>49</v>
      </c>
      <c r="H437" t="s">
        <v>1314</v>
      </c>
      <c r="I437" t="s">
        <v>105</v>
      </c>
      <c r="J437">
        <v>9</v>
      </c>
    </row>
    <row r="438" spans="1:10" x14ac:dyDescent="0.25">
      <c r="A438">
        <v>437</v>
      </c>
      <c r="B438" t="s">
        <v>565</v>
      </c>
      <c r="C438" t="s">
        <v>561</v>
      </c>
      <c r="D438" t="s">
        <v>19</v>
      </c>
      <c r="E438" s="6">
        <v>44744</v>
      </c>
      <c r="F438" t="s">
        <v>48</v>
      </c>
      <c r="G438" t="s">
        <v>49</v>
      </c>
      <c r="H438" t="s">
        <v>1315</v>
      </c>
      <c r="I438" t="s">
        <v>103</v>
      </c>
      <c r="J438">
        <v>7</v>
      </c>
    </row>
    <row r="439" spans="1:10" x14ac:dyDescent="0.25">
      <c r="A439">
        <v>438</v>
      </c>
      <c r="B439" t="s">
        <v>566</v>
      </c>
      <c r="C439" t="s">
        <v>562</v>
      </c>
      <c r="D439" t="s">
        <v>6</v>
      </c>
      <c r="E439" s="6">
        <v>44753</v>
      </c>
      <c r="F439" t="s">
        <v>47</v>
      </c>
      <c r="G439" t="s">
        <v>49</v>
      </c>
      <c r="H439" t="s">
        <v>1316</v>
      </c>
      <c r="I439" t="s">
        <v>104</v>
      </c>
      <c r="J439">
        <v>10</v>
      </c>
    </row>
    <row r="440" spans="1:10" x14ac:dyDescent="0.25">
      <c r="A440">
        <v>439</v>
      </c>
      <c r="B440" t="s">
        <v>567</v>
      </c>
      <c r="C440" t="s">
        <v>563</v>
      </c>
      <c r="D440" t="s">
        <v>7</v>
      </c>
      <c r="E440" s="6">
        <v>44762</v>
      </c>
      <c r="F440" t="s">
        <v>48</v>
      </c>
      <c r="G440" t="s">
        <v>49</v>
      </c>
      <c r="H440" t="s">
        <v>1317</v>
      </c>
      <c r="I440" t="s">
        <v>105</v>
      </c>
      <c r="J440">
        <v>7</v>
      </c>
    </row>
    <row r="441" spans="1:10" x14ac:dyDescent="0.25">
      <c r="A441">
        <v>440</v>
      </c>
      <c r="B441" t="s">
        <v>568</v>
      </c>
      <c r="C441" t="s">
        <v>564</v>
      </c>
      <c r="D441" t="s">
        <v>8</v>
      </c>
      <c r="E441" s="6">
        <v>44740</v>
      </c>
      <c r="F441" t="s">
        <v>48</v>
      </c>
      <c r="G441" t="s">
        <v>49</v>
      </c>
      <c r="H441" t="s">
        <v>1318</v>
      </c>
      <c r="I441" t="s">
        <v>103</v>
      </c>
      <c r="J441">
        <v>7</v>
      </c>
    </row>
    <row r="442" spans="1:10" x14ac:dyDescent="0.25">
      <c r="A442">
        <v>441</v>
      </c>
      <c r="B442" t="s">
        <v>569</v>
      </c>
      <c r="C442" t="s">
        <v>565</v>
      </c>
      <c r="D442" t="s">
        <v>9</v>
      </c>
      <c r="E442" s="6">
        <v>44729</v>
      </c>
      <c r="F442" t="s">
        <v>47</v>
      </c>
      <c r="G442" t="s">
        <v>49</v>
      </c>
      <c r="H442" t="s">
        <v>1319</v>
      </c>
      <c r="I442" t="s">
        <v>104</v>
      </c>
      <c r="J442">
        <v>8</v>
      </c>
    </row>
    <row r="443" spans="1:10" x14ac:dyDescent="0.25">
      <c r="A443">
        <v>442</v>
      </c>
      <c r="B443" t="s">
        <v>570</v>
      </c>
      <c r="C443" t="s">
        <v>566</v>
      </c>
      <c r="D443" t="s">
        <v>10</v>
      </c>
      <c r="E443" s="6">
        <v>44727</v>
      </c>
      <c r="F443" t="s">
        <v>48</v>
      </c>
      <c r="G443" t="s">
        <v>49</v>
      </c>
      <c r="H443" t="s">
        <v>1320</v>
      </c>
      <c r="I443" t="s">
        <v>105</v>
      </c>
      <c r="J443">
        <v>7</v>
      </c>
    </row>
    <row r="444" spans="1:10" x14ac:dyDescent="0.25">
      <c r="A444">
        <v>443</v>
      </c>
      <c r="B444" t="s">
        <v>571</v>
      </c>
      <c r="C444" t="s">
        <v>567</v>
      </c>
      <c r="D444" t="s">
        <v>11</v>
      </c>
      <c r="E444" s="6">
        <v>44734</v>
      </c>
      <c r="F444" t="s">
        <v>47</v>
      </c>
      <c r="G444" t="s">
        <v>49</v>
      </c>
      <c r="H444" t="s">
        <v>1321</v>
      </c>
      <c r="I444" t="s">
        <v>103</v>
      </c>
      <c r="J444">
        <v>10</v>
      </c>
    </row>
    <row r="445" spans="1:10" x14ac:dyDescent="0.25">
      <c r="A445">
        <v>444</v>
      </c>
      <c r="B445" t="s">
        <v>572</v>
      </c>
      <c r="C445" t="s">
        <v>568</v>
      </c>
      <c r="D445" t="s">
        <v>12</v>
      </c>
      <c r="E445" s="6">
        <v>44744</v>
      </c>
      <c r="F445" t="s">
        <v>48</v>
      </c>
      <c r="G445" t="s">
        <v>49</v>
      </c>
      <c r="H445" t="s">
        <v>1322</v>
      </c>
      <c r="I445" t="s">
        <v>104</v>
      </c>
      <c r="J445">
        <v>7</v>
      </c>
    </row>
    <row r="446" spans="1:10" x14ac:dyDescent="0.25">
      <c r="A446">
        <v>445</v>
      </c>
      <c r="B446" t="s">
        <v>573</v>
      </c>
      <c r="C446" t="s">
        <v>569</v>
      </c>
      <c r="D446" t="s">
        <v>12</v>
      </c>
      <c r="E446" s="6">
        <v>44737</v>
      </c>
      <c r="F446" t="s">
        <v>47</v>
      </c>
      <c r="G446" t="s">
        <v>49</v>
      </c>
      <c r="H446" t="s">
        <v>1323</v>
      </c>
      <c r="I446" t="s">
        <v>105</v>
      </c>
      <c r="J446">
        <v>10</v>
      </c>
    </row>
    <row r="447" spans="1:10" x14ac:dyDescent="0.25">
      <c r="A447">
        <v>446</v>
      </c>
      <c r="B447" t="s">
        <v>574</v>
      </c>
      <c r="C447" t="s">
        <v>570</v>
      </c>
      <c r="D447" t="s">
        <v>13</v>
      </c>
      <c r="E447" s="6">
        <v>44752</v>
      </c>
      <c r="F447" t="s">
        <v>48</v>
      </c>
      <c r="G447" t="s">
        <v>49</v>
      </c>
      <c r="H447" t="s">
        <v>1324</v>
      </c>
      <c r="I447" t="s">
        <v>103</v>
      </c>
      <c r="J447">
        <v>7</v>
      </c>
    </row>
    <row r="448" spans="1:10" x14ac:dyDescent="0.25">
      <c r="A448">
        <v>447</v>
      </c>
      <c r="B448" t="s">
        <v>575</v>
      </c>
      <c r="C448" t="s">
        <v>571</v>
      </c>
      <c r="D448" t="s">
        <v>11</v>
      </c>
      <c r="E448" s="6">
        <v>44736</v>
      </c>
      <c r="F448" t="s">
        <v>50</v>
      </c>
      <c r="G448" t="s">
        <v>49</v>
      </c>
      <c r="H448" t="s">
        <v>1325</v>
      </c>
      <c r="I448" t="s">
        <v>104</v>
      </c>
      <c r="J448">
        <v>9</v>
      </c>
    </row>
    <row r="449" spans="1:10" x14ac:dyDescent="0.25">
      <c r="A449">
        <v>448</v>
      </c>
      <c r="B449" t="s">
        <v>576</v>
      </c>
      <c r="C449" t="s">
        <v>572</v>
      </c>
      <c r="D449" t="s">
        <v>15</v>
      </c>
      <c r="E449" s="6">
        <v>44752</v>
      </c>
      <c r="F449" t="s">
        <v>47</v>
      </c>
      <c r="G449" t="s">
        <v>49</v>
      </c>
      <c r="H449" t="s">
        <v>1326</v>
      </c>
      <c r="I449" t="s">
        <v>105</v>
      </c>
      <c r="J449">
        <v>7</v>
      </c>
    </row>
    <row r="450" spans="1:10" x14ac:dyDescent="0.25">
      <c r="A450">
        <v>449</v>
      </c>
      <c r="B450" t="s">
        <v>577</v>
      </c>
      <c r="C450" t="s">
        <v>573</v>
      </c>
      <c r="D450" t="s">
        <v>16</v>
      </c>
      <c r="E450" s="6">
        <v>44759</v>
      </c>
      <c r="F450" t="s">
        <v>48</v>
      </c>
      <c r="G450" t="s">
        <v>49</v>
      </c>
      <c r="H450" t="s">
        <v>1327</v>
      </c>
      <c r="I450" t="s">
        <v>103</v>
      </c>
      <c r="J450">
        <v>8</v>
      </c>
    </row>
    <row r="451" spans="1:10" x14ac:dyDescent="0.25">
      <c r="A451">
        <v>450</v>
      </c>
      <c r="B451" t="s">
        <v>578</v>
      </c>
      <c r="C451" t="s">
        <v>574</v>
      </c>
      <c r="D451" t="s">
        <v>17</v>
      </c>
      <c r="E451" s="6">
        <v>44763</v>
      </c>
      <c r="F451" t="s">
        <v>48</v>
      </c>
      <c r="G451" t="s">
        <v>49</v>
      </c>
      <c r="H451" t="s">
        <v>1328</v>
      </c>
      <c r="I451" t="s">
        <v>103</v>
      </c>
      <c r="J451">
        <v>10</v>
      </c>
    </row>
    <row r="452" spans="1:10" x14ac:dyDescent="0.25">
      <c r="A452">
        <v>451</v>
      </c>
      <c r="B452" t="s">
        <v>579</v>
      </c>
      <c r="C452" t="s">
        <v>575</v>
      </c>
      <c r="D452" t="s">
        <v>18</v>
      </c>
      <c r="E452" s="6">
        <v>44763</v>
      </c>
      <c r="F452" t="s">
        <v>47</v>
      </c>
      <c r="G452" t="s">
        <v>51</v>
      </c>
      <c r="H452" t="s">
        <v>1329</v>
      </c>
      <c r="I452" t="s">
        <v>103</v>
      </c>
      <c r="J452">
        <v>9</v>
      </c>
    </row>
    <row r="453" spans="1:10" x14ac:dyDescent="0.25">
      <c r="A453">
        <v>452</v>
      </c>
      <c r="B453" t="s">
        <v>580</v>
      </c>
      <c r="C453" t="s">
        <v>576</v>
      </c>
      <c r="D453" t="s">
        <v>11</v>
      </c>
      <c r="E453" s="6">
        <v>44750</v>
      </c>
      <c r="F453" t="s">
        <v>48</v>
      </c>
      <c r="G453" t="s">
        <v>49</v>
      </c>
      <c r="H453" t="s">
        <v>1330</v>
      </c>
      <c r="I453" t="s">
        <v>104</v>
      </c>
      <c r="J453">
        <v>7</v>
      </c>
    </row>
    <row r="454" spans="1:10" x14ac:dyDescent="0.25">
      <c r="A454">
        <v>453</v>
      </c>
      <c r="B454" t="s">
        <v>581</v>
      </c>
      <c r="C454" t="s">
        <v>577</v>
      </c>
      <c r="D454" t="s">
        <v>20</v>
      </c>
      <c r="E454" s="6">
        <v>44751</v>
      </c>
      <c r="F454" t="s">
        <v>47</v>
      </c>
      <c r="G454" t="s">
        <v>49</v>
      </c>
      <c r="H454" t="s">
        <v>1331</v>
      </c>
      <c r="I454" t="s">
        <v>105</v>
      </c>
      <c r="J454">
        <v>8</v>
      </c>
    </row>
    <row r="455" spans="1:10" x14ac:dyDescent="0.25">
      <c r="A455">
        <v>454</v>
      </c>
      <c r="B455" t="s">
        <v>582</v>
      </c>
      <c r="C455" t="s">
        <v>578</v>
      </c>
      <c r="D455" t="s">
        <v>16</v>
      </c>
      <c r="E455" s="6">
        <v>44736</v>
      </c>
      <c r="F455" t="s">
        <v>48</v>
      </c>
      <c r="G455" t="s">
        <v>49</v>
      </c>
      <c r="H455" t="s">
        <v>1332</v>
      </c>
      <c r="I455" t="s">
        <v>103</v>
      </c>
      <c r="J455">
        <v>7</v>
      </c>
    </row>
    <row r="456" spans="1:10" x14ac:dyDescent="0.25">
      <c r="A456">
        <v>455</v>
      </c>
      <c r="B456" t="s">
        <v>583</v>
      </c>
      <c r="C456" t="s">
        <v>579</v>
      </c>
      <c r="D456" t="s">
        <v>10</v>
      </c>
      <c r="E456" s="6">
        <v>44737</v>
      </c>
      <c r="F456" t="s">
        <v>48</v>
      </c>
      <c r="G456" t="s">
        <v>49</v>
      </c>
      <c r="H456" t="s">
        <v>1333</v>
      </c>
      <c r="I456" t="s">
        <v>104</v>
      </c>
      <c r="J456">
        <v>9</v>
      </c>
    </row>
    <row r="457" spans="1:10" x14ac:dyDescent="0.25">
      <c r="A457">
        <v>456</v>
      </c>
      <c r="B457" t="s">
        <v>584</v>
      </c>
      <c r="C457" t="s">
        <v>580</v>
      </c>
      <c r="D457" t="s">
        <v>21</v>
      </c>
      <c r="E457" s="6">
        <v>44744</v>
      </c>
      <c r="F457" t="s">
        <v>47</v>
      </c>
      <c r="G457" t="s">
        <v>49</v>
      </c>
      <c r="H457" t="s">
        <v>1334</v>
      </c>
      <c r="I457" t="s">
        <v>105</v>
      </c>
      <c r="J457">
        <v>10</v>
      </c>
    </row>
    <row r="458" spans="1:10" x14ac:dyDescent="0.25">
      <c r="A458">
        <v>457</v>
      </c>
      <c r="B458" t="s">
        <v>585</v>
      </c>
      <c r="C458" t="s">
        <v>581</v>
      </c>
      <c r="D458" t="s">
        <v>22</v>
      </c>
      <c r="E458" s="6">
        <v>44735</v>
      </c>
      <c r="F458" t="s">
        <v>48</v>
      </c>
      <c r="G458" t="s">
        <v>51</v>
      </c>
      <c r="H458" t="s">
        <v>1335</v>
      </c>
      <c r="I458" t="s">
        <v>103</v>
      </c>
      <c r="J458">
        <v>7</v>
      </c>
    </row>
    <row r="459" spans="1:10" x14ac:dyDescent="0.25">
      <c r="A459">
        <v>458</v>
      </c>
      <c r="B459" t="s">
        <v>586</v>
      </c>
      <c r="C459" t="s">
        <v>582</v>
      </c>
      <c r="D459" t="s">
        <v>23</v>
      </c>
      <c r="E459" s="6">
        <v>44751</v>
      </c>
      <c r="F459" t="s">
        <v>48</v>
      </c>
      <c r="G459" t="s">
        <v>49</v>
      </c>
      <c r="H459" t="s">
        <v>1336</v>
      </c>
      <c r="I459" t="s">
        <v>104</v>
      </c>
      <c r="J459">
        <v>7</v>
      </c>
    </row>
    <row r="460" spans="1:10" x14ac:dyDescent="0.25">
      <c r="A460">
        <v>459</v>
      </c>
      <c r="B460" t="s">
        <v>587</v>
      </c>
      <c r="C460" t="s">
        <v>583</v>
      </c>
      <c r="D460" t="s">
        <v>24</v>
      </c>
      <c r="E460" s="6">
        <v>44726</v>
      </c>
      <c r="F460" t="s">
        <v>47</v>
      </c>
      <c r="G460" t="s">
        <v>49</v>
      </c>
      <c r="H460" t="s">
        <v>1337</v>
      </c>
      <c r="I460" t="s">
        <v>105</v>
      </c>
      <c r="J460">
        <v>7</v>
      </c>
    </row>
    <row r="461" spans="1:10" x14ac:dyDescent="0.25">
      <c r="A461">
        <v>460</v>
      </c>
      <c r="B461" t="s">
        <v>588</v>
      </c>
      <c r="C461" t="s">
        <v>584</v>
      </c>
      <c r="D461" t="s">
        <v>25</v>
      </c>
      <c r="E461" s="6">
        <v>44749</v>
      </c>
      <c r="F461" t="s">
        <v>48</v>
      </c>
      <c r="G461" t="s">
        <v>49</v>
      </c>
      <c r="H461" t="s">
        <v>1338</v>
      </c>
      <c r="I461" t="s">
        <v>103</v>
      </c>
      <c r="J461">
        <v>9</v>
      </c>
    </row>
    <row r="462" spans="1:10" x14ac:dyDescent="0.25">
      <c r="A462">
        <v>461</v>
      </c>
      <c r="B462" t="s">
        <v>589</v>
      </c>
      <c r="C462" t="s">
        <v>585</v>
      </c>
      <c r="D462" t="s">
        <v>26</v>
      </c>
      <c r="E462" s="6">
        <v>44734</v>
      </c>
      <c r="F462" t="s">
        <v>47</v>
      </c>
      <c r="G462" t="s">
        <v>49</v>
      </c>
      <c r="H462" t="s">
        <v>1339</v>
      </c>
      <c r="I462" t="s">
        <v>104</v>
      </c>
      <c r="J462">
        <v>10</v>
      </c>
    </row>
    <row r="463" spans="1:10" x14ac:dyDescent="0.25">
      <c r="A463">
        <v>462</v>
      </c>
      <c r="B463" t="s">
        <v>590</v>
      </c>
      <c r="C463" t="s">
        <v>586</v>
      </c>
      <c r="D463" t="s">
        <v>27</v>
      </c>
      <c r="E463" s="6">
        <v>44726</v>
      </c>
      <c r="F463" t="s">
        <v>48</v>
      </c>
      <c r="G463" t="s">
        <v>49</v>
      </c>
      <c r="H463" t="s">
        <v>1340</v>
      </c>
      <c r="I463" t="s">
        <v>105</v>
      </c>
      <c r="J463">
        <v>7</v>
      </c>
    </row>
    <row r="464" spans="1:10" x14ac:dyDescent="0.25">
      <c r="A464">
        <v>463</v>
      </c>
      <c r="B464" t="s">
        <v>591</v>
      </c>
      <c r="C464" t="s">
        <v>587</v>
      </c>
      <c r="D464" t="s">
        <v>28</v>
      </c>
      <c r="E464" s="6">
        <v>44743</v>
      </c>
      <c r="F464" t="s">
        <v>47</v>
      </c>
      <c r="G464" t="s">
        <v>49</v>
      </c>
      <c r="H464" t="s">
        <v>1341</v>
      </c>
      <c r="I464" t="s">
        <v>103</v>
      </c>
      <c r="J464">
        <v>7</v>
      </c>
    </row>
    <row r="465" spans="1:10" x14ac:dyDescent="0.25">
      <c r="A465">
        <v>464</v>
      </c>
      <c r="B465" t="s">
        <v>592</v>
      </c>
      <c r="C465" t="s">
        <v>588</v>
      </c>
      <c r="D465" t="s">
        <v>29</v>
      </c>
      <c r="E465" s="6">
        <v>44742</v>
      </c>
      <c r="F465" t="s">
        <v>48</v>
      </c>
      <c r="G465" t="s">
        <v>49</v>
      </c>
      <c r="H465" t="s">
        <v>1342</v>
      </c>
      <c r="I465" t="s">
        <v>104</v>
      </c>
      <c r="J465">
        <v>8</v>
      </c>
    </row>
    <row r="466" spans="1:10" x14ac:dyDescent="0.25">
      <c r="A466">
        <v>465</v>
      </c>
      <c r="B466" t="s">
        <v>593</v>
      </c>
      <c r="C466" t="s">
        <v>589</v>
      </c>
      <c r="D466" t="s">
        <v>30</v>
      </c>
      <c r="E466" s="6">
        <v>44747</v>
      </c>
      <c r="F466" t="s">
        <v>50</v>
      </c>
      <c r="G466" t="s">
        <v>49</v>
      </c>
      <c r="H466" t="s">
        <v>1343</v>
      </c>
      <c r="I466" t="s">
        <v>105</v>
      </c>
      <c r="J466">
        <v>8</v>
      </c>
    </row>
    <row r="467" spans="1:10" x14ac:dyDescent="0.25">
      <c r="A467">
        <v>466</v>
      </c>
      <c r="B467" t="s">
        <v>594</v>
      </c>
      <c r="C467" t="s">
        <v>590</v>
      </c>
      <c r="D467" t="s">
        <v>31</v>
      </c>
      <c r="E467" s="6">
        <v>44764</v>
      </c>
      <c r="F467" t="s">
        <v>47</v>
      </c>
      <c r="G467" t="s">
        <v>49</v>
      </c>
      <c r="H467" t="s">
        <v>1344</v>
      </c>
      <c r="I467" t="s">
        <v>103</v>
      </c>
      <c r="J467">
        <v>10</v>
      </c>
    </row>
    <row r="468" spans="1:10" x14ac:dyDescent="0.25">
      <c r="A468">
        <v>467</v>
      </c>
      <c r="B468" t="s">
        <v>595</v>
      </c>
      <c r="C468" t="s">
        <v>591</v>
      </c>
      <c r="D468" t="s">
        <v>32</v>
      </c>
      <c r="E468" s="6">
        <v>44735</v>
      </c>
      <c r="F468" t="s">
        <v>48</v>
      </c>
      <c r="G468" t="s">
        <v>49</v>
      </c>
      <c r="H468" t="s">
        <v>1345</v>
      </c>
      <c r="I468" t="s">
        <v>104</v>
      </c>
      <c r="J468">
        <v>9</v>
      </c>
    </row>
    <row r="469" spans="1:10" x14ac:dyDescent="0.25">
      <c r="A469">
        <v>468</v>
      </c>
      <c r="B469" t="s">
        <v>596</v>
      </c>
      <c r="C469" t="s">
        <v>592</v>
      </c>
      <c r="D469" t="s">
        <v>33</v>
      </c>
      <c r="E469" s="6">
        <v>44737</v>
      </c>
      <c r="F469" t="s">
        <v>48</v>
      </c>
      <c r="G469" t="s">
        <v>49</v>
      </c>
      <c r="H469" t="s">
        <v>1346</v>
      </c>
      <c r="I469" t="s">
        <v>105</v>
      </c>
      <c r="J469">
        <v>9</v>
      </c>
    </row>
    <row r="470" spans="1:10" x14ac:dyDescent="0.25">
      <c r="A470">
        <v>469</v>
      </c>
      <c r="B470" t="s">
        <v>597</v>
      </c>
      <c r="C470" t="s">
        <v>593</v>
      </c>
      <c r="D470" t="s">
        <v>34</v>
      </c>
      <c r="E470" s="6">
        <v>44749</v>
      </c>
      <c r="F470" t="s">
        <v>47</v>
      </c>
      <c r="G470" t="s">
        <v>49</v>
      </c>
      <c r="H470" t="s">
        <v>1347</v>
      </c>
      <c r="I470" t="s">
        <v>103</v>
      </c>
      <c r="J470">
        <v>7</v>
      </c>
    </row>
    <row r="471" spans="1:10" x14ac:dyDescent="0.25">
      <c r="A471">
        <v>470</v>
      </c>
      <c r="B471" t="s">
        <v>598</v>
      </c>
      <c r="C471" t="s">
        <v>594</v>
      </c>
      <c r="D471" t="s">
        <v>18</v>
      </c>
      <c r="E471" s="6">
        <v>44729</v>
      </c>
      <c r="F471" t="s">
        <v>48</v>
      </c>
      <c r="G471" t="s">
        <v>49</v>
      </c>
      <c r="H471" t="s">
        <v>1348</v>
      </c>
      <c r="I471" t="s">
        <v>104</v>
      </c>
      <c r="J471">
        <v>10</v>
      </c>
    </row>
    <row r="472" spans="1:10" x14ac:dyDescent="0.25">
      <c r="A472">
        <v>471</v>
      </c>
      <c r="B472" t="s">
        <v>599</v>
      </c>
      <c r="C472" t="s">
        <v>595</v>
      </c>
      <c r="D472" t="s">
        <v>25</v>
      </c>
      <c r="E472" s="6">
        <v>44738</v>
      </c>
      <c r="F472" t="s">
        <v>47</v>
      </c>
      <c r="G472" t="s">
        <v>49</v>
      </c>
      <c r="H472" t="s">
        <v>1349</v>
      </c>
      <c r="I472" t="s">
        <v>105</v>
      </c>
      <c r="J472">
        <v>7</v>
      </c>
    </row>
    <row r="473" spans="1:10" x14ac:dyDescent="0.25">
      <c r="A473">
        <v>472</v>
      </c>
      <c r="B473" t="s">
        <v>600</v>
      </c>
      <c r="C473" t="s">
        <v>596</v>
      </c>
      <c r="D473" t="s">
        <v>30</v>
      </c>
      <c r="E473" s="6">
        <v>44740</v>
      </c>
      <c r="F473" t="s">
        <v>48</v>
      </c>
      <c r="G473" t="s">
        <v>49</v>
      </c>
      <c r="H473" t="s">
        <v>1350</v>
      </c>
      <c r="I473" t="s">
        <v>103</v>
      </c>
      <c r="J473">
        <v>7</v>
      </c>
    </row>
    <row r="474" spans="1:10" x14ac:dyDescent="0.25">
      <c r="A474">
        <v>473</v>
      </c>
      <c r="B474" t="s">
        <v>601</v>
      </c>
      <c r="C474" t="s">
        <v>597</v>
      </c>
      <c r="D474" t="s">
        <v>10</v>
      </c>
      <c r="E474" s="6">
        <v>44755</v>
      </c>
      <c r="F474" t="s">
        <v>48</v>
      </c>
      <c r="G474" t="s">
        <v>49</v>
      </c>
      <c r="H474" t="s">
        <v>1351</v>
      </c>
      <c r="I474" t="s">
        <v>104</v>
      </c>
      <c r="J474">
        <v>10</v>
      </c>
    </row>
    <row r="475" spans="1:10" x14ac:dyDescent="0.25">
      <c r="A475">
        <v>474</v>
      </c>
      <c r="B475" t="s">
        <v>602</v>
      </c>
      <c r="C475" t="s">
        <v>598</v>
      </c>
      <c r="D475" t="s">
        <v>20</v>
      </c>
      <c r="E475" s="6">
        <v>44755</v>
      </c>
      <c r="F475" t="s">
        <v>47</v>
      </c>
      <c r="G475" t="s">
        <v>49</v>
      </c>
      <c r="H475" t="s">
        <v>1352</v>
      </c>
      <c r="I475" t="s">
        <v>105</v>
      </c>
      <c r="J475">
        <v>7</v>
      </c>
    </row>
    <row r="476" spans="1:10" x14ac:dyDescent="0.25">
      <c r="A476">
        <v>475</v>
      </c>
      <c r="B476" t="s">
        <v>603</v>
      </c>
      <c r="C476" t="s">
        <v>599</v>
      </c>
      <c r="D476" t="s">
        <v>32</v>
      </c>
      <c r="E476" s="6">
        <v>44764</v>
      </c>
      <c r="F476" t="s">
        <v>48</v>
      </c>
      <c r="G476" t="s">
        <v>49</v>
      </c>
      <c r="H476" t="s">
        <v>1353</v>
      </c>
      <c r="I476" t="s">
        <v>103</v>
      </c>
      <c r="J476">
        <v>10</v>
      </c>
    </row>
    <row r="477" spans="1:10" x14ac:dyDescent="0.25">
      <c r="A477">
        <v>476</v>
      </c>
      <c r="B477" t="s">
        <v>604</v>
      </c>
      <c r="C477" t="s">
        <v>600</v>
      </c>
      <c r="D477" t="s">
        <v>33</v>
      </c>
      <c r="E477" s="6">
        <v>44735</v>
      </c>
      <c r="F477" t="s">
        <v>48</v>
      </c>
      <c r="G477" t="s">
        <v>49</v>
      </c>
      <c r="H477" t="s">
        <v>1354</v>
      </c>
      <c r="I477" t="s">
        <v>104</v>
      </c>
      <c r="J477">
        <v>9</v>
      </c>
    </row>
    <row r="478" spans="1:10" x14ac:dyDescent="0.25">
      <c r="A478">
        <v>477</v>
      </c>
      <c r="B478" t="s">
        <v>605</v>
      </c>
      <c r="C478" t="s">
        <v>601</v>
      </c>
      <c r="D478" t="s">
        <v>35</v>
      </c>
      <c r="E478" s="6">
        <v>44734</v>
      </c>
      <c r="F478" t="s">
        <v>47</v>
      </c>
      <c r="G478" t="s">
        <v>49</v>
      </c>
      <c r="H478" t="s">
        <v>1355</v>
      </c>
      <c r="I478" t="s">
        <v>105</v>
      </c>
      <c r="J478">
        <v>10</v>
      </c>
    </row>
    <row r="479" spans="1:10" x14ac:dyDescent="0.25">
      <c r="A479">
        <v>478</v>
      </c>
      <c r="B479" t="s">
        <v>606</v>
      </c>
      <c r="C479" t="s">
        <v>602</v>
      </c>
      <c r="D479" t="s">
        <v>36</v>
      </c>
      <c r="E479" s="6">
        <v>44728</v>
      </c>
      <c r="F479" t="s">
        <v>48</v>
      </c>
      <c r="G479" t="s">
        <v>49</v>
      </c>
      <c r="H479" t="s">
        <v>1356</v>
      </c>
      <c r="I479" t="s">
        <v>103</v>
      </c>
      <c r="J479">
        <v>7</v>
      </c>
    </row>
    <row r="480" spans="1:10" x14ac:dyDescent="0.25">
      <c r="A480">
        <v>479</v>
      </c>
      <c r="B480" t="s">
        <v>607</v>
      </c>
      <c r="C480" t="s">
        <v>603</v>
      </c>
      <c r="D480" t="s">
        <v>37</v>
      </c>
      <c r="E480" s="6">
        <v>44739</v>
      </c>
      <c r="F480" t="s">
        <v>47</v>
      </c>
      <c r="G480" t="s">
        <v>51</v>
      </c>
      <c r="H480" t="s">
        <v>1357</v>
      </c>
      <c r="I480" t="s">
        <v>104</v>
      </c>
      <c r="J480">
        <v>10</v>
      </c>
    </row>
    <row r="481" spans="1:10" x14ac:dyDescent="0.25">
      <c r="A481">
        <v>480</v>
      </c>
      <c r="B481" t="s">
        <v>608</v>
      </c>
      <c r="C481" t="s">
        <v>604</v>
      </c>
      <c r="D481" t="s">
        <v>38</v>
      </c>
      <c r="E481" s="6">
        <v>44765</v>
      </c>
      <c r="F481" t="s">
        <v>48</v>
      </c>
      <c r="G481" t="s">
        <v>49</v>
      </c>
      <c r="H481" t="s">
        <v>1358</v>
      </c>
      <c r="I481" t="s">
        <v>105</v>
      </c>
      <c r="J481">
        <v>10</v>
      </c>
    </row>
    <row r="482" spans="1:10" x14ac:dyDescent="0.25">
      <c r="A482">
        <v>481</v>
      </c>
      <c r="B482" t="s">
        <v>609</v>
      </c>
      <c r="C482" t="s">
        <v>605</v>
      </c>
      <c r="D482" t="s">
        <v>39</v>
      </c>
      <c r="E482" s="6">
        <v>44740</v>
      </c>
      <c r="F482" t="s">
        <v>47</v>
      </c>
      <c r="G482" t="s">
        <v>49</v>
      </c>
      <c r="H482" t="s">
        <v>1359</v>
      </c>
      <c r="I482" t="s">
        <v>103</v>
      </c>
      <c r="J482">
        <v>8</v>
      </c>
    </row>
    <row r="483" spans="1:10" x14ac:dyDescent="0.25">
      <c r="A483">
        <v>482</v>
      </c>
      <c r="B483" t="s">
        <v>610</v>
      </c>
      <c r="C483" t="s">
        <v>606</v>
      </c>
      <c r="D483" t="s">
        <v>40</v>
      </c>
      <c r="E483" s="6">
        <v>44734</v>
      </c>
      <c r="F483" t="s">
        <v>48</v>
      </c>
      <c r="G483" t="s">
        <v>49</v>
      </c>
      <c r="H483" t="s">
        <v>1360</v>
      </c>
      <c r="I483" t="s">
        <v>104</v>
      </c>
      <c r="J483">
        <v>10</v>
      </c>
    </row>
    <row r="484" spans="1:10" x14ac:dyDescent="0.25">
      <c r="A484">
        <v>483</v>
      </c>
      <c r="B484" t="s">
        <v>611</v>
      </c>
      <c r="C484" t="s">
        <v>607</v>
      </c>
      <c r="D484" t="s">
        <v>41</v>
      </c>
      <c r="E484" s="6">
        <v>44727</v>
      </c>
      <c r="F484" t="s">
        <v>48</v>
      </c>
      <c r="G484" t="s">
        <v>49</v>
      </c>
      <c r="H484" t="s">
        <v>1361</v>
      </c>
      <c r="I484" t="s">
        <v>105</v>
      </c>
      <c r="J484">
        <v>9</v>
      </c>
    </row>
    <row r="485" spans="1:10" x14ac:dyDescent="0.25">
      <c r="A485">
        <v>484</v>
      </c>
      <c r="B485" t="s">
        <v>612</v>
      </c>
      <c r="C485" t="s">
        <v>608</v>
      </c>
      <c r="D485" t="s">
        <v>42</v>
      </c>
      <c r="E485" s="6">
        <v>44737</v>
      </c>
      <c r="F485" t="s">
        <v>47</v>
      </c>
      <c r="G485" t="s">
        <v>49</v>
      </c>
      <c r="H485" t="s">
        <v>1362</v>
      </c>
      <c r="I485" t="s">
        <v>103</v>
      </c>
      <c r="J485">
        <v>9</v>
      </c>
    </row>
    <row r="486" spans="1:10" x14ac:dyDescent="0.25">
      <c r="A486">
        <v>485</v>
      </c>
      <c r="B486" t="s">
        <v>613</v>
      </c>
      <c r="C486" t="s">
        <v>609</v>
      </c>
      <c r="D486" t="s">
        <v>24</v>
      </c>
      <c r="E486" s="6">
        <v>44747</v>
      </c>
      <c r="F486" t="s">
        <v>48</v>
      </c>
      <c r="G486" t="s">
        <v>51</v>
      </c>
      <c r="H486" t="s">
        <v>1363</v>
      </c>
      <c r="I486" t="s">
        <v>104</v>
      </c>
      <c r="J486">
        <v>9</v>
      </c>
    </row>
    <row r="487" spans="1:10" x14ac:dyDescent="0.25">
      <c r="A487">
        <v>486</v>
      </c>
      <c r="B487" t="s">
        <v>614</v>
      </c>
      <c r="C487" t="s">
        <v>610</v>
      </c>
      <c r="D487" t="s">
        <v>25</v>
      </c>
      <c r="E487" s="6">
        <v>44754</v>
      </c>
      <c r="F487" t="s">
        <v>47</v>
      </c>
      <c r="G487" t="s">
        <v>49</v>
      </c>
      <c r="H487" t="s">
        <v>1364</v>
      </c>
      <c r="I487" t="s">
        <v>105</v>
      </c>
      <c r="J487">
        <v>10</v>
      </c>
    </row>
    <row r="488" spans="1:10" x14ac:dyDescent="0.25">
      <c r="A488">
        <v>487</v>
      </c>
      <c r="B488" t="s">
        <v>615</v>
      </c>
      <c r="C488" t="s">
        <v>611</v>
      </c>
      <c r="D488" t="s">
        <v>26</v>
      </c>
      <c r="E488" s="6">
        <v>44760</v>
      </c>
      <c r="F488" t="s">
        <v>48</v>
      </c>
      <c r="G488" t="s">
        <v>49</v>
      </c>
      <c r="H488" t="s">
        <v>1365</v>
      </c>
      <c r="I488" t="s">
        <v>103</v>
      </c>
      <c r="J488">
        <v>9</v>
      </c>
    </row>
    <row r="489" spans="1:10" x14ac:dyDescent="0.25">
      <c r="A489">
        <v>488</v>
      </c>
      <c r="B489" t="s">
        <v>616</v>
      </c>
      <c r="C489" t="s">
        <v>612</v>
      </c>
      <c r="D489" t="s">
        <v>27</v>
      </c>
      <c r="E489" s="6">
        <v>44759</v>
      </c>
      <c r="F489" t="s">
        <v>47</v>
      </c>
      <c r="G489" t="s">
        <v>49</v>
      </c>
      <c r="H489" t="s">
        <v>1366</v>
      </c>
      <c r="I489" t="s">
        <v>104</v>
      </c>
      <c r="J489">
        <v>10</v>
      </c>
    </row>
    <row r="490" spans="1:10" x14ac:dyDescent="0.25">
      <c r="A490">
        <v>489</v>
      </c>
      <c r="B490" t="s">
        <v>617</v>
      </c>
      <c r="C490" t="s">
        <v>613</v>
      </c>
      <c r="D490" t="s">
        <v>28</v>
      </c>
      <c r="E490" s="6">
        <v>44735</v>
      </c>
      <c r="F490" t="s">
        <v>48</v>
      </c>
      <c r="G490" t="s">
        <v>49</v>
      </c>
      <c r="H490" t="s">
        <v>1367</v>
      </c>
      <c r="I490" t="s">
        <v>105</v>
      </c>
      <c r="J490">
        <v>9</v>
      </c>
    </row>
    <row r="491" spans="1:10" x14ac:dyDescent="0.25">
      <c r="A491">
        <v>490</v>
      </c>
      <c r="B491" t="s">
        <v>618</v>
      </c>
      <c r="C491" t="s">
        <v>614</v>
      </c>
      <c r="D491" t="s">
        <v>29</v>
      </c>
      <c r="E491" s="6">
        <v>44734</v>
      </c>
      <c r="F491" t="s">
        <v>50</v>
      </c>
      <c r="G491" t="s">
        <v>49</v>
      </c>
      <c r="H491" t="s">
        <v>1368</v>
      </c>
      <c r="I491" t="s">
        <v>103</v>
      </c>
      <c r="J491">
        <v>8</v>
      </c>
    </row>
    <row r="492" spans="1:10" x14ac:dyDescent="0.25">
      <c r="A492">
        <v>491</v>
      </c>
      <c r="B492" t="s">
        <v>619</v>
      </c>
      <c r="C492" t="s">
        <v>615</v>
      </c>
      <c r="D492" t="s">
        <v>30</v>
      </c>
      <c r="E492" s="6">
        <v>44753</v>
      </c>
      <c r="F492" t="s">
        <v>47</v>
      </c>
      <c r="G492" t="s">
        <v>49</v>
      </c>
      <c r="H492" t="s">
        <v>1369</v>
      </c>
      <c r="I492" t="s">
        <v>104</v>
      </c>
      <c r="J492">
        <v>7</v>
      </c>
    </row>
    <row r="493" spans="1:10" x14ac:dyDescent="0.25">
      <c r="A493">
        <v>492</v>
      </c>
      <c r="B493" t="s">
        <v>620</v>
      </c>
      <c r="C493" t="s">
        <v>616</v>
      </c>
      <c r="D493" t="s">
        <v>31</v>
      </c>
      <c r="E493" s="6">
        <v>44739</v>
      </c>
      <c r="F493" t="s">
        <v>48</v>
      </c>
      <c r="G493" t="s">
        <v>49</v>
      </c>
      <c r="H493" t="s">
        <v>1370</v>
      </c>
      <c r="I493" t="s">
        <v>105</v>
      </c>
      <c r="J493">
        <v>10</v>
      </c>
    </row>
    <row r="494" spans="1:10" x14ac:dyDescent="0.25">
      <c r="A494">
        <v>493</v>
      </c>
      <c r="B494" t="s">
        <v>621</v>
      </c>
      <c r="C494" t="s">
        <v>617</v>
      </c>
      <c r="D494" t="s">
        <v>32</v>
      </c>
      <c r="E494" s="6">
        <v>44740</v>
      </c>
      <c r="F494" t="s">
        <v>48</v>
      </c>
      <c r="G494" t="s">
        <v>49</v>
      </c>
      <c r="H494" t="s">
        <v>1371</v>
      </c>
      <c r="I494" t="s">
        <v>103</v>
      </c>
      <c r="J494">
        <v>7</v>
      </c>
    </row>
    <row r="495" spans="1:10" x14ac:dyDescent="0.25">
      <c r="A495">
        <v>494</v>
      </c>
      <c r="B495" t="s">
        <v>622</v>
      </c>
      <c r="C495" t="s">
        <v>618</v>
      </c>
      <c r="D495" t="s">
        <v>33</v>
      </c>
      <c r="E495" s="6">
        <v>44748</v>
      </c>
      <c r="F495" t="s">
        <v>47</v>
      </c>
      <c r="G495" t="s">
        <v>49</v>
      </c>
      <c r="H495" t="s">
        <v>1372</v>
      </c>
      <c r="I495" t="s">
        <v>104</v>
      </c>
      <c r="J495">
        <v>8</v>
      </c>
    </row>
    <row r="496" spans="1:10" x14ac:dyDescent="0.25">
      <c r="A496">
        <v>495</v>
      </c>
      <c r="B496" t="s">
        <v>623</v>
      </c>
      <c r="C496" t="s">
        <v>619</v>
      </c>
      <c r="D496" t="s">
        <v>6</v>
      </c>
      <c r="E496" s="6">
        <v>44731</v>
      </c>
      <c r="F496" t="s">
        <v>48</v>
      </c>
      <c r="G496" t="s">
        <v>49</v>
      </c>
      <c r="H496" t="s">
        <v>1373</v>
      </c>
      <c r="I496" t="s">
        <v>105</v>
      </c>
      <c r="J496">
        <v>9</v>
      </c>
    </row>
    <row r="497" spans="1:10" x14ac:dyDescent="0.25">
      <c r="A497">
        <v>496</v>
      </c>
      <c r="B497" t="s">
        <v>624</v>
      </c>
      <c r="C497" t="s">
        <v>620</v>
      </c>
      <c r="D497" t="s">
        <v>7</v>
      </c>
      <c r="E497" s="6">
        <v>44763</v>
      </c>
      <c r="F497" t="s">
        <v>47</v>
      </c>
      <c r="G497" t="s">
        <v>49</v>
      </c>
      <c r="H497" t="s">
        <v>1374</v>
      </c>
      <c r="I497" t="s">
        <v>103</v>
      </c>
      <c r="J497">
        <v>9</v>
      </c>
    </row>
    <row r="498" spans="1:10" x14ac:dyDescent="0.25">
      <c r="A498">
        <v>497</v>
      </c>
      <c r="B498" t="s">
        <v>625</v>
      </c>
      <c r="C498" t="s">
        <v>621</v>
      </c>
      <c r="D498" t="s">
        <v>8</v>
      </c>
      <c r="E498" s="6">
        <v>44733</v>
      </c>
      <c r="F498" t="s">
        <v>48</v>
      </c>
      <c r="G498" t="s">
        <v>49</v>
      </c>
      <c r="H498" t="s">
        <v>1375</v>
      </c>
      <c r="I498" t="s">
        <v>104</v>
      </c>
      <c r="J498">
        <v>9</v>
      </c>
    </row>
    <row r="499" spans="1:10" x14ac:dyDescent="0.25">
      <c r="A499">
        <v>498</v>
      </c>
      <c r="B499" t="s">
        <v>626</v>
      </c>
      <c r="C499" t="s">
        <v>622</v>
      </c>
      <c r="D499" t="s">
        <v>9</v>
      </c>
      <c r="E499" s="6">
        <v>44746</v>
      </c>
      <c r="F499" t="s">
        <v>48</v>
      </c>
      <c r="G499" t="s">
        <v>49</v>
      </c>
      <c r="H499" t="s">
        <v>1376</v>
      </c>
      <c r="I499" t="s">
        <v>105</v>
      </c>
      <c r="J499">
        <v>9</v>
      </c>
    </row>
    <row r="500" spans="1:10" x14ac:dyDescent="0.25">
      <c r="A500">
        <v>499</v>
      </c>
      <c r="B500" t="s">
        <v>627</v>
      </c>
      <c r="C500" t="s">
        <v>623</v>
      </c>
      <c r="D500" t="s">
        <v>10</v>
      </c>
      <c r="E500" s="6">
        <v>44755</v>
      </c>
      <c r="F500" t="s">
        <v>47</v>
      </c>
      <c r="G500" t="s">
        <v>49</v>
      </c>
      <c r="H500" t="s">
        <v>1377</v>
      </c>
      <c r="I500" t="s">
        <v>103</v>
      </c>
      <c r="J500">
        <v>9</v>
      </c>
    </row>
    <row r="501" spans="1:10" x14ac:dyDescent="0.25">
      <c r="A501">
        <v>500</v>
      </c>
      <c r="B501" t="s">
        <v>628</v>
      </c>
      <c r="C501" t="s">
        <v>624</v>
      </c>
      <c r="D501" t="s">
        <v>11</v>
      </c>
      <c r="E501" s="6">
        <v>44787</v>
      </c>
      <c r="F501" t="s">
        <v>48</v>
      </c>
      <c r="G501" t="s">
        <v>49</v>
      </c>
      <c r="H501" t="s">
        <v>1378</v>
      </c>
      <c r="I501" t="s">
        <v>103</v>
      </c>
      <c r="J501">
        <v>7</v>
      </c>
    </row>
    <row r="502" spans="1:10" x14ac:dyDescent="0.25">
      <c r="A502">
        <v>501</v>
      </c>
      <c r="B502" t="s">
        <v>629</v>
      </c>
      <c r="C502" t="s">
        <v>625</v>
      </c>
      <c r="D502" t="s">
        <v>6</v>
      </c>
      <c r="E502" s="6">
        <v>44799</v>
      </c>
      <c r="F502" t="s">
        <v>47</v>
      </c>
      <c r="G502" t="s">
        <v>49</v>
      </c>
      <c r="H502" t="s">
        <v>1379</v>
      </c>
      <c r="I502" t="s">
        <v>103</v>
      </c>
      <c r="J502">
        <v>9</v>
      </c>
    </row>
    <row r="503" spans="1:10" x14ac:dyDescent="0.25">
      <c r="A503">
        <v>502</v>
      </c>
      <c r="B503" t="s">
        <v>630</v>
      </c>
      <c r="C503" t="s">
        <v>626</v>
      </c>
      <c r="D503" t="s">
        <v>7</v>
      </c>
      <c r="E503" s="6">
        <v>44802</v>
      </c>
      <c r="F503" t="s">
        <v>48</v>
      </c>
      <c r="G503" t="s">
        <v>49</v>
      </c>
      <c r="H503" t="s">
        <v>1380</v>
      </c>
      <c r="I503" t="s">
        <v>104</v>
      </c>
      <c r="J503">
        <v>7</v>
      </c>
    </row>
    <row r="504" spans="1:10" x14ac:dyDescent="0.25">
      <c r="A504">
        <v>503</v>
      </c>
      <c r="B504" t="s">
        <v>631</v>
      </c>
      <c r="C504" t="s">
        <v>627</v>
      </c>
      <c r="D504" t="s">
        <v>8</v>
      </c>
      <c r="E504" s="6">
        <v>44774</v>
      </c>
      <c r="F504" t="s">
        <v>50</v>
      </c>
      <c r="G504" t="s">
        <v>51</v>
      </c>
      <c r="H504" t="s">
        <v>1381</v>
      </c>
      <c r="I504" t="s">
        <v>105</v>
      </c>
      <c r="J504">
        <v>8</v>
      </c>
    </row>
    <row r="505" spans="1:10" x14ac:dyDescent="0.25">
      <c r="A505">
        <v>504</v>
      </c>
      <c r="B505" t="s">
        <v>632</v>
      </c>
      <c r="C505" t="s">
        <v>628</v>
      </c>
      <c r="D505" t="s">
        <v>9</v>
      </c>
      <c r="E505" s="6">
        <v>44800</v>
      </c>
      <c r="F505" t="s">
        <v>47</v>
      </c>
      <c r="G505" t="s">
        <v>49</v>
      </c>
      <c r="H505" t="s">
        <v>1382</v>
      </c>
      <c r="I505" t="s">
        <v>103</v>
      </c>
      <c r="J505">
        <v>6</v>
      </c>
    </row>
    <row r="506" spans="1:10" x14ac:dyDescent="0.25">
      <c r="A506">
        <v>505</v>
      </c>
      <c r="B506" t="s">
        <v>633</v>
      </c>
      <c r="C506" t="s">
        <v>629</v>
      </c>
      <c r="D506" t="s">
        <v>10</v>
      </c>
      <c r="E506" s="6">
        <v>44797</v>
      </c>
      <c r="F506" t="s">
        <v>48</v>
      </c>
      <c r="G506" t="s">
        <v>49</v>
      </c>
      <c r="H506" t="s">
        <v>1383</v>
      </c>
      <c r="I506" t="s">
        <v>104</v>
      </c>
      <c r="J506">
        <v>2</v>
      </c>
    </row>
    <row r="507" spans="1:10" x14ac:dyDescent="0.25">
      <c r="A507">
        <v>506</v>
      </c>
      <c r="B507" t="s">
        <v>634</v>
      </c>
      <c r="C507" t="s">
        <v>630</v>
      </c>
      <c r="D507" t="s">
        <v>11</v>
      </c>
      <c r="E507" s="6">
        <v>44766</v>
      </c>
      <c r="F507" t="s">
        <v>48</v>
      </c>
      <c r="G507" t="s">
        <v>49</v>
      </c>
      <c r="H507" t="s">
        <v>1384</v>
      </c>
      <c r="I507" t="s">
        <v>105</v>
      </c>
      <c r="J507">
        <v>4</v>
      </c>
    </row>
    <row r="508" spans="1:10" x14ac:dyDescent="0.25">
      <c r="A508">
        <v>507</v>
      </c>
      <c r="B508" t="s">
        <v>635</v>
      </c>
      <c r="C508" t="s">
        <v>631</v>
      </c>
      <c r="D508" t="s">
        <v>12</v>
      </c>
      <c r="E508" s="6">
        <v>44782</v>
      </c>
      <c r="F508" t="s">
        <v>47</v>
      </c>
      <c r="G508" t="s">
        <v>49</v>
      </c>
      <c r="H508" t="s">
        <v>1385</v>
      </c>
      <c r="I508" t="s">
        <v>103</v>
      </c>
      <c r="J508">
        <v>1</v>
      </c>
    </row>
    <row r="509" spans="1:10" x14ac:dyDescent="0.25">
      <c r="A509">
        <v>508</v>
      </c>
      <c r="B509" t="s">
        <v>636</v>
      </c>
      <c r="C509" t="s">
        <v>632</v>
      </c>
      <c r="D509" t="s">
        <v>12</v>
      </c>
      <c r="E509" s="6">
        <v>44790</v>
      </c>
      <c r="F509" t="s">
        <v>48</v>
      </c>
      <c r="G509" t="s">
        <v>49</v>
      </c>
      <c r="H509" t="s">
        <v>1386</v>
      </c>
      <c r="I509" t="s">
        <v>104</v>
      </c>
      <c r="J509">
        <v>9</v>
      </c>
    </row>
    <row r="510" spans="1:10" x14ac:dyDescent="0.25">
      <c r="A510">
        <v>509</v>
      </c>
      <c r="B510" t="s">
        <v>637</v>
      </c>
      <c r="C510" t="s">
        <v>633</v>
      </c>
      <c r="D510" t="s">
        <v>13</v>
      </c>
      <c r="E510" s="6">
        <v>44770</v>
      </c>
      <c r="F510" t="s">
        <v>48</v>
      </c>
      <c r="G510" t="s">
        <v>51</v>
      </c>
      <c r="H510" t="s">
        <v>1387</v>
      </c>
      <c r="I510" t="s">
        <v>105</v>
      </c>
      <c r="J510">
        <v>6</v>
      </c>
    </row>
    <row r="511" spans="1:10" x14ac:dyDescent="0.25">
      <c r="A511">
        <v>510</v>
      </c>
      <c r="B511" t="s">
        <v>638</v>
      </c>
      <c r="C511" t="s">
        <v>634</v>
      </c>
      <c r="D511" t="s">
        <v>11</v>
      </c>
      <c r="E511" s="6">
        <v>44759</v>
      </c>
      <c r="F511" t="s">
        <v>47</v>
      </c>
      <c r="G511" t="s">
        <v>49</v>
      </c>
      <c r="H511" t="s">
        <v>1388</v>
      </c>
      <c r="I511" t="s">
        <v>103</v>
      </c>
      <c r="J511">
        <v>9</v>
      </c>
    </row>
    <row r="512" spans="1:10" x14ac:dyDescent="0.25">
      <c r="A512">
        <v>511</v>
      </c>
      <c r="B512" t="s">
        <v>639</v>
      </c>
      <c r="C512" t="s">
        <v>635</v>
      </c>
      <c r="D512" t="s">
        <v>15</v>
      </c>
      <c r="E512" s="6">
        <v>44776</v>
      </c>
      <c r="F512" t="s">
        <v>48</v>
      </c>
      <c r="G512" t="s">
        <v>49</v>
      </c>
      <c r="H512" t="s">
        <v>1389</v>
      </c>
      <c r="I512" t="s">
        <v>104</v>
      </c>
      <c r="J512">
        <v>9</v>
      </c>
    </row>
    <row r="513" spans="1:10" x14ac:dyDescent="0.25">
      <c r="A513">
        <v>512</v>
      </c>
      <c r="B513" t="s">
        <v>640</v>
      </c>
      <c r="C513" t="s">
        <v>636</v>
      </c>
      <c r="D513" t="s">
        <v>16</v>
      </c>
      <c r="E513" s="6">
        <v>44757</v>
      </c>
      <c r="F513" t="s">
        <v>50</v>
      </c>
      <c r="G513" t="s">
        <v>49</v>
      </c>
      <c r="H513" t="s">
        <v>1390</v>
      </c>
      <c r="I513" t="s">
        <v>105</v>
      </c>
      <c r="J513">
        <v>3</v>
      </c>
    </row>
    <row r="514" spans="1:10" x14ac:dyDescent="0.25">
      <c r="A514">
        <v>513</v>
      </c>
      <c r="B514" t="s">
        <v>641</v>
      </c>
      <c r="C514" t="s">
        <v>637</v>
      </c>
      <c r="D514" t="s">
        <v>17</v>
      </c>
      <c r="E514" s="6">
        <v>44771</v>
      </c>
      <c r="F514" t="s">
        <v>47</v>
      </c>
      <c r="G514" t="s">
        <v>49</v>
      </c>
      <c r="H514" t="s">
        <v>1391</v>
      </c>
      <c r="I514" t="s">
        <v>103</v>
      </c>
      <c r="J514">
        <v>2</v>
      </c>
    </row>
    <row r="515" spans="1:10" x14ac:dyDescent="0.25">
      <c r="A515">
        <v>514</v>
      </c>
      <c r="B515" t="s">
        <v>642</v>
      </c>
      <c r="C515" t="s">
        <v>638</v>
      </c>
      <c r="D515" t="s">
        <v>18</v>
      </c>
      <c r="E515" s="6">
        <v>44788</v>
      </c>
      <c r="F515" t="s">
        <v>48</v>
      </c>
      <c r="G515" t="s">
        <v>49</v>
      </c>
      <c r="H515" t="s">
        <v>1392</v>
      </c>
      <c r="I515" t="s">
        <v>104</v>
      </c>
      <c r="J515">
        <v>3</v>
      </c>
    </row>
    <row r="516" spans="1:10" x14ac:dyDescent="0.25">
      <c r="A516">
        <v>515</v>
      </c>
      <c r="B516" t="s">
        <v>643</v>
      </c>
      <c r="C516" t="s">
        <v>639</v>
      </c>
      <c r="D516" t="s">
        <v>11</v>
      </c>
      <c r="E516" s="6">
        <v>44762</v>
      </c>
      <c r="F516" t="s">
        <v>50</v>
      </c>
      <c r="G516" t="s">
        <v>51</v>
      </c>
      <c r="H516" t="s">
        <v>1393</v>
      </c>
      <c r="I516" t="s">
        <v>105</v>
      </c>
      <c r="J516">
        <v>10</v>
      </c>
    </row>
    <row r="517" spans="1:10" x14ac:dyDescent="0.25">
      <c r="A517">
        <v>516</v>
      </c>
      <c r="B517" t="s">
        <v>644</v>
      </c>
      <c r="C517" t="s">
        <v>640</v>
      </c>
      <c r="D517" t="s">
        <v>20</v>
      </c>
      <c r="E517" s="6">
        <v>44789</v>
      </c>
      <c r="F517" t="s">
        <v>47</v>
      </c>
      <c r="G517" t="s">
        <v>49</v>
      </c>
      <c r="H517" t="s">
        <v>1394</v>
      </c>
      <c r="I517" t="s">
        <v>103</v>
      </c>
      <c r="J517">
        <v>3</v>
      </c>
    </row>
    <row r="518" spans="1:10" x14ac:dyDescent="0.25">
      <c r="A518">
        <v>517</v>
      </c>
      <c r="B518" t="s">
        <v>645</v>
      </c>
      <c r="C518" t="s">
        <v>641</v>
      </c>
      <c r="D518" t="s">
        <v>16</v>
      </c>
      <c r="E518" s="6">
        <v>44761</v>
      </c>
      <c r="F518" t="s">
        <v>48</v>
      </c>
      <c r="G518" t="s">
        <v>49</v>
      </c>
      <c r="H518" t="s">
        <v>1395</v>
      </c>
      <c r="I518" t="s">
        <v>104</v>
      </c>
      <c r="J518">
        <v>1</v>
      </c>
    </row>
    <row r="519" spans="1:10" x14ac:dyDescent="0.25">
      <c r="A519">
        <v>518</v>
      </c>
      <c r="B519" t="s">
        <v>646</v>
      </c>
      <c r="C519" t="s">
        <v>642</v>
      </c>
      <c r="D519" t="s">
        <v>10</v>
      </c>
      <c r="E519" s="6">
        <v>44790</v>
      </c>
      <c r="F519" t="s">
        <v>50</v>
      </c>
      <c r="G519" t="s">
        <v>49</v>
      </c>
      <c r="H519" t="s">
        <v>1396</v>
      </c>
      <c r="I519" t="s">
        <v>105</v>
      </c>
      <c r="J519">
        <v>5</v>
      </c>
    </row>
    <row r="520" spans="1:10" x14ac:dyDescent="0.25">
      <c r="A520">
        <v>519</v>
      </c>
      <c r="B520" t="s">
        <v>647</v>
      </c>
      <c r="C520" t="s">
        <v>643</v>
      </c>
      <c r="D520" t="s">
        <v>21</v>
      </c>
      <c r="E520" s="6">
        <v>44782</v>
      </c>
      <c r="F520" t="s">
        <v>47</v>
      </c>
      <c r="G520" t="s">
        <v>49</v>
      </c>
      <c r="H520" t="s">
        <v>1397</v>
      </c>
      <c r="I520" t="s">
        <v>103</v>
      </c>
      <c r="J520">
        <v>1</v>
      </c>
    </row>
    <row r="521" spans="1:10" x14ac:dyDescent="0.25">
      <c r="A521">
        <v>520</v>
      </c>
      <c r="B521" t="s">
        <v>648</v>
      </c>
      <c r="C521" t="s">
        <v>644</v>
      </c>
      <c r="D521" t="s">
        <v>22</v>
      </c>
      <c r="E521" s="6">
        <v>44802</v>
      </c>
      <c r="F521" t="s">
        <v>48</v>
      </c>
      <c r="G521" t="s">
        <v>49</v>
      </c>
      <c r="H521" t="s">
        <v>1398</v>
      </c>
      <c r="I521" t="s">
        <v>104</v>
      </c>
      <c r="J521">
        <v>5</v>
      </c>
    </row>
    <row r="522" spans="1:10" x14ac:dyDescent="0.25">
      <c r="A522">
        <v>521</v>
      </c>
      <c r="B522" t="s">
        <v>649</v>
      </c>
      <c r="C522" t="s">
        <v>645</v>
      </c>
      <c r="D522" t="s">
        <v>23</v>
      </c>
      <c r="E522" s="6">
        <v>44791</v>
      </c>
      <c r="F522" t="s">
        <v>48</v>
      </c>
      <c r="G522" t="s">
        <v>51</v>
      </c>
      <c r="H522" t="s">
        <v>1399</v>
      </c>
      <c r="I522" t="s">
        <v>105</v>
      </c>
      <c r="J522">
        <v>5</v>
      </c>
    </row>
    <row r="523" spans="1:10" x14ac:dyDescent="0.25">
      <c r="A523">
        <v>522</v>
      </c>
      <c r="B523" t="s">
        <v>650</v>
      </c>
      <c r="C523" t="s">
        <v>646</v>
      </c>
      <c r="D523" t="s">
        <v>24</v>
      </c>
      <c r="E523" s="6">
        <v>44795</v>
      </c>
      <c r="F523" t="s">
        <v>47</v>
      </c>
      <c r="G523" t="s">
        <v>49</v>
      </c>
      <c r="H523" t="s">
        <v>1400</v>
      </c>
      <c r="I523" t="s">
        <v>103</v>
      </c>
      <c r="J523">
        <v>3</v>
      </c>
    </row>
    <row r="524" spans="1:10" x14ac:dyDescent="0.25">
      <c r="A524">
        <v>523</v>
      </c>
      <c r="B524" t="s">
        <v>651</v>
      </c>
      <c r="C524" t="s">
        <v>647</v>
      </c>
      <c r="D524" t="s">
        <v>25</v>
      </c>
      <c r="E524" s="6">
        <v>44759</v>
      </c>
      <c r="F524" t="s">
        <v>48</v>
      </c>
      <c r="G524" t="s">
        <v>49</v>
      </c>
      <c r="H524" t="s">
        <v>1401</v>
      </c>
      <c r="I524" t="s">
        <v>104</v>
      </c>
      <c r="J524">
        <v>3</v>
      </c>
    </row>
    <row r="525" spans="1:10" x14ac:dyDescent="0.25">
      <c r="A525">
        <v>524</v>
      </c>
      <c r="B525" t="s">
        <v>652</v>
      </c>
      <c r="C525" t="s">
        <v>648</v>
      </c>
      <c r="D525" t="s">
        <v>26</v>
      </c>
      <c r="E525" s="6">
        <v>44756</v>
      </c>
      <c r="F525" t="s">
        <v>50</v>
      </c>
      <c r="G525" t="s">
        <v>49</v>
      </c>
      <c r="H525" t="s">
        <v>1402</v>
      </c>
      <c r="I525" t="s">
        <v>105</v>
      </c>
      <c r="J525">
        <v>7</v>
      </c>
    </row>
    <row r="526" spans="1:10" x14ac:dyDescent="0.25">
      <c r="A526">
        <v>525</v>
      </c>
      <c r="B526" t="s">
        <v>653</v>
      </c>
      <c r="C526" t="s">
        <v>649</v>
      </c>
      <c r="D526" t="s">
        <v>27</v>
      </c>
      <c r="E526" s="6">
        <v>44786</v>
      </c>
      <c r="F526" t="s">
        <v>47</v>
      </c>
      <c r="G526" t="s">
        <v>49</v>
      </c>
      <c r="H526" t="s">
        <v>1403</v>
      </c>
      <c r="I526" t="s">
        <v>103</v>
      </c>
      <c r="J526">
        <v>4</v>
      </c>
    </row>
    <row r="527" spans="1:10" x14ac:dyDescent="0.25">
      <c r="A527">
        <v>526</v>
      </c>
      <c r="B527" t="s">
        <v>654</v>
      </c>
      <c r="C527" t="s">
        <v>650</v>
      </c>
      <c r="D527" t="s">
        <v>28</v>
      </c>
      <c r="E527" s="6">
        <v>44757</v>
      </c>
      <c r="F527" t="s">
        <v>48</v>
      </c>
      <c r="G527" t="s">
        <v>49</v>
      </c>
      <c r="H527" t="s">
        <v>1404</v>
      </c>
      <c r="I527" t="s">
        <v>104</v>
      </c>
      <c r="J527">
        <v>3</v>
      </c>
    </row>
    <row r="528" spans="1:10" x14ac:dyDescent="0.25">
      <c r="A528">
        <v>527</v>
      </c>
      <c r="B528" t="s">
        <v>655</v>
      </c>
      <c r="C528" t="s">
        <v>651</v>
      </c>
      <c r="D528" t="s">
        <v>29</v>
      </c>
      <c r="E528" s="6">
        <v>44787</v>
      </c>
      <c r="F528" t="s">
        <v>50</v>
      </c>
      <c r="G528" t="s">
        <v>51</v>
      </c>
      <c r="H528" t="s">
        <v>1405</v>
      </c>
      <c r="I528" t="s">
        <v>105</v>
      </c>
      <c r="J528">
        <v>8</v>
      </c>
    </row>
    <row r="529" spans="1:10" x14ac:dyDescent="0.25">
      <c r="A529">
        <v>528</v>
      </c>
      <c r="B529" t="s">
        <v>656</v>
      </c>
      <c r="C529" t="s">
        <v>652</v>
      </c>
      <c r="D529" t="s">
        <v>30</v>
      </c>
      <c r="E529" s="6">
        <v>44763</v>
      </c>
      <c r="F529" t="s">
        <v>47</v>
      </c>
      <c r="G529" t="s">
        <v>49</v>
      </c>
      <c r="H529" t="s">
        <v>1406</v>
      </c>
      <c r="I529" t="s">
        <v>103</v>
      </c>
      <c r="J529">
        <v>2</v>
      </c>
    </row>
    <row r="530" spans="1:10" x14ac:dyDescent="0.25">
      <c r="A530">
        <v>529</v>
      </c>
      <c r="B530" t="s">
        <v>657</v>
      </c>
      <c r="C530" t="s">
        <v>653</v>
      </c>
      <c r="D530" t="s">
        <v>31</v>
      </c>
      <c r="E530" s="6">
        <v>44799</v>
      </c>
      <c r="F530" t="s">
        <v>48</v>
      </c>
      <c r="G530" t="s">
        <v>49</v>
      </c>
      <c r="H530" t="s">
        <v>1407</v>
      </c>
      <c r="I530" t="s">
        <v>104</v>
      </c>
      <c r="J530">
        <v>9</v>
      </c>
    </row>
    <row r="531" spans="1:10" x14ac:dyDescent="0.25">
      <c r="A531">
        <v>530</v>
      </c>
      <c r="B531" t="s">
        <v>658</v>
      </c>
      <c r="C531" t="s">
        <v>654</v>
      </c>
      <c r="D531" t="s">
        <v>32</v>
      </c>
      <c r="E531" s="6">
        <v>44798</v>
      </c>
      <c r="F531" t="s">
        <v>50</v>
      </c>
      <c r="G531" t="s">
        <v>49</v>
      </c>
      <c r="H531" t="s">
        <v>1408</v>
      </c>
      <c r="I531" t="s">
        <v>105</v>
      </c>
      <c r="J531">
        <v>6</v>
      </c>
    </row>
    <row r="532" spans="1:10" x14ac:dyDescent="0.25">
      <c r="A532">
        <v>531</v>
      </c>
      <c r="B532" t="s">
        <v>659</v>
      </c>
      <c r="C532" t="s">
        <v>655</v>
      </c>
      <c r="D532" t="s">
        <v>33</v>
      </c>
      <c r="E532" s="6">
        <v>44807</v>
      </c>
      <c r="F532" t="s">
        <v>47</v>
      </c>
      <c r="G532" t="s">
        <v>49</v>
      </c>
      <c r="H532" t="s">
        <v>1409</v>
      </c>
      <c r="I532" t="s">
        <v>103</v>
      </c>
      <c r="J532">
        <v>7</v>
      </c>
    </row>
    <row r="533" spans="1:10" x14ac:dyDescent="0.25">
      <c r="A533">
        <v>532</v>
      </c>
      <c r="B533" t="s">
        <v>660</v>
      </c>
      <c r="C533" t="s">
        <v>656</v>
      </c>
      <c r="D533" t="s">
        <v>34</v>
      </c>
      <c r="E533" s="6">
        <v>44769</v>
      </c>
      <c r="F533" t="s">
        <v>48</v>
      </c>
      <c r="G533" t="s">
        <v>49</v>
      </c>
      <c r="H533" t="s">
        <v>1410</v>
      </c>
      <c r="I533" t="s">
        <v>104</v>
      </c>
      <c r="J533">
        <v>9</v>
      </c>
    </row>
    <row r="534" spans="1:10" x14ac:dyDescent="0.25">
      <c r="A534">
        <v>533</v>
      </c>
      <c r="B534" t="s">
        <v>661</v>
      </c>
      <c r="C534" t="s">
        <v>657</v>
      </c>
      <c r="D534" t="s">
        <v>18</v>
      </c>
      <c r="E534" s="6">
        <v>44779</v>
      </c>
      <c r="F534" t="s">
        <v>48</v>
      </c>
      <c r="G534" t="s">
        <v>51</v>
      </c>
      <c r="H534" t="s">
        <v>1411</v>
      </c>
      <c r="I534" t="s">
        <v>105</v>
      </c>
      <c r="J534">
        <v>2</v>
      </c>
    </row>
    <row r="535" spans="1:10" x14ac:dyDescent="0.25">
      <c r="A535">
        <v>534</v>
      </c>
      <c r="B535" t="s">
        <v>662</v>
      </c>
      <c r="C535" t="s">
        <v>658</v>
      </c>
      <c r="D535" t="s">
        <v>25</v>
      </c>
      <c r="E535" s="6">
        <v>44769</v>
      </c>
      <c r="F535" t="s">
        <v>47</v>
      </c>
      <c r="G535" t="s">
        <v>49</v>
      </c>
      <c r="H535" t="s">
        <v>1412</v>
      </c>
      <c r="I535" t="s">
        <v>103</v>
      </c>
      <c r="J535">
        <v>9</v>
      </c>
    </row>
    <row r="536" spans="1:10" x14ac:dyDescent="0.25">
      <c r="A536">
        <v>535</v>
      </c>
      <c r="B536" t="s">
        <v>663</v>
      </c>
      <c r="C536" t="s">
        <v>659</v>
      </c>
      <c r="D536" t="s">
        <v>30</v>
      </c>
      <c r="E536" s="6">
        <v>44756</v>
      </c>
      <c r="F536" t="s">
        <v>48</v>
      </c>
      <c r="G536" t="s">
        <v>49</v>
      </c>
      <c r="H536" t="s">
        <v>1413</v>
      </c>
      <c r="I536" t="s">
        <v>104</v>
      </c>
      <c r="J536">
        <v>10</v>
      </c>
    </row>
    <row r="537" spans="1:10" x14ac:dyDescent="0.25">
      <c r="A537">
        <v>536</v>
      </c>
      <c r="B537" t="s">
        <v>664</v>
      </c>
      <c r="C537" t="s">
        <v>660</v>
      </c>
      <c r="D537" t="s">
        <v>10</v>
      </c>
      <c r="E537" s="6">
        <v>44799</v>
      </c>
      <c r="F537" t="s">
        <v>50</v>
      </c>
      <c r="G537" t="s">
        <v>49</v>
      </c>
      <c r="H537" t="s">
        <v>1414</v>
      </c>
      <c r="I537" t="s">
        <v>105</v>
      </c>
      <c r="J537">
        <v>1</v>
      </c>
    </row>
    <row r="538" spans="1:10" x14ac:dyDescent="0.25">
      <c r="A538">
        <v>537</v>
      </c>
      <c r="B538" t="s">
        <v>665</v>
      </c>
      <c r="C538" t="s">
        <v>661</v>
      </c>
      <c r="D538" t="s">
        <v>20</v>
      </c>
      <c r="E538" s="6">
        <v>44807</v>
      </c>
      <c r="F538" t="s">
        <v>47</v>
      </c>
      <c r="G538" t="s">
        <v>49</v>
      </c>
      <c r="H538" t="s">
        <v>1415</v>
      </c>
      <c r="I538" t="s">
        <v>103</v>
      </c>
      <c r="J538">
        <v>1</v>
      </c>
    </row>
    <row r="539" spans="1:10" x14ac:dyDescent="0.25">
      <c r="A539">
        <v>538</v>
      </c>
      <c r="B539" t="s">
        <v>666</v>
      </c>
      <c r="C539" t="s">
        <v>662</v>
      </c>
      <c r="D539" t="s">
        <v>32</v>
      </c>
      <c r="E539" s="6">
        <v>44769</v>
      </c>
      <c r="F539" t="s">
        <v>48</v>
      </c>
      <c r="G539" t="s">
        <v>49</v>
      </c>
      <c r="H539" t="s">
        <v>1416</v>
      </c>
      <c r="I539" t="s">
        <v>104</v>
      </c>
      <c r="J539">
        <v>10</v>
      </c>
    </row>
    <row r="540" spans="1:10" x14ac:dyDescent="0.25">
      <c r="A540">
        <v>539</v>
      </c>
      <c r="B540" t="s">
        <v>667</v>
      </c>
      <c r="C540" t="s">
        <v>663</v>
      </c>
      <c r="D540" t="s">
        <v>33</v>
      </c>
      <c r="E540" s="6">
        <v>44805</v>
      </c>
      <c r="F540" t="s">
        <v>48</v>
      </c>
      <c r="G540" t="s">
        <v>51</v>
      </c>
      <c r="H540" t="s">
        <v>1417</v>
      </c>
      <c r="I540" t="s">
        <v>105</v>
      </c>
      <c r="J540">
        <v>4</v>
      </c>
    </row>
    <row r="541" spans="1:10" x14ac:dyDescent="0.25">
      <c r="A541">
        <v>540</v>
      </c>
      <c r="B541" t="s">
        <v>668</v>
      </c>
      <c r="C541" t="s">
        <v>664</v>
      </c>
      <c r="D541" t="s">
        <v>35</v>
      </c>
      <c r="E541" s="6">
        <v>44796</v>
      </c>
      <c r="F541" t="s">
        <v>47</v>
      </c>
      <c r="G541" t="s">
        <v>49</v>
      </c>
      <c r="H541" t="s">
        <v>1418</v>
      </c>
      <c r="I541" t="s">
        <v>103</v>
      </c>
      <c r="J541">
        <v>7</v>
      </c>
    </row>
    <row r="542" spans="1:10" x14ac:dyDescent="0.25">
      <c r="A542">
        <v>541</v>
      </c>
      <c r="B542" t="s">
        <v>669</v>
      </c>
      <c r="C542" t="s">
        <v>665</v>
      </c>
      <c r="D542" t="s">
        <v>15</v>
      </c>
      <c r="E542" s="6">
        <v>44798</v>
      </c>
      <c r="F542" t="s">
        <v>48</v>
      </c>
      <c r="G542" t="s">
        <v>49</v>
      </c>
      <c r="H542" t="s">
        <v>1419</v>
      </c>
      <c r="I542" t="s">
        <v>104</v>
      </c>
      <c r="J542">
        <v>3</v>
      </c>
    </row>
    <row r="543" spans="1:10" x14ac:dyDescent="0.25">
      <c r="A543">
        <v>542</v>
      </c>
      <c r="B543" t="s">
        <v>670</v>
      </c>
      <c r="C543" t="s">
        <v>666</v>
      </c>
      <c r="D543" t="s">
        <v>37</v>
      </c>
      <c r="E543" s="6">
        <v>44756</v>
      </c>
      <c r="F543" t="s">
        <v>50</v>
      </c>
      <c r="G543" t="s">
        <v>49</v>
      </c>
      <c r="H543" t="s">
        <v>1420</v>
      </c>
      <c r="I543" t="s">
        <v>105</v>
      </c>
      <c r="J543">
        <v>6</v>
      </c>
    </row>
    <row r="544" spans="1:10" x14ac:dyDescent="0.25">
      <c r="A544">
        <v>543</v>
      </c>
      <c r="B544" t="s">
        <v>671</v>
      </c>
      <c r="C544" t="s">
        <v>667</v>
      </c>
      <c r="D544" t="s">
        <v>38</v>
      </c>
      <c r="E544" s="6">
        <v>44800</v>
      </c>
      <c r="F544" t="s">
        <v>47</v>
      </c>
      <c r="G544" t="s">
        <v>49</v>
      </c>
      <c r="H544" t="s">
        <v>1421</v>
      </c>
      <c r="I544" t="s">
        <v>103</v>
      </c>
      <c r="J544">
        <v>6</v>
      </c>
    </row>
    <row r="545" spans="1:10" x14ac:dyDescent="0.25">
      <c r="A545">
        <v>544</v>
      </c>
      <c r="B545" t="s">
        <v>672</v>
      </c>
      <c r="C545" t="s">
        <v>668</v>
      </c>
      <c r="D545" t="s">
        <v>39</v>
      </c>
      <c r="E545" s="6">
        <v>44758</v>
      </c>
      <c r="F545" t="s">
        <v>48</v>
      </c>
      <c r="G545" t="s">
        <v>49</v>
      </c>
      <c r="H545" t="s">
        <v>1422</v>
      </c>
      <c r="I545" t="s">
        <v>104</v>
      </c>
      <c r="J545">
        <v>5</v>
      </c>
    </row>
    <row r="546" spans="1:10" x14ac:dyDescent="0.25">
      <c r="A546">
        <v>545</v>
      </c>
      <c r="B546" t="s">
        <v>673</v>
      </c>
      <c r="C546" t="s">
        <v>669</v>
      </c>
      <c r="D546" t="s">
        <v>40</v>
      </c>
      <c r="E546" s="6">
        <v>44788</v>
      </c>
      <c r="F546" t="s">
        <v>50</v>
      </c>
      <c r="G546" t="s">
        <v>51</v>
      </c>
      <c r="H546" t="s">
        <v>1423</v>
      </c>
      <c r="I546" t="s">
        <v>105</v>
      </c>
      <c r="J546">
        <v>1</v>
      </c>
    </row>
    <row r="547" spans="1:10" x14ac:dyDescent="0.25">
      <c r="A547">
        <v>546</v>
      </c>
      <c r="B547" t="s">
        <v>674</v>
      </c>
      <c r="C547" t="s">
        <v>670</v>
      </c>
      <c r="D547" t="s">
        <v>41</v>
      </c>
      <c r="E547" s="6">
        <v>44793</v>
      </c>
      <c r="F547" t="s">
        <v>47</v>
      </c>
      <c r="G547" t="s">
        <v>49</v>
      </c>
      <c r="H547" t="s">
        <v>1424</v>
      </c>
      <c r="I547" t="s">
        <v>103</v>
      </c>
      <c r="J547">
        <v>9</v>
      </c>
    </row>
    <row r="548" spans="1:10" x14ac:dyDescent="0.25">
      <c r="A548">
        <v>547</v>
      </c>
      <c r="B548" t="s">
        <v>675</v>
      </c>
      <c r="C548" t="s">
        <v>671</v>
      </c>
      <c r="D548" t="s">
        <v>42</v>
      </c>
      <c r="E548" s="6">
        <v>44784</v>
      </c>
      <c r="F548" t="s">
        <v>48</v>
      </c>
      <c r="G548" t="s">
        <v>49</v>
      </c>
      <c r="H548" t="s">
        <v>1425</v>
      </c>
      <c r="I548" t="s">
        <v>104</v>
      </c>
      <c r="J548">
        <v>3</v>
      </c>
    </row>
    <row r="549" spans="1:10" x14ac:dyDescent="0.25">
      <c r="A549">
        <v>548</v>
      </c>
      <c r="B549" t="s">
        <v>676</v>
      </c>
      <c r="C549" t="s">
        <v>672</v>
      </c>
      <c r="D549" t="s">
        <v>43</v>
      </c>
      <c r="E549" s="6">
        <v>44793</v>
      </c>
      <c r="F549" t="s">
        <v>48</v>
      </c>
      <c r="G549" t="s">
        <v>49</v>
      </c>
      <c r="H549" t="s">
        <v>1426</v>
      </c>
      <c r="I549" t="s">
        <v>105</v>
      </c>
      <c r="J549">
        <v>4</v>
      </c>
    </row>
    <row r="550" spans="1:10" x14ac:dyDescent="0.25">
      <c r="A550">
        <v>549</v>
      </c>
      <c r="B550" t="s">
        <v>677</v>
      </c>
      <c r="C550" t="s">
        <v>673</v>
      </c>
      <c r="D550" t="s">
        <v>44</v>
      </c>
      <c r="E550" s="6">
        <v>44796</v>
      </c>
      <c r="F550" t="s">
        <v>47</v>
      </c>
      <c r="G550" t="s">
        <v>49</v>
      </c>
      <c r="H550" t="s">
        <v>1427</v>
      </c>
      <c r="I550" t="s">
        <v>103</v>
      </c>
      <c r="J550">
        <v>8</v>
      </c>
    </row>
    <row r="551" spans="1:10" x14ac:dyDescent="0.25">
      <c r="A551">
        <v>550</v>
      </c>
      <c r="B551" t="s">
        <v>678</v>
      </c>
      <c r="C551" t="s">
        <v>674</v>
      </c>
      <c r="D551" t="s">
        <v>19</v>
      </c>
      <c r="E551" s="6">
        <v>44758</v>
      </c>
      <c r="F551" t="s">
        <v>48</v>
      </c>
      <c r="G551" t="s">
        <v>49</v>
      </c>
      <c r="H551" t="s">
        <v>1428</v>
      </c>
      <c r="I551" t="s">
        <v>103</v>
      </c>
      <c r="J551">
        <v>6</v>
      </c>
    </row>
    <row r="552" spans="1:10" x14ac:dyDescent="0.25">
      <c r="A552">
        <v>551</v>
      </c>
      <c r="B552" t="s">
        <v>679</v>
      </c>
      <c r="C552" t="s">
        <v>675</v>
      </c>
      <c r="D552" t="s">
        <v>6</v>
      </c>
      <c r="E552" s="6">
        <v>44757</v>
      </c>
      <c r="F552" t="s">
        <v>47</v>
      </c>
      <c r="G552" t="s">
        <v>49</v>
      </c>
      <c r="H552" t="s">
        <v>1429</v>
      </c>
      <c r="I552" t="s">
        <v>103</v>
      </c>
      <c r="J552">
        <v>9</v>
      </c>
    </row>
    <row r="553" spans="1:10" x14ac:dyDescent="0.25">
      <c r="A553">
        <v>552</v>
      </c>
      <c r="B553" t="s">
        <v>680</v>
      </c>
      <c r="C553" t="s">
        <v>676</v>
      </c>
      <c r="D553" t="s">
        <v>7</v>
      </c>
      <c r="E553" s="6">
        <v>44758</v>
      </c>
      <c r="F553" t="s">
        <v>48</v>
      </c>
      <c r="G553" t="s">
        <v>49</v>
      </c>
      <c r="H553" t="s">
        <v>1430</v>
      </c>
      <c r="I553" t="s">
        <v>104</v>
      </c>
      <c r="J553">
        <v>7</v>
      </c>
    </row>
    <row r="554" spans="1:10" x14ac:dyDescent="0.25">
      <c r="A554">
        <v>553</v>
      </c>
      <c r="B554" t="s">
        <v>681</v>
      </c>
      <c r="C554" t="s">
        <v>677</v>
      </c>
      <c r="D554" t="s">
        <v>8</v>
      </c>
      <c r="E554" s="6">
        <v>44800</v>
      </c>
      <c r="F554" t="s">
        <v>50</v>
      </c>
      <c r="G554" t="s">
        <v>51</v>
      </c>
      <c r="H554" t="s">
        <v>1431</v>
      </c>
      <c r="I554" t="s">
        <v>105</v>
      </c>
      <c r="J554">
        <v>8</v>
      </c>
    </row>
    <row r="555" spans="1:10" x14ac:dyDescent="0.25">
      <c r="A555">
        <v>554</v>
      </c>
      <c r="B555" t="s">
        <v>682</v>
      </c>
      <c r="C555" t="s">
        <v>678</v>
      </c>
      <c r="D555" t="s">
        <v>9</v>
      </c>
      <c r="E555" s="6">
        <v>44780</v>
      </c>
      <c r="F555" t="s">
        <v>47</v>
      </c>
      <c r="G555" t="s">
        <v>49</v>
      </c>
      <c r="H555" t="s">
        <v>1432</v>
      </c>
      <c r="I555" t="s">
        <v>103</v>
      </c>
      <c r="J555">
        <v>6</v>
      </c>
    </row>
    <row r="556" spans="1:10" x14ac:dyDescent="0.25">
      <c r="A556">
        <v>555</v>
      </c>
      <c r="B556" t="s">
        <v>683</v>
      </c>
      <c r="C556" t="s">
        <v>679</v>
      </c>
      <c r="D556" t="s">
        <v>10</v>
      </c>
      <c r="E556" s="6">
        <v>44807</v>
      </c>
      <c r="F556" t="s">
        <v>48</v>
      </c>
      <c r="G556" t="s">
        <v>49</v>
      </c>
      <c r="H556" t="s">
        <v>1433</v>
      </c>
      <c r="I556" t="s">
        <v>104</v>
      </c>
      <c r="J556">
        <v>2</v>
      </c>
    </row>
    <row r="557" spans="1:10" x14ac:dyDescent="0.25">
      <c r="A557">
        <v>556</v>
      </c>
      <c r="B557" t="s">
        <v>684</v>
      </c>
      <c r="C557" t="s">
        <v>680</v>
      </c>
      <c r="D557" t="s">
        <v>11</v>
      </c>
      <c r="E557" s="6">
        <v>44798</v>
      </c>
      <c r="F557" t="s">
        <v>48</v>
      </c>
      <c r="G557" t="s">
        <v>49</v>
      </c>
      <c r="H557" t="s">
        <v>1434</v>
      </c>
      <c r="I557" t="s">
        <v>105</v>
      </c>
      <c r="J557">
        <v>4</v>
      </c>
    </row>
    <row r="558" spans="1:10" x14ac:dyDescent="0.25">
      <c r="A558">
        <v>557</v>
      </c>
      <c r="B558" t="s">
        <v>685</v>
      </c>
      <c r="C558" t="s">
        <v>681</v>
      </c>
      <c r="D558" t="s">
        <v>12</v>
      </c>
      <c r="E558" s="6">
        <v>44810</v>
      </c>
      <c r="F558" t="s">
        <v>47</v>
      </c>
      <c r="G558" t="s">
        <v>49</v>
      </c>
      <c r="H558" t="s">
        <v>1435</v>
      </c>
      <c r="I558" t="s">
        <v>103</v>
      </c>
      <c r="J558">
        <v>1</v>
      </c>
    </row>
    <row r="559" spans="1:10" x14ac:dyDescent="0.25">
      <c r="A559">
        <v>558</v>
      </c>
      <c r="B559" t="s">
        <v>686</v>
      </c>
      <c r="C559" t="s">
        <v>682</v>
      </c>
      <c r="D559" t="s">
        <v>12</v>
      </c>
      <c r="E559" s="6">
        <v>44764</v>
      </c>
      <c r="F559" t="s">
        <v>48</v>
      </c>
      <c r="G559" t="s">
        <v>49</v>
      </c>
      <c r="H559" t="s">
        <v>1436</v>
      </c>
      <c r="I559" t="s">
        <v>104</v>
      </c>
      <c r="J559">
        <v>9</v>
      </c>
    </row>
    <row r="560" spans="1:10" x14ac:dyDescent="0.25">
      <c r="A560">
        <v>559</v>
      </c>
      <c r="B560" t="s">
        <v>687</v>
      </c>
      <c r="C560" t="s">
        <v>683</v>
      </c>
      <c r="D560" t="s">
        <v>13</v>
      </c>
      <c r="E560" s="6">
        <v>44766</v>
      </c>
      <c r="F560" t="s">
        <v>47</v>
      </c>
      <c r="G560" t="s">
        <v>51</v>
      </c>
      <c r="H560" t="s">
        <v>1437</v>
      </c>
      <c r="I560" t="s">
        <v>105</v>
      </c>
      <c r="J560">
        <v>6</v>
      </c>
    </row>
    <row r="561" spans="1:10" x14ac:dyDescent="0.25">
      <c r="A561">
        <v>560</v>
      </c>
      <c r="B561" t="s">
        <v>688</v>
      </c>
      <c r="C561" t="s">
        <v>684</v>
      </c>
      <c r="D561" t="s">
        <v>14</v>
      </c>
      <c r="E561" s="6">
        <v>44794</v>
      </c>
      <c r="F561" t="s">
        <v>48</v>
      </c>
      <c r="G561" t="s">
        <v>49</v>
      </c>
      <c r="H561" t="s">
        <v>1438</v>
      </c>
      <c r="I561" t="s">
        <v>103</v>
      </c>
      <c r="J561">
        <v>9</v>
      </c>
    </row>
    <row r="562" spans="1:10" x14ac:dyDescent="0.25">
      <c r="A562">
        <v>561</v>
      </c>
      <c r="B562" t="s">
        <v>689</v>
      </c>
      <c r="C562" t="s">
        <v>685</v>
      </c>
      <c r="D562" t="s">
        <v>15</v>
      </c>
      <c r="E562" s="6">
        <v>44800</v>
      </c>
      <c r="F562" t="s">
        <v>48</v>
      </c>
      <c r="G562" t="s">
        <v>49</v>
      </c>
      <c r="H562" t="s">
        <v>1439</v>
      </c>
      <c r="I562" t="s">
        <v>104</v>
      </c>
      <c r="J562">
        <v>9</v>
      </c>
    </row>
    <row r="563" spans="1:10" x14ac:dyDescent="0.25">
      <c r="A563">
        <v>562</v>
      </c>
      <c r="B563" t="s">
        <v>690</v>
      </c>
      <c r="C563" t="s">
        <v>686</v>
      </c>
      <c r="D563" t="s">
        <v>16</v>
      </c>
      <c r="E563" s="6">
        <v>44792</v>
      </c>
      <c r="F563" t="s">
        <v>47</v>
      </c>
      <c r="G563" t="s">
        <v>49</v>
      </c>
      <c r="H563" t="s">
        <v>1440</v>
      </c>
      <c r="I563" t="s">
        <v>105</v>
      </c>
      <c r="J563">
        <v>3</v>
      </c>
    </row>
    <row r="564" spans="1:10" x14ac:dyDescent="0.25">
      <c r="A564">
        <v>563</v>
      </c>
      <c r="B564" t="s">
        <v>691</v>
      </c>
      <c r="C564" t="s">
        <v>687</v>
      </c>
      <c r="D564" t="s">
        <v>17</v>
      </c>
      <c r="E564" s="6">
        <v>44809</v>
      </c>
      <c r="F564" t="s">
        <v>48</v>
      </c>
      <c r="G564" t="s">
        <v>49</v>
      </c>
      <c r="H564" t="s">
        <v>1441</v>
      </c>
      <c r="I564" t="s">
        <v>103</v>
      </c>
      <c r="J564">
        <v>2</v>
      </c>
    </row>
    <row r="565" spans="1:10" x14ac:dyDescent="0.25">
      <c r="A565">
        <v>564</v>
      </c>
      <c r="B565" t="s">
        <v>692</v>
      </c>
      <c r="C565" t="s">
        <v>688</v>
      </c>
      <c r="D565" t="s">
        <v>18</v>
      </c>
      <c r="E565" s="6">
        <v>44789</v>
      </c>
      <c r="F565" t="s">
        <v>48</v>
      </c>
      <c r="G565" t="s">
        <v>49</v>
      </c>
      <c r="H565" t="s">
        <v>1442</v>
      </c>
      <c r="I565" t="s">
        <v>104</v>
      </c>
      <c r="J565">
        <v>3</v>
      </c>
    </row>
    <row r="566" spans="1:10" x14ac:dyDescent="0.25">
      <c r="A566">
        <v>565</v>
      </c>
      <c r="B566" t="s">
        <v>693</v>
      </c>
      <c r="C566" t="s">
        <v>689</v>
      </c>
      <c r="D566" t="s">
        <v>19</v>
      </c>
      <c r="E566" s="6">
        <v>44757</v>
      </c>
      <c r="F566" t="s">
        <v>47</v>
      </c>
      <c r="G566" t="s">
        <v>51</v>
      </c>
      <c r="H566" t="s">
        <v>1443</v>
      </c>
      <c r="I566" t="s">
        <v>105</v>
      </c>
      <c r="J566">
        <v>10</v>
      </c>
    </row>
    <row r="567" spans="1:10" x14ac:dyDescent="0.25">
      <c r="A567">
        <v>566</v>
      </c>
      <c r="B567" t="s">
        <v>694</v>
      </c>
      <c r="C567" t="s">
        <v>690</v>
      </c>
      <c r="D567" t="s">
        <v>6</v>
      </c>
      <c r="E567" s="6">
        <v>44790</v>
      </c>
      <c r="F567" t="s">
        <v>48</v>
      </c>
      <c r="G567" t="s">
        <v>49</v>
      </c>
      <c r="H567" t="s">
        <v>1444</v>
      </c>
      <c r="I567" t="s">
        <v>103</v>
      </c>
      <c r="J567">
        <v>3</v>
      </c>
    </row>
    <row r="568" spans="1:10" x14ac:dyDescent="0.25">
      <c r="A568">
        <v>567</v>
      </c>
      <c r="B568" t="s">
        <v>695</v>
      </c>
      <c r="C568" t="s">
        <v>691</v>
      </c>
      <c r="D568" t="s">
        <v>7</v>
      </c>
      <c r="E568" s="6">
        <v>44808</v>
      </c>
      <c r="F568" t="s">
        <v>47</v>
      </c>
      <c r="G568" t="s">
        <v>49</v>
      </c>
      <c r="H568" t="s">
        <v>1445</v>
      </c>
      <c r="I568" t="s">
        <v>104</v>
      </c>
      <c r="J568">
        <v>1</v>
      </c>
    </row>
    <row r="569" spans="1:10" x14ac:dyDescent="0.25">
      <c r="A569">
        <v>568</v>
      </c>
      <c r="B569" t="s">
        <v>696</v>
      </c>
      <c r="C569" t="s">
        <v>692</v>
      </c>
      <c r="D569" t="s">
        <v>8</v>
      </c>
      <c r="E569" s="6">
        <v>44801</v>
      </c>
      <c r="F569" t="s">
        <v>48</v>
      </c>
      <c r="G569" t="s">
        <v>49</v>
      </c>
      <c r="H569" t="s">
        <v>1446</v>
      </c>
      <c r="I569" t="s">
        <v>105</v>
      </c>
      <c r="J569">
        <v>5</v>
      </c>
    </row>
    <row r="570" spans="1:10" x14ac:dyDescent="0.25">
      <c r="A570">
        <v>569</v>
      </c>
      <c r="B570" t="s">
        <v>697</v>
      </c>
      <c r="C570" t="s">
        <v>693</v>
      </c>
      <c r="D570" t="s">
        <v>9</v>
      </c>
      <c r="E570" s="6">
        <v>44769</v>
      </c>
      <c r="F570" t="s">
        <v>47</v>
      </c>
      <c r="G570" t="s">
        <v>49</v>
      </c>
      <c r="H570" t="s">
        <v>1447</v>
      </c>
      <c r="I570" t="s">
        <v>103</v>
      </c>
      <c r="J570">
        <v>1</v>
      </c>
    </row>
    <row r="571" spans="1:10" x14ac:dyDescent="0.25">
      <c r="A571">
        <v>570</v>
      </c>
      <c r="B571" t="s">
        <v>698</v>
      </c>
      <c r="C571" t="s">
        <v>694</v>
      </c>
      <c r="D571" t="s">
        <v>10</v>
      </c>
      <c r="E571" s="6">
        <v>44757</v>
      </c>
      <c r="F571" t="s">
        <v>48</v>
      </c>
      <c r="G571" t="s">
        <v>49</v>
      </c>
      <c r="H571" t="s">
        <v>1448</v>
      </c>
      <c r="I571" t="s">
        <v>104</v>
      </c>
      <c r="J571">
        <v>5</v>
      </c>
    </row>
    <row r="572" spans="1:10" x14ac:dyDescent="0.25">
      <c r="A572">
        <v>571</v>
      </c>
      <c r="B572" t="s">
        <v>699</v>
      </c>
      <c r="C572" t="s">
        <v>695</v>
      </c>
      <c r="D572" t="s">
        <v>11</v>
      </c>
      <c r="E572" s="6">
        <v>44759</v>
      </c>
      <c r="F572" t="s">
        <v>50</v>
      </c>
      <c r="G572" t="s">
        <v>51</v>
      </c>
      <c r="H572" t="s">
        <v>1449</v>
      </c>
      <c r="I572" t="s">
        <v>105</v>
      </c>
      <c r="J572">
        <v>5</v>
      </c>
    </row>
    <row r="573" spans="1:10" x14ac:dyDescent="0.25">
      <c r="A573">
        <v>572</v>
      </c>
      <c r="B573" t="s">
        <v>700</v>
      </c>
      <c r="C573" t="s">
        <v>696</v>
      </c>
      <c r="D573" t="s">
        <v>12</v>
      </c>
      <c r="E573" s="6">
        <v>44805</v>
      </c>
      <c r="F573" t="s">
        <v>47</v>
      </c>
      <c r="G573" t="s">
        <v>49</v>
      </c>
      <c r="H573" t="s">
        <v>1450</v>
      </c>
      <c r="I573" t="s">
        <v>103</v>
      </c>
      <c r="J573">
        <v>3</v>
      </c>
    </row>
    <row r="574" spans="1:10" x14ac:dyDescent="0.25">
      <c r="A574">
        <v>573</v>
      </c>
      <c r="B574" t="s">
        <v>701</v>
      </c>
      <c r="C574" t="s">
        <v>697</v>
      </c>
      <c r="D574" t="s">
        <v>12</v>
      </c>
      <c r="E574" s="6">
        <v>44760</v>
      </c>
      <c r="F574" t="s">
        <v>48</v>
      </c>
      <c r="G574" t="s">
        <v>49</v>
      </c>
      <c r="H574" t="s">
        <v>1451</v>
      </c>
      <c r="I574" t="s">
        <v>104</v>
      </c>
      <c r="J574">
        <v>3</v>
      </c>
    </row>
    <row r="575" spans="1:10" x14ac:dyDescent="0.25">
      <c r="A575">
        <v>574</v>
      </c>
      <c r="B575" t="s">
        <v>702</v>
      </c>
      <c r="C575" t="s">
        <v>698</v>
      </c>
      <c r="D575" t="s">
        <v>13</v>
      </c>
      <c r="E575" s="6">
        <v>44791</v>
      </c>
      <c r="F575" t="s">
        <v>48</v>
      </c>
      <c r="G575" t="s">
        <v>49</v>
      </c>
      <c r="H575" t="s">
        <v>1452</v>
      </c>
      <c r="I575" t="s">
        <v>105</v>
      </c>
      <c r="J575">
        <v>7</v>
      </c>
    </row>
    <row r="576" spans="1:10" x14ac:dyDescent="0.25">
      <c r="A576">
        <v>575</v>
      </c>
      <c r="B576" t="s">
        <v>703</v>
      </c>
      <c r="C576" t="s">
        <v>699</v>
      </c>
      <c r="D576" t="s">
        <v>11</v>
      </c>
      <c r="E576" s="6">
        <v>44768</v>
      </c>
      <c r="F576" t="s">
        <v>47</v>
      </c>
      <c r="G576" t="s">
        <v>49</v>
      </c>
      <c r="H576" t="s">
        <v>1453</v>
      </c>
      <c r="I576" t="s">
        <v>103</v>
      </c>
      <c r="J576">
        <v>4</v>
      </c>
    </row>
    <row r="577" spans="1:10" x14ac:dyDescent="0.25">
      <c r="A577">
        <v>576</v>
      </c>
      <c r="B577" t="s">
        <v>704</v>
      </c>
      <c r="C577" t="s">
        <v>700</v>
      </c>
      <c r="D577" t="s">
        <v>15</v>
      </c>
      <c r="E577" s="6">
        <v>44759</v>
      </c>
      <c r="F577" t="s">
        <v>48</v>
      </c>
      <c r="G577" t="s">
        <v>49</v>
      </c>
      <c r="H577" t="s">
        <v>1454</v>
      </c>
      <c r="I577" t="s">
        <v>104</v>
      </c>
      <c r="J577">
        <v>3</v>
      </c>
    </row>
    <row r="578" spans="1:10" x14ac:dyDescent="0.25">
      <c r="A578">
        <v>577</v>
      </c>
      <c r="B578" t="s">
        <v>705</v>
      </c>
      <c r="C578" t="s">
        <v>701</v>
      </c>
      <c r="D578" t="s">
        <v>16</v>
      </c>
      <c r="E578" s="6">
        <v>44781</v>
      </c>
      <c r="F578" t="s">
        <v>47</v>
      </c>
      <c r="G578" t="s">
        <v>51</v>
      </c>
      <c r="H578" t="s">
        <v>1455</v>
      </c>
      <c r="I578" t="s">
        <v>105</v>
      </c>
      <c r="J578">
        <v>8</v>
      </c>
    </row>
    <row r="579" spans="1:10" x14ac:dyDescent="0.25">
      <c r="A579">
        <v>578</v>
      </c>
      <c r="B579" t="s">
        <v>706</v>
      </c>
      <c r="C579" t="s">
        <v>702</v>
      </c>
      <c r="D579" t="s">
        <v>17</v>
      </c>
      <c r="E579" s="6">
        <v>44785</v>
      </c>
      <c r="F579" t="s">
        <v>48</v>
      </c>
      <c r="G579" t="s">
        <v>49</v>
      </c>
      <c r="H579" t="s">
        <v>1456</v>
      </c>
      <c r="I579" t="s">
        <v>103</v>
      </c>
      <c r="J579">
        <v>2</v>
      </c>
    </row>
    <row r="580" spans="1:10" x14ac:dyDescent="0.25">
      <c r="A580">
        <v>579</v>
      </c>
      <c r="B580" t="s">
        <v>707</v>
      </c>
      <c r="C580" t="s">
        <v>703</v>
      </c>
      <c r="D580" t="s">
        <v>18</v>
      </c>
      <c r="E580" s="6">
        <v>44775</v>
      </c>
      <c r="F580" t="s">
        <v>48</v>
      </c>
      <c r="G580" t="s">
        <v>49</v>
      </c>
      <c r="H580" t="s">
        <v>1457</v>
      </c>
      <c r="I580" t="s">
        <v>104</v>
      </c>
      <c r="J580">
        <v>9</v>
      </c>
    </row>
    <row r="581" spans="1:10" x14ac:dyDescent="0.25">
      <c r="A581">
        <v>580</v>
      </c>
      <c r="B581" t="s">
        <v>708</v>
      </c>
      <c r="C581" t="s">
        <v>704</v>
      </c>
      <c r="D581" t="s">
        <v>11</v>
      </c>
      <c r="E581" s="6">
        <v>44773</v>
      </c>
      <c r="F581" t="s">
        <v>47</v>
      </c>
      <c r="G581" t="s">
        <v>49</v>
      </c>
      <c r="H581" t="s">
        <v>1458</v>
      </c>
      <c r="I581" t="s">
        <v>105</v>
      </c>
      <c r="J581">
        <v>6</v>
      </c>
    </row>
    <row r="582" spans="1:10" x14ac:dyDescent="0.25">
      <c r="A582">
        <v>581</v>
      </c>
      <c r="B582" t="s">
        <v>709</v>
      </c>
      <c r="C582" t="s">
        <v>705</v>
      </c>
      <c r="D582" t="s">
        <v>20</v>
      </c>
      <c r="E582" s="6">
        <v>44796</v>
      </c>
      <c r="F582" t="s">
        <v>48</v>
      </c>
      <c r="G582" t="s">
        <v>49</v>
      </c>
      <c r="H582" t="s">
        <v>1459</v>
      </c>
      <c r="I582" t="s">
        <v>103</v>
      </c>
      <c r="J582">
        <v>7</v>
      </c>
    </row>
    <row r="583" spans="1:10" x14ac:dyDescent="0.25">
      <c r="A583">
        <v>582</v>
      </c>
      <c r="B583" t="s">
        <v>710</v>
      </c>
      <c r="C583" t="s">
        <v>706</v>
      </c>
      <c r="D583" t="s">
        <v>16</v>
      </c>
      <c r="E583" s="6">
        <v>44801</v>
      </c>
      <c r="F583" t="s">
        <v>48</v>
      </c>
      <c r="G583" t="s">
        <v>49</v>
      </c>
      <c r="H583" t="s">
        <v>1460</v>
      </c>
      <c r="I583" t="s">
        <v>104</v>
      </c>
      <c r="J583">
        <v>9</v>
      </c>
    </row>
    <row r="584" spans="1:10" x14ac:dyDescent="0.25">
      <c r="A584">
        <v>583</v>
      </c>
      <c r="B584" t="s">
        <v>711</v>
      </c>
      <c r="C584" t="s">
        <v>707</v>
      </c>
      <c r="D584" t="s">
        <v>10</v>
      </c>
      <c r="E584" s="6">
        <v>44779</v>
      </c>
      <c r="F584" t="s">
        <v>47</v>
      </c>
      <c r="G584" t="s">
        <v>51</v>
      </c>
      <c r="H584" t="s">
        <v>1461</v>
      </c>
      <c r="I584" t="s">
        <v>105</v>
      </c>
      <c r="J584">
        <v>2</v>
      </c>
    </row>
    <row r="585" spans="1:10" x14ac:dyDescent="0.25">
      <c r="A585">
        <v>584</v>
      </c>
      <c r="B585" t="s">
        <v>712</v>
      </c>
      <c r="C585" t="s">
        <v>708</v>
      </c>
      <c r="D585" t="s">
        <v>15</v>
      </c>
      <c r="E585" s="6">
        <v>44772</v>
      </c>
      <c r="F585" t="s">
        <v>48</v>
      </c>
      <c r="G585" t="s">
        <v>49</v>
      </c>
      <c r="H585" t="s">
        <v>1462</v>
      </c>
      <c r="I585" t="s">
        <v>103</v>
      </c>
      <c r="J585">
        <v>9</v>
      </c>
    </row>
    <row r="586" spans="1:10" x14ac:dyDescent="0.25">
      <c r="A586">
        <v>585</v>
      </c>
      <c r="B586" t="s">
        <v>713</v>
      </c>
      <c r="C586" t="s">
        <v>709</v>
      </c>
      <c r="D586" t="s">
        <v>22</v>
      </c>
      <c r="E586" s="6">
        <v>44757</v>
      </c>
      <c r="F586" t="s">
        <v>47</v>
      </c>
      <c r="G586" t="s">
        <v>49</v>
      </c>
      <c r="H586" t="s">
        <v>1463</v>
      </c>
      <c r="I586" t="s">
        <v>104</v>
      </c>
      <c r="J586">
        <v>10</v>
      </c>
    </row>
    <row r="587" spans="1:10" x14ac:dyDescent="0.25">
      <c r="A587">
        <v>586</v>
      </c>
      <c r="B587" t="s">
        <v>714</v>
      </c>
      <c r="C587" t="s">
        <v>710</v>
      </c>
      <c r="D587" t="s">
        <v>23</v>
      </c>
      <c r="E587" s="6">
        <v>44808</v>
      </c>
      <c r="F587" t="s">
        <v>48</v>
      </c>
      <c r="G587" t="s">
        <v>49</v>
      </c>
      <c r="H587" t="s">
        <v>1464</v>
      </c>
      <c r="I587" t="s">
        <v>105</v>
      </c>
      <c r="J587">
        <v>1</v>
      </c>
    </row>
    <row r="588" spans="1:10" x14ac:dyDescent="0.25">
      <c r="A588">
        <v>587</v>
      </c>
      <c r="B588" t="s">
        <v>715</v>
      </c>
      <c r="C588" t="s">
        <v>711</v>
      </c>
      <c r="D588" t="s">
        <v>24</v>
      </c>
      <c r="E588" s="6">
        <v>44782</v>
      </c>
      <c r="F588" t="s">
        <v>47</v>
      </c>
      <c r="G588" t="s">
        <v>49</v>
      </c>
      <c r="H588" t="s">
        <v>1465</v>
      </c>
      <c r="I588" t="s">
        <v>103</v>
      </c>
      <c r="J588">
        <v>1</v>
      </c>
    </row>
    <row r="589" spans="1:10" x14ac:dyDescent="0.25">
      <c r="A589">
        <v>588</v>
      </c>
      <c r="B589" t="s">
        <v>716</v>
      </c>
      <c r="C589" t="s">
        <v>712</v>
      </c>
      <c r="D589" t="s">
        <v>25</v>
      </c>
      <c r="E589" s="6">
        <v>44787</v>
      </c>
      <c r="F589" t="s">
        <v>48</v>
      </c>
      <c r="G589" t="s">
        <v>49</v>
      </c>
      <c r="H589" t="s">
        <v>1466</v>
      </c>
      <c r="I589" t="s">
        <v>104</v>
      </c>
      <c r="J589">
        <v>10</v>
      </c>
    </row>
    <row r="590" spans="1:10" x14ac:dyDescent="0.25">
      <c r="A590">
        <v>589</v>
      </c>
      <c r="B590" t="s">
        <v>717</v>
      </c>
      <c r="C590" t="s">
        <v>713</v>
      </c>
      <c r="D590" t="s">
        <v>26</v>
      </c>
      <c r="E590" s="6">
        <v>44787</v>
      </c>
      <c r="F590" t="s">
        <v>50</v>
      </c>
      <c r="G590" t="s">
        <v>51</v>
      </c>
      <c r="H590" t="s">
        <v>1467</v>
      </c>
      <c r="I590" t="s">
        <v>105</v>
      </c>
      <c r="J590">
        <v>4</v>
      </c>
    </row>
    <row r="591" spans="1:10" x14ac:dyDescent="0.25">
      <c r="A591">
        <v>590</v>
      </c>
      <c r="B591" t="s">
        <v>718</v>
      </c>
      <c r="C591" t="s">
        <v>714</v>
      </c>
      <c r="D591" t="s">
        <v>27</v>
      </c>
      <c r="E591" s="6">
        <v>44757</v>
      </c>
      <c r="F591" t="s">
        <v>47</v>
      </c>
      <c r="G591" t="s">
        <v>49</v>
      </c>
      <c r="H591" t="s">
        <v>1468</v>
      </c>
      <c r="I591" t="s">
        <v>103</v>
      </c>
      <c r="J591">
        <v>7</v>
      </c>
    </row>
    <row r="592" spans="1:10" x14ac:dyDescent="0.25">
      <c r="A592">
        <v>591</v>
      </c>
      <c r="B592" t="s">
        <v>719</v>
      </c>
      <c r="C592" t="s">
        <v>715</v>
      </c>
      <c r="D592" t="s">
        <v>28</v>
      </c>
      <c r="E592" s="6">
        <v>44761</v>
      </c>
      <c r="F592" t="s">
        <v>48</v>
      </c>
      <c r="G592" t="s">
        <v>49</v>
      </c>
      <c r="H592" t="s">
        <v>1469</v>
      </c>
      <c r="I592" t="s">
        <v>104</v>
      </c>
      <c r="J592">
        <v>3</v>
      </c>
    </row>
    <row r="593" spans="1:10" x14ac:dyDescent="0.25">
      <c r="A593">
        <v>592</v>
      </c>
      <c r="B593" t="s">
        <v>720</v>
      </c>
      <c r="C593" t="s">
        <v>716</v>
      </c>
      <c r="D593" t="s">
        <v>29</v>
      </c>
      <c r="E593" s="6">
        <v>44788</v>
      </c>
      <c r="F593" t="s">
        <v>48</v>
      </c>
      <c r="G593" t="s">
        <v>49</v>
      </c>
      <c r="H593" t="s">
        <v>1470</v>
      </c>
      <c r="I593" t="s">
        <v>105</v>
      </c>
      <c r="J593">
        <v>6</v>
      </c>
    </row>
    <row r="594" spans="1:10" x14ac:dyDescent="0.25">
      <c r="A594">
        <v>593</v>
      </c>
      <c r="B594" t="s">
        <v>721</v>
      </c>
      <c r="C594" t="s">
        <v>717</v>
      </c>
      <c r="D594" t="s">
        <v>30</v>
      </c>
      <c r="E594" s="6">
        <v>44788</v>
      </c>
      <c r="F594" t="s">
        <v>47</v>
      </c>
      <c r="G594" t="s">
        <v>49</v>
      </c>
      <c r="H594" t="s">
        <v>1471</v>
      </c>
      <c r="I594" t="s">
        <v>103</v>
      </c>
      <c r="J594">
        <v>6</v>
      </c>
    </row>
    <row r="595" spans="1:10" x14ac:dyDescent="0.25">
      <c r="A595">
        <v>594</v>
      </c>
      <c r="B595" t="s">
        <v>722</v>
      </c>
      <c r="C595" t="s">
        <v>718</v>
      </c>
      <c r="D595" t="s">
        <v>31</v>
      </c>
      <c r="E595" s="6">
        <v>44758</v>
      </c>
      <c r="F595" t="s">
        <v>48</v>
      </c>
      <c r="G595" t="s">
        <v>49</v>
      </c>
      <c r="H595" t="s">
        <v>1472</v>
      </c>
      <c r="I595" t="s">
        <v>104</v>
      </c>
      <c r="J595">
        <v>5</v>
      </c>
    </row>
    <row r="596" spans="1:10" x14ac:dyDescent="0.25">
      <c r="A596">
        <v>595</v>
      </c>
      <c r="B596" t="s">
        <v>723</v>
      </c>
      <c r="C596" t="s">
        <v>719</v>
      </c>
      <c r="D596" t="s">
        <v>32</v>
      </c>
      <c r="E596" s="6">
        <v>44795</v>
      </c>
      <c r="F596" t="s">
        <v>47</v>
      </c>
      <c r="G596" t="s">
        <v>51</v>
      </c>
      <c r="H596" t="s">
        <v>1473</v>
      </c>
      <c r="I596" t="s">
        <v>105</v>
      </c>
      <c r="J596">
        <v>1</v>
      </c>
    </row>
    <row r="597" spans="1:10" x14ac:dyDescent="0.25">
      <c r="A597">
        <v>596</v>
      </c>
      <c r="B597" t="s">
        <v>724</v>
      </c>
      <c r="C597" t="s">
        <v>720</v>
      </c>
      <c r="D597" t="s">
        <v>33</v>
      </c>
      <c r="E597" s="6">
        <v>44791</v>
      </c>
      <c r="F597" t="s">
        <v>48</v>
      </c>
      <c r="G597" t="s">
        <v>49</v>
      </c>
      <c r="H597" t="s">
        <v>1474</v>
      </c>
      <c r="I597" t="s">
        <v>103</v>
      </c>
      <c r="J597">
        <v>9</v>
      </c>
    </row>
    <row r="598" spans="1:10" x14ac:dyDescent="0.25">
      <c r="A598">
        <v>597</v>
      </c>
      <c r="B598" t="s">
        <v>725</v>
      </c>
      <c r="C598" t="s">
        <v>721</v>
      </c>
      <c r="D598" t="s">
        <v>34</v>
      </c>
      <c r="E598" s="6">
        <v>44791</v>
      </c>
      <c r="F598" t="s">
        <v>48</v>
      </c>
      <c r="G598" t="s">
        <v>49</v>
      </c>
      <c r="H598" t="s">
        <v>1475</v>
      </c>
      <c r="I598" t="s">
        <v>104</v>
      </c>
      <c r="J598">
        <v>3</v>
      </c>
    </row>
    <row r="599" spans="1:10" x14ac:dyDescent="0.25">
      <c r="A599">
        <v>598</v>
      </c>
      <c r="B599" t="s">
        <v>726</v>
      </c>
      <c r="C599" t="s">
        <v>722</v>
      </c>
      <c r="D599" t="s">
        <v>18</v>
      </c>
      <c r="E599" s="6">
        <v>44794</v>
      </c>
      <c r="F599" t="s">
        <v>47</v>
      </c>
      <c r="G599" t="s">
        <v>49</v>
      </c>
      <c r="H599" t="s">
        <v>1476</v>
      </c>
      <c r="I599" t="s">
        <v>105</v>
      </c>
      <c r="J599">
        <v>4</v>
      </c>
    </row>
    <row r="600" spans="1:10" x14ac:dyDescent="0.25">
      <c r="A600">
        <v>599</v>
      </c>
      <c r="B600" t="s">
        <v>727</v>
      </c>
      <c r="C600" t="s">
        <v>723</v>
      </c>
      <c r="D600" t="s">
        <v>25</v>
      </c>
      <c r="E600" s="6">
        <v>44756</v>
      </c>
      <c r="F600" t="s">
        <v>48</v>
      </c>
      <c r="G600" t="s">
        <v>49</v>
      </c>
      <c r="H600" t="s">
        <v>1477</v>
      </c>
      <c r="I600" t="s">
        <v>103</v>
      </c>
      <c r="J600">
        <v>8</v>
      </c>
    </row>
    <row r="601" spans="1:10" x14ac:dyDescent="0.25">
      <c r="A601">
        <v>600</v>
      </c>
      <c r="B601" t="s">
        <v>728</v>
      </c>
      <c r="C601" t="s">
        <v>724</v>
      </c>
      <c r="D601" t="s">
        <v>30</v>
      </c>
      <c r="E601" s="6">
        <v>44789</v>
      </c>
      <c r="F601" t="s">
        <v>48</v>
      </c>
      <c r="G601" t="s">
        <v>49</v>
      </c>
      <c r="H601" t="s">
        <v>1478</v>
      </c>
      <c r="I601" t="s">
        <v>103</v>
      </c>
      <c r="J601">
        <v>6</v>
      </c>
    </row>
    <row r="602" spans="1:10" x14ac:dyDescent="0.25">
      <c r="A602">
        <v>601</v>
      </c>
      <c r="B602" t="s">
        <v>729</v>
      </c>
      <c r="C602" t="s">
        <v>725</v>
      </c>
      <c r="D602" t="s">
        <v>10</v>
      </c>
      <c r="E602" s="6">
        <v>44810</v>
      </c>
      <c r="F602" t="s">
        <v>47</v>
      </c>
      <c r="G602" t="s">
        <v>49</v>
      </c>
      <c r="H602" t="s">
        <v>1479</v>
      </c>
      <c r="I602" t="s">
        <v>103</v>
      </c>
      <c r="J602">
        <v>10</v>
      </c>
    </row>
    <row r="603" spans="1:10" x14ac:dyDescent="0.25">
      <c r="A603">
        <v>602</v>
      </c>
      <c r="B603" t="s">
        <v>730</v>
      </c>
      <c r="C603" t="s">
        <v>726</v>
      </c>
      <c r="D603" t="s">
        <v>20</v>
      </c>
      <c r="E603" s="6">
        <v>44798</v>
      </c>
      <c r="F603" t="s">
        <v>48</v>
      </c>
      <c r="G603" t="s">
        <v>49</v>
      </c>
      <c r="H603" t="s">
        <v>1480</v>
      </c>
      <c r="I603" t="s">
        <v>104</v>
      </c>
      <c r="J603">
        <v>9</v>
      </c>
    </row>
    <row r="604" spans="1:10" x14ac:dyDescent="0.25">
      <c r="A604">
        <v>603</v>
      </c>
      <c r="B604" t="s">
        <v>731</v>
      </c>
      <c r="C604" t="s">
        <v>727</v>
      </c>
      <c r="D604" t="s">
        <v>32</v>
      </c>
      <c r="E604" s="6">
        <v>44791</v>
      </c>
      <c r="F604" t="s">
        <v>47</v>
      </c>
      <c r="G604" t="s">
        <v>49</v>
      </c>
      <c r="H604" t="s">
        <v>1481</v>
      </c>
      <c r="I604" t="s">
        <v>105</v>
      </c>
      <c r="J604">
        <v>7</v>
      </c>
    </row>
    <row r="605" spans="1:10" x14ac:dyDescent="0.25">
      <c r="A605">
        <v>604</v>
      </c>
      <c r="B605" t="s">
        <v>732</v>
      </c>
      <c r="C605" t="s">
        <v>728</v>
      </c>
      <c r="D605" t="s">
        <v>33</v>
      </c>
      <c r="E605" s="6">
        <v>44796</v>
      </c>
      <c r="F605" t="s">
        <v>48</v>
      </c>
      <c r="G605" t="s">
        <v>49</v>
      </c>
      <c r="H605" t="s">
        <v>1482</v>
      </c>
      <c r="I605" t="s">
        <v>103</v>
      </c>
      <c r="J605">
        <v>7</v>
      </c>
    </row>
    <row r="606" spans="1:10" x14ac:dyDescent="0.25">
      <c r="A606">
        <v>605</v>
      </c>
      <c r="B606" t="s">
        <v>733</v>
      </c>
      <c r="C606" t="s">
        <v>729</v>
      </c>
      <c r="D606" t="s">
        <v>35</v>
      </c>
      <c r="E606" s="6">
        <v>44810</v>
      </c>
      <c r="F606" t="s">
        <v>47</v>
      </c>
      <c r="G606" t="s">
        <v>49</v>
      </c>
      <c r="H606" t="s">
        <v>1483</v>
      </c>
      <c r="I606" t="s">
        <v>104</v>
      </c>
      <c r="J606">
        <v>7</v>
      </c>
    </row>
    <row r="607" spans="1:10" x14ac:dyDescent="0.25">
      <c r="A607">
        <v>606</v>
      </c>
      <c r="B607" t="s">
        <v>734</v>
      </c>
      <c r="C607" t="s">
        <v>730</v>
      </c>
      <c r="D607" t="s">
        <v>36</v>
      </c>
      <c r="E607" s="6">
        <v>44791</v>
      </c>
      <c r="F607" t="s">
        <v>48</v>
      </c>
      <c r="G607" t="s">
        <v>49</v>
      </c>
      <c r="H607" t="s">
        <v>1484</v>
      </c>
      <c r="I607" t="s">
        <v>105</v>
      </c>
      <c r="J607">
        <v>7</v>
      </c>
    </row>
    <row r="608" spans="1:10" x14ac:dyDescent="0.25">
      <c r="A608">
        <v>607</v>
      </c>
      <c r="B608" t="s">
        <v>735</v>
      </c>
      <c r="C608" t="s">
        <v>731</v>
      </c>
      <c r="D608" t="s">
        <v>37</v>
      </c>
      <c r="E608" s="6">
        <v>44797</v>
      </c>
      <c r="F608" t="s">
        <v>50</v>
      </c>
      <c r="G608" t="s">
        <v>49</v>
      </c>
      <c r="H608" t="s">
        <v>1485</v>
      </c>
      <c r="I608" t="s">
        <v>103</v>
      </c>
      <c r="J608">
        <v>8</v>
      </c>
    </row>
    <row r="609" spans="1:10" x14ac:dyDescent="0.25">
      <c r="A609">
        <v>608</v>
      </c>
      <c r="B609" t="s">
        <v>736</v>
      </c>
      <c r="C609" t="s">
        <v>732</v>
      </c>
      <c r="D609" t="s">
        <v>38</v>
      </c>
      <c r="E609" s="6">
        <v>44777</v>
      </c>
      <c r="F609" t="s">
        <v>47</v>
      </c>
      <c r="G609" t="s">
        <v>49</v>
      </c>
      <c r="H609" t="s">
        <v>1486</v>
      </c>
      <c r="I609" t="s">
        <v>104</v>
      </c>
      <c r="J609">
        <v>10</v>
      </c>
    </row>
    <row r="610" spans="1:10" x14ac:dyDescent="0.25">
      <c r="A610">
        <v>609</v>
      </c>
      <c r="B610" t="s">
        <v>737</v>
      </c>
      <c r="C610" t="s">
        <v>733</v>
      </c>
      <c r="D610" t="s">
        <v>39</v>
      </c>
      <c r="E610" s="6">
        <v>44802</v>
      </c>
      <c r="F610" t="s">
        <v>48</v>
      </c>
      <c r="G610" t="s">
        <v>49</v>
      </c>
      <c r="H610" t="s">
        <v>1487</v>
      </c>
      <c r="I610" t="s">
        <v>105</v>
      </c>
      <c r="J610">
        <v>10</v>
      </c>
    </row>
    <row r="611" spans="1:10" x14ac:dyDescent="0.25">
      <c r="A611">
        <v>610</v>
      </c>
      <c r="B611" t="s">
        <v>738</v>
      </c>
      <c r="C611" t="s">
        <v>734</v>
      </c>
      <c r="D611" t="s">
        <v>40</v>
      </c>
      <c r="E611" s="6">
        <v>44758</v>
      </c>
      <c r="F611" t="s">
        <v>48</v>
      </c>
      <c r="G611" t="s">
        <v>49</v>
      </c>
      <c r="H611" t="s">
        <v>1488</v>
      </c>
      <c r="I611" t="s">
        <v>103</v>
      </c>
      <c r="J611">
        <v>10</v>
      </c>
    </row>
    <row r="612" spans="1:10" x14ac:dyDescent="0.25">
      <c r="A612">
        <v>611</v>
      </c>
      <c r="B612" t="s">
        <v>739</v>
      </c>
      <c r="C612" t="s">
        <v>735</v>
      </c>
      <c r="D612" t="s">
        <v>41</v>
      </c>
      <c r="E612" s="6">
        <v>44768</v>
      </c>
      <c r="F612" t="s">
        <v>47</v>
      </c>
      <c r="G612" t="s">
        <v>49</v>
      </c>
      <c r="H612" t="s">
        <v>1489</v>
      </c>
      <c r="I612" t="s">
        <v>104</v>
      </c>
      <c r="J612">
        <v>10</v>
      </c>
    </row>
    <row r="613" spans="1:10" x14ac:dyDescent="0.25">
      <c r="A613">
        <v>612</v>
      </c>
      <c r="B613" t="s">
        <v>740</v>
      </c>
      <c r="C613" t="s">
        <v>736</v>
      </c>
      <c r="D613" t="s">
        <v>42</v>
      </c>
      <c r="E613" s="6">
        <v>44756</v>
      </c>
      <c r="F613" t="s">
        <v>48</v>
      </c>
      <c r="G613" t="s">
        <v>49</v>
      </c>
      <c r="H613" t="s">
        <v>1490</v>
      </c>
      <c r="I613" t="s">
        <v>105</v>
      </c>
      <c r="J613">
        <v>8</v>
      </c>
    </row>
    <row r="614" spans="1:10" x14ac:dyDescent="0.25">
      <c r="A614">
        <v>613</v>
      </c>
      <c r="B614" t="s">
        <v>741</v>
      </c>
      <c r="C614" t="s">
        <v>737</v>
      </c>
      <c r="D614" t="s">
        <v>24</v>
      </c>
      <c r="E614" s="6">
        <v>44809</v>
      </c>
      <c r="F614" t="s">
        <v>47</v>
      </c>
      <c r="G614" t="s">
        <v>49</v>
      </c>
      <c r="H614" t="s">
        <v>1491</v>
      </c>
      <c r="I614" t="s">
        <v>103</v>
      </c>
      <c r="J614">
        <v>7</v>
      </c>
    </row>
    <row r="615" spans="1:10" x14ac:dyDescent="0.25">
      <c r="A615">
        <v>614</v>
      </c>
      <c r="B615" t="s">
        <v>742</v>
      </c>
      <c r="C615" t="s">
        <v>738</v>
      </c>
      <c r="D615" t="s">
        <v>25</v>
      </c>
      <c r="E615" s="6">
        <v>44801</v>
      </c>
      <c r="F615" t="s">
        <v>48</v>
      </c>
      <c r="G615" t="s">
        <v>49</v>
      </c>
      <c r="H615" t="s">
        <v>1492</v>
      </c>
      <c r="I615" t="s">
        <v>104</v>
      </c>
      <c r="J615">
        <v>7</v>
      </c>
    </row>
    <row r="616" spans="1:10" x14ac:dyDescent="0.25">
      <c r="A616">
        <v>615</v>
      </c>
      <c r="B616" t="s">
        <v>743</v>
      </c>
      <c r="C616" t="s">
        <v>739</v>
      </c>
      <c r="D616" t="s">
        <v>26</v>
      </c>
      <c r="E616" s="6">
        <v>44794</v>
      </c>
      <c r="F616" t="s">
        <v>48</v>
      </c>
      <c r="G616" t="s">
        <v>49</v>
      </c>
      <c r="H616" t="s">
        <v>1493</v>
      </c>
      <c r="I616" t="s">
        <v>105</v>
      </c>
      <c r="J616">
        <v>9</v>
      </c>
    </row>
    <row r="617" spans="1:10" x14ac:dyDescent="0.25">
      <c r="A617">
        <v>616</v>
      </c>
      <c r="B617" t="s">
        <v>744</v>
      </c>
      <c r="C617" t="s">
        <v>740</v>
      </c>
      <c r="D617" t="s">
        <v>15</v>
      </c>
      <c r="E617" s="6">
        <v>44792</v>
      </c>
      <c r="F617" t="s">
        <v>47</v>
      </c>
      <c r="G617" t="s">
        <v>49</v>
      </c>
      <c r="H617" t="s">
        <v>1494</v>
      </c>
      <c r="I617" t="s">
        <v>103</v>
      </c>
      <c r="J617">
        <v>8</v>
      </c>
    </row>
    <row r="618" spans="1:10" x14ac:dyDescent="0.25">
      <c r="A618">
        <v>617</v>
      </c>
      <c r="B618" t="s">
        <v>745</v>
      </c>
      <c r="C618" t="s">
        <v>741</v>
      </c>
      <c r="D618" t="s">
        <v>28</v>
      </c>
      <c r="E618" s="6">
        <v>44770</v>
      </c>
      <c r="F618" t="s">
        <v>48</v>
      </c>
      <c r="G618" t="s">
        <v>51</v>
      </c>
      <c r="H618" t="s">
        <v>1495</v>
      </c>
      <c r="I618" t="s">
        <v>104</v>
      </c>
      <c r="J618">
        <v>8</v>
      </c>
    </row>
    <row r="619" spans="1:10" x14ac:dyDescent="0.25">
      <c r="A619">
        <v>618</v>
      </c>
      <c r="B619" t="s">
        <v>746</v>
      </c>
      <c r="C619" t="s">
        <v>742</v>
      </c>
      <c r="D619" t="s">
        <v>29</v>
      </c>
      <c r="E619" s="6">
        <v>44761</v>
      </c>
      <c r="F619" t="s">
        <v>48</v>
      </c>
      <c r="G619" t="s">
        <v>49</v>
      </c>
      <c r="H619" t="s">
        <v>1496</v>
      </c>
      <c r="I619" t="s">
        <v>105</v>
      </c>
      <c r="J619">
        <v>7</v>
      </c>
    </row>
    <row r="620" spans="1:10" x14ac:dyDescent="0.25">
      <c r="A620">
        <v>619</v>
      </c>
      <c r="B620" t="s">
        <v>747</v>
      </c>
      <c r="C620" t="s">
        <v>743</v>
      </c>
      <c r="D620" t="s">
        <v>30</v>
      </c>
      <c r="E620" s="6">
        <v>44773</v>
      </c>
      <c r="F620" t="s">
        <v>47</v>
      </c>
      <c r="G620" t="s">
        <v>49</v>
      </c>
      <c r="H620" t="s">
        <v>1497</v>
      </c>
      <c r="I620" t="s">
        <v>103</v>
      </c>
      <c r="J620">
        <v>8</v>
      </c>
    </row>
    <row r="621" spans="1:10" x14ac:dyDescent="0.25">
      <c r="A621">
        <v>620</v>
      </c>
      <c r="B621" t="s">
        <v>748</v>
      </c>
      <c r="C621" t="s">
        <v>744</v>
      </c>
      <c r="D621" t="s">
        <v>31</v>
      </c>
      <c r="E621" s="6">
        <v>44766</v>
      </c>
      <c r="F621" t="s">
        <v>48</v>
      </c>
      <c r="G621" t="s">
        <v>49</v>
      </c>
      <c r="H621" t="s">
        <v>1498</v>
      </c>
      <c r="I621" t="s">
        <v>104</v>
      </c>
      <c r="J621">
        <v>8</v>
      </c>
    </row>
    <row r="622" spans="1:10" x14ac:dyDescent="0.25">
      <c r="A622">
        <v>621</v>
      </c>
      <c r="B622" t="s">
        <v>749</v>
      </c>
      <c r="C622" t="s">
        <v>745</v>
      </c>
      <c r="D622" t="s">
        <v>32</v>
      </c>
      <c r="E622" s="6">
        <v>44793</v>
      </c>
      <c r="F622" t="s">
        <v>47</v>
      </c>
      <c r="G622" t="s">
        <v>49</v>
      </c>
      <c r="H622" t="s">
        <v>1499</v>
      </c>
      <c r="I622" t="s">
        <v>105</v>
      </c>
      <c r="J622">
        <v>9</v>
      </c>
    </row>
    <row r="623" spans="1:10" x14ac:dyDescent="0.25">
      <c r="A623">
        <v>622</v>
      </c>
      <c r="B623" t="s">
        <v>750</v>
      </c>
      <c r="C623" t="s">
        <v>746</v>
      </c>
      <c r="D623" t="s">
        <v>33</v>
      </c>
      <c r="E623" s="6">
        <v>44769</v>
      </c>
      <c r="F623" t="s">
        <v>48</v>
      </c>
      <c r="G623" t="s">
        <v>49</v>
      </c>
      <c r="H623" t="s">
        <v>1500</v>
      </c>
      <c r="I623" t="s">
        <v>103</v>
      </c>
      <c r="J623">
        <v>9</v>
      </c>
    </row>
    <row r="624" spans="1:10" x14ac:dyDescent="0.25">
      <c r="A624">
        <v>623</v>
      </c>
      <c r="B624" t="s">
        <v>751</v>
      </c>
      <c r="C624" t="s">
        <v>747</v>
      </c>
      <c r="D624" t="s">
        <v>6</v>
      </c>
      <c r="E624" s="6">
        <v>44758</v>
      </c>
      <c r="F624" t="s">
        <v>47</v>
      </c>
      <c r="G624" t="s">
        <v>51</v>
      </c>
      <c r="H624" t="s">
        <v>1501</v>
      </c>
      <c r="I624" t="s">
        <v>104</v>
      </c>
      <c r="J624">
        <v>8</v>
      </c>
    </row>
    <row r="625" spans="1:10" x14ac:dyDescent="0.25">
      <c r="A625">
        <v>624</v>
      </c>
      <c r="B625" t="s">
        <v>752</v>
      </c>
      <c r="C625" t="s">
        <v>748</v>
      </c>
      <c r="D625" t="s">
        <v>7</v>
      </c>
      <c r="E625" s="6">
        <v>44803</v>
      </c>
      <c r="F625" t="s">
        <v>48</v>
      </c>
      <c r="G625" t="s">
        <v>49</v>
      </c>
      <c r="H625" t="s">
        <v>1502</v>
      </c>
      <c r="I625" t="s">
        <v>105</v>
      </c>
      <c r="J625">
        <v>8</v>
      </c>
    </row>
    <row r="626" spans="1:10" x14ac:dyDescent="0.25">
      <c r="A626">
        <v>625</v>
      </c>
      <c r="B626" t="s">
        <v>753</v>
      </c>
      <c r="C626" t="s">
        <v>749</v>
      </c>
      <c r="D626" t="s">
        <v>8</v>
      </c>
      <c r="E626" s="6">
        <v>44808</v>
      </c>
      <c r="F626" t="s">
        <v>50</v>
      </c>
      <c r="G626" t="s">
        <v>49</v>
      </c>
      <c r="H626" t="s">
        <v>1503</v>
      </c>
      <c r="I626" t="s">
        <v>103</v>
      </c>
      <c r="J626">
        <v>7</v>
      </c>
    </row>
    <row r="627" spans="1:10" x14ac:dyDescent="0.25">
      <c r="A627">
        <v>626</v>
      </c>
      <c r="B627" t="s">
        <v>754</v>
      </c>
      <c r="C627" t="s">
        <v>750</v>
      </c>
      <c r="D627" t="s">
        <v>9</v>
      </c>
      <c r="E627" s="6">
        <v>44784</v>
      </c>
      <c r="F627" t="s">
        <v>47</v>
      </c>
      <c r="G627" t="s">
        <v>49</v>
      </c>
      <c r="H627" t="s">
        <v>1504</v>
      </c>
      <c r="I627" t="s">
        <v>104</v>
      </c>
      <c r="J627">
        <v>8</v>
      </c>
    </row>
    <row r="628" spans="1:10" x14ac:dyDescent="0.25">
      <c r="A628">
        <v>627</v>
      </c>
      <c r="B628" t="s">
        <v>755</v>
      </c>
      <c r="C628" t="s">
        <v>751</v>
      </c>
      <c r="D628" t="s">
        <v>10</v>
      </c>
      <c r="E628" s="6">
        <v>44764</v>
      </c>
      <c r="F628" t="s">
        <v>48</v>
      </c>
      <c r="G628" t="s">
        <v>49</v>
      </c>
      <c r="H628" t="s">
        <v>1505</v>
      </c>
      <c r="I628" t="s">
        <v>105</v>
      </c>
      <c r="J628">
        <v>9</v>
      </c>
    </row>
    <row r="629" spans="1:10" x14ac:dyDescent="0.25">
      <c r="A629">
        <v>628</v>
      </c>
      <c r="B629" t="s">
        <v>756</v>
      </c>
      <c r="C629" t="s">
        <v>752</v>
      </c>
      <c r="D629" t="s">
        <v>11</v>
      </c>
      <c r="E629" s="6">
        <v>44795</v>
      </c>
      <c r="F629" t="s">
        <v>48</v>
      </c>
      <c r="G629" t="s">
        <v>49</v>
      </c>
      <c r="H629" t="s">
        <v>1506</v>
      </c>
      <c r="I629" t="s">
        <v>103</v>
      </c>
      <c r="J629">
        <v>7</v>
      </c>
    </row>
    <row r="630" spans="1:10" x14ac:dyDescent="0.25">
      <c r="A630">
        <v>629</v>
      </c>
      <c r="B630" t="s">
        <v>757</v>
      </c>
      <c r="C630" t="s">
        <v>753</v>
      </c>
      <c r="D630" t="s">
        <v>12</v>
      </c>
      <c r="E630" s="6">
        <v>44799</v>
      </c>
      <c r="F630" t="s">
        <v>47</v>
      </c>
      <c r="G630" t="s">
        <v>49</v>
      </c>
      <c r="H630" t="s">
        <v>1507</v>
      </c>
      <c r="I630" t="s">
        <v>104</v>
      </c>
      <c r="J630">
        <v>8</v>
      </c>
    </row>
    <row r="631" spans="1:10" x14ac:dyDescent="0.25">
      <c r="A631">
        <v>630</v>
      </c>
      <c r="B631" t="s">
        <v>758</v>
      </c>
      <c r="C631" t="s">
        <v>754</v>
      </c>
      <c r="D631" t="s">
        <v>12</v>
      </c>
      <c r="E631" s="6">
        <v>44800</v>
      </c>
      <c r="F631" t="s">
        <v>48</v>
      </c>
      <c r="G631" t="s">
        <v>49</v>
      </c>
      <c r="H631" t="s">
        <v>1508</v>
      </c>
      <c r="I631" t="s">
        <v>105</v>
      </c>
      <c r="J631">
        <v>9</v>
      </c>
    </row>
    <row r="632" spans="1:10" x14ac:dyDescent="0.25">
      <c r="A632">
        <v>631</v>
      </c>
      <c r="B632" t="s">
        <v>759</v>
      </c>
      <c r="C632" t="s">
        <v>755</v>
      </c>
      <c r="D632" t="s">
        <v>13</v>
      </c>
      <c r="E632" s="6">
        <v>44771</v>
      </c>
      <c r="F632" t="s">
        <v>47</v>
      </c>
      <c r="G632" t="s">
        <v>49</v>
      </c>
      <c r="H632" t="s">
        <v>1509</v>
      </c>
      <c r="I632" t="s">
        <v>103</v>
      </c>
      <c r="J632">
        <v>8</v>
      </c>
    </row>
    <row r="633" spans="1:10" x14ac:dyDescent="0.25">
      <c r="A633">
        <v>632</v>
      </c>
      <c r="B633" t="s">
        <v>760</v>
      </c>
      <c r="C633" t="s">
        <v>756</v>
      </c>
      <c r="D633" t="s">
        <v>11</v>
      </c>
      <c r="E633" s="6">
        <v>44760</v>
      </c>
      <c r="F633" t="s">
        <v>48</v>
      </c>
      <c r="G633" t="s">
        <v>49</v>
      </c>
      <c r="H633" t="s">
        <v>1510</v>
      </c>
      <c r="I633" t="s">
        <v>104</v>
      </c>
      <c r="J633">
        <v>7</v>
      </c>
    </row>
    <row r="634" spans="1:10" x14ac:dyDescent="0.25">
      <c r="A634">
        <v>633</v>
      </c>
      <c r="B634" t="s">
        <v>761</v>
      </c>
      <c r="C634" t="s">
        <v>757</v>
      </c>
      <c r="D634" t="s">
        <v>15</v>
      </c>
      <c r="E634" s="6">
        <v>44778</v>
      </c>
      <c r="F634" t="s">
        <v>48</v>
      </c>
      <c r="G634" t="s">
        <v>49</v>
      </c>
      <c r="H634" t="s">
        <v>1511</v>
      </c>
      <c r="I634" t="s">
        <v>105</v>
      </c>
      <c r="J634">
        <v>10</v>
      </c>
    </row>
    <row r="635" spans="1:10" x14ac:dyDescent="0.25">
      <c r="A635">
        <v>634</v>
      </c>
      <c r="B635" t="s">
        <v>762</v>
      </c>
      <c r="C635" t="s">
        <v>758</v>
      </c>
      <c r="D635" t="s">
        <v>16</v>
      </c>
      <c r="E635" s="6">
        <v>44755</v>
      </c>
      <c r="F635" t="s">
        <v>47</v>
      </c>
      <c r="G635" t="s">
        <v>49</v>
      </c>
      <c r="H635" t="s">
        <v>1512</v>
      </c>
      <c r="I635" t="s">
        <v>103</v>
      </c>
      <c r="J635">
        <v>7</v>
      </c>
    </row>
    <row r="636" spans="1:10" x14ac:dyDescent="0.25">
      <c r="A636">
        <v>635</v>
      </c>
      <c r="B636" t="s">
        <v>763</v>
      </c>
      <c r="C636" t="s">
        <v>759</v>
      </c>
      <c r="D636" t="s">
        <v>17</v>
      </c>
      <c r="E636" s="6">
        <v>44770</v>
      </c>
      <c r="F636" t="s">
        <v>48</v>
      </c>
      <c r="G636" t="s">
        <v>49</v>
      </c>
      <c r="H636" t="s">
        <v>1513</v>
      </c>
      <c r="I636" t="s">
        <v>104</v>
      </c>
      <c r="J636">
        <v>8</v>
      </c>
    </row>
    <row r="637" spans="1:10" x14ac:dyDescent="0.25">
      <c r="A637">
        <v>636</v>
      </c>
      <c r="B637" t="s">
        <v>764</v>
      </c>
      <c r="C637" t="s">
        <v>760</v>
      </c>
      <c r="D637" t="s">
        <v>18</v>
      </c>
      <c r="E637" s="6">
        <v>44772</v>
      </c>
      <c r="F637" t="s">
        <v>48</v>
      </c>
      <c r="G637" t="s">
        <v>49</v>
      </c>
      <c r="H637" t="s">
        <v>1514</v>
      </c>
      <c r="I637" t="s">
        <v>105</v>
      </c>
      <c r="J637">
        <v>7</v>
      </c>
    </row>
    <row r="638" spans="1:10" x14ac:dyDescent="0.25">
      <c r="A638">
        <v>637</v>
      </c>
      <c r="B638" t="s">
        <v>765</v>
      </c>
      <c r="C638" t="s">
        <v>761</v>
      </c>
      <c r="D638" t="s">
        <v>11</v>
      </c>
      <c r="E638" s="6">
        <v>44799</v>
      </c>
      <c r="F638" t="s">
        <v>47</v>
      </c>
      <c r="G638" t="s">
        <v>49</v>
      </c>
      <c r="H638" t="s">
        <v>1515</v>
      </c>
      <c r="I638" t="s">
        <v>103</v>
      </c>
      <c r="J638">
        <v>9</v>
      </c>
    </row>
    <row r="639" spans="1:10" x14ac:dyDescent="0.25">
      <c r="A639">
        <v>638</v>
      </c>
      <c r="B639" t="s">
        <v>766</v>
      </c>
      <c r="C639" t="s">
        <v>762</v>
      </c>
      <c r="D639" t="s">
        <v>20</v>
      </c>
      <c r="E639" s="6">
        <v>44782</v>
      </c>
      <c r="F639" t="s">
        <v>48</v>
      </c>
      <c r="G639" t="s">
        <v>49</v>
      </c>
      <c r="H639" t="s">
        <v>1516</v>
      </c>
      <c r="I639" t="s">
        <v>104</v>
      </c>
      <c r="J639">
        <v>8</v>
      </c>
    </row>
    <row r="640" spans="1:10" x14ac:dyDescent="0.25">
      <c r="A640">
        <v>639</v>
      </c>
      <c r="B640" t="s">
        <v>767</v>
      </c>
      <c r="C640" t="s">
        <v>763</v>
      </c>
      <c r="D640" t="s">
        <v>16</v>
      </c>
      <c r="E640" s="6">
        <v>44761</v>
      </c>
      <c r="F640" t="s">
        <v>47</v>
      </c>
      <c r="G640" t="s">
        <v>49</v>
      </c>
      <c r="H640" t="s">
        <v>1517</v>
      </c>
      <c r="I640" t="s">
        <v>105</v>
      </c>
      <c r="J640">
        <v>9</v>
      </c>
    </row>
    <row r="641" spans="1:10" x14ac:dyDescent="0.25">
      <c r="A641">
        <v>640</v>
      </c>
      <c r="B641" t="s">
        <v>768</v>
      </c>
      <c r="C641" t="s">
        <v>764</v>
      </c>
      <c r="D641" t="s">
        <v>10</v>
      </c>
      <c r="E641" s="6">
        <v>44794</v>
      </c>
      <c r="F641" t="s">
        <v>48</v>
      </c>
      <c r="G641" t="s">
        <v>49</v>
      </c>
      <c r="H641" t="s">
        <v>1518</v>
      </c>
      <c r="I641" t="s">
        <v>103</v>
      </c>
      <c r="J641">
        <v>9</v>
      </c>
    </row>
    <row r="642" spans="1:10" x14ac:dyDescent="0.25">
      <c r="A642">
        <v>641</v>
      </c>
      <c r="B642" t="s">
        <v>769</v>
      </c>
      <c r="C642" t="s">
        <v>765</v>
      </c>
      <c r="D642" t="s">
        <v>21</v>
      </c>
      <c r="E642" s="6">
        <v>44762</v>
      </c>
      <c r="F642" t="s">
        <v>47</v>
      </c>
      <c r="G642" t="s">
        <v>49</v>
      </c>
      <c r="H642" t="s">
        <v>1519</v>
      </c>
      <c r="I642" t="s">
        <v>104</v>
      </c>
      <c r="J642">
        <v>9</v>
      </c>
    </row>
    <row r="643" spans="1:10" x14ac:dyDescent="0.25">
      <c r="A643">
        <v>642</v>
      </c>
      <c r="B643" t="s">
        <v>770</v>
      </c>
      <c r="C643" t="s">
        <v>766</v>
      </c>
      <c r="D643" t="s">
        <v>22</v>
      </c>
      <c r="E643" s="6">
        <v>44769</v>
      </c>
      <c r="F643" t="s">
        <v>48</v>
      </c>
      <c r="G643" t="s">
        <v>49</v>
      </c>
      <c r="H643" t="s">
        <v>1520</v>
      </c>
      <c r="I643" t="s">
        <v>105</v>
      </c>
      <c r="J643">
        <v>9</v>
      </c>
    </row>
    <row r="644" spans="1:10" x14ac:dyDescent="0.25">
      <c r="A644">
        <v>643</v>
      </c>
      <c r="B644" t="s">
        <v>771</v>
      </c>
      <c r="C644" t="s">
        <v>767</v>
      </c>
      <c r="D644" t="s">
        <v>23</v>
      </c>
      <c r="E644" s="6">
        <v>44770</v>
      </c>
      <c r="F644" t="s">
        <v>50</v>
      </c>
      <c r="G644" t="s">
        <v>49</v>
      </c>
      <c r="H644" t="s">
        <v>1521</v>
      </c>
      <c r="I644" t="s">
        <v>103</v>
      </c>
      <c r="J644">
        <v>9</v>
      </c>
    </row>
    <row r="645" spans="1:10" x14ac:dyDescent="0.25">
      <c r="A645">
        <v>644</v>
      </c>
      <c r="B645" t="s">
        <v>772</v>
      </c>
      <c r="C645" t="s">
        <v>768</v>
      </c>
      <c r="D645" t="s">
        <v>15</v>
      </c>
      <c r="E645" s="6">
        <v>44797</v>
      </c>
      <c r="F645" t="s">
        <v>47</v>
      </c>
      <c r="G645" t="s">
        <v>49</v>
      </c>
      <c r="H645" t="s">
        <v>1522</v>
      </c>
      <c r="I645" t="s">
        <v>104</v>
      </c>
      <c r="J645">
        <v>8</v>
      </c>
    </row>
    <row r="646" spans="1:10" x14ac:dyDescent="0.25">
      <c r="A646">
        <v>645</v>
      </c>
      <c r="B646" t="s">
        <v>773</v>
      </c>
      <c r="C646" t="s">
        <v>769</v>
      </c>
      <c r="D646" t="s">
        <v>25</v>
      </c>
      <c r="E646" s="6">
        <v>44783</v>
      </c>
      <c r="F646" t="s">
        <v>48</v>
      </c>
      <c r="G646" t="s">
        <v>51</v>
      </c>
      <c r="H646" t="s">
        <v>1523</v>
      </c>
      <c r="I646" t="s">
        <v>105</v>
      </c>
      <c r="J646">
        <v>8</v>
      </c>
    </row>
    <row r="647" spans="1:10" x14ac:dyDescent="0.25">
      <c r="A647">
        <v>646</v>
      </c>
      <c r="B647" t="s">
        <v>774</v>
      </c>
      <c r="C647" t="s">
        <v>770</v>
      </c>
      <c r="D647" t="s">
        <v>26</v>
      </c>
      <c r="E647" s="6">
        <v>44801</v>
      </c>
      <c r="F647" t="s">
        <v>48</v>
      </c>
      <c r="G647" t="s">
        <v>49</v>
      </c>
      <c r="H647" t="s">
        <v>1524</v>
      </c>
      <c r="I647" t="s">
        <v>103</v>
      </c>
      <c r="J647">
        <v>7</v>
      </c>
    </row>
    <row r="648" spans="1:10" x14ac:dyDescent="0.25">
      <c r="A648">
        <v>647</v>
      </c>
      <c r="B648" t="s">
        <v>775</v>
      </c>
      <c r="C648" t="s">
        <v>771</v>
      </c>
      <c r="D648" t="s">
        <v>27</v>
      </c>
      <c r="E648" s="6">
        <v>44808</v>
      </c>
      <c r="F648" t="s">
        <v>47</v>
      </c>
      <c r="G648" t="s">
        <v>49</v>
      </c>
      <c r="H648" t="s">
        <v>1525</v>
      </c>
      <c r="I648" t="s">
        <v>104</v>
      </c>
      <c r="J648">
        <v>7</v>
      </c>
    </row>
    <row r="649" spans="1:10" x14ac:dyDescent="0.25">
      <c r="A649">
        <v>648</v>
      </c>
      <c r="B649" t="s">
        <v>776</v>
      </c>
      <c r="C649" t="s">
        <v>772</v>
      </c>
      <c r="D649" t="s">
        <v>28</v>
      </c>
      <c r="E649" s="6">
        <v>44808</v>
      </c>
      <c r="F649" t="s">
        <v>48</v>
      </c>
      <c r="G649" t="s">
        <v>49</v>
      </c>
      <c r="H649" t="s">
        <v>1526</v>
      </c>
      <c r="I649" t="s">
        <v>105</v>
      </c>
      <c r="J649">
        <v>9</v>
      </c>
    </row>
    <row r="650" spans="1:10" x14ac:dyDescent="0.25">
      <c r="A650">
        <v>649</v>
      </c>
      <c r="B650" t="s">
        <v>777</v>
      </c>
      <c r="C650" t="s">
        <v>773</v>
      </c>
      <c r="D650" t="s">
        <v>29</v>
      </c>
      <c r="E650" s="6">
        <v>44781</v>
      </c>
      <c r="F650" t="s">
        <v>47</v>
      </c>
      <c r="G650" t="s">
        <v>49</v>
      </c>
      <c r="H650" t="s">
        <v>1527</v>
      </c>
      <c r="I650" t="s">
        <v>103</v>
      </c>
      <c r="J650">
        <v>8</v>
      </c>
    </row>
    <row r="651" spans="1:10" x14ac:dyDescent="0.25">
      <c r="A651">
        <v>650</v>
      </c>
      <c r="B651" t="s">
        <v>778</v>
      </c>
      <c r="C651" t="s">
        <v>774</v>
      </c>
      <c r="D651" t="s">
        <v>30</v>
      </c>
      <c r="E651" s="6">
        <v>44783</v>
      </c>
      <c r="F651" t="s">
        <v>48</v>
      </c>
      <c r="G651" t="s">
        <v>49</v>
      </c>
      <c r="H651" t="s">
        <v>1528</v>
      </c>
      <c r="I651" t="s">
        <v>103</v>
      </c>
      <c r="J651">
        <v>8</v>
      </c>
    </row>
    <row r="652" spans="1:10" x14ac:dyDescent="0.25">
      <c r="A652">
        <v>651</v>
      </c>
      <c r="B652" t="s">
        <v>779</v>
      </c>
      <c r="C652" t="s">
        <v>775</v>
      </c>
      <c r="D652" t="s">
        <v>31</v>
      </c>
      <c r="E652" s="6">
        <v>44762</v>
      </c>
      <c r="F652" t="s">
        <v>48</v>
      </c>
      <c r="G652" t="s">
        <v>51</v>
      </c>
      <c r="H652" t="s">
        <v>1529</v>
      </c>
      <c r="I652" t="s">
        <v>103</v>
      </c>
      <c r="J652">
        <v>10</v>
      </c>
    </row>
    <row r="653" spans="1:10" x14ac:dyDescent="0.25">
      <c r="A653">
        <v>652</v>
      </c>
      <c r="B653" t="s">
        <v>780</v>
      </c>
      <c r="C653" t="s">
        <v>776</v>
      </c>
      <c r="D653" t="s">
        <v>32</v>
      </c>
      <c r="E653" s="6">
        <v>44800</v>
      </c>
      <c r="F653" t="s">
        <v>47</v>
      </c>
      <c r="G653" t="s">
        <v>49</v>
      </c>
      <c r="H653" t="s">
        <v>1530</v>
      </c>
      <c r="I653" t="s">
        <v>104</v>
      </c>
      <c r="J653">
        <v>8</v>
      </c>
    </row>
    <row r="654" spans="1:10" x14ac:dyDescent="0.25">
      <c r="A654">
        <v>653</v>
      </c>
      <c r="B654" t="s">
        <v>781</v>
      </c>
      <c r="C654" t="s">
        <v>777</v>
      </c>
      <c r="D654" t="s">
        <v>33</v>
      </c>
      <c r="E654" s="6">
        <v>44799</v>
      </c>
      <c r="F654" t="s">
        <v>48</v>
      </c>
      <c r="G654" t="s">
        <v>49</v>
      </c>
      <c r="H654" t="s">
        <v>1531</v>
      </c>
      <c r="I654" t="s">
        <v>105</v>
      </c>
      <c r="J654">
        <v>8</v>
      </c>
    </row>
    <row r="655" spans="1:10" x14ac:dyDescent="0.25">
      <c r="A655">
        <v>654</v>
      </c>
      <c r="B655" t="s">
        <v>782</v>
      </c>
      <c r="C655" t="s">
        <v>778</v>
      </c>
      <c r="D655" t="s">
        <v>34</v>
      </c>
      <c r="E655" s="6">
        <v>44777</v>
      </c>
      <c r="F655" t="s">
        <v>48</v>
      </c>
      <c r="G655" t="s">
        <v>49</v>
      </c>
      <c r="H655" t="s">
        <v>1532</v>
      </c>
      <c r="I655" t="s">
        <v>103</v>
      </c>
      <c r="J655">
        <v>8</v>
      </c>
    </row>
    <row r="656" spans="1:10" x14ac:dyDescent="0.25">
      <c r="A656">
        <v>655</v>
      </c>
      <c r="B656" t="s">
        <v>783</v>
      </c>
      <c r="C656" t="s">
        <v>779</v>
      </c>
      <c r="D656" t="s">
        <v>18</v>
      </c>
      <c r="E656" s="6">
        <v>44800</v>
      </c>
      <c r="F656" t="s">
        <v>47</v>
      </c>
      <c r="G656" t="s">
        <v>49</v>
      </c>
      <c r="H656" t="s">
        <v>1533</v>
      </c>
      <c r="I656" t="s">
        <v>104</v>
      </c>
      <c r="J656">
        <v>8</v>
      </c>
    </row>
    <row r="657" spans="1:10" x14ac:dyDescent="0.25">
      <c r="A657">
        <v>656</v>
      </c>
      <c r="B657" t="s">
        <v>784</v>
      </c>
      <c r="C657" t="s">
        <v>780</v>
      </c>
      <c r="D657" t="s">
        <v>25</v>
      </c>
      <c r="E657" s="6">
        <v>44770</v>
      </c>
      <c r="F657" t="s">
        <v>48</v>
      </c>
      <c r="G657" t="s">
        <v>49</v>
      </c>
      <c r="H657" t="s">
        <v>1534</v>
      </c>
      <c r="I657" t="s">
        <v>105</v>
      </c>
      <c r="J657">
        <v>7</v>
      </c>
    </row>
    <row r="658" spans="1:10" x14ac:dyDescent="0.25">
      <c r="A658">
        <v>657</v>
      </c>
      <c r="B658" t="s">
        <v>785</v>
      </c>
      <c r="C658" t="s">
        <v>781</v>
      </c>
      <c r="D658" t="s">
        <v>30</v>
      </c>
      <c r="E658" s="6">
        <v>44774</v>
      </c>
      <c r="F658" t="s">
        <v>47</v>
      </c>
      <c r="G658" t="s">
        <v>49</v>
      </c>
      <c r="H658" t="s">
        <v>1535</v>
      </c>
      <c r="I658" t="s">
        <v>103</v>
      </c>
      <c r="J658">
        <v>7</v>
      </c>
    </row>
    <row r="659" spans="1:10" x14ac:dyDescent="0.25">
      <c r="A659">
        <v>658</v>
      </c>
      <c r="B659" t="s">
        <v>786</v>
      </c>
      <c r="C659" t="s">
        <v>782</v>
      </c>
      <c r="D659" t="s">
        <v>10</v>
      </c>
      <c r="E659" s="6">
        <v>44779</v>
      </c>
      <c r="F659" t="s">
        <v>48</v>
      </c>
      <c r="G659" t="s">
        <v>49</v>
      </c>
      <c r="H659" t="s">
        <v>1536</v>
      </c>
      <c r="I659" t="s">
        <v>104</v>
      </c>
      <c r="J659">
        <v>9</v>
      </c>
    </row>
    <row r="660" spans="1:10" x14ac:dyDescent="0.25">
      <c r="A660">
        <v>659</v>
      </c>
      <c r="B660" t="s">
        <v>787</v>
      </c>
      <c r="C660" t="s">
        <v>783</v>
      </c>
      <c r="D660" t="s">
        <v>20</v>
      </c>
      <c r="E660" s="6">
        <v>44796</v>
      </c>
      <c r="F660" t="s">
        <v>47</v>
      </c>
      <c r="G660" t="s">
        <v>49</v>
      </c>
      <c r="H660" t="s">
        <v>1537</v>
      </c>
      <c r="I660" t="s">
        <v>105</v>
      </c>
      <c r="J660">
        <v>7</v>
      </c>
    </row>
    <row r="661" spans="1:10" x14ac:dyDescent="0.25">
      <c r="A661">
        <v>660</v>
      </c>
      <c r="B661" t="s">
        <v>788</v>
      </c>
      <c r="C661" t="s">
        <v>784</v>
      </c>
      <c r="D661" t="s">
        <v>32</v>
      </c>
      <c r="E661" s="6">
        <v>44772</v>
      </c>
      <c r="F661" t="s">
        <v>48</v>
      </c>
      <c r="G661" t="s">
        <v>49</v>
      </c>
      <c r="H661" t="s">
        <v>1538</v>
      </c>
      <c r="I661" t="s">
        <v>103</v>
      </c>
      <c r="J661">
        <v>9</v>
      </c>
    </row>
    <row r="662" spans="1:10" x14ac:dyDescent="0.25">
      <c r="A662">
        <v>661</v>
      </c>
      <c r="B662" t="s">
        <v>789</v>
      </c>
      <c r="C662" t="s">
        <v>785</v>
      </c>
      <c r="D662" t="s">
        <v>33</v>
      </c>
      <c r="E662" s="6">
        <v>44809</v>
      </c>
      <c r="F662" t="s">
        <v>50</v>
      </c>
      <c r="G662" t="s">
        <v>49</v>
      </c>
      <c r="H662" t="s">
        <v>1539</v>
      </c>
      <c r="I662" t="s">
        <v>104</v>
      </c>
      <c r="J662">
        <v>10</v>
      </c>
    </row>
    <row r="663" spans="1:10" x14ac:dyDescent="0.25">
      <c r="A663">
        <v>662</v>
      </c>
      <c r="B663" t="s">
        <v>790</v>
      </c>
      <c r="C663" t="s">
        <v>786</v>
      </c>
      <c r="D663" t="s">
        <v>35</v>
      </c>
      <c r="E663" s="6">
        <v>44757</v>
      </c>
      <c r="F663" t="s">
        <v>47</v>
      </c>
      <c r="G663" t="s">
        <v>49</v>
      </c>
      <c r="H663" t="s">
        <v>1540</v>
      </c>
      <c r="I663" t="s">
        <v>105</v>
      </c>
      <c r="J663">
        <v>7</v>
      </c>
    </row>
    <row r="664" spans="1:10" x14ac:dyDescent="0.25">
      <c r="A664">
        <v>663</v>
      </c>
      <c r="B664" t="s">
        <v>791</v>
      </c>
      <c r="C664" t="s">
        <v>787</v>
      </c>
      <c r="D664" t="s">
        <v>36</v>
      </c>
      <c r="E664" s="6">
        <v>44782</v>
      </c>
      <c r="F664" t="s">
        <v>48</v>
      </c>
      <c r="G664" t="s">
        <v>49</v>
      </c>
      <c r="H664" t="s">
        <v>1541</v>
      </c>
      <c r="I664" t="s">
        <v>103</v>
      </c>
      <c r="J664">
        <v>10</v>
      </c>
    </row>
    <row r="665" spans="1:10" x14ac:dyDescent="0.25">
      <c r="A665">
        <v>664</v>
      </c>
      <c r="B665" t="s">
        <v>792</v>
      </c>
      <c r="C665" t="s">
        <v>788</v>
      </c>
      <c r="D665" t="s">
        <v>37</v>
      </c>
      <c r="E665" s="6">
        <v>44809</v>
      </c>
      <c r="F665" t="s">
        <v>48</v>
      </c>
      <c r="G665" t="s">
        <v>49</v>
      </c>
      <c r="H665" t="s">
        <v>1542</v>
      </c>
      <c r="I665" t="s">
        <v>104</v>
      </c>
      <c r="J665">
        <v>9</v>
      </c>
    </row>
    <row r="666" spans="1:10" x14ac:dyDescent="0.25">
      <c r="A666">
        <v>665</v>
      </c>
      <c r="B666" t="s">
        <v>793</v>
      </c>
      <c r="C666" t="s">
        <v>789</v>
      </c>
      <c r="D666" t="s">
        <v>38</v>
      </c>
      <c r="E666" s="6">
        <v>44795</v>
      </c>
      <c r="F666" t="s">
        <v>47</v>
      </c>
      <c r="G666" t="s">
        <v>49</v>
      </c>
      <c r="H666" t="s">
        <v>1543</v>
      </c>
      <c r="I666" t="s">
        <v>105</v>
      </c>
      <c r="J666">
        <v>8</v>
      </c>
    </row>
    <row r="667" spans="1:10" x14ac:dyDescent="0.25">
      <c r="A667">
        <v>666</v>
      </c>
      <c r="B667" t="s">
        <v>794</v>
      </c>
      <c r="C667" t="s">
        <v>790</v>
      </c>
      <c r="D667" t="s">
        <v>39</v>
      </c>
      <c r="E667" s="6">
        <v>44801</v>
      </c>
      <c r="F667" t="s">
        <v>48</v>
      </c>
      <c r="G667" t="s">
        <v>49</v>
      </c>
      <c r="H667" t="s">
        <v>1544</v>
      </c>
      <c r="I667" t="s">
        <v>103</v>
      </c>
      <c r="J667">
        <v>7</v>
      </c>
    </row>
    <row r="668" spans="1:10" x14ac:dyDescent="0.25">
      <c r="A668">
        <v>667</v>
      </c>
      <c r="B668" t="s">
        <v>795</v>
      </c>
      <c r="C668" t="s">
        <v>791</v>
      </c>
      <c r="D668" t="s">
        <v>15</v>
      </c>
      <c r="E668" s="6">
        <v>44770</v>
      </c>
      <c r="F668" t="s">
        <v>47</v>
      </c>
      <c r="G668" t="s">
        <v>49</v>
      </c>
      <c r="H668" t="s">
        <v>1545</v>
      </c>
      <c r="I668" t="s">
        <v>104</v>
      </c>
      <c r="J668">
        <v>7</v>
      </c>
    </row>
    <row r="669" spans="1:10" x14ac:dyDescent="0.25">
      <c r="A669">
        <v>668</v>
      </c>
      <c r="B669" t="s">
        <v>796</v>
      </c>
      <c r="C669" t="s">
        <v>792</v>
      </c>
      <c r="D669" t="s">
        <v>41</v>
      </c>
      <c r="E669" s="6">
        <v>44764</v>
      </c>
      <c r="F669" t="s">
        <v>48</v>
      </c>
      <c r="G669" t="s">
        <v>49</v>
      </c>
      <c r="H669" t="s">
        <v>1546</v>
      </c>
      <c r="I669" t="s">
        <v>105</v>
      </c>
      <c r="J669">
        <v>7</v>
      </c>
    </row>
    <row r="670" spans="1:10" x14ac:dyDescent="0.25">
      <c r="A670">
        <v>669</v>
      </c>
      <c r="B670" t="s">
        <v>797</v>
      </c>
      <c r="C670" t="s">
        <v>793</v>
      </c>
      <c r="D670" t="s">
        <v>42</v>
      </c>
      <c r="E670" s="6">
        <v>44776</v>
      </c>
      <c r="F670" t="s">
        <v>48</v>
      </c>
      <c r="G670" t="s">
        <v>49</v>
      </c>
      <c r="H670" t="s">
        <v>1547</v>
      </c>
      <c r="I670" t="s">
        <v>103</v>
      </c>
      <c r="J670">
        <v>10</v>
      </c>
    </row>
    <row r="671" spans="1:10" x14ac:dyDescent="0.25">
      <c r="A671">
        <v>670</v>
      </c>
      <c r="B671" t="s">
        <v>798</v>
      </c>
      <c r="C671" t="s">
        <v>794</v>
      </c>
      <c r="D671" t="s">
        <v>43</v>
      </c>
      <c r="E671" s="6">
        <v>44771</v>
      </c>
      <c r="F671" t="s">
        <v>47</v>
      </c>
      <c r="G671" t="s">
        <v>49</v>
      </c>
      <c r="H671" t="s">
        <v>1548</v>
      </c>
      <c r="I671" t="s">
        <v>104</v>
      </c>
      <c r="J671">
        <v>7</v>
      </c>
    </row>
    <row r="672" spans="1:10" x14ac:dyDescent="0.25">
      <c r="A672">
        <v>671</v>
      </c>
      <c r="B672" t="s">
        <v>799</v>
      </c>
      <c r="C672" t="s">
        <v>795</v>
      </c>
      <c r="D672" t="s">
        <v>44</v>
      </c>
      <c r="E672" s="6">
        <v>44794</v>
      </c>
      <c r="F672" t="s">
        <v>48</v>
      </c>
      <c r="G672" t="s">
        <v>49</v>
      </c>
      <c r="H672" t="s">
        <v>1549</v>
      </c>
      <c r="I672" t="s">
        <v>105</v>
      </c>
      <c r="J672">
        <v>10</v>
      </c>
    </row>
    <row r="673" spans="1:10" x14ac:dyDescent="0.25">
      <c r="A673">
        <v>672</v>
      </c>
      <c r="B673" t="s">
        <v>800</v>
      </c>
      <c r="C673" t="s">
        <v>796</v>
      </c>
      <c r="D673" t="s">
        <v>19</v>
      </c>
      <c r="E673" s="6">
        <v>44792</v>
      </c>
      <c r="F673" t="s">
        <v>48</v>
      </c>
      <c r="G673" t="s">
        <v>49</v>
      </c>
      <c r="H673" t="s">
        <v>1550</v>
      </c>
      <c r="I673" t="s">
        <v>103</v>
      </c>
      <c r="J673">
        <v>9</v>
      </c>
    </row>
    <row r="674" spans="1:10" x14ac:dyDescent="0.25">
      <c r="A674">
        <v>673</v>
      </c>
      <c r="B674" t="s">
        <v>801</v>
      </c>
      <c r="C674" t="s">
        <v>797</v>
      </c>
      <c r="D674" t="s">
        <v>6</v>
      </c>
      <c r="E674" s="6">
        <v>44792</v>
      </c>
      <c r="F674" t="s">
        <v>47</v>
      </c>
      <c r="G674" t="s">
        <v>51</v>
      </c>
      <c r="H674" t="s">
        <v>1551</v>
      </c>
      <c r="I674" t="s">
        <v>104</v>
      </c>
      <c r="J674">
        <v>10</v>
      </c>
    </row>
    <row r="675" spans="1:10" x14ac:dyDescent="0.25">
      <c r="A675">
        <v>674</v>
      </c>
      <c r="B675" t="s">
        <v>802</v>
      </c>
      <c r="C675" t="s">
        <v>798</v>
      </c>
      <c r="D675" t="s">
        <v>7</v>
      </c>
      <c r="E675" s="6">
        <v>44790</v>
      </c>
      <c r="F675" t="s">
        <v>48</v>
      </c>
      <c r="G675" t="s">
        <v>49</v>
      </c>
      <c r="H675" t="s">
        <v>1552</v>
      </c>
      <c r="I675" t="s">
        <v>105</v>
      </c>
      <c r="J675">
        <v>8</v>
      </c>
    </row>
    <row r="676" spans="1:10" x14ac:dyDescent="0.25">
      <c r="A676">
        <v>675</v>
      </c>
      <c r="B676" t="s">
        <v>803</v>
      </c>
      <c r="C676" t="s">
        <v>799</v>
      </c>
      <c r="D676" t="s">
        <v>8</v>
      </c>
      <c r="E676" s="6">
        <v>44809</v>
      </c>
      <c r="F676" t="s">
        <v>47</v>
      </c>
      <c r="G676" t="s">
        <v>49</v>
      </c>
      <c r="H676" t="s">
        <v>1553</v>
      </c>
      <c r="I676" t="s">
        <v>103</v>
      </c>
      <c r="J676">
        <v>9</v>
      </c>
    </row>
    <row r="677" spans="1:10" x14ac:dyDescent="0.25">
      <c r="A677">
        <v>676</v>
      </c>
      <c r="B677" t="s">
        <v>804</v>
      </c>
      <c r="C677" t="s">
        <v>800</v>
      </c>
      <c r="D677" t="s">
        <v>9</v>
      </c>
      <c r="E677" s="6">
        <v>44772</v>
      </c>
      <c r="F677" t="s">
        <v>48</v>
      </c>
      <c r="G677" t="s">
        <v>49</v>
      </c>
      <c r="H677" t="s">
        <v>1554</v>
      </c>
      <c r="I677" t="s">
        <v>104</v>
      </c>
      <c r="J677">
        <v>9</v>
      </c>
    </row>
    <row r="678" spans="1:10" x14ac:dyDescent="0.25">
      <c r="A678">
        <v>677</v>
      </c>
      <c r="B678" t="s">
        <v>805</v>
      </c>
      <c r="C678" t="s">
        <v>801</v>
      </c>
      <c r="D678" t="s">
        <v>10</v>
      </c>
      <c r="E678" s="6">
        <v>44802</v>
      </c>
      <c r="F678" t="s">
        <v>47</v>
      </c>
      <c r="G678" t="s">
        <v>49</v>
      </c>
      <c r="H678" t="s">
        <v>1555</v>
      </c>
      <c r="I678" t="s">
        <v>105</v>
      </c>
      <c r="J678">
        <v>8</v>
      </c>
    </row>
    <row r="679" spans="1:10" x14ac:dyDescent="0.25">
      <c r="A679">
        <v>678</v>
      </c>
      <c r="B679" t="s">
        <v>806</v>
      </c>
      <c r="C679" t="s">
        <v>802</v>
      </c>
      <c r="D679" t="s">
        <v>11</v>
      </c>
      <c r="E679" s="6">
        <v>44809</v>
      </c>
      <c r="F679" t="s">
        <v>48</v>
      </c>
      <c r="G679" t="s">
        <v>49</v>
      </c>
      <c r="H679" t="s">
        <v>1556</v>
      </c>
      <c r="I679" t="s">
        <v>103</v>
      </c>
      <c r="J679">
        <v>7</v>
      </c>
    </row>
    <row r="680" spans="1:10" x14ac:dyDescent="0.25">
      <c r="A680">
        <v>679</v>
      </c>
      <c r="B680" t="s">
        <v>807</v>
      </c>
      <c r="C680" t="s">
        <v>803</v>
      </c>
      <c r="D680" t="s">
        <v>12</v>
      </c>
      <c r="E680" s="6">
        <v>44793</v>
      </c>
      <c r="F680" t="s">
        <v>50</v>
      </c>
      <c r="G680" t="s">
        <v>51</v>
      </c>
      <c r="H680" t="s">
        <v>1557</v>
      </c>
      <c r="I680" t="s">
        <v>104</v>
      </c>
      <c r="J680">
        <v>10</v>
      </c>
    </row>
    <row r="681" spans="1:10" x14ac:dyDescent="0.25">
      <c r="A681">
        <v>680</v>
      </c>
      <c r="B681" t="s">
        <v>808</v>
      </c>
      <c r="C681" t="s">
        <v>804</v>
      </c>
      <c r="D681" t="s">
        <v>12</v>
      </c>
      <c r="E681" s="6">
        <v>44802</v>
      </c>
      <c r="F681" t="s">
        <v>47</v>
      </c>
      <c r="G681" t="s">
        <v>49</v>
      </c>
      <c r="H681" t="s">
        <v>1558</v>
      </c>
      <c r="I681" t="s">
        <v>105</v>
      </c>
      <c r="J681">
        <v>8</v>
      </c>
    </row>
    <row r="682" spans="1:10" x14ac:dyDescent="0.25">
      <c r="A682">
        <v>681</v>
      </c>
      <c r="B682" t="s">
        <v>809</v>
      </c>
      <c r="C682" t="s">
        <v>805</v>
      </c>
      <c r="D682" t="s">
        <v>13</v>
      </c>
      <c r="E682" s="6">
        <v>44766</v>
      </c>
      <c r="F682" t="s">
        <v>48</v>
      </c>
      <c r="G682" t="s">
        <v>49</v>
      </c>
      <c r="H682" t="s">
        <v>1559</v>
      </c>
      <c r="I682" t="s">
        <v>103</v>
      </c>
      <c r="J682">
        <v>10</v>
      </c>
    </row>
    <row r="683" spans="1:10" x14ac:dyDescent="0.25">
      <c r="A683">
        <v>682</v>
      </c>
      <c r="B683" t="s">
        <v>810</v>
      </c>
      <c r="C683" t="s">
        <v>806</v>
      </c>
      <c r="D683" t="s">
        <v>14</v>
      </c>
      <c r="E683" s="6">
        <v>44807</v>
      </c>
      <c r="F683" t="s">
        <v>48</v>
      </c>
      <c r="G683" t="s">
        <v>49</v>
      </c>
      <c r="H683" t="s">
        <v>1560</v>
      </c>
      <c r="I683" t="s">
        <v>104</v>
      </c>
      <c r="J683">
        <v>7</v>
      </c>
    </row>
    <row r="684" spans="1:10" x14ac:dyDescent="0.25">
      <c r="A684">
        <v>683</v>
      </c>
      <c r="B684" t="s">
        <v>811</v>
      </c>
      <c r="C684" t="s">
        <v>807</v>
      </c>
      <c r="D684" t="s">
        <v>15</v>
      </c>
      <c r="E684" s="6">
        <v>44784</v>
      </c>
      <c r="F684" t="s">
        <v>47</v>
      </c>
      <c r="G684" t="s">
        <v>49</v>
      </c>
      <c r="H684" t="s">
        <v>1561</v>
      </c>
      <c r="I684" t="s">
        <v>105</v>
      </c>
      <c r="J684">
        <v>7</v>
      </c>
    </row>
    <row r="685" spans="1:10" x14ac:dyDescent="0.25">
      <c r="A685">
        <v>684</v>
      </c>
      <c r="B685" t="s">
        <v>812</v>
      </c>
      <c r="C685" t="s">
        <v>808</v>
      </c>
      <c r="D685" t="s">
        <v>16</v>
      </c>
      <c r="E685" s="6">
        <v>44763</v>
      </c>
      <c r="F685" t="s">
        <v>48</v>
      </c>
      <c r="G685" t="s">
        <v>49</v>
      </c>
      <c r="H685" t="s">
        <v>1562</v>
      </c>
      <c r="I685" t="s">
        <v>103</v>
      </c>
      <c r="J685">
        <v>10</v>
      </c>
    </row>
    <row r="686" spans="1:10" x14ac:dyDescent="0.25">
      <c r="A686">
        <v>685</v>
      </c>
      <c r="B686" t="s">
        <v>813</v>
      </c>
      <c r="C686" t="s">
        <v>809</v>
      </c>
      <c r="D686" t="s">
        <v>17</v>
      </c>
      <c r="E686" s="6">
        <v>44799</v>
      </c>
      <c r="F686" t="s">
        <v>47</v>
      </c>
      <c r="G686" t="s">
        <v>49</v>
      </c>
      <c r="H686" t="s">
        <v>1563</v>
      </c>
      <c r="I686" t="s">
        <v>104</v>
      </c>
      <c r="J686">
        <v>9</v>
      </c>
    </row>
    <row r="687" spans="1:10" x14ac:dyDescent="0.25">
      <c r="A687">
        <v>686</v>
      </c>
      <c r="B687" t="s">
        <v>814</v>
      </c>
      <c r="C687" t="s">
        <v>810</v>
      </c>
      <c r="D687" t="s">
        <v>18</v>
      </c>
      <c r="E687" s="6">
        <v>44808</v>
      </c>
      <c r="F687" t="s">
        <v>48</v>
      </c>
      <c r="G687" t="s">
        <v>49</v>
      </c>
      <c r="H687" t="s">
        <v>1564</v>
      </c>
      <c r="I687" t="s">
        <v>105</v>
      </c>
      <c r="J687">
        <v>9</v>
      </c>
    </row>
    <row r="688" spans="1:10" x14ac:dyDescent="0.25">
      <c r="A688">
        <v>687</v>
      </c>
      <c r="B688" t="s">
        <v>815</v>
      </c>
      <c r="C688" t="s">
        <v>811</v>
      </c>
      <c r="D688" t="s">
        <v>19</v>
      </c>
      <c r="E688" s="6">
        <v>44786</v>
      </c>
      <c r="F688" t="s">
        <v>48</v>
      </c>
      <c r="G688" t="s">
        <v>49</v>
      </c>
      <c r="H688" t="s">
        <v>1565</v>
      </c>
      <c r="I688" t="s">
        <v>103</v>
      </c>
      <c r="J688">
        <v>7</v>
      </c>
    </row>
    <row r="689" spans="1:10" x14ac:dyDescent="0.25">
      <c r="A689">
        <v>688</v>
      </c>
      <c r="B689" t="s">
        <v>816</v>
      </c>
      <c r="C689" t="s">
        <v>812</v>
      </c>
      <c r="D689" t="s">
        <v>6</v>
      </c>
      <c r="E689" s="6">
        <v>44770</v>
      </c>
      <c r="F689" t="s">
        <v>47</v>
      </c>
      <c r="G689" t="s">
        <v>49</v>
      </c>
      <c r="H689" t="s">
        <v>1566</v>
      </c>
      <c r="I689" t="s">
        <v>104</v>
      </c>
      <c r="J689">
        <v>10</v>
      </c>
    </row>
    <row r="690" spans="1:10" x14ac:dyDescent="0.25">
      <c r="A690">
        <v>689</v>
      </c>
      <c r="B690" t="s">
        <v>817</v>
      </c>
      <c r="C690" t="s">
        <v>813</v>
      </c>
      <c r="D690" t="s">
        <v>7</v>
      </c>
      <c r="E690" s="6">
        <v>44777</v>
      </c>
      <c r="F690" t="s">
        <v>48</v>
      </c>
      <c r="G690" t="s">
        <v>49</v>
      </c>
      <c r="H690" t="s">
        <v>1567</v>
      </c>
      <c r="I690" t="s">
        <v>105</v>
      </c>
      <c r="J690">
        <v>7</v>
      </c>
    </row>
    <row r="691" spans="1:10" x14ac:dyDescent="0.25">
      <c r="A691">
        <v>690</v>
      </c>
      <c r="B691" t="s">
        <v>818</v>
      </c>
      <c r="C691" t="s">
        <v>814</v>
      </c>
      <c r="D691" t="s">
        <v>8</v>
      </c>
      <c r="E691" s="6">
        <v>44780</v>
      </c>
      <c r="F691" t="s">
        <v>48</v>
      </c>
      <c r="G691" t="s">
        <v>49</v>
      </c>
      <c r="H691" t="s">
        <v>1568</v>
      </c>
      <c r="I691" t="s">
        <v>103</v>
      </c>
      <c r="J691">
        <v>7</v>
      </c>
    </row>
    <row r="692" spans="1:10" x14ac:dyDescent="0.25">
      <c r="A692">
        <v>691</v>
      </c>
      <c r="B692" t="s">
        <v>819</v>
      </c>
      <c r="C692" t="s">
        <v>815</v>
      </c>
      <c r="D692" t="s">
        <v>9</v>
      </c>
      <c r="E692" s="6">
        <v>44778</v>
      </c>
      <c r="F692" t="s">
        <v>47</v>
      </c>
      <c r="G692" t="s">
        <v>49</v>
      </c>
      <c r="H692" t="s">
        <v>1569</v>
      </c>
      <c r="I692" t="s">
        <v>104</v>
      </c>
      <c r="J692">
        <v>8</v>
      </c>
    </row>
    <row r="693" spans="1:10" x14ac:dyDescent="0.25">
      <c r="A693">
        <v>692</v>
      </c>
      <c r="B693" t="s">
        <v>820</v>
      </c>
      <c r="C693" t="s">
        <v>816</v>
      </c>
      <c r="D693" t="s">
        <v>10</v>
      </c>
      <c r="E693" s="6">
        <v>44774</v>
      </c>
      <c r="F693" t="s">
        <v>48</v>
      </c>
      <c r="G693" t="s">
        <v>49</v>
      </c>
      <c r="H693" t="s">
        <v>1570</v>
      </c>
      <c r="I693" t="s">
        <v>105</v>
      </c>
      <c r="J693">
        <v>7</v>
      </c>
    </row>
    <row r="694" spans="1:10" x14ac:dyDescent="0.25">
      <c r="A694">
        <v>693</v>
      </c>
      <c r="B694" t="s">
        <v>821</v>
      </c>
      <c r="C694" t="s">
        <v>817</v>
      </c>
      <c r="D694" t="s">
        <v>11</v>
      </c>
      <c r="E694" s="6">
        <v>44760</v>
      </c>
      <c r="F694" t="s">
        <v>47</v>
      </c>
      <c r="G694" t="s">
        <v>49</v>
      </c>
      <c r="H694" t="s">
        <v>1571</v>
      </c>
      <c r="I694" t="s">
        <v>103</v>
      </c>
      <c r="J694">
        <v>10</v>
      </c>
    </row>
    <row r="695" spans="1:10" x14ac:dyDescent="0.25">
      <c r="A695">
        <v>694</v>
      </c>
      <c r="B695" t="s">
        <v>822</v>
      </c>
      <c r="C695" t="s">
        <v>818</v>
      </c>
      <c r="D695" t="s">
        <v>12</v>
      </c>
      <c r="E695" s="6">
        <v>44756</v>
      </c>
      <c r="F695" t="s">
        <v>48</v>
      </c>
      <c r="G695" t="s">
        <v>49</v>
      </c>
      <c r="H695" t="s">
        <v>1572</v>
      </c>
      <c r="I695" t="s">
        <v>104</v>
      </c>
      <c r="J695">
        <v>7</v>
      </c>
    </row>
    <row r="696" spans="1:10" x14ac:dyDescent="0.25">
      <c r="A696">
        <v>695</v>
      </c>
      <c r="B696" t="s">
        <v>823</v>
      </c>
      <c r="C696" t="s">
        <v>819</v>
      </c>
      <c r="D696" t="s">
        <v>12</v>
      </c>
      <c r="E696" s="6">
        <v>44755</v>
      </c>
      <c r="F696" t="s">
        <v>47</v>
      </c>
      <c r="G696" t="s">
        <v>49</v>
      </c>
      <c r="H696" t="s">
        <v>1573</v>
      </c>
      <c r="I696" t="s">
        <v>105</v>
      </c>
      <c r="J696">
        <v>10</v>
      </c>
    </row>
    <row r="697" spans="1:10" x14ac:dyDescent="0.25">
      <c r="A697">
        <v>696</v>
      </c>
      <c r="B697" t="s">
        <v>824</v>
      </c>
      <c r="C697" t="s">
        <v>820</v>
      </c>
      <c r="D697" t="s">
        <v>13</v>
      </c>
      <c r="E697" s="6">
        <v>44770</v>
      </c>
      <c r="F697" t="s">
        <v>48</v>
      </c>
      <c r="G697" t="s">
        <v>49</v>
      </c>
      <c r="H697" t="s">
        <v>1574</v>
      </c>
      <c r="I697" t="s">
        <v>103</v>
      </c>
      <c r="J697">
        <v>7</v>
      </c>
    </row>
    <row r="698" spans="1:10" x14ac:dyDescent="0.25">
      <c r="A698">
        <v>697</v>
      </c>
      <c r="B698" t="s">
        <v>825</v>
      </c>
      <c r="C698" t="s">
        <v>821</v>
      </c>
      <c r="D698" t="s">
        <v>11</v>
      </c>
      <c r="E698" s="6">
        <v>44755</v>
      </c>
      <c r="F698" t="s">
        <v>50</v>
      </c>
      <c r="G698" t="s">
        <v>49</v>
      </c>
      <c r="H698" t="s">
        <v>1575</v>
      </c>
      <c r="I698" t="s">
        <v>104</v>
      </c>
      <c r="J698">
        <v>9</v>
      </c>
    </row>
    <row r="699" spans="1:10" x14ac:dyDescent="0.25">
      <c r="A699">
        <v>698</v>
      </c>
      <c r="B699" t="s">
        <v>826</v>
      </c>
      <c r="C699" t="s">
        <v>822</v>
      </c>
      <c r="D699" t="s">
        <v>15</v>
      </c>
      <c r="E699" s="6">
        <v>44775</v>
      </c>
      <c r="F699" t="s">
        <v>47</v>
      </c>
      <c r="G699" t="s">
        <v>49</v>
      </c>
      <c r="H699" t="s">
        <v>1576</v>
      </c>
      <c r="I699" t="s">
        <v>105</v>
      </c>
      <c r="J699">
        <v>7</v>
      </c>
    </row>
    <row r="700" spans="1:10" x14ac:dyDescent="0.25">
      <c r="A700">
        <v>699</v>
      </c>
      <c r="B700" t="s">
        <v>827</v>
      </c>
      <c r="C700" t="s">
        <v>823</v>
      </c>
      <c r="D700" t="s">
        <v>16</v>
      </c>
      <c r="E700" s="6">
        <v>44797</v>
      </c>
      <c r="F700" t="s">
        <v>48</v>
      </c>
      <c r="G700" t="s">
        <v>49</v>
      </c>
      <c r="H700" t="s">
        <v>1577</v>
      </c>
      <c r="I700" t="s">
        <v>103</v>
      </c>
      <c r="J700">
        <v>8</v>
      </c>
    </row>
    <row r="701" spans="1:10" x14ac:dyDescent="0.25">
      <c r="A701">
        <v>700</v>
      </c>
      <c r="B701" t="s">
        <v>828</v>
      </c>
      <c r="C701" t="s">
        <v>824</v>
      </c>
      <c r="D701" t="s">
        <v>17</v>
      </c>
      <c r="E701" s="6">
        <v>44802</v>
      </c>
      <c r="F701" t="s">
        <v>48</v>
      </c>
      <c r="G701" t="s">
        <v>49</v>
      </c>
      <c r="H701" t="s">
        <v>1578</v>
      </c>
      <c r="I701" t="s">
        <v>103</v>
      </c>
      <c r="J701">
        <v>10</v>
      </c>
    </row>
    <row r="702" spans="1:10" x14ac:dyDescent="0.25">
      <c r="A702">
        <v>701</v>
      </c>
      <c r="B702" t="s">
        <v>829</v>
      </c>
      <c r="C702" t="s">
        <v>825</v>
      </c>
      <c r="D702" t="s">
        <v>18</v>
      </c>
      <c r="E702" s="6">
        <v>44764</v>
      </c>
      <c r="F702" t="s">
        <v>47</v>
      </c>
      <c r="G702" t="s">
        <v>51</v>
      </c>
      <c r="H702" t="s">
        <v>1579</v>
      </c>
      <c r="I702" t="s">
        <v>103</v>
      </c>
      <c r="J702">
        <v>9</v>
      </c>
    </row>
    <row r="703" spans="1:10" x14ac:dyDescent="0.25">
      <c r="A703">
        <v>702</v>
      </c>
      <c r="B703" t="s">
        <v>830</v>
      </c>
      <c r="C703" t="s">
        <v>826</v>
      </c>
      <c r="D703" t="s">
        <v>11</v>
      </c>
      <c r="E703" s="6">
        <v>44780</v>
      </c>
      <c r="F703" t="s">
        <v>48</v>
      </c>
      <c r="G703" t="s">
        <v>49</v>
      </c>
      <c r="H703" t="s">
        <v>1580</v>
      </c>
      <c r="I703" t="s">
        <v>104</v>
      </c>
      <c r="J703">
        <v>7</v>
      </c>
    </row>
    <row r="704" spans="1:10" x14ac:dyDescent="0.25">
      <c r="A704">
        <v>703</v>
      </c>
      <c r="B704" t="s">
        <v>831</v>
      </c>
      <c r="C704" t="s">
        <v>827</v>
      </c>
      <c r="D704" t="s">
        <v>20</v>
      </c>
      <c r="E704" s="6">
        <v>44799</v>
      </c>
      <c r="F704" t="s">
        <v>47</v>
      </c>
      <c r="G704" t="s">
        <v>49</v>
      </c>
      <c r="H704" t="s">
        <v>1581</v>
      </c>
      <c r="I704" t="s">
        <v>105</v>
      </c>
      <c r="J704">
        <v>8</v>
      </c>
    </row>
    <row r="705" spans="1:10" x14ac:dyDescent="0.25">
      <c r="A705">
        <v>704</v>
      </c>
      <c r="B705" t="s">
        <v>832</v>
      </c>
      <c r="C705" t="s">
        <v>828</v>
      </c>
      <c r="D705" t="s">
        <v>16</v>
      </c>
      <c r="E705" s="6">
        <v>44761</v>
      </c>
      <c r="F705" t="s">
        <v>48</v>
      </c>
      <c r="G705" t="s">
        <v>49</v>
      </c>
      <c r="H705" t="s">
        <v>1582</v>
      </c>
      <c r="I705" t="s">
        <v>103</v>
      </c>
      <c r="J705">
        <v>7</v>
      </c>
    </row>
    <row r="706" spans="1:10" x14ac:dyDescent="0.25">
      <c r="A706">
        <v>705</v>
      </c>
      <c r="B706" t="s">
        <v>833</v>
      </c>
      <c r="C706" t="s">
        <v>829</v>
      </c>
      <c r="D706" t="s">
        <v>10</v>
      </c>
      <c r="E706" s="6">
        <v>44782</v>
      </c>
      <c r="F706" t="s">
        <v>48</v>
      </c>
      <c r="G706" t="s">
        <v>49</v>
      </c>
      <c r="H706" t="s">
        <v>1583</v>
      </c>
      <c r="I706" t="s">
        <v>104</v>
      </c>
      <c r="J706">
        <v>9</v>
      </c>
    </row>
    <row r="707" spans="1:10" x14ac:dyDescent="0.25">
      <c r="A707">
        <v>706</v>
      </c>
      <c r="B707" t="s">
        <v>834</v>
      </c>
      <c r="C707" t="s">
        <v>830</v>
      </c>
      <c r="D707" t="s">
        <v>21</v>
      </c>
      <c r="E707" s="6">
        <v>44806</v>
      </c>
      <c r="F707" t="s">
        <v>47</v>
      </c>
      <c r="G707" t="s">
        <v>49</v>
      </c>
      <c r="H707" t="s">
        <v>1584</v>
      </c>
      <c r="I707" t="s">
        <v>105</v>
      </c>
      <c r="J707">
        <v>10</v>
      </c>
    </row>
    <row r="708" spans="1:10" x14ac:dyDescent="0.25">
      <c r="A708">
        <v>707</v>
      </c>
      <c r="B708" t="s">
        <v>835</v>
      </c>
      <c r="C708" t="s">
        <v>831</v>
      </c>
      <c r="D708" t="s">
        <v>22</v>
      </c>
      <c r="E708" s="6">
        <v>44798</v>
      </c>
      <c r="F708" t="s">
        <v>48</v>
      </c>
      <c r="G708" t="s">
        <v>51</v>
      </c>
      <c r="H708" t="s">
        <v>1585</v>
      </c>
      <c r="I708" t="s">
        <v>103</v>
      </c>
      <c r="J708">
        <v>7</v>
      </c>
    </row>
    <row r="709" spans="1:10" x14ac:dyDescent="0.25">
      <c r="A709">
        <v>708</v>
      </c>
      <c r="B709" t="s">
        <v>836</v>
      </c>
      <c r="C709" t="s">
        <v>832</v>
      </c>
      <c r="D709" t="s">
        <v>23</v>
      </c>
      <c r="E709" s="6">
        <v>44758</v>
      </c>
      <c r="F709" t="s">
        <v>48</v>
      </c>
      <c r="G709" t="s">
        <v>49</v>
      </c>
      <c r="H709" t="s">
        <v>1586</v>
      </c>
      <c r="I709" t="s">
        <v>104</v>
      </c>
      <c r="J709">
        <v>7</v>
      </c>
    </row>
    <row r="710" spans="1:10" x14ac:dyDescent="0.25">
      <c r="A710">
        <v>709</v>
      </c>
      <c r="B710" t="s">
        <v>837</v>
      </c>
      <c r="C710" t="s">
        <v>833</v>
      </c>
      <c r="D710" t="s">
        <v>24</v>
      </c>
      <c r="E710" s="6">
        <v>44785</v>
      </c>
      <c r="F710" t="s">
        <v>47</v>
      </c>
      <c r="G710" t="s">
        <v>49</v>
      </c>
      <c r="H710" t="s">
        <v>1587</v>
      </c>
      <c r="I710" t="s">
        <v>105</v>
      </c>
      <c r="J710">
        <v>7</v>
      </c>
    </row>
    <row r="711" spans="1:10" x14ac:dyDescent="0.25">
      <c r="A711">
        <v>710</v>
      </c>
      <c r="B711" t="s">
        <v>838</v>
      </c>
      <c r="C711" t="s">
        <v>834</v>
      </c>
      <c r="D711" t="s">
        <v>25</v>
      </c>
      <c r="E711" s="6">
        <v>44761</v>
      </c>
      <c r="F711" t="s">
        <v>48</v>
      </c>
      <c r="G711" t="s">
        <v>49</v>
      </c>
      <c r="H711" t="s">
        <v>1588</v>
      </c>
      <c r="I711" t="s">
        <v>103</v>
      </c>
      <c r="J711">
        <v>9</v>
      </c>
    </row>
    <row r="712" spans="1:10" x14ac:dyDescent="0.25">
      <c r="A712">
        <v>711</v>
      </c>
      <c r="B712" t="s">
        <v>839</v>
      </c>
      <c r="C712" t="s">
        <v>835</v>
      </c>
      <c r="D712" t="s">
        <v>26</v>
      </c>
      <c r="E712" s="6">
        <v>44800</v>
      </c>
      <c r="F712" t="s">
        <v>47</v>
      </c>
      <c r="G712" t="s">
        <v>49</v>
      </c>
      <c r="H712" t="s">
        <v>1589</v>
      </c>
      <c r="I712" t="s">
        <v>104</v>
      </c>
      <c r="J712">
        <v>10</v>
      </c>
    </row>
    <row r="713" spans="1:10" x14ac:dyDescent="0.25">
      <c r="A713">
        <v>712</v>
      </c>
      <c r="B713" t="s">
        <v>840</v>
      </c>
      <c r="C713" t="s">
        <v>836</v>
      </c>
      <c r="D713" t="s">
        <v>27</v>
      </c>
      <c r="E713" s="6">
        <v>44807</v>
      </c>
      <c r="F713" t="s">
        <v>48</v>
      </c>
      <c r="G713" t="s">
        <v>49</v>
      </c>
      <c r="H713" t="s">
        <v>1590</v>
      </c>
      <c r="I713" t="s">
        <v>105</v>
      </c>
      <c r="J713">
        <v>7</v>
      </c>
    </row>
    <row r="714" spans="1:10" x14ac:dyDescent="0.25">
      <c r="A714">
        <v>713</v>
      </c>
      <c r="B714" t="s">
        <v>841</v>
      </c>
      <c r="C714" t="s">
        <v>837</v>
      </c>
      <c r="D714" t="s">
        <v>28</v>
      </c>
      <c r="E714" s="6">
        <v>44799</v>
      </c>
      <c r="F714" t="s">
        <v>47</v>
      </c>
      <c r="G714" t="s">
        <v>49</v>
      </c>
      <c r="H714" t="s">
        <v>1591</v>
      </c>
      <c r="I714" t="s">
        <v>103</v>
      </c>
      <c r="J714">
        <v>7</v>
      </c>
    </row>
    <row r="715" spans="1:10" x14ac:dyDescent="0.25">
      <c r="A715">
        <v>714</v>
      </c>
      <c r="B715" t="s">
        <v>842</v>
      </c>
      <c r="C715" t="s">
        <v>838</v>
      </c>
      <c r="D715" t="s">
        <v>29</v>
      </c>
      <c r="E715" s="6">
        <v>44759</v>
      </c>
      <c r="F715" t="s">
        <v>48</v>
      </c>
      <c r="G715" t="s">
        <v>49</v>
      </c>
      <c r="H715" t="s">
        <v>1592</v>
      </c>
      <c r="I715" t="s">
        <v>104</v>
      </c>
      <c r="J715">
        <v>8</v>
      </c>
    </row>
    <row r="716" spans="1:10" x14ac:dyDescent="0.25">
      <c r="A716">
        <v>715</v>
      </c>
      <c r="B716" t="s">
        <v>843</v>
      </c>
      <c r="C716" t="s">
        <v>839</v>
      </c>
      <c r="D716" t="s">
        <v>30</v>
      </c>
      <c r="E716" s="6">
        <v>44763</v>
      </c>
      <c r="F716" t="s">
        <v>50</v>
      </c>
      <c r="G716" t="s">
        <v>49</v>
      </c>
      <c r="H716" t="s">
        <v>1593</v>
      </c>
      <c r="I716" t="s">
        <v>105</v>
      </c>
      <c r="J716">
        <v>8</v>
      </c>
    </row>
    <row r="717" spans="1:10" x14ac:dyDescent="0.25">
      <c r="A717">
        <v>716</v>
      </c>
      <c r="B717" t="s">
        <v>844</v>
      </c>
      <c r="C717" t="s">
        <v>840</v>
      </c>
      <c r="D717" t="s">
        <v>31</v>
      </c>
      <c r="E717" s="6">
        <v>44776</v>
      </c>
      <c r="F717" t="s">
        <v>47</v>
      </c>
      <c r="G717" t="s">
        <v>49</v>
      </c>
      <c r="H717" t="s">
        <v>1594</v>
      </c>
      <c r="I717" t="s">
        <v>103</v>
      </c>
      <c r="J717">
        <v>10</v>
      </c>
    </row>
    <row r="718" spans="1:10" x14ac:dyDescent="0.25">
      <c r="A718">
        <v>717</v>
      </c>
      <c r="B718" t="s">
        <v>845</v>
      </c>
      <c r="C718" t="s">
        <v>841</v>
      </c>
      <c r="D718" t="s">
        <v>32</v>
      </c>
      <c r="E718" s="6">
        <v>44763</v>
      </c>
      <c r="F718" t="s">
        <v>48</v>
      </c>
      <c r="G718" t="s">
        <v>49</v>
      </c>
      <c r="H718" t="s">
        <v>1595</v>
      </c>
      <c r="I718" t="s">
        <v>104</v>
      </c>
      <c r="J718">
        <v>9</v>
      </c>
    </row>
    <row r="719" spans="1:10" x14ac:dyDescent="0.25">
      <c r="A719">
        <v>718</v>
      </c>
      <c r="B719" t="s">
        <v>846</v>
      </c>
      <c r="C719" t="s">
        <v>842</v>
      </c>
      <c r="D719" t="s">
        <v>33</v>
      </c>
      <c r="E719" s="6">
        <v>44803</v>
      </c>
      <c r="F719" t="s">
        <v>48</v>
      </c>
      <c r="G719" t="s">
        <v>49</v>
      </c>
      <c r="H719" t="s">
        <v>1596</v>
      </c>
      <c r="I719" t="s">
        <v>105</v>
      </c>
      <c r="J719">
        <v>9</v>
      </c>
    </row>
    <row r="720" spans="1:10" x14ac:dyDescent="0.25">
      <c r="A720">
        <v>719</v>
      </c>
      <c r="B720" t="s">
        <v>847</v>
      </c>
      <c r="C720" t="s">
        <v>843</v>
      </c>
      <c r="D720" t="s">
        <v>34</v>
      </c>
      <c r="E720" s="6">
        <v>44806</v>
      </c>
      <c r="F720" t="s">
        <v>47</v>
      </c>
      <c r="G720" t="s">
        <v>49</v>
      </c>
      <c r="H720" t="s">
        <v>1597</v>
      </c>
      <c r="I720" t="s">
        <v>103</v>
      </c>
      <c r="J720">
        <v>7</v>
      </c>
    </row>
    <row r="721" spans="1:10" x14ac:dyDescent="0.25">
      <c r="A721">
        <v>720</v>
      </c>
      <c r="B721" t="s">
        <v>848</v>
      </c>
      <c r="C721" t="s">
        <v>844</v>
      </c>
      <c r="D721" t="s">
        <v>18</v>
      </c>
      <c r="E721" s="6">
        <v>44774</v>
      </c>
      <c r="F721" t="s">
        <v>48</v>
      </c>
      <c r="G721" t="s">
        <v>49</v>
      </c>
      <c r="H721" t="s">
        <v>1598</v>
      </c>
      <c r="I721" t="s">
        <v>104</v>
      </c>
      <c r="J721">
        <v>10</v>
      </c>
    </row>
    <row r="722" spans="1:10" x14ac:dyDescent="0.25">
      <c r="A722">
        <v>721</v>
      </c>
      <c r="B722" t="s">
        <v>849</v>
      </c>
      <c r="C722" t="s">
        <v>845</v>
      </c>
      <c r="D722" t="s">
        <v>25</v>
      </c>
      <c r="E722" s="6">
        <v>44769</v>
      </c>
      <c r="F722" t="s">
        <v>47</v>
      </c>
      <c r="G722" t="s">
        <v>49</v>
      </c>
      <c r="H722" t="s">
        <v>1599</v>
      </c>
      <c r="I722" t="s">
        <v>105</v>
      </c>
      <c r="J722">
        <v>7</v>
      </c>
    </row>
    <row r="723" spans="1:10" x14ac:dyDescent="0.25">
      <c r="A723">
        <v>722</v>
      </c>
      <c r="B723" t="s">
        <v>850</v>
      </c>
      <c r="C723" t="s">
        <v>846</v>
      </c>
      <c r="D723" t="s">
        <v>30</v>
      </c>
      <c r="E723" s="6">
        <v>44793</v>
      </c>
      <c r="F723" t="s">
        <v>48</v>
      </c>
      <c r="G723" t="s">
        <v>49</v>
      </c>
      <c r="H723" t="s">
        <v>1600</v>
      </c>
      <c r="I723" t="s">
        <v>103</v>
      </c>
      <c r="J723">
        <v>7</v>
      </c>
    </row>
    <row r="724" spans="1:10" x14ac:dyDescent="0.25">
      <c r="A724">
        <v>723</v>
      </c>
      <c r="B724" t="s">
        <v>851</v>
      </c>
      <c r="C724" t="s">
        <v>847</v>
      </c>
      <c r="D724" t="s">
        <v>10</v>
      </c>
      <c r="E724" s="6">
        <v>44768</v>
      </c>
      <c r="F724" t="s">
        <v>48</v>
      </c>
      <c r="G724" t="s">
        <v>49</v>
      </c>
      <c r="H724" t="s">
        <v>1601</v>
      </c>
      <c r="I724" t="s">
        <v>104</v>
      </c>
      <c r="J724">
        <v>10</v>
      </c>
    </row>
    <row r="725" spans="1:10" x14ac:dyDescent="0.25">
      <c r="A725">
        <v>724</v>
      </c>
      <c r="B725" t="s">
        <v>852</v>
      </c>
      <c r="C725" t="s">
        <v>848</v>
      </c>
      <c r="D725" t="s">
        <v>20</v>
      </c>
      <c r="E725" s="6">
        <v>44803</v>
      </c>
      <c r="F725" t="s">
        <v>47</v>
      </c>
      <c r="G725" t="s">
        <v>49</v>
      </c>
      <c r="H725" t="s">
        <v>1602</v>
      </c>
      <c r="I725" t="s">
        <v>105</v>
      </c>
      <c r="J725">
        <v>7</v>
      </c>
    </row>
    <row r="726" spans="1:10" x14ac:dyDescent="0.25">
      <c r="A726">
        <v>725</v>
      </c>
      <c r="B726" t="s">
        <v>853</v>
      </c>
      <c r="C726" t="s">
        <v>849</v>
      </c>
      <c r="D726" t="s">
        <v>32</v>
      </c>
      <c r="E726" s="6">
        <v>44755</v>
      </c>
      <c r="F726" t="s">
        <v>48</v>
      </c>
      <c r="G726" t="s">
        <v>49</v>
      </c>
      <c r="H726" t="s">
        <v>1603</v>
      </c>
      <c r="I726" t="s">
        <v>103</v>
      </c>
      <c r="J726">
        <v>10</v>
      </c>
    </row>
    <row r="727" spans="1:10" x14ac:dyDescent="0.25">
      <c r="A727">
        <v>726</v>
      </c>
      <c r="B727" t="s">
        <v>854</v>
      </c>
      <c r="C727" t="s">
        <v>850</v>
      </c>
      <c r="D727" t="s">
        <v>33</v>
      </c>
      <c r="E727" s="6">
        <v>44789</v>
      </c>
      <c r="F727" t="s">
        <v>48</v>
      </c>
      <c r="G727" t="s">
        <v>49</v>
      </c>
      <c r="H727" t="s">
        <v>1604</v>
      </c>
      <c r="I727" t="s">
        <v>104</v>
      </c>
      <c r="J727">
        <v>9</v>
      </c>
    </row>
    <row r="728" spans="1:10" x14ac:dyDescent="0.25">
      <c r="A728">
        <v>727</v>
      </c>
      <c r="B728" t="s">
        <v>855</v>
      </c>
      <c r="C728" t="s">
        <v>851</v>
      </c>
      <c r="D728" t="s">
        <v>35</v>
      </c>
      <c r="E728" s="6">
        <v>44785</v>
      </c>
      <c r="F728" t="s">
        <v>47</v>
      </c>
      <c r="G728" t="s">
        <v>49</v>
      </c>
      <c r="H728" t="s">
        <v>1605</v>
      </c>
      <c r="I728" t="s">
        <v>105</v>
      </c>
      <c r="J728">
        <v>10</v>
      </c>
    </row>
    <row r="729" spans="1:10" x14ac:dyDescent="0.25">
      <c r="A729">
        <v>728</v>
      </c>
      <c r="B729" t="s">
        <v>856</v>
      </c>
      <c r="C729" t="s">
        <v>852</v>
      </c>
      <c r="D729" t="s">
        <v>36</v>
      </c>
      <c r="E729" s="6">
        <v>44775</v>
      </c>
      <c r="F729" t="s">
        <v>48</v>
      </c>
      <c r="G729" t="s">
        <v>49</v>
      </c>
      <c r="H729" t="s">
        <v>1606</v>
      </c>
      <c r="I729" t="s">
        <v>103</v>
      </c>
      <c r="J729">
        <v>7</v>
      </c>
    </row>
    <row r="730" spans="1:10" x14ac:dyDescent="0.25">
      <c r="A730">
        <v>729</v>
      </c>
      <c r="B730" t="s">
        <v>857</v>
      </c>
      <c r="C730" t="s">
        <v>853</v>
      </c>
      <c r="D730" t="s">
        <v>37</v>
      </c>
      <c r="E730" s="6">
        <v>44807</v>
      </c>
      <c r="F730" t="s">
        <v>47</v>
      </c>
      <c r="G730" t="s">
        <v>51</v>
      </c>
      <c r="H730" t="s">
        <v>1607</v>
      </c>
      <c r="I730" t="s">
        <v>104</v>
      </c>
      <c r="J730">
        <v>10</v>
      </c>
    </row>
    <row r="731" spans="1:10" x14ac:dyDescent="0.25">
      <c r="A731">
        <v>730</v>
      </c>
      <c r="B731" t="s">
        <v>858</v>
      </c>
      <c r="C731" t="s">
        <v>854</v>
      </c>
      <c r="D731" t="s">
        <v>38</v>
      </c>
      <c r="E731" s="6">
        <v>44765</v>
      </c>
      <c r="F731" t="s">
        <v>48</v>
      </c>
      <c r="G731" t="s">
        <v>49</v>
      </c>
      <c r="H731" t="s">
        <v>1608</v>
      </c>
      <c r="I731" t="s">
        <v>105</v>
      </c>
      <c r="J731">
        <v>10</v>
      </c>
    </row>
    <row r="732" spans="1:10" x14ac:dyDescent="0.25">
      <c r="A732">
        <v>731</v>
      </c>
      <c r="B732" t="s">
        <v>859</v>
      </c>
      <c r="C732" t="s">
        <v>855</v>
      </c>
      <c r="D732" t="s">
        <v>39</v>
      </c>
      <c r="E732" s="6">
        <v>44791</v>
      </c>
      <c r="F732" t="s">
        <v>47</v>
      </c>
      <c r="G732" t="s">
        <v>49</v>
      </c>
      <c r="H732" t="s">
        <v>1609</v>
      </c>
      <c r="I732" t="s">
        <v>103</v>
      </c>
      <c r="J732">
        <v>8</v>
      </c>
    </row>
    <row r="733" spans="1:10" x14ac:dyDescent="0.25">
      <c r="A733">
        <v>732</v>
      </c>
      <c r="B733" t="s">
        <v>860</v>
      </c>
      <c r="C733" t="s">
        <v>856</v>
      </c>
      <c r="D733" t="s">
        <v>40</v>
      </c>
      <c r="E733" s="6">
        <v>44777</v>
      </c>
      <c r="F733" t="s">
        <v>48</v>
      </c>
      <c r="G733" t="s">
        <v>49</v>
      </c>
      <c r="H733" t="s">
        <v>1610</v>
      </c>
      <c r="I733" t="s">
        <v>104</v>
      </c>
      <c r="J733">
        <v>10</v>
      </c>
    </row>
    <row r="734" spans="1:10" x14ac:dyDescent="0.25">
      <c r="A734">
        <v>733</v>
      </c>
      <c r="B734" t="s">
        <v>861</v>
      </c>
      <c r="C734" t="s">
        <v>857</v>
      </c>
      <c r="D734" t="s">
        <v>41</v>
      </c>
      <c r="E734" s="6">
        <v>44806</v>
      </c>
      <c r="F734" t="s">
        <v>48</v>
      </c>
      <c r="G734" t="s">
        <v>49</v>
      </c>
      <c r="H734" t="s">
        <v>1611</v>
      </c>
      <c r="I734" t="s">
        <v>105</v>
      </c>
      <c r="J734">
        <v>9</v>
      </c>
    </row>
    <row r="735" spans="1:10" x14ac:dyDescent="0.25">
      <c r="A735">
        <v>734</v>
      </c>
      <c r="B735" t="s">
        <v>862</v>
      </c>
      <c r="C735" t="s">
        <v>858</v>
      </c>
      <c r="D735" t="s">
        <v>42</v>
      </c>
      <c r="E735" s="6">
        <v>44796</v>
      </c>
      <c r="F735" t="s">
        <v>47</v>
      </c>
      <c r="G735" t="s">
        <v>49</v>
      </c>
      <c r="H735" t="s">
        <v>1612</v>
      </c>
      <c r="I735" t="s">
        <v>103</v>
      </c>
      <c r="J735">
        <v>9</v>
      </c>
    </row>
    <row r="736" spans="1:10" x14ac:dyDescent="0.25">
      <c r="A736">
        <v>735</v>
      </c>
      <c r="B736" t="s">
        <v>863</v>
      </c>
      <c r="C736" t="s">
        <v>859</v>
      </c>
      <c r="D736" t="s">
        <v>24</v>
      </c>
      <c r="E736" s="6">
        <v>44760</v>
      </c>
      <c r="F736" t="s">
        <v>48</v>
      </c>
      <c r="G736" t="s">
        <v>51</v>
      </c>
      <c r="H736" t="s">
        <v>1613</v>
      </c>
      <c r="I736" t="s">
        <v>104</v>
      </c>
      <c r="J736">
        <v>9</v>
      </c>
    </row>
    <row r="737" spans="1:10" x14ac:dyDescent="0.25">
      <c r="A737">
        <v>736</v>
      </c>
      <c r="B737" t="s">
        <v>864</v>
      </c>
      <c r="C737" t="s">
        <v>860</v>
      </c>
      <c r="D737" t="s">
        <v>25</v>
      </c>
      <c r="E737" s="6">
        <v>44759</v>
      </c>
      <c r="F737" t="s">
        <v>47</v>
      </c>
      <c r="G737" t="s">
        <v>49</v>
      </c>
      <c r="H737" t="s">
        <v>1614</v>
      </c>
      <c r="I737" t="s">
        <v>105</v>
      </c>
      <c r="J737">
        <v>10</v>
      </c>
    </row>
    <row r="738" spans="1:10" x14ac:dyDescent="0.25">
      <c r="A738">
        <v>737</v>
      </c>
      <c r="B738" t="s">
        <v>865</v>
      </c>
      <c r="C738" t="s">
        <v>861</v>
      </c>
      <c r="D738" t="s">
        <v>26</v>
      </c>
      <c r="E738" s="6">
        <v>44795</v>
      </c>
      <c r="F738" t="s">
        <v>48</v>
      </c>
      <c r="G738" t="s">
        <v>49</v>
      </c>
      <c r="H738" t="s">
        <v>1615</v>
      </c>
      <c r="I738" t="s">
        <v>103</v>
      </c>
      <c r="J738">
        <v>9</v>
      </c>
    </row>
    <row r="739" spans="1:10" x14ac:dyDescent="0.25">
      <c r="A739">
        <v>738</v>
      </c>
      <c r="B739" t="s">
        <v>866</v>
      </c>
      <c r="C739" t="s">
        <v>862</v>
      </c>
      <c r="D739" t="s">
        <v>27</v>
      </c>
      <c r="E739" s="6">
        <v>44808</v>
      </c>
      <c r="F739" t="s">
        <v>47</v>
      </c>
      <c r="G739" t="s">
        <v>49</v>
      </c>
      <c r="H739" t="s">
        <v>1616</v>
      </c>
      <c r="I739" t="s">
        <v>104</v>
      </c>
      <c r="J739">
        <v>10</v>
      </c>
    </row>
    <row r="740" spans="1:10" x14ac:dyDescent="0.25">
      <c r="A740">
        <v>739</v>
      </c>
      <c r="B740" t="s">
        <v>867</v>
      </c>
      <c r="C740" t="s">
        <v>863</v>
      </c>
      <c r="D740" t="s">
        <v>28</v>
      </c>
      <c r="E740" s="6">
        <v>44756</v>
      </c>
      <c r="F740" t="s">
        <v>48</v>
      </c>
      <c r="G740" t="s">
        <v>49</v>
      </c>
      <c r="H740" t="s">
        <v>1617</v>
      </c>
      <c r="I740" t="s">
        <v>105</v>
      </c>
      <c r="J740">
        <v>9</v>
      </c>
    </row>
    <row r="741" spans="1:10" x14ac:dyDescent="0.25">
      <c r="A741">
        <v>740</v>
      </c>
      <c r="B741" t="s">
        <v>868</v>
      </c>
      <c r="C741" t="s">
        <v>864</v>
      </c>
      <c r="D741" t="s">
        <v>29</v>
      </c>
      <c r="E741" s="6">
        <v>44801</v>
      </c>
      <c r="F741" t="s">
        <v>50</v>
      </c>
      <c r="G741" t="s">
        <v>49</v>
      </c>
      <c r="H741" t="s">
        <v>1618</v>
      </c>
      <c r="I741" t="s">
        <v>103</v>
      </c>
      <c r="J741">
        <v>8</v>
      </c>
    </row>
    <row r="742" spans="1:10" x14ac:dyDescent="0.25">
      <c r="A742">
        <v>741</v>
      </c>
      <c r="B742" t="s">
        <v>869</v>
      </c>
      <c r="C742" t="s">
        <v>865</v>
      </c>
      <c r="D742" t="s">
        <v>30</v>
      </c>
      <c r="E742" s="6">
        <v>44806</v>
      </c>
      <c r="F742" t="s">
        <v>47</v>
      </c>
      <c r="G742" t="s">
        <v>49</v>
      </c>
      <c r="H742" t="s">
        <v>1619</v>
      </c>
      <c r="I742" t="s">
        <v>104</v>
      </c>
      <c r="J742">
        <v>7</v>
      </c>
    </row>
    <row r="743" spans="1:10" x14ac:dyDescent="0.25">
      <c r="A743">
        <v>742</v>
      </c>
      <c r="B743" t="s">
        <v>870</v>
      </c>
      <c r="C743" t="s">
        <v>866</v>
      </c>
      <c r="D743" t="s">
        <v>31</v>
      </c>
      <c r="E743" s="6">
        <v>44794</v>
      </c>
      <c r="F743" t="s">
        <v>48</v>
      </c>
      <c r="G743" t="s">
        <v>49</v>
      </c>
      <c r="H743" t="s">
        <v>1620</v>
      </c>
      <c r="I743" t="s">
        <v>105</v>
      </c>
      <c r="J743">
        <v>10</v>
      </c>
    </row>
    <row r="744" spans="1:10" x14ac:dyDescent="0.25">
      <c r="A744">
        <v>743</v>
      </c>
      <c r="B744" t="s">
        <v>871</v>
      </c>
      <c r="C744" t="s">
        <v>867</v>
      </c>
      <c r="D744" t="s">
        <v>32</v>
      </c>
      <c r="E744" s="6">
        <v>44800</v>
      </c>
      <c r="F744" t="s">
        <v>48</v>
      </c>
      <c r="G744" t="s">
        <v>49</v>
      </c>
      <c r="H744" t="s">
        <v>1621</v>
      </c>
      <c r="I744" t="s">
        <v>103</v>
      </c>
      <c r="J744">
        <v>7</v>
      </c>
    </row>
    <row r="745" spans="1:10" x14ac:dyDescent="0.25">
      <c r="A745">
        <v>744</v>
      </c>
      <c r="B745" t="s">
        <v>872</v>
      </c>
      <c r="C745" t="s">
        <v>868</v>
      </c>
      <c r="D745" t="s">
        <v>33</v>
      </c>
      <c r="E745" s="6">
        <v>44789</v>
      </c>
      <c r="F745" t="s">
        <v>47</v>
      </c>
      <c r="G745" t="s">
        <v>49</v>
      </c>
      <c r="H745" t="s">
        <v>1622</v>
      </c>
      <c r="I745" t="s">
        <v>104</v>
      </c>
      <c r="J745">
        <v>8</v>
      </c>
    </row>
    <row r="746" spans="1:10" x14ac:dyDescent="0.25">
      <c r="A746">
        <v>745</v>
      </c>
      <c r="B746" t="s">
        <v>873</v>
      </c>
      <c r="C746" t="s">
        <v>869</v>
      </c>
      <c r="D746" t="s">
        <v>6</v>
      </c>
      <c r="E746" s="6">
        <v>44802</v>
      </c>
      <c r="F746" t="s">
        <v>48</v>
      </c>
      <c r="G746" t="s">
        <v>49</v>
      </c>
      <c r="H746" t="s">
        <v>1623</v>
      </c>
      <c r="I746" t="s">
        <v>105</v>
      </c>
      <c r="J746">
        <v>9</v>
      </c>
    </row>
    <row r="747" spans="1:10" x14ac:dyDescent="0.25">
      <c r="A747">
        <v>746</v>
      </c>
      <c r="B747" t="s">
        <v>874</v>
      </c>
      <c r="C747" t="s">
        <v>870</v>
      </c>
      <c r="D747" t="s">
        <v>7</v>
      </c>
      <c r="E747" s="6">
        <v>44793</v>
      </c>
      <c r="F747" t="s">
        <v>47</v>
      </c>
      <c r="G747" t="s">
        <v>49</v>
      </c>
      <c r="H747" t="s">
        <v>1624</v>
      </c>
      <c r="I747" t="s">
        <v>103</v>
      </c>
      <c r="J747">
        <v>9</v>
      </c>
    </row>
    <row r="748" spans="1:10" x14ac:dyDescent="0.25">
      <c r="A748">
        <v>747</v>
      </c>
      <c r="B748" t="s">
        <v>875</v>
      </c>
      <c r="C748" t="s">
        <v>871</v>
      </c>
      <c r="D748" t="s">
        <v>8</v>
      </c>
      <c r="E748" s="6">
        <v>44793</v>
      </c>
      <c r="F748" t="s">
        <v>48</v>
      </c>
      <c r="G748" t="s">
        <v>49</v>
      </c>
      <c r="H748" t="s">
        <v>1625</v>
      </c>
      <c r="I748" t="s">
        <v>104</v>
      </c>
      <c r="J748">
        <v>9</v>
      </c>
    </row>
    <row r="749" spans="1:10" x14ac:dyDescent="0.25">
      <c r="A749">
        <v>748</v>
      </c>
      <c r="B749" t="s">
        <v>876</v>
      </c>
      <c r="C749" t="s">
        <v>872</v>
      </c>
      <c r="D749" t="s">
        <v>9</v>
      </c>
      <c r="E749" s="6">
        <v>44785</v>
      </c>
      <c r="F749" t="s">
        <v>48</v>
      </c>
      <c r="G749" t="s">
        <v>49</v>
      </c>
      <c r="H749" t="s">
        <v>1626</v>
      </c>
      <c r="I749" t="s">
        <v>105</v>
      </c>
      <c r="J749">
        <v>9</v>
      </c>
    </row>
    <row r="750" spans="1:10" x14ac:dyDescent="0.25">
      <c r="A750">
        <v>749</v>
      </c>
      <c r="B750" t="s">
        <v>877</v>
      </c>
      <c r="C750" t="s">
        <v>873</v>
      </c>
      <c r="D750" t="s">
        <v>10</v>
      </c>
      <c r="E750" s="6">
        <v>44778</v>
      </c>
      <c r="F750" t="s">
        <v>47</v>
      </c>
      <c r="G750" t="s">
        <v>49</v>
      </c>
      <c r="H750" t="s">
        <v>1627</v>
      </c>
      <c r="I750" t="s">
        <v>103</v>
      </c>
      <c r="J750">
        <v>9</v>
      </c>
    </row>
    <row r="751" spans="1:10" x14ac:dyDescent="0.25">
      <c r="A751">
        <v>750</v>
      </c>
      <c r="B751" t="s">
        <v>878</v>
      </c>
      <c r="C751" t="s">
        <v>874</v>
      </c>
      <c r="D751" t="s">
        <v>11</v>
      </c>
      <c r="E751" s="6">
        <v>44764</v>
      </c>
      <c r="F751" t="s">
        <v>48</v>
      </c>
      <c r="G751" t="s">
        <v>49</v>
      </c>
      <c r="H751" t="s">
        <v>1628</v>
      </c>
      <c r="I751" t="s">
        <v>103</v>
      </c>
      <c r="J751">
        <v>7</v>
      </c>
    </row>
    <row r="752" spans="1:10" x14ac:dyDescent="0.25">
      <c r="A752">
        <v>751</v>
      </c>
      <c r="B752" t="s">
        <v>879</v>
      </c>
      <c r="C752" t="s">
        <v>875</v>
      </c>
      <c r="D752" t="s">
        <v>6</v>
      </c>
      <c r="E752" s="6">
        <v>44769</v>
      </c>
      <c r="F752" t="s">
        <v>47</v>
      </c>
      <c r="G752" t="s">
        <v>49</v>
      </c>
      <c r="H752" t="s">
        <v>1629</v>
      </c>
      <c r="I752" t="s">
        <v>103</v>
      </c>
      <c r="J752">
        <v>9</v>
      </c>
    </row>
    <row r="753" spans="1:10" x14ac:dyDescent="0.25">
      <c r="A753">
        <v>752</v>
      </c>
      <c r="B753" t="s">
        <v>880</v>
      </c>
      <c r="C753" t="s">
        <v>876</v>
      </c>
      <c r="D753" t="s">
        <v>7</v>
      </c>
      <c r="E753" s="6">
        <v>44794</v>
      </c>
      <c r="F753" t="s">
        <v>48</v>
      </c>
      <c r="G753" t="s">
        <v>49</v>
      </c>
      <c r="H753" t="s">
        <v>1630</v>
      </c>
      <c r="I753" t="s">
        <v>104</v>
      </c>
      <c r="J753">
        <v>7</v>
      </c>
    </row>
    <row r="754" spans="1:10" x14ac:dyDescent="0.25">
      <c r="A754">
        <v>753</v>
      </c>
      <c r="B754" t="s">
        <v>881</v>
      </c>
      <c r="C754" t="s">
        <v>877</v>
      </c>
      <c r="D754" t="s">
        <v>8</v>
      </c>
      <c r="E754" s="6">
        <v>44766</v>
      </c>
      <c r="F754" t="s">
        <v>50</v>
      </c>
      <c r="G754" t="s">
        <v>51</v>
      </c>
      <c r="H754" t="s">
        <v>1631</v>
      </c>
      <c r="I754" t="s">
        <v>105</v>
      </c>
      <c r="J754">
        <v>8</v>
      </c>
    </row>
    <row r="755" spans="1:10" x14ac:dyDescent="0.25">
      <c r="A755">
        <v>754</v>
      </c>
      <c r="B755" t="s">
        <v>882</v>
      </c>
      <c r="C755" t="s">
        <v>878</v>
      </c>
      <c r="D755" t="s">
        <v>9</v>
      </c>
      <c r="E755" s="6">
        <v>44772</v>
      </c>
      <c r="F755" t="s">
        <v>47</v>
      </c>
      <c r="G755" t="s">
        <v>49</v>
      </c>
      <c r="H755" t="s">
        <v>1632</v>
      </c>
      <c r="I755" t="s">
        <v>103</v>
      </c>
      <c r="J755">
        <v>6</v>
      </c>
    </row>
    <row r="756" spans="1:10" x14ac:dyDescent="0.25">
      <c r="A756">
        <v>755</v>
      </c>
      <c r="B756" t="s">
        <v>883</v>
      </c>
      <c r="C756" t="s">
        <v>879</v>
      </c>
      <c r="D756" t="s">
        <v>10</v>
      </c>
      <c r="E756" s="6">
        <v>44787</v>
      </c>
      <c r="F756" t="s">
        <v>48</v>
      </c>
      <c r="G756" t="s">
        <v>49</v>
      </c>
      <c r="H756" t="s">
        <v>1633</v>
      </c>
      <c r="I756" t="s">
        <v>104</v>
      </c>
      <c r="J756">
        <v>2</v>
      </c>
    </row>
    <row r="757" spans="1:10" x14ac:dyDescent="0.25">
      <c r="A757">
        <v>756</v>
      </c>
      <c r="B757" t="s">
        <v>884</v>
      </c>
      <c r="C757" t="s">
        <v>880</v>
      </c>
      <c r="D757" t="s">
        <v>11</v>
      </c>
      <c r="E757" s="6">
        <v>44755</v>
      </c>
      <c r="F757" t="s">
        <v>48</v>
      </c>
      <c r="G757" t="s">
        <v>49</v>
      </c>
      <c r="H757" t="s">
        <v>1634</v>
      </c>
      <c r="I757" t="s">
        <v>105</v>
      </c>
      <c r="J757">
        <v>4</v>
      </c>
    </row>
    <row r="758" spans="1:10" x14ac:dyDescent="0.25">
      <c r="A758">
        <v>757</v>
      </c>
      <c r="B758" t="s">
        <v>885</v>
      </c>
      <c r="C758" t="s">
        <v>881</v>
      </c>
      <c r="D758" t="s">
        <v>12</v>
      </c>
      <c r="E758" s="6">
        <v>44785</v>
      </c>
      <c r="F758" t="s">
        <v>47</v>
      </c>
      <c r="G758" t="s">
        <v>49</v>
      </c>
      <c r="H758" t="s">
        <v>1635</v>
      </c>
      <c r="I758" t="s">
        <v>103</v>
      </c>
      <c r="J758">
        <v>1</v>
      </c>
    </row>
    <row r="759" spans="1:10" x14ac:dyDescent="0.25">
      <c r="A759">
        <v>758</v>
      </c>
      <c r="B759" t="s">
        <v>886</v>
      </c>
      <c r="C759" t="s">
        <v>882</v>
      </c>
      <c r="D759" t="s">
        <v>12</v>
      </c>
      <c r="E759" s="6">
        <v>44761</v>
      </c>
      <c r="F759" t="s">
        <v>48</v>
      </c>
      <c r="G759" t="s">
        <v>49</v>
      </c>
      <c r="H759" t="s">
        <v>1636</v>
      </c>
      <c r="I759" t="s">
        <v>104</v>
      </c>
      <c r="J759">
        <v>9</v>
      </c>
    </row>
    <row r="760" spans="1:10" x14ac:dyDescent="0.25">
      <c r="A760">
        <v>759</v>
      </c>
      <c r="B760" t="s">
        <v>887</v>
      </c>
      <c r="C760" t="s">
        <v>883</v>
      </c>
      <c r="D760" t="s">
        <v>13</v>
      </c>
      <c r="E760" s="6">
        <v>44770</v>
      </c>
      <c r="F760" t="s">
        <v>48</v>
      </c>
      <c r="G760" t="s">
        <v>51</v>
      </c>
      <c r="H760" t="s">
        <v>1637</v>
      </c>
      <c r="I760" t="s">
        <v>105</v>
      </c>
      <c r="J760">
        <v>6</v>
      </c>
    </row>
    <row r="761" spans="1:10" x14ac:dyDescent="0.25">
      <c r="A761">
        <v>760</v>
      </c>
      <c r="B761" t="s">
        <v>888</v>
      </c>
      <c r="C761" t="s">
        <v>884</v>
      </c>
      <c r="D761" t="s">
        <v>11</v>
      </c>
      <c r="E761" s="6">
        <v>44769</v>
      </c>
      <c r="F761" t="s">
        <v>47</v>
      </c>
      <c r="G761" t="s">
        <v>49</v>
      </c>
      <c r="H761" t="s">
        <v>1638</v>
      </c>
      <c r="I761" t="s">
        <v>103</v>
      </c>
      <c r="J761">
        <v>9</v>
      </c>
    </row>
    <row r="762" spans="1:10" x14ac:dyDescent="0.25">
      <c r="A762">
        <v>761</v>
      </c>
      <c r="B762" t="s">
        <v>889</v>
      </c>
      <c r="C762" t="s">
        <v>885</v>
      </c>
      <c r="D762" t="s">
        <v>15</v>
      </c>
      <c r="E762" s="6">
        <v>44785</v>
      </c>
      <c r="F762" t="s">
        <v>48</v>
      </c>
      <c r="G762" t="s">
        <v>49</v>
      </c>
      <c r="H762" t="s">
        <v>1639</v>
      </c>
      <c r="I762" t="s">
        <v>104</v>
      </c>
      <c r="J762">
        <v>9</v>
      </c>
    </row>
    <row r="763" spans="1:10" x14ac:dyDescent="0.25">
      <c r="A763">
        <v>762</v>
      </c>
      <c r="B763" t="s">
        <v>890</v>
      </c>
      <c r="C763" t="s">
        <v>886</v>
      </c>
      <c r="D763" t="s">
        <v>16</v>
      </c>
      <c r="E763" s="6">
        <v>44771</v>
      </c>
      <c r="F763" t="s">
        <v>50</v>
      </c>
      <c r="G763" t="s">
        <v>49</v>
      </c>
      <c r="H763" t="s">
        <v>1640</v>
      </c>
      <c r="I763" t="s">
        <v>105</v>
      </c>
      <c r="J763">
        <v>3</v>
      </c>
    </row>
    <row r="764" spans="1:10" x14ac:dyDescent="0.25">
      <c r="A764">
        <v>763</v>
      </c>
      <c r="B764" t="s">
        <v>891</v>
      </c>
      <c r="C764" t="s">
        <v>887</v>
      </c>
      <c r="D764" t="s">
        <v>17</v>
      </c>
      <c r="E764" s="6">
        <v>44776</v>
      </c>
      <c r="F764" t="s">
        <v>47</v>
      </c>
      <c r="G764" t="s">
        <v>49</v>
      </c>
      <c r="H764" t="s">
        <v>1641</v>
      </c>
      <c r="I764" t="s">
        <v>103</v>
      </c>
      <c r="J764">
        <v>2</v>
      </c>
    </row>
    <row r="765" spans="1:10" x14ac:dyDescent="0.25">
      <c r="A765">
        <v>764</v>
      </c>
      <c r="B765" t="s">
        <v>892</v>
      </c>
      <c r="C765" t="s">
        <v>888</v>
      </c>
      <c r="D765" t="s">
        <v>18</v>
      </c>
      <c r="E765" s="6">
        <v>44782</v>
      </c>
      <c r="F765" t="s">
        <v>48</v>
      </c>
      <c r="G765" t="s">
        <v>49</v>
      </c>
      <c r="H765" t="s">
        <v>1642</v>
      </c>
      <c r="I765" t="s">
        <v>104</v>
      </c>
      <c r="J765">
        <v>3</v>
      </c>
    </row>
    <row r="766" spans="1:10" x14ac:dyDescent="0.25">
      <c r="A766">
        <v>765</v>
      </c>
      <c r="B766" t="s">
        <v>893</v>
      </c>
      <c r="C766" t="s">
        <v>889</v>
      </c>
      <c r="D766" t="s">
        <v>11</v>
      </c>
      <c r="E766" s="6">
        <v>44765</v>
      </c>
      <c r="F766" t="s">
        <v>50</v>
      </c>
      <c r="G766" t="s">
        <v>51</v>
      </c>
      <c r="H766" t="s">
        <v>1643</v>
      </c>
      <c r="I766" t="s">
        <v>105</v>
      </c>
      <c r="J766">
        <v>10</v>
      </c>
    </row>
    <row r="767" spans="1:10" x14ac:dyDescent="0.25">
      <c r="A767">
        <v>766</v>
      </c>
      <c r="B767" t="s">
        <v>894</v>
      </c>
      <c r="C767" t="s">
        <v>890</v>
      </c>
      <c r="D767" t="s">
        <v>20</v>
      </c>
      <c r="E767" s="6">
        <v>44778</v>
      </c>
      <c r="F767" t="s">
        <v>47</v>
      </c>
      <c r="G767" t="s">
        <v>49</v>
      </c>
      <c r="H767" t="s">
        <v>1644</v>
      </c>
      <c r="I767" t="s">
        <v>103</v>
      </c>
      <c r="J767">
        <v>3</v>
      </c>
    </row>
    <row r="768" spans="1:10" x14ac:dyDescent="0.25">
      <c r="A768">
        <v>767</v>
      </c>
      <c r="B768" t="s">
        <v>895</v>
      </c>
      <c r="C768" t="s">
        <v>891</v>
      </c>
      <c r="D768" t="s">
        <v>16</v>
      </c>
      <c r="E768" s="6">
        <v>44774</v>
      </c>
      <c r="F768" t="s">
        <v>48</v>
      </c>
      <c r="G768" t="s">
        <v>49</v>
      </c>
      <c r="H768" t="s">
        <v>1645</v>
      </c>
      <c r="I768" t="s">
        <v>104</v>
      </c>
      <c r="J768">
        <v>1</v>
      </c>
    </row>
    <row r="769" spans="1:10" x14ac:dyDescent="0.25">
      <c r="A769">
        <v>768</v>
      </c>
      <c r="B769" t="s">
        <v>896</v>
      </c>
      <c r="C769" t="s">
        <v>892</v>
      </c>
      <c r="D769" t="s">
        <v>10</v>
      </c>
      <c r="E769" s="6">
        <v>44803</v>
      </c>
      <c r="F769" t="s">
        <v>50</v>
      </c>
      <c r="G769" t="s">
        <v>49</v>
      </c>
      <c r="H769" t="s">
        <v>1646</v>
      </c>
      <c r="I769" t="s">
        <v>105</v>
      </c>
      <c r="J769">
        <v>5</v>
      </c>
    </row>
    <row r="770" spans="1:10" x14ac:dyDescent="0.25">
      <c r="A770">
        <v>769</v>
      </c>
      <c r="B770" t="s">
        <v>897</v>
      </c>
      <c r="C770" t="s">
        <v>893</v>
      </c>
      <c r="D770" t="s">
        <v>21</v>
      </c>
      <c r="E770" s="6">
        <v>44782</v>
      </c>
      <c r="F770" t="s">
        <v>47</v>
      </c>
      <c r="G770" t="s">
        <v>49</v>
      </c>
      <c r="H770" t="s">
        <v>1647</v>
      </c>
      <c r="I770" t="s">
        <v>103</v>
      </c>
      <c r="J770">
        <v>1</v>
      </c>
    </row>
    <row r="771" spans="1:10" x14ac:dyDescent="0.25">
      <c r="A771">
        <v>770</v>
      </c>
      <c r="B771" t="s">
        <v>898</v>
      </c>
      <c r="C771" t="s">
        <v>894</v>
      </c>
      <c r="D771" t="s">
        <v>22</v>
      </c>
      <c r="E771" s="6">
        <v>44774</v>
      </c>
      <c r="F771" t="s">
        <v>48</v>
      </c>
      <c r="G771" t="s">
        <v>49</v>
      </c>
      <c r="H771" t="s">
        <v>1648</v>
      </c>
      <c r="I771" t="s">
        <v>104</v>
      </c>
      <c r="J771">
        <v>5</v>
      </c>
    </row>
    <row r="772" spans="1:10" x14ac:dyDescent="0.25">
      <c r="A772">
        <v>771</v>
      </c>
      <c r="B772" t="s">
        <v>899</v>
      </c>
      <c r="C772" t="s">
        <v>895</v>
      </c>
      <c r="D772" t="s">
        <v>23</v>
      </c>
      <c r="E772" s="6">
        <v>44790</v>
      </c>
      <c r="F772" t="s">
        <v>48</v>
      </c>
      <c r="G772" t="s">
        <v>51</v>
      </c>
      <c r="H772" t="s">
        <v>1649</v>
      </c>
      <c r="I772" t="s">
        <v>105</v>
      </c>
      <c r="J772">
        <v>5</v>
      </c>
    </row>
    <row r="773" spans="1:10" x14ac:dyDescent="0.25">
      <c r="A773">
        <v>772</v>
      </c>
      <c r="B773" t="s">
        <v>900</v>
      </c>
      <c r="C773" t="s">
        <v>896</v>
      </c>
      <c r="D773" t="s">
        <v>24</v>
      </c>
      <c r="E773" s="6">
        <v>44790</v>
      </c>
      <c r="F773" t="s">
        <v>47</v>
      </c>
      <c r="G773" t="s">
        <v>49</v>
      </c>
      <c r="H773" t="s">
        <v>1650</v>
      </c>
      <c r="I773" t="s">
        <v>103</v>
      </c>
      <c r="J773">
        <v>3</v>
      </c>
    </row>
    <row r="774" spans="1:10" x14ac:dyDescent="0.25">
      <c r="A774">
        <v>773</v>
      </c>
      <c r="B774" t="s">
        <v>901</v>
      </c>
      <c r="C774" t="s">
        <v>897</v>
      </c>
      <c r="D774" t="s">
        <v>25</v>
      </c>
      <c r="E774" s="6">
        <v>44757</v>
      </c>
      <c r="F774" t="s">
        <v>48</v>
      </c>
      <c r="G774" t="s">
        <v>49</v>
      </c>
      <c r="H774" t="s">
        <v>1651</v>
      </c>
      <c r="I774" t="s">
        <v>104</v>
      </c>
      <c r="J774">
        <v>3</v>
      </c>
    </row>
    <row r="775" spans="1:10" x14ac:dyDescent="0.25">
      <c r="A775">
        <v>774</v>
      </c>
      <c r="B775" t="s">
        <v>902</v>
      </c>
      <c r="C775" t="s">
        <v>898</v>
      </c>
      <c r="D775" t="s">
        <v>26</v>
      </c>
      <c r="E775" s="6">
        <v>44778</v>
      </c>
      <c r="F775" t="s">
        <v>50</v>
      </c>
      <c r="G775" t="s">
        <v>49</v>
      </c>
      <c r="H775" t="s">
        <v>1652</v>
      </c>
      <c r="I775" t="s">
        <v>105</v>
      </c>
      <c r="J775">
        <v>7</v>
      </c>
    </row>
    <row r="776" spans="1:10" x14ac:dyDescent="0.25">
      <c r="A776">
        <v>775</v>
      </c>
      <c r="B776" t="s">
        <v>903</v>
      </c>
      <c r="C776" t="s">
        <v>899</v>
      </c>
      <c r="D776" t="s">
        <v>27</v>
      </c>
      <c r="E776" s="6">
        <v>44795</v>
      </c>
      <c r="F776" t="s">
        <v>47</v>
      </c>
      <c r="G776" t="s">
        <v>49</v>
      </c>
      <c r="H776" t="s">
        <v>1653</v>
      </c>
      <c r="I776" t="s">
        <v>103</v>
      </c>
      <c r="J776">
        <v>4</v>
      </c>
    </row>
    <row r="777" spans="1:10" x14ac:dyDescent="0.25">
      <c r="A777">
        <v>776</v>
      </c>
      <c r="B777" t="s">
        <v>904</v>
      </c>
      <c r="C777" t="s">
        <v>900</v>
      </c>
      <c r="D777" t="s">
        <v>28</v>
      </c>
      <c r="E777" s="6">
        <v>44800</v>
      </c>
      <c r="F777" t="s">
        <v>48</v>
      </c>
      <c r="G777" t="s">
        <v>49</v>
      </c>
      <c r="H777" t="s">
        <v>1654</v>
      </c>
      <c r="I777" t="s">
        <v>104</v>
      </c>
      <c r="J777">
        <v>3</v>
      </c>
    </row>
    <row r="778" spans="1:10" x14ac:dyDescent="0.25">
      <c r="A778">
        <v>777</v>
      </c>
      <c r="B778" t="s">
        <v>905</v>
      </c>
      <c r="C778" t="s">
        <v>901</v>
      </c>
      <c r="D778" t="s">
        <v>29</v>
      </c>
      <c r="E778" s="6">
        <v>44783</v>
      </c>
      <c r="F778" t="s">
        <v>50</v>
      </c>
      <c r="G778" t="s">
        <v>51</v>
      </c>
      <c r="H778" t="s">
        <v>1655</v>
      </c>
      <c r="I778" t="s">
        <v>105</v>
      </c>
      <c r="J778">
        <v>8</v>
      </c>
    </row>
    <row r="779" spans="1:10" x14ac:dyDescent="0.25">
      <c r="A779">
        <v>778</v>
      </c>
      <c r="B779" t="s">
        <v>906</v>
      </c>
      <c r="C779" t="s">
        <v>902</v>
      </c>
      <c r="D779" t="s">
        <v>30</v>
      </c>
      <c r="E779" s="6">
        <v>44770</v>
      </c>
      <c r="F779" t="s">
        <v>47</v>
      </c>
      <c r="G779" t="s">
        <v>49</v>
      </c>
      <c r="H779" t="s">
        <v>1656</v>
      </c>
      <c r="I779" t="s">
        <v>103</v>
      </c>
      <c r="J779">
        <v>2</v>
      </c>
    </row>
    <row r="780" spans="1:10" x14ac:dyDescent="0.25">
      <c r="A780">
        <v>779</v>
      </c>
      <c r="B780" t="s">
        <v>907</v>
      </c>
      <c r="C780" t="s">
        <v>903</v>
      </c>
      <c r="D780" t="s">
        <v>31</v>
      </c>
      <c r="E780" s="6">
        <v>44764</v>
      </c>
      <c r="F780" t="s">
        <v>48</v>
      </c>
      <c r="G780" t="s">
        <v>49</v>
      </c>
      <c r="H780" t="s">
        <v>1657</v>
      </c>
      <c r="I780" t="s">
        <v>104</v>
      </c>
      <c r="J780">
        <v>9</v>
      </c>
    </row>
    <row r="781" spans="1:10" x14ac:dyDescent="0.25">
      <c r="A781">
        <v>780</v>
      </c>
      <c r="B781" t="s">
        <v>908</v>
      </c>
      <c r="C781" t="s">
        <v>904</v>
      </c>
      <c r="D781" t="s">
        <v>32</v>
      </c>
      <c r="E781" s="6">
        <v>44810</v>
      </c>
      <c r="F781" t="s">
        <v>50</v>
      </c>
      <c r="G781" t="s">
        <v>49</v>
      </c>
      <c r="H781" t="s">
        <v>1658</v>
      </c>
      <c r="I781" t="s">
        <v>105</v>
      </c>
      <c r="J781">
        <v>6</v>
      </c>
    </row>
    <row r="782" spans="1:10" x14ac:dyDescent="0.25">
      <c r="A782">
        <v>781</v>
      </c>
      <c r="B782" t="s">
        <v>909</v>
      </c>
      <c r="C782" t="s">
        <v>905</v>
      </c>
      <c r="D782" t="s">
        <v>33</v>
      </c>
      <c r="E782" s="6">
        <v>44793</v>
      </c>
      <c r="F782" t="s">
        <v>47</v>
      </c>
      <c r="G782" t="s">
        <v>49</v>
      </c>
      <c r="H782" t="s">
        <v>1659</v>
      </c>
      <c r="I782" t="s">
        <v>103</v>
      </c>
      <c r="J782">
        <v>7</v>
      </c>
    </row>
    <row r="783" spans="1:10" x14ac:dyDescent="0.25">
      <c r="A783">
        <v>782</v>
      </c>
      <c r="B783" t="s">
        <v>910</v>
      </c>
      <c r="C783" t="s">
        <v>906</v>
      </c>
      <c r="D783" t="s">
        <v>34</v>
      </c>
      <c r="E783" s="6">
        <v>44787</v>
      </c>
      <c r="F783" t="s">
        <v>48</v>
      </c>
      <c r="G783" t="s">
        <v>49</v>
      </c>
      <c r="H783" t="s">
        <v>1660</v>
      </c>
      <c r="I783" t="s">
        <v>104</v>
      </c>
      <c r="J783">
        <v>9</v>
      </c>
    </row>
    <row r="784" spans="1:10" x14ac:dyDescent="0.25">
      <c r="A784">
        <v>783</v>
      </c>
      <c r="B784" t="s">
        <v>911</v>
      </c>
      <c r="C784" t="s">
        <v>907</v>
      </c>
      <c r="D784" t="s">
        <v>18</v>
      </c>
      <c r="E784" s="6">
        <v>44774</v>
      </c>
      <c r="F784" t="s">
        <v>48</v>
      </c>
      <c r="G784" t="s">
        <v>51</v>
      </c>
      <c r="H784" t="s">
        <v>1661</v>
      </c>
      <c r="I784" t="s">
        <v>105</v>
      </c>
      <c r="J784">
        <v>2</v>
      </c>
    </row>
    <row r="785" spans="1:10" x14ac:dyDescent="0.25">
      <c r="A785">
        <v>784</v>
      </c>
      <c r="B785" t="s">
        <v>912</v>
      </c>
      <c r="C785" t="s">
        <v>908</v>
      </c>
      <c r="D785" t="s">
        <v>25</v>
      </c>
      <c r="E785" s="6">
        <v>44756</v>
      </c>
      <c r="F785" t="s">
        <v>47</v>
      </c>
      <c r="G785" t="s">
        <v>49</v>
      </c>
      <c r="H785" t="s">
        <v>1662</v>
      </c>
      <c r="I785" t="s">
        <v>103</v>
      </c>
      <c r="J785">
        <v>9</v>
      </c>
    </row>
    <row r="786" spans="1:10" x14ac:dyDescent="0.25">
      <c r="A786">
        <v>785</v>
      </c>
      <c r="B786" t="s">
        <v>913</v>
      </c>
      <c r="C786" t="s">
        <v>909</v>
      </c>
      <c r="D786" t="s">
        <v>30</v>
      </c>
      <c r="E786" s="6">
        <v>44810</v>
      </c>
      <c r="F786" t="s">
        <v>48</v>
      </c>
      <c r="G786" t="s">
        <v>49</v>
      </c>
      <c r="H786" t="s">
        <v>1663</v>
      </c>
      <c r="I786" t="s">
        <v>104</v>
      </c>
      <c r="J786">
        <v>10</v>
      </c>
    </row>
    <row r="787" spans="1:10" x14ac:dyDescent="0.25">
      <c r="A787">
        <v>786</v>
      </c>
      <c r="B787" t="s">
        <v>914</v>
      </c>
      <c r="C787" t="s">
        <v>910</v>
      </c>
      <c r="D787" t="s">
        <v>10</v>
      </c>
      <c r="E787" s="6">
        <v>44774</v>
      </c>
      <c r="F787" t="s">
        <v>50</v>
      </c>
      <c r="G787" t="s">
        <v>49</v>
      </c>
      <c r="H787" t="s">
        <v>1664</v>
      </c>
      <c r="I787" t="s">
        <v>105</v>
      </c>
      <c r="J787">
        <v>1</v>
      </c>
    </row>
    <row r="788" spans="1:10" x14ac:dyDescent="0.25">
      <c r="A788">
        <v>787</v>
      </c>
      <c r="B788" t="s">
        <v>915</v>
      </c>
      <c r="C788" t="s">
        <v>911</v>
      </c>
      <c r="D788" t="s">
        <v>20</v>
      </c>
      <c r="E788" s="6">
        <v>44804</v>
      </c>
      <c r="F788" t="s">
        <v>47</v>
      </c>
      <c r="G788" t="s">
        <v>49</v>
      </c>
      <c r="H788" t="s">
        <v>1665</v>
      </c>
      <c r="I788" t="s">
        <v>103</v>
      </c>
      <c r="J788">
        <v>1</v>
      </c>
    </row>
    <row r="789" spans="1:10" x14ac:dyDescent="0.25">
      <c r="A789">
        <v>788</v>
      </c>
      <c r="B789" t="s">
        <v>916</v>
      </c>
      <c r="C789" t="s">
        <v>912</v>
      </c>
      <c r="D789" t="s">
        <v>32</v>
      </c>
      <c r="E789" s="6">
        <v>44803</v>
      </c>
      <c r="F789" t="s">
        <v>48</v>
      </c>
      <c r="G789" t="s">
        <v>49</v>
      </c>
      <c r="H789" t="s">
        <v>1666</v>
      </c>
      <c r="I789" t="s">
        <v>104</v>
      </c>
      <c r="J789">
        <v>10</v>
      </c>
    </row>
    <row r="790" spans="1:10" x14ac:dyDescent="0.25">
      <c r="A790">
        <v>789</v>
      </c>
      <c r="B790" t="s">
        <v>917</v>
      </c>
      <c r="C790" t="s">
        <v>913</v>
      </c>
      <c r="D790" t="s">
        <v>33</v>
      </c>
      <c r="E790" s="6">
        <v>44808</v>
      </c>
      <c r="F790" t="s">
        <v>48</v>
      </c>
      <c r="G790" t="s">
        <v>51</v>
      </c>
      <c r="H790" t="s">
        <v>1667</v>
      </c>
      <c r="I790" t="s">
        <v>105</v>
      </c>
      <c r="J790">
        <v>4</v>
      </c>
    </row>
    <row r="791" spans="1:10" x14ac:dyDescent="0.25">
      <c r="A791">
        <v>790</v>
      </c>
      <c r="B791" t="s">
        <v>918</v>
      </c>
      <c r="C791" t="s">
        <v>914</v>
      </c>
      <c r="D791" t="s">
        <v>35</v>
      </c>
      <c r="E791" s="6">
        <v>44786</v>
      </c>
      <c r="F791" t="s">
        <v>47</v>
      </c>
      <c r="G791" t="s">
        <v>49</v>
      </c>
      <c r="H791" t="s">
        <v>1668</v>
      </c>
      <c r="I791" t="s">
        <v>103</v>
      </c>
      <c r="J791">
        <v>7</v>
      </c>
    </row>
    <row r="792" spans="1:10" x14ac:dyDescent="0.25">
      <c r="A792">
        <v>791</v>
      </c>
      <c r="B792" t="s">
        <v>919</v>
      </c>
      <c r="C792" t="s">
        <v>915</v>
      </c>
      <c r="D792" t="s">
        <v>15</v>
      </c>
      <c r="E792" s="6">
        <v>44788</v>
      </c>
      <c r="F792" t="s">
        <v>48</v>
      </c>
      <c r="G792" t="s">
        <v>49</v>
      </c>
      <c r="H792" t="s">
        <v>1669</v>
      </c>
      <c r="I792" t="s">
        <v>104</v>
      </c>
      <c r="J792">
        <v>3</v>
      </c>
    </row>
    <row r="793" spans="1:10" x14ac:dyDescent="0.25">
      <c r="A793">
        <v>792</v>
      </c>
      <c r="B793" t="s">
        <v>920</v>
      </c>
      <c r="C793" t="s">
        <v>916</v>
      </c>
      <c r="D793" t="s">
        <v>37</v>
      </c>
      <c r="E793" s="6">
        <v>44772</v>
      </c>
      <c r="F793" t="s">
        <v>50</v>
      </c>
      <c r="G793" t="s">
        <v>49</v>
      </c>
      <c r="H793" t="s">
        <v>1670</v>
      </c>
      <c r="I793" t="s">
        <v>105</v>
      </c>
      <c r="J793">
        <v>6</v>
      </c>
    </row>
    <row r="794" spans="1:10" x14ac:dyDescent="0.25">
      <c r="A794">
        <v>793</v>
      </c>
      <c r="B794" t="s">
        <v>921</v>
      </c>
      <c r="C794" t="s">
        <v>917</v>
      </c>
      <c r="D794" t="s">
        <v>38</v>
      </c>
      <c r="E794" s="6">
        <v>44756</v>
      </c>
      <c r="F794" t="s">
        <v>47</v>
      </c>
      <c r="G794" t="s">
        <v>49</v>
      </c>
      <c r="H794" t="s">
        <v>1671</v>
      </c>
      <c r="I794" t="s">
        <v>103</v>
      </c>
      <c r="J794">
        <v>6</v>
      </c>
    </row>
    <row r="795" spans="1:10" x14ac:dyDescent="0.25">
      <c r="A795">
        <v>794</v>
      </c>
      <c r="B795" t="s">
        <v>922</v>
      </c>
      <c r="C795" t="s">
        <v>918</v>
      </c>
      <c r="D795" t="s">
        <v>39</v>
      </c>
      <c r="E795" s="6">
        <v>44808</v>
      </c>
      <c r="F795" t="s">
        <v>48</v>
      </c>
      <c r="G795" t="s">
        <v>49</v>
      </c>
      <c r="H795" t="s">
        <v>1672</v>
      </c>
      <c r="I795" t="s">
        <v>104</v>
      </c>
      <c r="J795">
        <v>5</v>
      </c>
    </row>
  </sheetData>
  <sortState xmlns:xlrd2="http://schemas.microsoft.com/office/spreadsheetml/2017/richdata2" ref="A2:J51">
    <sortCondition ref="A2:A51"/>
  </sortState>
  <phoneticPr fontId="1"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4D1C-2C99-4511-AD54-9A4593BC0707}">
  <dimension ref="A1:N102"/>
  <sheetViews>
    <sheetView zoomScale="80" zoomScaleNormal="80" workbookViewId="0">
      <selection activeCell="C8" sqref="C8"/>
    </sheetView>
  </sheetViews>
  <sheetFormatPr defaultRowHeight="15" x14ac:dyDescent="0.25"/>
  <cols>
    <col min="1" max="1" width="53.85546875" customWidth="1"/>
    <col min="2" max="2" width="15" bestFit="1" customWidth="1"/>
    <col min="3" max="3" width="12.85546875" bestFit="1" customWidth="1"/>
    <col min="4" max="4" width="14.140625" bestFit="1" customWidth="1"/>
    <col min="5" max="5" width="15" bestFit="1" customWidth="1"/>
    <col min="6" max="6" width="28.5703125" bestFit="1" customWidth="1"/>
    <col min="7" max="7" width="14.85546875" bestFit="1" customWidth="1"/>
    <col min="8" max="8" width="18.7109375" customWidth="1"/>
    <col min="9" max="9" width="12.7109375" bestFit="1" customWidth="1"/>
    <col min="10" max="10" width="12.85546875" bestFit="1" customWidth="1"/>
    <col min="13" max="13" width="14.28515625" bestFit="1" customWidth="1"/>
    <col min="14" max="14" width="28.5703125" bestFit="1" customWidth="1"/>
  </cols>
  <sheetData>
    <row r="1" spans="1:14" x14ac:dyDescent="0.25">
      <c r="A1" s="8" t="s">
        <v>1673</v>
      </c>
    </row>
    <row r="2" spans="1:14" x14ac:dyDescent="0.25">
      <c r="A2" t="s">
        <v>1675</v>
      </c>
    </row>
    <row r="3" spans="1:14" x14ac:dyDescent="0.25">
      <c r="A3" t="s">
        <v>1677</v>
      </c>
    </row>
    <row r="4" spans="1:14" x14ac:dyDescent="0.25">
      <c r="A4" t="s">
        <v>1679</v>
      </c>
    </row>
    <row r="5" spans="1:14" x14ac:dyDescent="0.25">
      <c r="A5" t="s">
        <v>1681</v>
      </c>
    </row>
    <row r="6" spans="1:14" x14ac:dyDescent="0.25">
      <c r="A6" t="s">
        <v>1683</v>
      </c>
      <c r="B6" s="12" t="s">
        <v>1699</v>
      </c>
      <c r="C6" s="12"/>
      <c r="D6" s="12"/>
      <c r="E6" s="13" t="s">
        <v>1677</v>
      </c>
      <c r="F6" s="13"/>
      <c r="G6" s="13"/>
      <c r="M6" s="12" t="s">
        <v>1679</v>
      </c>
      <c r="N6" s="12"/>
    </row>
    <row r="7" spans="1:14" x14ac:dyDescent="0.25">
      <c r="A7" t="s">
        <v>1685</v>
      </c>
      <c r="B7" s="10" t="s">
        <v>1700</v>
      </c>
      <c r="C7" t="s">
        <v>1788</v>
      </c>
      <c r="E7" s="10" t="s">
        <v>1700</v>
      </c>
      <c r="F7" t="s">
        <v>1702</v>
      </c>
      <c r="M7" s="10" t="s">
        <v>1703</v>
      </c>
      <c r="N7" t="s">
        <v>1702</v>
      </c>
    </row>
    <row r="8" spans="1:14" x14ac:dyDescent="0.25">
      <c r="B8" s="11" t="s">
        <v>104</v>
      </c>
      <c r="C8">
        <v>99</v>
      </c>
      <c r="E8" s="11" t="s">
        <v>104</v>
      </c>
      <c r="F8">
        <v>255</v>
      </c>
      <c r="M8" s="11" t="s">
        <v>50</v>
      </c>
      <c r="N8">
        <v>72</v>
      </c>
    </row>
    <row r="9" spans="1:14" x14ac:dyDescent="0.25">
      <c r="B9" s="11" t="s">
        <v>105</v>
      </c>
      <c r="C9">
        <v>90</v>
      </c>
      <c r="E9" s="11" t="s">
        <v>105</v>
      </c>
      <c r="F9">
        <v>254</v>
      </c>
      <c r="M9" s="11" t="s">
        <v>47</v>
      </c>
      <c r="N9">
        <v>300</v>
      </c>
    </row>
    <row r="10" spans="1:14" x14ac:dyDescent="0.25">
      <c r="B10" s="11" t="s">
        <v>103</v>
      </c>
      <c r="C10">
        <v>115</v>
      </c>
      <c r="E10" s="11" t="s">
        <v>103</v>
      </c>
      <c r="F10">
        <v>285</v>
      </c>
      <c r="M10" s="11" t="s">
        <v>48</v>
      </c>
      <c r="N10">
        <v>422</v>
      </c>
    </row>
    <row r="16" spans="1:14" x14ac:dyDescent="0.25">
      <c r="I16" s="15" t="s">
        <v>1685</v>
      </c>
      <c r="J16" s="15"/>
    </row>
    <row r="17" spans="2:10" x14ac:dyDescent="0.25">
      <c r="B17" s="12" t="s">
        <v>1681</v>
      </c>
      <c r="C17" s="12"/>
      <c r="D17" s="12"/>
      <c r="E17" s="12"/>
      <c r="F17" s="13" t="s">
        <v>1683</v>
      </c>
      <c r="G17" s="13"/>
      <c r="I17" s="10" t="s">
        <v>1789</v>
      </c>
      <c r="J17" t="s">
        <v>1788</v>
      </c>
    </row>
    <row r="18" spans="2:10" x14ac:dyDescent="0.25">
      <c r="F18" s="10" t="s">
        <v>1703</v>
      </c>
      <c r="G18" t="s">
        <v>1701</v>
      </c>
      <c r="I18" s="14">
        <v>44725</v>
      </c>
      <c r="J18">
        <v>13</v>
      </c>
    </row>
    <row r="19" spans="2:10" x14ac:dyDescent="0.25">
      <c r="B19" s="10" t="s">
        <v>1703</v>
      </c>
      <c r="C19" t="s">
        <v>1701</v>
      </c>
      <c r="F19" s="11" t="s">
        <v>1704</v>
      </c>
      <c r="G19" s="9">
        <v>6.5384615384615383</v>
      </c>
      <c r="I19" s="14">
        <v>44726</v>
      </c>
      <c r="J19">
        <v>11</v>
      </c>
    </row>
    <row r="20" spans="2:10" x14ac:dyDescent="0.25">
      <c r="B20" s="11" t="s">
        <v>50</v>
      </c>
      <c r="C20" s="9">
        <v>6.625</v>
      </c>
      <c r="F20" s="11" t="s">
        <v>1705</v>
      </c>
      <c r="G20" s="9">
        <v>8.0909090909090917</v>
      </c>
      <c r="I20" s="14">
        <v>44727</v>
      </c>
      <c r="J20">
        <v>18</v>
      </c>
    </row>
    <row r="21" spans="2:10" x14ac:dyDescent="0.25">
      <c r="B21" s="11" t="s">
        <v>47</v>
      </c>
      <c r="C21" s="9">
        <v>6.9133333333333331</v>
      </c>
      <c r="F21" s="11" t="s">
        <v>1706</v>
      </c>
      <c r="G21" s="9">
        <v>7.333333333333333</v>
      </c>
      <c r="I21" s="14">
        <v>44728</v>
      </c>
      <c r="J21">
        <v>7</v>
      </c>
    </row>
    <row r="22" spans="2:10" x14ac:dyDescent="0.25">
      <c r="B22" s="11" t="s">
        <v>48</v>
      </c>
      <c r="C22" s="9">
        <v>7.1824644549763033</v>
      </c>
      <c r="F22" s="11" t="s">
        <v>1707</v>
      </c>
      <c r="G22" s="9">
        <v>6.2857142857142856</v>
      </c>
      <c r="I22" s="14">
        <v>44729</v>
      </c>
      <c r="J22">
        <v>12</v>
      </c>
    </row>
    <row r="23" spans="2:10" x14ac:dyDescent="0.25">
      <c r="F23" s="11" t="s">
        <v>1708</v>
      </c>
      <c r="G23" s="9">
        <v>8.3333333333333339</v>
      </c>
      <c r="I23" s="14">
        <v>44730</v>
      </c>
      <c r="J23">
        <v>6</v>
      </c>
    </row>
    <row r="24" spans="2:10" x14ac:dyDescent="0.25">
      <c r="F24" s="11" t="s">
        <v>1709</v>
      </c>
      <c r="G24" s="9">
        <v>4.833333333333333</v>
      </c>
      <c r="I24" s="14">
        <v>44731</v>
      </c>
      <c r="J24">
        <v>13</v>
      </c>
    </row>
    <row r="25" spans="2:10" x14ac:dyDescent="0.25">
      <c r="F25" s="11" t="s">
        <v>1710</v>
      </c>
      <c r="G25" s="9">
        <v>7.7692307692307692</v>
      </c>
      <c r="I25" s="14">
        <v>44732</v>
      </c>
      <c r="J25">
        <v>8</v>
      </c>
    </row>
    <row r="26" spans="2:10" x14ac:dyDescent="0.25">
      <c r="F26" s="11" t="s">
        <v>1711</v>
      </c>
      <c r="G26" s="9">
        <v>4.875</v>
      </c>
      <c r="I26" s="14">
        <v>44733</v>
      </c>
      <c r="J26">
        <v>7</v>
      </c>
    </row>
    <row r="27" spans="2:10" x14ac:dyDescent="0.25">
      <c r="F27" s="11" t="s">
        <v>1712</v>
      </c>
      <c r="G27" s="9">
        <v>5.8571428571428568</v>
      </c>
      <c r="I27" s="14">
        <v>44734</v>
      </c>
      <c r="J27">
        <v>34</v>
      </c>
    </row>
    <row r="28" spans="2:10" x14ac:dyDescent="0.25">
      <c r="F28" s="11" t="s">
        <v>1713</v>
      </c>
      <c r="G28" s="9">
        <v>8.0294117647058822</v>
      </c>
      <c r="I28" s="14">
        <v>44735</v>
      </c>
      <c r="J28">
        <v>29</v>
      </c>
    </row>
    <row r="29" spans="2:10" x14ac:dyDescent="0.25">
      <c r="F29" s="11" t="s">
        <v>1714</v>
      </c>
      <c r="G29" s="9">
        <v>6.4827586206896548</v>
      </c>
      <c r="I29" s="14">
        <v>44736</v>
      </c>
      <c r="J29">
        <v>13</v>
      </c>
    </row>
    <row r="30" spans="2:10" x14ac:dyDescent="0.25">
      <c r="F30" s="11" t="s">
        <v>1715</v>
      </c>
      <c r="G30" s="9">
        <v>6.7692307692307692</v>
      </c>
      <c r="I30" s="14">
        <v>44737</v>
      </c>
      <c r="J30">
        <v>26</v>
      </c>
    </row>
    <row r="31" spans="2:10" x14ac:dyDescent="0.25">
      <c r="F31" s="11" t="s">
        <v>1716</v>
      </c>
      <c r="G31" s="9">
        <v>7.5769230769230766</v>
      </c>
      <c r="I31" s="14">
        <v>44738</v>
      </c>
      <c r="J31">
        <v>17</v>
      </c>
    </row>
    <row r="32" spans="2:10" x14ac:dyDescent="0.25">
      <c r="F32" s="11" t="s">
        <v>1717</v>
      </c>
      <c r="G32" s="9">
        <v>6.3529411764705879</v>
      </c>
      <c r="I32" s="14">
        <v>44739</v>
      </c>
      <c r="J32">
        <v>11</v>
      </c>
    </row>
    <row r="33" spans="6:10" x14ac:dyDescent="0.25">
      <c r="F33" s="11" t="s">
        <v>1718</v>
      </c>
      <c r="G33" s="9">
        <v>7.8181818181818183</v>
      </c>
      <c r="I33" s="14">
        <v>44740</v>
      </c>
      <c r="J33">
        <v>27</v>
      </c>
    </row>
    <row r="34" spans="6:10" x14ac:dyDescent="0.25">
      <c r="F34" s="11" t="s">
        <v>1719</v>
      </c>
      <c r="G34" s="9">
        <v>7.3703703703703702</v>
      </c>
      <c r="I34" s="14">
        <v>44742</v>
      </c>
      <c r="J34">
        <v>10</v>
      </c>
    </row>
    <row r="35" spans="6:10" x14ac:dyDescent="0.25">
      <c r="F35" s="11" t="s">
        <v>1720</v>
      </c>
      <c r="G35" s="9">
        <v>7.7</v>
      </c>
      <c r="I35" s="14">
        <v>44743</v>
      </c>
      <c r="J35">
        <v>10</v>
      </c>
    </row>
    <row r="36" spans="6:10" x14ac:dyDescent="0.25">
      <c r="F36" s="11" t="s">
        <v>1721</v>
      </c>
      <c r="G36" s="9">
        <v>7.3</v>
      </c>
      <c r="I36" s="14">
        <v>44744</v>
      </c>
      <c r="J36">
        <v>15</v>
      </c>
    </row>
    <row r="37" spans="6:10" x14ac:dyDescent="0.25">
      <c r="F37" s="11" t="s">
        <v>1722</v>
      </c>
      <c r="G37" s="9">
        <v>6.6</v>
      </c>
      <c r="I37" s="14">
        <v>44745</v>
      </c>
      <c r="J37">
        <v>5</v>
      </c>
    </row>
    <row r="38" spans="6:10" x14ac:dyDescent="0.25">
      <c r="F38" s="11" t="s">
        <v>1723</v>
      </c>
      <c r="G38" s="9">
        <v>6.4</v>
      </c>
      <c r="I38" s="14">
        <v>44746</v>
      </c>
      <c r="J38">
        <v>16</v>
      </c>
    </row>
    <row r="39" spans="6:10" x14ac:dyDescent="0.25">
      <c r="F39" s="11" t="s">
        <v>1724</v>
      </c>
      <c r="G39" s="9">
        <v>7.3125</v>
      </c>
      <c r="I39" s="14">
        <v>44747</v>
      </c>
      <c r="J39">
        <v>10</v>
      </c>
    </row>
    <row r="40" spans="6:10" x14ac:dyDescent="0.25">
      <c r="F40" s="11" t="s">
        <v>1725</v>
      </c>
      <c r="G40" s="9">
        <v>7.6</v>
      </c>
      <c r="I40" s="14">
        <v>44748</v>
      </c>
      <c r="J40">
        <v>10</v>
      </c>
    </row>
    <row r="41" spans="6:10" x14ac:dyDescent="0.25">
      <c r="F41" s="11" t="s">
        <v>1726</v>
      </c>
      <c r="G41" s="9">
        <v>6.9</v>
      </c>
      <c r="I41" s="14">
        <v>44749</v>
      </c>
      <c r="J41">
        <v>10</v>
      </c>
    </row>
    <row r="42" spans="6:10" x14ac:dyDescent="0.25">
      <c r="F42" s="11" t="s">
        <v>1727</v>
      </c>
      <c r="G42" s="9">
        <v>7.3</v>
      </c>
      <c r="I42" s="14">
        <v>44750</v>
      </c>
      <c r="J42">
        <v>10</v>
      </c>
    </row>
    <row r="43" spans="6:10" x14ac:dyDescent="0.25">
      <c r="F43" s="11" t="s">
        <v>1728</v>
      </c>
      <c r="G43" s="9">
        <v>7.3</v>
      </c>
      <c r="I43" s="14">
        <v>44751</v>
      </c>
      <c r="J43">
        <v>10</v>
      </c>
    </row>
    <row r="44" spans="6:10" x14ac:dyDescent="0.25">
      <c r="F44" s="11" t="s">
        <v>1729</v>
      </c>
      <c r="G44" s="9">
        <v>6.1</v>
      </c>
      <c r="I44" s="14">
        <v>44752</v>
      </c>
      <c r="J44">
        <v>15</v>
      </c>
    </row>
    <row r="45" spans="6:10" x14ac:dyDescent="0.25">
      <c r="F45" s="11" t="s">
        <v>1730</v>
      </c>
      <c r="G45" s="9">
        <v>6.333333333333333</v>
      </c>
      <c r="I45" s="14">
        <v>44753</v>
      </c>
      <c r="J45">
        <v>20</v>
      </c>
    </row>
    <row r="46" spans="6:10" x14ac:dyDescent="0.25">
      <c r="F46" s="11" t="s">
        <v>1731</v>
      </c>
      <c r="G46" s="9">
        <v>7.35</v>
      </c>
      <c r="I46" s="14">
        <v>44754</v>
      </c>
      <c r="J46">
        <v>10</v>
      </c>
    </row>
    <row r="47" spans="6:10" x14ac:dyDescent="0.25">
      <c r="F47" s="11" t="s">
        <v>1732</v>
      </c>
      <c r="G47" s="9">
        <v>8.1999999999999993</v>
      </c>
      <c r="I47" s="14">
        <v>44755</v>
      </c>
      <c r="J47">
        <v>26</v>
      </c>
    </row>
    <row r="48" spans="6:10" x14ac:dyDescent="0.25">
      <c r="F48" s="11" t="s">
        <v>1733</v>
      </c>
      <c r="G48" s="9">
        <v>7.5769230769230766</v>
      </c>
      <c r="I48" s="14">
        <v>44756</v>
      </c>
      <c r="J48">
        <v>14</v>
      </c>
    </row>
    <row r="49" spans="6:10" x14ac:dyDescent="0.25">
      <c r="F49" s="11" t="s">
        <v>1734</v>
      </c>
      <c r="G49" s="9">
        <v>7.2857142857142856</v>
      </c>
      <c r="I49" s="14">
        <v>44757</v>
      </c>
      <c r="J49">
        <v>14</v>
      </c>
    </row>
    <row r="50" spans="6:10" x14ac:dyDescent="0.25">
      <c r="F50" s="11" t="s">
        <v>1735</v>
      </c>
      <c r="G50" s="9">
        <v>6.2857142857142856</v>
      </c>
      <c r="I50" s="14">
        <v>44758</v>
      </c>
      <c r="J50">
        <v>7</v>
      </c>
    </row>
    <row r="51" spans="6:10" x14ac:dyDescent="0.25">
      <c r="F51" s="11" t="s">
        <v>1736</v>
      </c>
      <c r="G51" s="9">
        <v>6.8571428571428568</v>
      </c>
      <c r="I51" s="14">
        <v>44759</v>
      </c>
      <c r="J51">
        <v>16</v>
      </c>
    </row>
    <row r="52" spans="6:10" x14ac:dyDescent="0.25">
      <c r="F52" s="11" t="s">
        <v>1737</v>
      </c>
      <c r="G52" s="9">
        <v>7.1875</v>
      </c>
      <c r="I52" s="14">
        <v>44760</v>
      </c>
      <c r="J52">
        <v>14</v>
      </c>
    </row>
    <row r="53" spans="6:10" x14ac:dyDescent="0.25">
      <c r="F53" s="11" t="s">
        <v>1738</v>
      </c>
      <c r="G53" s="9">
        <v>7.2142857142857144</v>
      </c>
      <c r="I53" s="14">
        <v>44761</v>
      </c>
      <c r="J53">
        <v>12</v>
      </c>
    </row>
    <row r="54" spans="6:10" x14ac:dyDescent="0.25">
      <c r="F54" s="11" t="s">
        <v>1739</v>
      </c>
      <c r="G54" s="9">
        <v>6.166666666666667</v>
      </c>
      <c r="I54" s="14">
        <v>44762</v>
      </c>
      <c r="J54">
        <v>13</v>
      </c>
    </row>
    <row r="55" spans="6:10" x14ac:dyDescent="0.25">
      <c r="F55" s="11" t="s">
        <v>1740</v>
      </c>
      <c r="G55" s="9">
        <v>7.1538461538461542</v>
      </c>
      <c r="I55" s="14">
        <v>44763</v>
      </c>
      <c r="J55">
        <v>19</v>
      </c>
    </row>
    <row r="56" spans="6:10" x14ac:dyDescent="0.25">
      <c r="F56" s="11" t="s">
        <v>1741</v>
      </c>
      <c r="G56" s="9">
        <v>7.4210526315789478</v>
      </c>
      <c r="I56" s="14">
        <v>44764</v>
      </c>
      <c r="J56">
        <v>16</v>
      </c>
    </row>
    <row r="57" spans="6:10" x14ac:dyDescent="0.25">
      <c r="F57" s="11" t="s">
        <v>1742</v>
      </c>
      <c r="G57" s="9">
        <v>7.5</v>
      </c>
      <c r="I57" s="14">
        <v>44765</v>
      </c>
      <c r="J57">
        <v>7</v>
      </c>
    </row>
    <row r="58" spans="6:10" x14ac:dyDescent="0.25">
      <c r="F58" s="11" t="s">
        <v>1743</v>
      </c>
      <c r="G58" s="9">
        <v>8.8571428571428577</v>
      </c>
      <c r="I58" s="14">
        <v>44766</v>
      </c>
      <c r="J58">
        <v>5</v>
      </c>
    </row>
    <row r="59" spans="6:10" x14ac:dyDescent="0.25">
      <c r="F59" s="11" t="s">
        <v>1744</v>
      </c>
      <c r="G59" s="9">
        <v>7.2</v>
      </c>
      <c r="I59" s="14">
        <v>44768</v>
      </c>
      <c r="J59">
        <v>3</v>
      </c>
    </row>
    <row r="60" spans="6:10" x14ac:dyDescent="0.25">
      <c r="F60" s="11" t="s">
        <v>1745</v>
      </c>
      <c r="G60" s="9">
        <v>8</v>
      </c>
      <c r="I60" s="14">
        <v>44769</v>
      </c>
      <c r="J60">
        <v>9</v>
      </c>
    </row>
    <row r="61" spans="6:10" x14ac:dyDescent="0.25">
      <c r="F61" s="11" t="s">
        <v>1746</v>
      </c>
      <c r="G61" s="9">
        <v>8</v>
      </c>
      <c r="I61" s="14">
        <v>44770</v>
      </c>
      <c r="J61">
        <v>10</v>
      </c>
    </row>
    <row r="62" spans="6:10" x14ac:dyDescent="0.25">
      <c r="F62" s="11" t="s">
        <v>1747</v>
      </c>
      <c r="G62" s="9">
        <v>7</v>
      </c>
      <c r="I62" s="14">
        <v>44771</v>
      </c>
      <c r="J62">
        <v>4</v>
      </c>
    </row>
    <row r="63" spans="6:10" x14ac:dyDescent="0.25">
      <c r="F63" s="11" t="s">
        <v>1748</v>
      </c>
      <c r="G63" s="9">
        <v>5</v>
      </c>
      <c r="I63" s="14">
        <v>44772</v>
      </c>
      <c r="J63">
        <v>6</v>
      </c>
    </row>
    <row r="64" spans="6:10" x14ac:dyDescent="0.25">
      <c r="F64" s="11" t="s">
        <v>1749</v>
      </c>
      <c r="G64" s="9">
        <v>7.666666666666667</v>
      </c>
      <c r="I64" s="14">
        <v>44773</v>
      </c>
      <c r="J64">
        <v>2</v>
      </c>
    </row>
    <row r="65" spans="6:10" x14ac:dyDescent="0.25">
      <c r="F65" s="11" t="s">
        <v>1750</v>
      </c>
      <c r="G65" s="9">
        <v>7</v>
      </c>
      <c r="I65" s="14">
        <v>44774</v>
      </c>
      <c r="J65">
        <v>8</v>
      </c>
    </row>
    <row r="66" spans="6:10" x14ac:dyDescent="0.25">
      <c r="F66" s="11" t="s">
        <v>1751</v>
      </c>
      <c r="G66" s="9">
        <v>5.125</v>
      </c>
      <c r="I66" s="14">
        <v>44775</v>
      </c>
      <c r="J66">
        <v>3</v>
      </c>
    </row>
    <row r="67" spans="6:10" x14ac:dyDescent="0.25">
      <c r="F67" s="11" t="s">
        <v>1752</v>
      </c>
      <c r="G67" s="9">
        <v>7.666666666666667</v>
      </c>
      <c r="I67" s="14">
        <v>44776</v>
      </c>
      <c r="J67">
        <v>4</v>
      </c>
    </row>
    <row r="68" spans="6:10" x14ac:dyDescent="0.25">
      <c r="F68" s="11" t="s">
        <v>1753</v>
      </c>
      <c r="G68" s="9">
        <v>7.75</v>
      </c>
      <c r="I68" s="14">
        <v>44777</v>
      </c>
      <c r="J68">
        <v>4</v>
      </c>
    </row>
    <row r="69" spans="6:10" x14ac:dyDescent="0.25">
      <c r="F69" s="11" t="s">
        <v>1754</v>
      </c>
      <c r="G69" s="9">
        <v>8.75</v>
      </c>
      <c r="I69" s="14">
        <v>44778</v>
      </c>
      <c r="J69">
        <v>5</v>
      </c>
    </row>
    <row r="70" spans="6:10" x14ac:dyDescent="0.25">
      <c r="F70" s="11" t="s">
        <v>1755</v>
      </c>
      <c r="G70" s="9">
        <v>7.4</v>
      </c>
      <c r="I70" s="14">
        <v>44779</v>
      </c>
      <c r="J70">
        <v>3</v>
      </c>
    </row>
    <row r="71" spans="6:10" x14ac:dyDescent="0.25">
      <c r="F71" s="11" t="s">
        <v>1756</v>
      </c>
      <c r="G71" s="9">
        <v>4.333333333333333</v>
      </c>
      <c r="I71" s="14">
        <v>44780</v>
      </c>
      <c r="J71">
        <v>3</v>
      </c>
    </row>
    <row r="72" spans="6:10" x14ac:dyDescent="0.25">
      <c r="F72" s="11" t="s">
        <v>1757</v>
      </c>
      <c r="G72" s="9">
        <v>6.666666666666667</v>
      </c>
      <c r="I72" s="14">
        <v>44781</v>
      </c>
      <c r="J72">
        <v>2</v>
      </c>
    </row>
    <row r="73" spans="6:10" x14ac:dyDescent="0.25">
      <c r="F73" s="11" t="s">
        <v>1758</v>
      </c>
      <c r="G73" s="9">
        <v>8</v>
      </c>
      <c r="I73" s="14">
        <v>44782</v>
      </c>
      <c r="J73">
        <v>8</v>
      </c>
    </row>
    <row r="74" spans="6:10" x14ac:dyDescent="0.25">
      <c r="F74" s="11" t="s">
        <v>1759</v>
      </c>
      <c r="G74" s="9">
        <v>4.25</v>
      </c>
      <c r="I74" s="14">
        <v>44783</v>
      </c>
      <c r="J74">
        <v>3</v>
      </c>
    </row>
    <row r="75" spans="6:10" x14ac:dyDescent="0.25">
      <c r="F75" s="11" t="s">
        <v>1760</v>
      </c>
      <c r="G75" s="9">
        <v>8</v>
      </c>
      <c r="I75" s="14">
        <v>44784</v>
      </c>
      <c r="J75">
        <v>3</v>
      </c>
    </row>
    <row r="76" spans="6:10" x14ac:dyDescent="0.25">
      <c r="F76" s="11" t="s">
        <v>1761</v>
      </c>
      <c r="G76" s="9">
        <v>6</v>
      </c>
      <c r="I76" s="14">
        <v>44785</v>
      </c>
      <c r="J76">
        <v>6</v>
      </c>
    </row>
    <row r="77" spans="6:10" x14ac:dyDescent="0.25">
      <c r="F77" s="11" t="s">
        <v>1762</v>
      </c>
      <c r="G77" s="9">
        <v>6.333333333333333</v>
      </c>
      <c r="I77" s="14">
        <v>44786</v>
      </c>
      <c r="J77">
        <v>3</v>
      </c>
    </row>
    <row r="78" spans="6:10" x14ac:dyDescent="0.25">
      <c r="F78" s="11" t="s">
        <v>1763</v>
      </c>
      <c r="G78" s="9">
        <v>6</v>
      </c>
      <c r="I78" s="14">
        <v>44787</v>
      </c>
      <c r="J78">
        <v>6</v>
      </c>
    </row>
    <row r="79" spans="6:10" x14ac:dyDescent="0.25">
      <c r="F79" s="11" t="s">
        <v>1764</v>
      </c>
      <c r="G79" s="9">
        <v>6.666666666666667</v>
      </c>
      <c r="I79" s="14">
        <v>44788</v>
      </c>
      <c r="J79">
        <v>5</v>
      </c>
    </row>
    <row r="80" spans="6:10" x14ac:dyDescent="0.25">
      <c r="F80" s="11" t="s">
        <v>1765</v>
      </c>
      <c r="G80" s="9">
        <v>3.8</v>
      </c>
      <c r="I80" s="14">
        <v>44789</v>
      </c>
      <c r="J80">
        <v>5</v>
      </c>
    </row>
    <row r="81" spans="6:10" x14ac:dyDescent="0.25">
      <c r="F81" s="11" t="s">
        <v>1766</v>
      </c>
      <c r="G81" s="9">
        <v>5.8</v>
      </c>
      <c r="I81" s="14">
        <v>44790</v>
      </c>
      <c r="J81">
        <v>6</v>
      </c>
    </row>
    <row r="82" spans="6:10" x14ac:dyDescent="0.25">
      <c r="F82" s="11" t="s">
        <v>1767</v>
      </c>
      <c r="G82" s="9">
        <v>5.5</v>
      </c>
      <c r="I82" s="14">
        <v>44791</v>
      </c>
      <c r="J82">
        <v>7</v>
      </c>
    </row>
    <row r="83" spans="6:10" x14ac:dyDescent="0.25">
      <c r="F83" s="11" t="s">
        <v>1768</v>
      </c>
      <c r="G83" s="9">
        <v>6.5714285714285712</v>
      </c>
      <c r="I83" s="14">
        <v>44792</v>
      </c>
      <c r="J83">
        <v>4</v>
      </c>
    </row>
    <row r="84" spans="6:10" x14ac:dyDescent="0.25">
      <c r="F84" s="11" t="s">
        <v>1769</v>
      </c>
      <c r="G84" s="9">
        <v>7.5</v>
      </c>
      <c r="I84" s="14">
        <v>44793</v>
      </c>
      <c r="J84">
        <v>8</v>
      </c>
    </row>
    <row r="85" spans="6:10" x14ac:dyDescent="0.25">
      <c r="F85" s="11" t="s">
        <v>1770</v>
      </c>
      <c r="G85" s="9">
        <v>8</v>
      </c>
      <c r="I85" s="14">
        <v>44794</v>
      </c>
      <c r="J85">
        <v>7</v>
      </c>
    </row>
    <row r="86" spans="6:10" x14ac:dyDescent="0.25">
      <c r="F86" s="11" t="s">
        <v>1771</v>
      </c>
      <c r="G86" s="9">
        <v>8.2857142857142865</v>
      </c>
      <c r="I86" s="14">
        <v>44795</v>
      </c>
      <c r="J86">
        <v>6</v>
      </c>
    </row>
    <row r="87" spans="6:10" x14ac:dyDescent="0.25">
      <c r="F87" s="11" t="s">
        <v>1772</v>
      </c>
      <c r="G87" s="9">
        <v>5.333333333333333</v>
      </c>
      <c r="I87" s="14">
        <v>44796</v>
      </c>
      <c r="J87">
        <v>6</v>
      </c>
    </row>
    <row r="88" spans="6:10" x14ac:dyDescent="0.25">
      <c r="F88" s="11" t="s">
        <v>1773</v>
      </c>
      <c r="G88" s="9">
        <v>7.5</v>
      </c>
      <c r="I88" s="14">
        <v>44797</v>
      </c>
      <c r="J88">
        <v>4</v>
      </c>
    </row>
    <row r="89" spans="6:10" x14ac:dyDescent="0.25">
      <c r="F89" s="11" t="s">
        <v>1774</v>
      </c>
      <c r="G89" s="9">
        <v>6.5</v>
      </c>
      <c r="I89" s="14">
        <v>44798</v>
      </c>
      <c r="J89">
        <v>5</v>
      </c>
    </row>
    <row r="90" spans="6:10" x14ac:dyDescent="0.25">
      <c r="F90" s="11" t="s">
        <v>1775</v>
      </c>
      <c r="G90" s="9">
        <v>5.8</v>
      </c>
      <c r="I90" s="14">
        <v>44799</v>
      </c>
      <c r="J90">
        <v>9</v>
      </c>
    </row>
    <row r="91" spans="6:10" x14ac:dyDescent="0.25">
      <c r="F91" s="11" t="s">
        <v>1776</v>
      </c>
      <c r="G91" s="9">
        <v>7.5555555555555554</v>
      </c>
      <c r="I91" s="14">
        <v>44800</v>
      </c>
      <c r="J91">
        <v>10</v>
      </c>
    </row>
    <row r="92" spans="6:10" x14ac:dyDescent="0.25">
      <c r="F92" s="11" t="s">
        <v>1777</v>
      </c>
      <c r="G92" s="9">
        <v>7.4</v>
      </c>
      <c r="I92" s="14">
        <v>44801</v>
      </c>
      <c r="J92">
        <v>6</v>
      </c>
    </row>
    <row r="93" spans="6:10" x14ac:dyDescent="0.25">
      <c r="F93" s="11" t="s">
        <v>1778</v>
      </c>
      <c r="G93" s="9">
        <v>7.166666666666667</v>
      </c>
      <c r="I93" s="14">
        <v>44802</v>
      </c>
      <c r="J93">
        <v>7</v>
      </c>
    </row>
    <row r="94" spans="6:10" x14ac:dyDescent="0.25">
      <c r="F94" s="11" t="s">
        <v>1779</v>
      </c>
      <c r="G94" s="9">
        <v>8.1428571428571423</v>
      </c>
      <c r="I94" s="14">
        <v>44803</v>
      </c>
      <c r="J94">
        <v>5</v>
      </c>
    </row>
    <row r="95" spans="6:10" x14ac:dyDescent="0.25">
      <c r="F95" s="11" t="s">
        <v>1780</v>
      </c>
      <c r="G95" s="9">
        <v>7.8</v>
      </c>
      <c r="I95" s="14">
        <v>44804</v>
      </c>
      <c r="J95">
        <v>1</v>
      </c>
    </row>
    <row r="96" spans="6:10" x14ac:dyDescent="0.25">
      <c r="F96" s="11" t="s">
        <v>1781</v>
      </c>
      <c r="G96" s="9">
        <v>1</v>
      </c>
      <c r="I96" s="14">
        <v>44805</v>
      </c>
      <c r="J96">
        <v>2</v>
      </c>
    </row>
    <row r="97" spans="6:10" x14ac:dyDescent="0.25">
      <c r="F97" s="11" t="s">
        <v>1782</v>
      </c>
      <c r="G97" s="9">
        <v>3.5</v>
      </c>
      <c r="I97" s="14">
        <v>44806</v>
      </c>
      <c r="J97">
        <v>4</v>
      </c>
    </row>
    <row r="98" spans="6:10" x14ac:dyDescent="0.25">
      <c r="F98" s="11" t="s">
        <v>1783</v>
      </c>
      <c r="G98" s="9">
        <v>8.25</v>
      </c>
      <c r="I98" s="14">
        <v>44807</v>
      </c>
      <c r="J98">
        <v>6</v>
      </c>
    </row>
    <row r="99" spans="6:10" x14ac:dyDescent="0.25">
      <c r="F99" s="11" t="s">
        <v>1784</v>
      </c>
      <c r="G99" s="9">
        <v>5.666666666666667</v>
      </c>
      <c r="I99" s="14">
        <v>44808</v>
      </c>
      <c r="J99">
        <v>9</v>
      </c>
    </row>
    <row r="100" spans="6:10" x14ac:dyDescent="0.25">
      <c r="F100" s="11" t="s">
        <v>1785</v>
      </c>
      <c r="G100" s="9">
        <v>5.8888888888888893</v>
      </c>
      <c r="I100" s="14">
        <v>44809</v>
      </c>
      <c r="J100">
        <v>6</v>
      </c>
    </row>
    <row r="101" spans="6:10" x14ac:dyDescent="0.25">
      <c r="F101" s="11" t="s">
        <v>1786</v>
      </c>
      <c r="G101" s="9">
        <v>7.333333333333333</v>
      </c>
      <c r="I101" s="14">
        <v>44810</v>
      </c>
      <c r="J101">
        <v>5</v>
      </c>
    </row>
    <row r="102" spans="6:10" x14ac:dyDescent="0.25">
      <c r="F102" s="11" t="s">
        <v>1787</v>
      </c>
      <c r="G102" s="9">
        <v>6.8</v>
      </c>
    </row>
  </sheetData>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B988-DDA5-4FBE-AA3D-B54490BE7C4E}">
  <dimension ref="A1:GB125"/>
  <sheetViews>
    <sheetView showGridLines="0" showRowColHeaders="0" zoomScale="50" zoomScaleNormal="50" workbookViewId="0">
      <selection activeCell="C21" sqref="C21"/>
    </sheetView>
  </sheetViews>
  <sheetFormatPr defaultRowHeight="15" x14ac:dyDescent="0.25"/>
  <sheetData>
    <row r="1" spans="1:184" x14ac:dyDescent="0.2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row>
    <row r="2" spans="1:184"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row>
    <row r="3" spans="1:184"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row>
    <row r="4" spans="1:184" x14ac:dyDescent="0.2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row>
    <row r="5" spans="1:184"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row>
    <row r="6" spans="1:184" x14ac:dyDescent="0.2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row>
    <row r="7" spans="1:184" x14ac:dyDescent="0.2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row>
    <row r="8" spans="1:184" x14ac:dyDescent="0.25">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row>
    <row r="9" spans="1:184" x14ac:dyDescent="0.25">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row>
    <row r="10" spans="1:184"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row>
    <row r="11" spans="1:184"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row>
    <row r="12" spans="1:184"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row>
    <row r="13" spans="1:184"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row>
    <row r="14" spans="1:184"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row>
    <row r="15" spans="1:184"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row>
    <row r="16" spans="1:184"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row>
    <row r="17" spans="1:184"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row>
    <row r="18" spans="1:184"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row>
    <row r="19" spans="1:184"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row>
    <row r="20" spans="1:184"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row>
    <row r="21" spans="1:184"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row>
    <row r="22" spans="1:184"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row>
    <row r="23" spans="1:184"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row>
    <row r="24" spans="1:184"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row>
    <row r="25" spans="1:184"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row>
    <row r="26" spans="1:184" x14ac:dyDescent="0.25">
      <c r="A26" s="16"/>
      <c r="B26" s="16"/>
      <c r="C26" s="16"/>
      <c r="D26" s="16"/>
      <c r="E26" s="16"/>
      <c r="F26" s="16"/>
      <c r="G26" s="16"/>
      <c r="H26" s="16"/>
      <c r="I26" s="16"/>
      <c r="J26" s="16"/>
      <c r="K26" s="16"/>
      <c r="L26" s="16"/>
      <c r="M26" s="16"/>
      <c r="N26" s="16"/>
      <c r="O26" s="16"/>
      <c r="P26" s="16"/>
      <c r="Q26" s="16"/>
      <c r="R26" s="17"/>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row>
    <row r="27" spans="1:184" ht="26.25" x14ac:dyDescent="0.4">
      <c r="A27" s="16"/>
      <c r="B27" s="16"/>
      <c r="C27" s="16"/>
      <c r="D27" s="16"/>
      <c r="E27" s="16"/>
      <c r="F27" s="18"/>
      <c r="G27" s="16"/>
      <c r="H27" s="16"/>
      <c r="I27" s="16"/>
      <c r="J27" s="16"/>
      <c r="K27" s="16"/>
      <c r="L27" s="16"/>
      <c r="M27" s="16"/>
      <c r="N27" s="16"/>
      <c r="O27" s="16"/>
      <c r="P27" s="16"/>
      <c r="Q27" s="19"/>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row>
    <row r="28" spans="1:184"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row>
    <row r="29" spans="1:184"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row>
    <row r="30" spans="1:184"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row>
    <row r="31" spans="1:184"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row>
    <row r="32" spans="1:184"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row>
    <row r="33" spans="1:184"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row>
    <row r="34" spans="1:184"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row>
    <row r="35" spans="1:184"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row>
    <row r="36" spans="1:184"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row>
    <row r="37" spans="1:184"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row>
    <row r="38" spans="1:184"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c r="FY38" s="16"/>
      <c r="FZ38" s="16"/>
      <c r="GA38" s="16"/>
      <c r="GB38" s="16"/>
    </row>
    <row r="39" spans="1:184"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row>
    <row r="40" spans="1:184"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row>
    <row r="41" spans="1:184"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row>
    <row r="42" spans="1:184"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6"/>
      <c r="GA42" s="16"/>
      <c r="GB42" s="16"/>
    </row>
    <row r="43" spans="1:184"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row>
    <row r="44" spans="1:184"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c r="EO44" s="16"/>
      <c r="EP44" s="16"/>
      <c r="EQ44" s="16"/>
      <c r="ER44" s="16"/>
      <c r="ES44" s="16"/>
      <c r="ET44" s="16"/>
      <c r="EU44" s="16"/>
      <c r="EV44" s="16"/>
      <c r="EW44" s="16"/>
      <c r="EX44" s="16"/>
      <c r="EY44" s="16"/>
      <c r="EZ44" s="16"/>
      <c r="FA44" s="16"/>
      <c r="FB44" s="16"/>
      <c r="FC44" s="16"/>
      <c r="FD44" s="16"/>
      <c r="FE44" s="16"/>
      <c r="FF44" s="16"/>
      <c r="FG44" s="16"/>
      <c r="FH44" s="16"/>
      <c r="FI44" s="16"/>
      <c r="FJ44" s="16"/>
      <c r="FK44" s="16"/>
      <c r="FL44" s="16"/>
      <c r="FM44" s="16"/>
      <c r="FN44" s="16"/>
      <c r="FO44" s="16"/>
      <c r="FP44" s="16"/>
      <c r="FQ44" s="16"/>
      <c r="FR44" s="16"/>
      <c r="FS44" s="16"/>
      <c r="FT44" s="16"/>
      <c r="FU44" s="16"/>
      <c r="FV44" s="16"/>
      <c r="FW44" s="16"/>
      <c r="FX44" s="16"/>
      <c r="FY44" s="16"/>
      <c r="FZ44" s="16"/>
      <c r="GA44" s="16"/>
      <c r="GB44" s="16"/>
    </row>
    <row r="45" spans="1:184"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row>
    <row r="46" spans="1:184"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row>
    <row r="47" spans="1:184"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6"/>
      <c r="GA47" s="16"/>
      <c r="GB47" s="16"/>
    </row>
    <row r="48" spans="1:184"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row>
    <row r="49" spans="1:184"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row>
    <row r="50" spans="1:184"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c r="ER50" s="16"/>
      <c r="ES50" s="16"/>
      <c r="ET50" s="16"/>
      <c r="EU50" s="16"/>
      <c r="EV50" s="16"/>
      <c r="EW50" s="16"/>
      <c r="EX50" s="16"/>
      <c r="EY50" s="16"/>
      <c r="EZ50" s="16"/>
      <c r="FA50" s="16"/>
      <c r="FB50" s="16"/>
      <c r="FC50" s="16"/>
      <c r="FD50" s="16"/>
      <c r="FE50" s="16"/>
      <c r="FF50" s="16"/>
      <c r="FG50" s="16"/>
      <c r="FH50" s="16"/>
      <c r="FI50" s="16"/>
      <c r="FJ50" s="16"/>
      <c r="FK50" s="16"/>
      <c r="FL50" s="16"/>
      <c r="FM50" s="16"/>
      <c r="FN50" s="16"/>
      <c r="FO50" s="16"/>
      <c r="FP50" s="16"/>
      <c r="FQ50" s="16"/>
      <c r="FR50" s="16"/>
      <c r="FS50" s="16"/>
      <c r="FT50" s="16"/>
      <c r="FU50" s="16"/>
      <c r="FV50" s="16"/>
      <c r="FW50" s="16"/>
      <c r="FX50" s="16"/>
      <c r="FY50" s="16"/>
      <c r="FZ50" s="16"/>
      <c r="GA50" s="16"/>
      <c r="GB50" s="16"/>
    </row>
    <row r="51" spans="1:184"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c r="FY51" s="16"/>
      <c r="FZ51" s="16"/>
      <c r="GA51" s="16"/>
      <c r="GB51" s="16"/>
    </row>
    <row r="52" spans="1:184"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c r="FE52" s="16"/>
      <c r="FF52" s="16"/>
      <c r="FG52" s="16"/>
      <c r="FH52" s="16"/>
      <c r="FI52" s="16"/>
      <c r="FJ52" s="16"/>
      <c r="FK52" s="16"/>
      <c r="FL52" s="16"/>
      <c r="FM52" s="16"/>
      <c r="FN52" s="16"/>
      <c r="FO52" s="16"/>
      <c r="FP52" s="16"/>
      <c r="FQ52" s="16"/>
      <c r="FR52" s="16"/>
      <c r="FS52" s="16"/>
      <c r="FT52" s="16"/>
      <c r="FU52" s="16"/>
      <c r="FV52" s="16"/>
      <c r="FW52" s="16"/>
      <c r="FX52" s="16"/>
      <c r="FY52" s="16"/>
      <c r="FZ52" s="16"/>
      <c r="GA52" s="16"/>
      <c r="GB52" s="16"/>
    </row>
    <row r="53" spans="1:184"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row>
    <row r="54" spans="1:184"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row>
    <row r="55" spans="1:184"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c r="FY55" s="16"/>
      <c r="FZ55" s="16"/>
      <c r="GA55" s="16"/>
      <c r="GB55" s="16"/>
    </row>
    <row r="56" spans="1:184"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c r="FB56" s="16"/>
      <c r="FC56" s="16"/>
      <c r="FD56" s="16"/>
      <c r="FE56" s="16"/>
      <c r="FF56" s="16"/>
      <c r="FG56" s="16"/>
      <c r="FH56" s="16"/>
      <c r="FI56" s="16"/>
      <c r="FJ56" s="16"/>
      <c r="FK56" s="16"/>
      <c r="FL56" s="16"/>
      <c r="FM56" s="16"/>
      <c r="FN56" s="16"/>
      <c r="FO56" s="16"/>
      <c r="FP56" s="16"/>
      <c r="FQ56" s="16"/>
      <c r="FR56" s="16"/>
      <c r="FS56" s="16"/>
      <c r="FT56" s="16"/>
      <c r="FU56" s="16"/>
      <c r="FV56" s="16"/>
      <c r="FW56" s="16"/>
      <c r="FX56" s="16"/>
      <c r="FY56" s="16"/>
      <c r="FZ56" s="16"/>
      <c r="GA56" s="16"/>
      <c r="GB56" s="16"/>
    </row>
    <row r="57" spans="1:184"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c r="FY57" s="16"/>
      <c r="FZ57" s="16"/>
      <c r="GA57" s="16"/>
      <c r="GB57" s="16"/>
    </row>
    <row r="58" spans="1:184"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c r="FY58" s="16"/>
      <c r="FZ58" s="16"/>
      <c r="GA58" s="16"/>
      <c r="GB58" s="16"/>
    </row>
    <row r="59" spans="1:184"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A59" s="16"/>
      <c r="GB59" s="16"/>
    </row>
    <row r="60" spans="1:184"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row>
    <row r="61" spans="1:184"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row>
    <row r="62" spans="1:184"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c r="FY62" s="16"/>
      <c r="FZ62" s="16"/>
      <c r="GA62" s="16"/>
      <c r="GB62" s="16"/>
    </row>
    <row r="63" spans="1:184"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row>
    <row r="64" spans="1:184"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row>
    <row r="65" spans="1:184"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row>
    <row r="66" spans="1:184"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c r="FY66" s="16"/>
      <c r="FZ66" s="16"/>
      <c r="GA66" s="16"/>
      <c r="GB66" s="16"/>
    </row>
    <row r="67" spans="1:184"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c r="FY67" s="16"/>
      <c r="FZ67" s="16"/>
      <c r="GA67" s="16"/>
      <c r="GB67" s="16"/>
    </row>
    <row r="68" spans="1:184"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c r="FY68" s="16"/>
      <c r="FZ68" s="16"/>
      <c r="GA68" s="16"/>
      <c r="GB68" s="16"/>
    </row>
    <row r="69" spans="1:184"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row>
    <row r="70" spans="1:184"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c r="FY70" s="16"/>
      <c r="FZ70" s="16"/>
      <c r="GA70" s="16"/>
      <c r="GB70" s="16"/>
    </row>
    <row r="71" spans="1:184"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c r="FE71" s="16"/>
      <c r="FF71" s="16"/>
      <c r="FG71" s="16"/>
      <c r="FH71" s="16"/>
      <c r="FI71" s="16"/>
      <c r="FJ71" s="16"/>
      <c r="FK71" s="16"/>
      <c r="FL71" s="16"/>
      <c r="FM71" s="16"/>
      <c r="FN71" s="16"/>
      <c r="FO71" s="16"/>
      <c r="FP71" s="16"/>
      <c r="FQ71" s="16"/>
      <c r="FR71" s="16"/>
      <c r="FS71" s="16"/>
      <c r="FT71" s="16"/>
      <c r="FU71" s="16"/>
      <c r="FV71" s="16"/>
      <c r="FW71" s="16"/>
      <c r="FX71" s="16"/>
      <c r="FY71" s="16"/>
      <c r="FZ71" s="16"/>
      <c r="GA71" s="16"/>
      <c r="GB71" s="16"/>
    </row>
    <row r="72" spans="1:184"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c r="ES72" s="16"/>
      <c r="ET72" s="16"/>
      <c r="EU72" s="16"/>
      <c r="EV72" s="16"/>
      <c r="EW72" s="16"/>
      <c r="EX72" s="16"/>
      <c r="EY72" s="16"/>
      <c r="EZ72" s="16"/>
      <c r="FA72" s="16"/>
      <c r="FB72" s="16"/>
      <c r="FC72" s="16"/>
      <c r="FD72" s="16"/>
      <c r="FE72" s="16"/>
      <c r="FF72" s="16"/>
      <c r="FG72" s="16"/>
      <c r="FH72" s="16"/>
      <c r="FI72" s="16"/>
      <c r="FJ72" s="16"/>
      <c r="FK72" s="16"/>
      <c r="FL72" s="16"/>
      <c r="FM72" s="16"/>
      <c r="FN72" s="16"/>
      <c r="FO72" s="16"/>
      <c r="FP72" s="16"/>
      <c r="FQ72" s="16"/>
      <c r="FR72" s="16"/>
      <c r="FS72" s="16"/>
      <c r="FT72" s="16"/>
      <c r="FU72" s="16"/>
      <c r="FV72" s="16"/>
      <c r="FW72" s="16"/>
      <c r="FX72" s="16"/>
      <c r="FY72" s="16"/>
      <c r="FZ72" s="16"/>
      <c r="GA72" s="16"/>
      <c r="GB72" s="16"/>
    </row>
    <row r="73" spans="1:184"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c r="EW73" s="16"/>
      <c r="EX73" s="16"/>
      <c r="EY73" s="16"/>
      <c r="EZ73" s="16"/>
      <c r="FA73" s="16"/>
      <c r="FB73" s="16"/>
      <c r="FC73" s="16"/>
      <c r="FD73" s="16"/>
      <c r="FE73" s="16"/>
      <c r="FF73" s="16"/>
      <c r="FG73" s="16"/>
      <c r="FH73" s="16"/>
      <c r="FI73" s="16"/>
      <c r="FJ73" s="16"/>
      <c r="FK73" s="16"/>
      <c r="FL73" s="16"/>
      <c r="FM73" s="16"/>
      <c r="FN73" s="16"/>
      <c r="FO73" s="16"/>
      <c r="FP73" s="16"/>
      <c r="FQ73" s="16"/>
      <c r="FR73" s="16"/>
      <c r="FS73" s="16"/>
      <c r="FT73" s="16"/>
      <c r="FU73" s="16"/>
      <c r="FV73" s="16"/>
      <c r="FW73" s="16"/>
      <c r="FX73" s="16"/>
      <c r="FY73" s="16"/>
      <c r="FZ73" s="16"/>
      <c r="GA73" s="16"/>
      <c r="GB73" s="16"/>
    </row>
    <row r="74" spans="1:184"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c r="FY74" s="16"/>
      <c r="FZ74" s="16"/>
      <c r="GA74" s="16"/>
      <c r="GB74" s="16"/>
    </row>
    <row r="75" spans="1:184"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c r="FY75" s="16"/>
      <c r="FZ75" s="16"/>
      <c r="GA75" s="16"/>
      <c r="GB75" s="16"/>
    </row>
    <row r="76" spans="1:184"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row>
    <row r="77" spans="1:184"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c r="EW77" s="16"/>
      <c r="EX77" s="16"/>
      <c r="EY77" s="16"/>
      <c r="EZ77" s="16"/>
      <c r="FA77" s="16"/>
      <c r="FB77" s="16"/>
      <c r="FC77" s="16"/>
      <c r="FD77" s="16"/>
      <c r="FE77" s="16"/>
      <c r="FF77" s="16"/>
      <c r="FG77" s="16"/>
      <c r="FH77" s="16"/>
      <c r="FI77" s="16"/>
      <c r="FJ77" s="16"/>
      <c r="FK77" s="16"/>
      <c r="FL77" s="16"/>
      <c r="FM77" s="16"/>
      <c r="FN77" s="16"/>
      <c r="FO77" s="16"/>
      <c r="FP77" s="16"/>
      <c r="FQ77" s="16"/>
      <c r="FR77" s="16"/>
      <c r="FS77" s="16"/>
      <c r="FT77" s="16"/>
      <c r="FU77" s="16"/>
      <c r="FV77" s="16"/>
      <c r="FW77" s="16"/>
      <c r="FX77" s="16"/>
      <c r="FY77" s="16"/>
      <c r="FZ77" s="16"/>
      <c r="GA77" s="16"/>
      <c r="GB77" s="16"/>
    </row>
    <row r="78" spans="1:184"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c r="ES78" s="16"/>
      <c r="ET78" s="16"/>
      <c r="EU78" s="16"/>
      <c r="EV78" s="16"/>
      <c r="EW78" s="16"/>
      <c r="EX78" s="16"/>
      <c r="EY78" s="16"/>
      <c r="EZ78" s="16"/>
      <c r="FA78" s="16"/>
      <c r="FB78" s="16"/>
      <c r="FC78" s="16"/>
      <c r="FD78" s="16"/>
      <c r="FE78" s="16"/>
      <c r="FF78" s="16"/>
      <c r="FG78" s="16"/>
      <c r="FH78" s="16"/>
      <c r="FI78" s="16"/>
      <c r="FJ78" s="16"/>
      <c r="FK78" s="16"/>
      <c r="FL78" s="16"/>
      <c r="FM78" s="16"/>
      <c r="FN78" s="16"/>
      <c r="FO78" s="16"/>
      <c r="FP78" s="16"/>
      <c r="FQ78" s="16"/>
      <c r="FR78" s="16"/>
      <c r="FS78" s="16"/>
      <c r="FT78" s="16"/>
      <c r="FU78" s="16"/>
      <c r="FV78" s="16"/>
      <c r="FW78" s="16"/>
      <c r="FX78" s="16"/>
      <c r="FY78" s="16"/>
      <c r="FZ78" s="16"/>
      <c r="GA78" s="16"/>
      <c r="GB78" s="16"/>
    </row>
    <row r="79" spans="1:184"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c r="FY79" s="16"/>
      <c r="FZ79" s="16"/>
      <c r="GA79" s="16"/>
      <c r="GB79" s="16"/>
    </row>
    <row r="80" spans="1:184"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row>
    <row r="81" spans="1:184"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row>
    <row r="82" spans="1:184"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c r="FY82" s="16"/>
      <c r="FZ82" s="16"/>
      <c r="GA82" s="16"/>
      <c r="GB82" s="16"/>
    </row>
    <row r="83" spans="1:184"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c r="EW83" s="16"/>
      <c r="EX83" s="16"/>
      <c r="EY83" s="16"/>
      <c r="EZ83" s="16"/>
      <c r="FA83" s="16"/>
      <c r="FB83" s="16"/>
      <c r="FC83" s="16"/>
      <c r="FD83" s="16"/>
      <c r="FE83" s="16"/>
      <c r="FF83" s="16"/>
      <c r="FG83" s="16"/>
      <c r="FH83" s="16"/>
      <c r="FI83" s="16"/>
      <c r="FJ83" s="16"/>
      <c r="FK83" s="16"/>
      <c r="FL83" s="16"/>
      <c r="FM83" s="16"/>
      <c r="FN83" s="16"/>
      <c r="FO83" s="16"/>
      <c r="FP83" s="16"/>
      <c r="FQ83" s="16"/>
      <c r="FR83" s="16"/>
      <c r="FS83" s="16"/>
      <c r="FT83" s="16"/>
      <c r="FU83" s="16"/>
      <c r="FV83" s="16"/>
      <c r="FW83" s="16"/>
      <c r="FX83" s="16"/>
      <c r="FY83" s="16"/>
      <c r="FZ83" s="16"/>
      <c r="GA83" s="16"/>
      <c r="GB83" s="16"/>
    </row>
    <row r="84" spans="1:184"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c r="ES84" s="16"/>
      <c r="ET84" s="16"/>
      <c r="EU84" s="16"/>
      <c r="EV84" s="16"/>
      <c r="EW84" s="16"/>
      <c r="EX84" s="16"/>
      <c r="EY84" s="16"/>
      <c r="EZ84" s="16"/>
      <c r="FA84" s="16"/>
      <c r="FB84" s="16"/>
      <c r="FC84" s="16"/>
      <c r="FD84" s="16"/>
      <c r="FE84" s="16"/>
      <c r="FF84" s="16"/>
      <c r="FG84" s="16"/>
      <c r="FH84" s="16"/>
      <c r="FI84" s="16"/>
      <c r="FJ84" s="16"/>
      <c r="FK84" s="16"/>
      <c r="FL84" s="16"/>
      <c r="FM84" s="16"/>
      <c r="FN84" s="16"/>
      <c r="FO84" s="16"/>
      <c r="FP84" s="16"/>
      <c r="FQ84" s="16"/>
      <c r="FR84" s="16"/>
      <c r="FS84" s="16"/>
      <c r="FT84" s="16"/>
      <c r="FU84" s="16"/>
      <c r="FV84" s="16"/>
      <c r="FW84" s="16"/>
      <c r="FX84" s="16"/>
      <c r="FY84" s="16"/>
      <c r="FZ84" s="16"/>
      <c r="GA84" s="16"/>
      <c r="GB84" s="16"/>
    </row>
    <row r="85" spans="1:184"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c r="EW85" s="16"/>
      <c r="EX85" s="16"/>
      <c r="EY85" s="16"/>
      <c r="EZ85" s="16"/>
      <c r="FA85" s="16"/>
      <c r="FB85" s="16"/>
      <c r="FC85" s="16"/>
      <c r="FD85" s="16"/>
      <c r="FE85" s="16"/>
      <c r="FF85" s="16"/>
      <c r="FG85" s="16"/>
      <c r="FH85" s="16"/>
      <c r="FI85" s="16"/>
      <c r="FJ85" s="16"/>
      <c r="FK85" s="16"/>
      <c r="FL85" s="16"/>
      <c r="FM85" s="16"/>
      <c r="FN85" s="16"/>
      <c r="FO85" s="16"/>
      <c r="FP85" s="16"/>
      <c r="FQ85" s="16"/>
      <c r="FR85" s="16"/>
      <c r="FS85" s="16"/>
      <c r="FT85" s="16"/>
      <c r="FU85" s="16"/>
      <c r="FV85" s="16"/>
      <c r="FW85" s="16"/>
      <c r="FX85" s="16"/>
      <c r="FY85" s="16"/>
      <c r="FZ85" s="16"/>
      <c r="GA85" s="16"/>
      <c r="GB85" s="16"/>
    </row>
    <row r="86" spans="1:184"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c r="EW86" s="16"/>
      <c r="EX86" s="16"/>
      <c r="EY86" s="16"/>
      <c r="EZ86" s="16"/>
      <c r="FA86" s="16"/>
      <c r="FB86" s="16"/>
      <c r="FC86" s="16"/>
      <c r="FD86" s="16"/>
      <c r="FE86" s="16"/>
      <c r="FF86" s="16"/>
      <c r="FG86" s="16"/>
      <c r="FH86" s="16"/>
      <c r="FI86" s="16"/>
      <c r="FJ86" s="16"/>
      <c r="FK86" s="16"/>
      <c r="FL86" s="16"/>
      <c r="FM86" s="16"/>
      <c r="FN86" s="16"/>
      <c r="FO86" s="16"/>
      <c r="FP86" s="16"/>
      <c r="FQ86" s="16"/>
      <c r="FR86" s="16"/>
      <c r="FS86" s="16"/>
      <c r="FT86" s="16"/>
      <c r="FU86" s="16"/>
      <c r="FV86" s="16"/>
      <c r="FW86" s="16"/>
      <c r="FX86" s="16"/>
      <c r="FY86" s="16"/>
      <c r="FZ86" s="16"/>
      <c r="GA86" s="16"/>
      <c r="GB86" s="16"/>
    </row>
    <row r="87" spans="1:184"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c r="FY87" s="16"/>
      <c r="FZ87" s="16"/>
      <c r="GA87" s="16"/>
      <c r="GB87" s="16"/>
    </row>
    <row r="88" spans="1:184"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row>
    <row r="89" spans="1:184"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c r="FY89" s="16"/>
      <c r="FZ89" s="16"/>
      <c r="GA89" s="16"/>
      <c r="GB89" s="16"/>
    </row>
    <row r="90" spans="1:184"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c r="FY90" s="16"/>
      <c r="FZ90" s="16"/>
      <c r="GA90" s="16"/>
      <c r="GB90" s="16"/>
    </row>
    <row r="91" spans="1:184"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c r="ES91" s="16"/>
      <c r="ET91" s="16"/>
      <c r="EU91" s="16"/>
      <c r="EV91" s="16"/>
      <c r="EW91" s="16"/>
      <c r="EX91" s="16"/>
      <c r="EY91" s="16"/>
      <c r="EZ91" s="16"/>
      <c r="FA91" s="16"/>
      <c r="FB91" s="16"/>
      <c r="FC91" s="16"/>
      <c r="FD91" s="16"/>
      <c r="FE91" s="16"/>
      <c r="FF91" s="16"/>
      <c r="FG91" s="16"/>
      <c r="FH91" s="16"/>
      <c r="FI91" s="16"/>
      <c r="FJ91" s="16"/>
      <c r="FK91" s="16"/>
      <c r="FL91" s="16"/>
      <c r="FM91" s="16"/>
      <c r="FN91" s="16"/>
      <c r="FO91" s="16"/>
      <c r="FP91" s="16"/>
      <c r="FQ91" s="16"/>
      <c r="FR91" s="16"/>
      <c r="FS91" s="16"/>
      <c r="FT91" s="16"/>
      <c r="FU91" s="16"/>
      <c r="FV91" s="16"/>
      <c r="FW91" s="16"/>
      <c r="FX91" s="16"/>
      <c r="FY91" s="16"/>
      <c r="FZ91" s="16"/>
      <c r="GA91" s="16"/>
      <c r="GB91" s="16"/>
    </row>
    <row r="92" spans="1:184"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c r="FY92" s="16"/>
      <c r="FZ92" s="16"/>
      <c r="GA92" s="16"/>
      <c r="GB92" s="16"/>
    </row>
    <row r="93" spans="1:184"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row>
    <row r="94" spans="1:184"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c r="EW94" s="16"/>
      <c r="EX94" s="16"/>
      <c r="EY94" s="16"/>
      <c r="EZ94" s="16"/>
      <c r="FA94" s="16"/>
      <c r="FB94" s="16"/>
      <c r="FC94" s="16"/>
      <c r="FD94" s="16"/>
      <c r="FE94" s="16"/>
      <c r="FF94" s="16"/>
      <c r="FG94" s="16"/>
      <c r="FH94" s="16"/>
      <c r="FI94" s="16"/>
      <c r="FJ94" s="16"/>
      <c r="FK94" s="16"/>
      <c r="FL94" s="16"/>
      <c r="FM94" s="16"/>
      <c r="FN94" s="16"/>
      <c r="FO94" s="16"/>
      <c r="FP94" s="16"/>
      <c r="FQ94" s="16"/>
      <c r="FR94" s="16"/>
      <c r="FS94" s="16"/>
      <c r="FT94" s="16"/>
      <c r="FU94" s="16"/>
      <c r="FV94" s="16"/>
      <c r="FW94" s="16"/>
      <c r="FX94" s="16"/>
      <c r="FY94" s="16"/>
      <c r="FZ94" s="16"/>
      <c r="GA94" s="16"/>
      <c r="GB94" s="16"/>
    </row>
    <row r="95" spans="1:184"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c r="ES95" s="16"/>
      <c r="ET95" s="16"/>
      <c r="EU95" s="16"/>
      <c r="EV95" s="16"/>
      <c r="EW95" s="16"/>
      <c r="EX95" s="16"/>
      <c r="EY95" s="16"/>
      <c r="EZ95" s="16"/>
      <c r="FA95" s="16"/>
      <c r="FB95" s="16"/>
      <c r="FC95" s="16"/>
      <c r="FD95" s="16"/>
      <c r="FE95" s="16"/>
      <c r="FF95" s="16"/>
      <c r="FG95" s="16"/>
      <c r="FH95" s="16"/>
      <c r="FI95" s="16"/>
      <c r="FJ95" s="16"/>
      <c r="FK95" s="16"/>
      <c r="FL95" s="16"/>
      <c r="FM95" s="16"/>
      <c r="FN95" s="16"/>
      <c r="FO95" s="16"/>
      <c r="FP95" s="16"/>
      <c r="FQ95" s="16"/>
      <c r="FR95" s="16"/>
      <c r="FS95" s="16"/>
      <c r="FT95" s="16"/>
      <c r="FU95" s="16"/>
      <c r="FV95" s="16"/>
      <c r="FW95" s="16"/>
      <c r="FX95" s="16"/>
      <c r="FY95" s="16"/>
      <c r="FZ95" s="16"/>
      <c r="GA95" s="16"/>
      <c r="GB95" s="16"/>
    </row>
    <row r="96" spans="1:184"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c r="FY96" s="16"/>
      <c r="FZ96" s="16"/>
      <c r="GA96" s="16"/>
      <c r="GB96" s="16"/>
    </row>
    <row r="97" spans="1:184"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c r="FY97" s="16"/>
      <c r="FZ97" s="16"/>
      <c r="GA97" s="16"/>
      <c r="GB97" s="16"/>
    </row>
    <row r="98" spans="1:184"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c r="ES98" s="16"/>
      <c r="ET98" s="16"/>
      <c r="EU98" s="16"/>
      <c r="EV98" s="16"/>
      <c r="EW98" s="16"/>
      <c r="EX98" s="16"/>
      <c r="EY98" s="16"/>
      <c r="EZ98" s="16"/>
      <c r="FA98" s="16"/>
      <c r="FB98" s="16"/>
      <c r="FC98" s="16"/>
      <c r="FD98" s="16"/>
      <c r="FE98" s="16"/>
      <c r="FF98" s="16"/>
      <c r="FG98" s="16"/>
      <c r="FH98" s="16"/>
      <c r="FI98" s="16"/>
      <c r="FJ98" s="16"/>
      <c r="FK98" s="16"/>
      <c r="FL98" s="16"/>
      <c r="FM98" s="16"/>
      <c r="FN98" s="16"/>
      <c r="FO98" s="16"/>
      <c r="FP98" s="16"/>
      <c r="FQ98" s="16"/>
      <c r="FR98" s="16"/>
      <c r="FS98" s="16"/>
      <c r="FT98" s="16"/>
      <c r="FU98" s="16"/>
      <c r="FV98" s="16"/>
      <c r="FW98" s="16"/>
      <c r="FX98" s="16"/>
      <c r="FY98" s="16"/>
      <c r="FZ98" s="16"/>
      <c r="GA98" s="16"/>
      <c r="GB98" s="16"/>
    </row>
    <row r="99" spans="1:184"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c r="FQ99" s="16"/>
      <c r="FR99" s="16"/>
      <c r="FS99" s="16"/>
      <c r="FT99" s="16"/>
      <c r="FU99" s="16"/>
      <c r="FV99" s="16"/>
      <c r="FW99" s="16"/>
      <c r="FX99" s="16"/>
      <c r="FY99" s="16"/>
      <c r="FZ99" s="16"/>
      <c r="GA99" s="16"/>
      <c r="GB99" s="16"/>
    </row>
    <row r="100" spans="1:184"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c r="FQ100" s="16"/>
      <c r="FR100" s="16"/>
      <c r="FS100" s="16"/>
      <c r="FT100" s="16"/>
      <c r="FU100" s="16"/>
      <c r="FV100" s="16"/>
      <c r="FW100" s="16"/>
      <c r="FX100" s="16"/>
      <c r="FY100" s="16"/>
      <c r="FZ100" s="16"/>
      <c r="GA100" s="16"/>
      <c r="GB100" s="16"/>
    </row>
    <row r="101" spans="1:184"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c r="FQ101" s="16"/>
      <c r="FR101" s="16"/>
      <c r="FS101" s="16"/>
      <c r="FT101" s="16"/>
      <c r="FU101" s="16"/>
      <c r="FV101" s="16"/>
      <c r="FW101" s="16"/>
      <c r="FX101" s="16"/>
      <c r="FY101" s="16"/>
      <c r="FZ101" s="16"/>
      <c r="GA101" s="16"/>
      <c r="GB101" s="16"/>
    </row>
    <row r="102" spans="1:184"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row>
    <row r="103" spans="1:184"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row>
    <row r="104" spans="1:184"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row>
    <row r="105" spans="1:184"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c r="FY105" s="16"/>
      <c r="FZ105" s="16"/>
      <c r="GA105" s="16"/>
      <c r="GB105" s="16"/>
    </row>
    <row r="106" spans="1:184"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row>
    <row r="107" spans="1:184"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c r="FY107" s="16"/>
      <c r="FZ107" s="16"/>
      <c r="GA107" s="16"/>
      <c r="GB107" s="16"/>
    </row>
    <row r="108" spans="1:184"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c r="FY108" s="16"/>
      <c r="FZ108" s="16"/>
      <c r="GA108" s="16"/>
      <c r="GB108" s="16"/>
    </row>
    <row r="109" spans="1:184"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row>
    <row r="110" spans="1:184"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c r="FY110" s="16"/>
      <c r="FZ110" s="16"/>
      <c r="GA110" s="16"/>
      <c r="GB110" s="16"/>
    </row>
    <row r="111" spans="1:184"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row>
    <row r="112" spans="1:184"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row>
    <row r="113" spans="1:184"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row>
    <row r="114" spans="1:184"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c r="FY114" s="16"/>
      <c r="FZ114" s="16"/>
      <c r="GA114" s="16"/>
      <c r="GB114" s="16"/>
    </row>
    <row r="115" spans="1:184"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c r="FY115" s="16"/>
      <c r="FZ115" s="16"/>
      <c r="GA115" s="16"/>
      <c r="GB115" s="16"/>
    </row>
    <row r="116" spans="1:184"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c r="FY116" s="16"/>
      <c r="FZ116" s="16"/>
      <c r="GA116" s="16"/>
      <c r="GB116" s="16"/>
    </row>
    <row r="117" spans="1:184"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row>
    <row r="118" spans="1:184"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c r="FY118" s="16"/>
      <c r="FZ118" s="16"/>
      <c r="GA118" s="16"/>
      <c r="GB118" s="16"/>
    </row>
    <row r="119" spans="1:184"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c r="FY119" s="16"/>
      <c r="FZ119" s="16"/>
      <c r="GA119" s="16"/>
      <c r="GB119" s="16"/>
    </row>
    <row r="120" spans="1:184"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row>
    <row r="121" spans="1:184"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row>
    <row r="122" spans="1:184"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c r="FY122" s="16"/>
      <c r="FZ122" s="16"/>
      <c r="GA122" s="16"/>
      <c r="GB122" s="16"/>
    </row>
    <row r="123" spans="1:184"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c r="FQ123" s="16"/>
      <c r="FR123" s="16"/>
      <c r="FS123" s="16"/>
      <c r="FT123" s="16"/>
      <c r="FU123" s="16"/>
      <c r="FV123" s="16"/>
      <c r="FW123" s="16"/>
      <c r="FX123" s="16"/>
      <c r="FY123" s="16"/>
      <c r="FZ123" s="16"/>
      <c r="GA123" s="16"/>
      <c r="GB123" s="16"/>
    </row>
    <row r="124" spans="1:184"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c r="EW124" s="16"/>
      <c r="EX124" s="16"/>
      <c r="EY124" s="16"/>
      <c r="EZ124" s="16"/>
      <c r="FA124" s="16"/>
      <c r="FB124" s="16"/>
      <c r="FC124" s="16"/>
      <c r="FD124" s="16"/>
      <c r="FE124" s="16"/>
      <c r="FF124" s="16"/>
      <c r="FG124" s="16"/>
      <c r="FH124" s="16"/>
      <c r="FI124" s="16"/>
      <c r="FJ124" s="16"/>
      <c r="FK124" s="16"/>
      <c r="FL124" s="16"/>
      <c r="FM124" s="16"/>
      <c r="FN124" s="16"/>
      <c r="FO124" s="16"/>
      <c r="FP124" s="16"/>
      <c r="FQ124" s="16"/>
      <c r="FR124" s="16"/>
      <c r="FS124" s="16"/>
      <c r="FT124" s="16"/>
      <c r="FU124" s="16"/>
      <c r="FV124" s="16"/>
      <c r="FW124" s="16"/>
      <c r="FX124" s="16"/>
      <c r="FY124" s="16"/>
      <c r="FZ124" s="16"/>
      <c r="GA124" s="16"/>
      <c r="GB124" s="16"/>
    </row>
    <row r="125" spans="1:184"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c r="FY125" s="16"/>
      <c r="FZ125" s="16"/>
      <c r="GA125" s="16"/>
      <c r="GB125"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L795"/>
  <sheetViews>
    <sheetView workbookViewId="0">
      <selection activeCell="M13" sqref="M13"/>
    </sheetView>
  </sheetViews>
  <sheetFormatPr defaultRowHeight="15" x14ac:dyDescent="0.25"/>
  <cols>
    <col min="1" max="1" width="10.85546875" bestFit="1" customWidth="1"/>
    <col min="2" max="2" width="12.28515625" customWidth="1"/>
    <col min="3" max="3" width="11.42578125" customWidth="1"/>
    <col min="4" max="4" width="28.7109375" bestFit="1" customWidth="1"/>
    <col min="5" max="5" width="13" customWidth="1"/>
    <col min="6" max="6" width="21.28515625" customWidth="1"/>
    <col min="7" max="7" width="15.28515625" bestFit="1" customWidth="1"/>
    <col min="8" max="8" width="26.28515625" customWidth="1"/>
    <col min="9" max="9" width="12.85546875" bestFit="1" customWidth="1"/>
    <col min="10" max="10" width="14.42578125" bestFit="1" customWidth="1"/>
    <col min="11" max="11" width="16.7109375" bestFit="1" customWidth="1"/>
    <col min="12" max="12" width="15.5703125" customWidth="1"/>
  </cols>
  <sheetData>
    <row r="1" spans="1:12" x14ac:dyDescent="0.25">
      <c r="A1" t="s">
        <v>106</v>
      </c>
      <c r="B1" t="s">
        <v>153</v>
      </c>
      <c r="C1" t="s">
        <v>160</v>
      </c>
      <c r="D1" t="s">
        <v>162</v>
      </c>
      <c r="E1" t="s">
        <v>169</v>
      </c>
      <c r="F1" t="s">
        <v>172</v>
      </c>
      <c r="G1" t="s">
        <v>173</v>
      </c>
      <c r="H1" t="s">
        <v>174</v>
      </c>
      <c r="I1" t="s">
        <v>923</v>
      </c>
      <c r="J1" t="s">
        <v>1804</v>
      </c>
      <c r="K1" t="s">
        <v>1805</v>
      </c>
      <c r="L1" t="s">
        <v>1807</v>
      </c>
    </row>
    <row r="2" spans="1:12" x14ac:dyDescent="0.25">
      <c r="A2" t="s">
        <v>107</v>
      </c>
      <c r="B2" t="s">
        <v>154</v>
      </c>
      <c r="C2" s="1">
        <v>44739</v>
      </c>
      <c r="D2" t="s">
        <v>163</v>
      </c>
      <c r="E2" t="s">
        <v>170</v>
      </c>
      <c r="F2">
        <v>72</v>
      </c>
      <c r="G2" t="s">
        <v>103</v>
      </c>
      <c r="H2" s="2">
        <v>8</v>
      </c>
      <c r="I2" s="3">
        <v>1.372080123313592E-2</v>
      </c>
      <c r="J2">
        <f>Table3[[#This Row],[Price of One Product]]*Table3[[#This Row],[No of Products in one Sale]]</f>
        <v>576</v>
      </c>
      <c r="K2" s="9">
        <f>Table3[[#This Row],[Pre _revunue]]-(Table3[[#This Row],[Pre _revunue]]*Table3[[#This Row],[Discount]])</f>
        <v>568.09681848971366</v>
      </c>
      <c r="L2" s="9">
        <f>Table3[[#This Row],[After discoount ]]-Table3[[#This Row],[Pre _revunue]]</f>
        <v>-7.9031815102863447</v>
      </c>
    </row>
    <row r="3" spans="1:12" x14ac:dyDescent="0.25">
      <c r="A3" t="s">
        <v>108</v>
      </c>
      <c r="B3" t="s">
        <v>155</v>
      </c>
      <c r="C3" s="1">
        <v>44740</v>
      </c>
      <c r="D3" t="s">
        <v>164</v>
      </c>
      <c r="E3" t="s">
        <v>171</v>
      </c>
      <c r="F3">
        <v>65</v>
      </c>
      <c r="G3" t="s">
        <v>104</v>
      </c>
      <c r="H3" s="2">
        <v>7</v>
      </c>
      <c r="I3" s="3">
        <v>2.2083854314921911E-2</v>
      </c>
      <c r="J3">
        <f>Table3[[#This Row],[Price of One Product]]*Table3[[#This Row],[No of Products in one Sale]]</f>
        <v>455</v>
      </c>
      <c r="K3" s="9">
        <f>Table3[[#This Row],[Pre _revunue]]-(Table3[[#This Row],[Pre _revunue]]*Table3[[#This Row],[Discount]])</f>
        <v>444.95184628671052</v>
      </c>
      <c r="L3" s="9">
        <f>Table3[[#This Row],[After discoount ]]-Table3[[#This Row],[Pre _revunue]]</f>
        <v>-10.04815371328948</v>
      </c>
    </row>
    <row r="4" spans="1:12" x14ac:dyDescent="0.25">
      <c r="A4" t="s">
        <v>109</v>
      </c>
      <c r="B4" t="s">
        <v>156</v>
      </c>
      <c r="C4" s="1">
        <v>44734</v>
      </c>
      <c r="D4" t="s">
        <v>165</v>
      </c>
      <c r="E4" t="s">
        <v>170</v>
      </c>
      <c r="F4">
        <v>250</v>
      </c>
      <c r="G4" t="s">
        <v>105</v>
      </c>
      <c r="H4" s="2">
        <v>3</v>
      </c>
      <c r="I4" s="3">
        <v>0.92842323956324613</v>
      </c>
      <c r="J4">
        <f>Table3[[#This Row],[Price of One Product]]*Table3[[#This Row],[No of Products in one Sale]]</f>
        <v>750</v>
      </c>
      <c r="K4" s="9">
        <f>Table3[[#This Row],[Pre _revunue]]-(Table3[[#This Row],[Pre _revunue]]*Table3[[#This Row],[Discount]])</f>
        <v>53.682570327565372</v>
      </c>
      <c r="L4" s="9">
        <f>Table3[[#This Row],[After discoount ]]-Table3[[#This Row],[Pre _revunue]]</f>
        <v>-696.31742967243463</v>
      </c>
    </row>
    <row r="5" spans="1:12" x14ac:dyDescent="0.25">
      <c r="A5" t="s">
        <v>110</v>
      </c>
      <c r="B5" t="s">
        <v>157</v>
      </c>
      <c r="C5" s="1">
        <v>44737</v>
      </c>
      <c r="D5" t="s">
        <v>166</v>
      </c>
      <c r="E5" t="s">
        <v>171</v>
      </c>
      <c r="F5">
        <v>130</v>
      </c>
      <c r="G5" t="s">
        <v>103</v>
      </c>
      <c r="H5" s="2">
        <v>5</v>
      </c>
      <c r="I5" s="3">
        <v>0.20990358910221096</v>
      </c>
      <c r="J5">
        <f>Table3[[#This Row],[Price of One Product]]*Table3[[#This Row],[No of Products in one Sale]]</f>
        <v>650</v>
      </c>
      <c r="K5" s="9">
        <f>Table3[[#This Row],[Pre _revunue]]-(Table3[[#This Row],[Pre _revunue]]*Table3[[#This Row],[Discount]])</f>
        <v>513.56266708356293</v>
      </c>
      <c r="L5" s="9">
        <f>Table3[[#This Row],[After discoount ]]-Table3[[#This Row],[Pre _revunue]]</f>
        <v>-136.43733291643707</v>
      </c>
    </row>
    <row r="6" spans="1:12" x14ac:dyDescent="0.25">
      <c r="A6" t="s">
        <v>111</v>
      </c>
      <c r="B6" t="s">
        <v>154</v>
      </c>
      <c r="C6" s="1">
        <v>44735</v>
      </c>
      <c r="D6" t="s">
        <v>163</v>
      </c>
      <c r="E6" t="s">
        <v>170</v>
      </c>
      <c r="F6">
        <v>72</v>
      </c>
      <c r="G6" t="s">
        <v>104</v>
      </c>
      <c r="H6" s="2">
        <v>4</v>
      </c>
      <c r="I6" s="3">
        <v>0.184343159134289</v>
      </c>
      <c r="J6">
        <f>Table3[[#This Row],[Price of One Product]]*Table3[[#This Row],[No of Products in one Sale]]</f>
        <v>288</v>
      </c>
      <c r="K6" s="9">
        <f>Table3[[#This Row],[Pre _revunue]]-(Table3[[#This Row],[Pre _revunue]]*Table3[[#This Row],[Discount]])</f>
        <v>234.90917016932477</v>
      </c>
      <c r="L6" s="9">
        <f>Table3[[#This Row],[After discoount ]]-Table3[[#This Row],[Pre _revunue]]</f>
        <v>-53.090829830675233</v>
      </c>
    </row>
    <row r="7" spans="1:12" x14ac:dyDescent="0.25">
      <c r="A7" t="s">
        <v>112</v>
      </c>
      <c r="B7" t="s">
        <v>155</v>
      </c>
      <c r="C7" s="1">
        <v>44727</v>
      </c>
      <c r="D7" t="s">
        <v>164</v>
      </c>
      <c r="E7" t="s">
        <v>171</v>
      </c>
      <c r="F7">
        <v>65</v>
      </c>
      <c r="G7" t="s">
        <v>105</v>
      </c>
      <c r="H7" s="2">
        <v>8</v>
      </c>
      <c r="I7" s="3">
        <v>0.11144429073382323</v>
      </c>
      <c r="J7">
        <f>Table3[[#This Row],[Price of One Product]]*Table3[[#This Row],[No of Products in one Sale]]</f>
        <v>520</v>
      </c>
      <c r="K7" s="9">
        <f>Table3[[#This Row],[Pre _revunue]]-(Table3[[#This Row],[Pre _revunue]]*Table3[[#This Row],[Discount]])</f>
        <v>462.04896881841194</v>
      </c>
      <c r="L7" s="9">
        <f>Table3[[#This Row],[After discoount ]]-Table3[[#This Row],[Pre _revunue]]</f>
        <v>-57.951031181588064</v>
      </c>
    </row>
    <row r="8" spans="1:12" x14ac:dyDescent="0.25">
      <c r="A8" t="s">
        <v>113</v>
      </c>
      <c r="B8" t="s">
        <v>156</v>
      </c>
      <c r="C8" s="1">
        <v>44740</v>
      </c>
      <c r="D8" t="s">
        <v>165</v>
      </c>
      <c r="E8" t="s">
        <v>170</v>
      </c>
      <c r="F8">
        <v>250</v>
      </c>
      <c r="G8" t="s">
        <v>103</v>
      </c>
      <c r="H8" s="2">
        <v>3</v>
      </c>
      <c r="I8" s="3">
        <v>0.56286929186816415</v>
      </c>
      <c r="J8">
        <f>Table3[[#This Row],[Price of One Product]]*Table3[[#This Row],[No of Products in one Sale]]</f>
        <v>750</v>
      </c>
      <c r="K8" s="9">
        <f>Table3[[#This Row],[Pre _revunue]]-(Table3[[#This Row],[Pre _revunue]]*Table3[[#This Row],[Discount]])</f>
        <v>327.8480310988769</v>
      </c>
      <c r="L8" s="9">
        <f>Table3[[#This Row],[After discoount ]]-Table3[[#This Row],[Pre _revunue]]</f>
        <v>-422.1519689011231</v>
      </c>
    </row>
    <row r="9" spans="1:12" x14ac:dyDescent="0.25">
      <c r="A9" t="s">
        <v>114</v>
      </c>
      <c r="B9" t="s">
        <v>157</v>
      </c>
      <c r="C9" s="1">
        <v>44725</v>
      </c>
      <c r="D9" t="s">
        <v>166</v>
      </c>
      <c r="E9" t="s">
        <v>171</v>
      </c>
      <c r="F9">
        <v>130</v>
      </c>
      <c r="G9" t="s">
        <v>104</v>
      </c>
      <c r="H9" s="2">
        <v>6</v>
      </c>
      <c r="I9" s="3">
        <v>3.138956050307417E-2</v>
      </c>
      <c r="J9">
        <f>Table3[[#This Row],[Price of One Product]]*Table3[[#This Row],[No of Products in one Sale]]</f>
        <v>780</v>
      </c>
      <c r="K9" s="9">
        <f>Table3[[#This Row],[Pre _revunue]]-(Table3[[#This Row],[Pre _revunue]]*Table3[[#This Row],[Discount]])</f>
        <v>755.51614280760214</v>
      </c>
      <c r="L9" s="9">
        <f>Table3[[#This Row],[After discoount ]]-Table3[[#This Row],[Pre _revunue]]</f>
        <v>-24.483857192397863</v>
      </c>
    </row>
    <row r="10" spans="1:12" x14ac:dyDescent="0.25">
      <c r="A10" t="s">
        <v>115</v>
      </c>
      <c r="B10" t="s">
        <v>158</v>
      </c>
      <c r="C10" s="1">
        <v>44736</v>
      </c>
      <c r="D10" t="s">
        <v>167</v>
      </c>
      <c r="E10" t="s">
        <v>170</v>
      </c>
      <c r="F10">
        <v>60</v>
      </c>
      <c r="G10" t="s">
        <v>105</v>
      </c>
      <c r="H10" s="2">
        <v>7</v>
      </c>
      <c r="I10" s="3">
        <v>0.23798278495106248</v>
      </c>
      <c r="J10">
        <f>Table3[[#This Row],[Price of One Product]]*Table3[[#This Row],[No of Products in one Sale]]</f>
        <v>420</v>
      </c>
      <c r="K10" s="9">
        <f>Table3[[#This Row],[Pre _revunue]]-(Table3[[#This Row],[Pre _revunue]]*Table3[[#This Row],[Discount]])</f>
        <v>320.04723032055375</v>
      </c>
      <c r="L10" s="9">
        <f>Table3[[#This Row],[After discoount ]]-Table3[[#This Row],[Pre _revunue]]</f>
        <v>-99.952769679446249</v>
      </c>
    </row>
    <row r="11" spans="1:12" x14ac:dyDescent="0.25">
      <c r="A11" t="s">
        <v>116</v>
      </c>
      <c r="B11" t="s">
        <v>154</v>
      </c>
      <c r="C11" s="1">
        <v>44725</v>
      </c>
      <c r="D11" t="s">
        <v>163</v>
      </c>
      <c r="E11" t="s">
        <v>171</v>
      </c>
      <c r="F11">
        <v>72</v>
      </c>
      <c r="G11" t="s">
        <v>103</v>
      </c>
      <c r="H11" s="2">
        <v>9</v>
      </c>
      <c r="I11" s="3">
        <v>0.19712344024473996</v>
      </c>
      <c r="J11">
        <f>Table3[[#This Row],[Price of One Product]]*Table3[[#This Row],[No of Products in one Sale]]</f>
        <v>648</v>
      </c>
      <c r="K11" s="9">
        <f>Table3[[#This Row],[Pre _revunue]]-(Table3[[#This Row],[Pre _revunue]]*Table3[[#This Row],[Discount]])</f>
        <v>520.26401072140857</v>
      </c>
      <c r="L11" s="9">
        <f>Table3[[#This Row],[After discoount ]]-Table3[[#This Row],[Pre _revunue]]</f>
        <v>-127.73598927859143</v>
      </c>
    </row>
    <row r="12" spans="1:12" x14ac:dyDescent="0.25">
      <c r="A12" t="s">
        <v>117</v>
      </c>
      <c r="B12" t="s">
        <v>155</v>
      </c>
      <c r="C12" s="1">
        <v>44734</v>
      </c>
      <c r="D12" t="s">
        <v>164</v>
      </c>
      <c r="E12" t="s">
        <v>170</v>
      </c>
      <c r="F12">
        <v>65</v>
      </c>
      <c r="G12" t="s">
        <v>104</v>
      </c>
      <c r="H12" s="2">
        <v>4</v>
      </c>
      <c r="I12" s="3">
        <v>6.8295799738434873E-2</v>
      </c>
      <c r="J12">
        <f>Table3[[#This Row],[Price of One Product]]*Table3[[#This Row],[No of Products in one Sale]]</f>
        <v>260</v>
      </c>
      <c r="K12" s="9">
        <f>Table3[[#This Row],[Pre _revunue]]-(Table3[[#This Row],[Pre _revunue]]*Table3[[#This Row],[Discount]])</f>
        <v>242.24309206800694</v>
      </c>
      <c r="L12" s="9">
        <f>Table3[[#This Row],[After discoount ]]-Table3[[#This Row],[Pre _revunue]]</f>
        <v>-17.756907931993055</v>
      </c>
    </row>
    <row r="13" spans="1:12" x14ac:dyDescent="0.25">
      <c r="A13" t="s">
        <v>118</v>
      </c>
      <c r="B13" t="s">
        <v>156</v>
      </c>
      <c r="C13" s="1">
        <v>44731</v>
      </c>
      <c r="D13" t="s">
        <v>165</v>
      </c>
      <c r="E13" t="s">
        <v>171</v>
      </c>
      <c r="F13">
        <v>250</v>
      </c>
      <c r="G13" t="s">
        <v>105</v>
      </c>
      <c r="H13" s="2">
        <v>3</v>
      </c>
      <c r="I13" s="3">
        <v>1.6828522965904168E-2</v>
      </c>
      <c r="J13">
        <f>Table3[[#This Row],[Price of One Product]]*Table3[[#This Row],[No of Products in one Sale]]</f>
        <v>750</v>
      </c>
      <c r="K13" s="9">
        <f>Table3[[#This Row],[Pre _revunue]]-(Table3[[#This Row],[Pre _revunue]]*Table3[[#This Row],[Discount]])</f>
        <v>737.37860777557182</v>
      </c>
      <c r="L13" s="9">
        <f>Table3[[#This Row],[After discoount ]]-Table3[[#This Row],[Pre _revunue]]</f>
        <v>-12.621392224428178</v>
      </c>
    </row>
    <row r="14" spans="1:12" x14ac:dyDescent="0.25">
      <c r="A14" t="s">
        <v>119</v>
      </c>
      <c r="B14" t="s">
        <v>157</v>
      </c>
      <c r="C14" s="1">
        <v>44730</v>
      </c>
      <c r="D14" t="s">
        <v>166</v>
      </c>
      <c r="E14" t="s">
        <v>170</v>
      </c>
      <c r="F14">
        <v>130</v>
      </c>
      <c r="G14" t="s">
        <v>103</v>
      </c>
      <c r="H14" s="2">
        <v>5</v>
      </c>
      <c r="I14" s="3">
        <v>0.26661284065553453</v>
      </c>
      <c r="J14">
        <f>Table3[[#This Row],[Price of One Product]]*Table3[[#This Row],[No of Products in one Sale]]</f>
        <v>650</v>
      </c>
      <c r="K14" s="9">
        <f>Table3[[#This Row],[Pre _revunue]]-(Table3[[#This Row],[Pre _revunue]]*Table3[[#This Row],[Discount]])</f>
        <v>476.70165357390255</v>
      </c>
      <c r="L14" s="9">
        <f>Table3[[#This Row],[After discoount ]]-Table3[[#This Row],[Pre _revunue]]</f>
        <v>-173.29834642609745</v>
      </c>
    </row>
    <row r="15" spans="1:12" x14ac:dyDescent="0.25">
      <c r="A15" t="s">
        <v>120</v>
      </c>
      <c r="B15" t="s">
        <v>154</v>
      </c>
      <c r="C15" s="1">
        <v>44735</v>
      </c>
      <c r="D15" t="s">
        <v>163</v>
      </c>
      <c r="E15" t="s">
        <v>171</v>
      </c>
      <c r="F15">
        <v>72</v>
      </c>
      <c r="G15" t="s">
        <v>104</v>
      </c>
      <c r="H15" s="2">
        <v>12</v>
      </c>
      <c r="I15" s="3">
        <v>0.21251347110701568</v>
      </c>
      <c r="J15">
        <f>Table3[[#This Row],[Price of One Product]]*Table3[[#This Row],[No of Products in one Sale]]</f>
        <v>864</v>
      </c>
      <c r="K15" s="9">
        <f>Table3[[#This Row],[Pre _revunue]]-(Table3[[#This Row],[Pre _revunue]]*Table3[[#This Row],[Discount]])</f>
        <v>680.38836096353839</v>
      </c>
      <c r="L15" s="9">
        <f>Table3[[#This Row],[After discoount ]]-Table3[[#This Row],[Pre _revunue]]</f>
        <v>-183.61163903646161</v>
      </c>
    </row>
    <row r="16" spans="1:12" x14ac:dyDescent="0.25">
      <c r="A16" t="s">
        <v>121</v>
      </c>
      <c r="B16" t="s">
        <v>155</v>
      </c>
      <c r="C16" s="1">
        <v>44738</v>
      </c>
      <c r="D16" t="s">
        <v>164</v>
      </c>
      <c r="E16" t="s">
        <v>170</v>
      </c>
      <c r="F16">
        <v>65</v>
      </c>
      <c r="G16" t="s">
        <v>105</v>
      </c>
      <c r="H16" s="2">
        <v>4</v>
      </c>
      <c r="I16" s="3">
        <v>0.10994257661413849</v>
      </c>
      <c r="J16">
        <f>Table3[[#This Row],[Price of One Product]]*Table3[[#This Row],[No of Products in one Sale]]</f>
        <v>260</v>
      </c>
      <c r="K16" s="9">
        <f>Table3[[#This Row],[Pre _revunue]]-(Table3[[#This Row],[Pre _revunue]]*Table3[[#This Row],[Discount]])</f>
        <v>231.41493008032398</v>
      </c>
      <c r="L16" s="9">
        <f>Table3[[#This Row],[After discoount ]]-Table3[[#This Row],[Pre _revunue]]</f>
        <v>-28.585069919676016</v>
      </c>
    </row>
    <row r="17" spans="1:12" x14ac:dyDescent="0.25">
      <c r="A17" t="s">
        <v>122</v>
      </c>
      <c r="B17" t="s">
        <v>156</v>
      </c>
      <c r="C17" s="1">
        <v>44738</v>
      </c>
      <c r="D17" t="s">
        <v>165</v>
      </c>
      <c r="E17" t="s">
        <v>171</v>
      </c>
      <c r="F17">
        <v>250</v>
      </c>
      <c r="G17" t="s">
        <v>103</v>
      </c>
      <c r="H17" s="2">
        <v>3</v>
      </c>
      <c r="I17" s="3">
        <v>0.53607498908607099</v>
      </c>
      <c r="J17">
        <f>Table3[[#This Row],[Price of One Product]]*Table3[[#This Row],[No of Products in one Sale]]</f>
        <v>750</v>
      </c>
      <c r="K17" s="9">
        <f>Table3[[#This Row],[Pre _revunue]]-(Table3[[#This Row],[Pre _revunue]]*Table3[[#This Row],[Discount]])</f>
        <v>347.94375818544677</v>
      </c>
      <c r="L17" s="9">
        <f>Table3[[#This Row],[After discoount ]]-Table3[[#This Row],[Pre _revunue]]</f>
        <v>-402.05624181455323</v>
      </c>
    </row>
    <row r="18" spans="1:12" x14ac:dyDescent="0.25">
      <c r="A18" t="s">
        <v>123</v>
      </c>
      <c r="B18" t="s">
        <v>157</v>
      </c>
      <c r="C18" s="1">
        <v>44725</v>
      </c>
      <c r="D18" t="s">
        <v>166</v>
      </c>
      <c r="E18" t="s">
        <v>170</v>
      </c>
      <c r="F18">
        <v>130</v>
      </c>
      <c r="G18" t="s">
        <v>104</v>
      </c>
      <c r="H18" s="2">
        <v>5</v>
      </c>
      <c r="I18" s="3">
        <v>3.7515550327758003E-2</v>
      </c>
      <c r="J18">
        <f>Table3[[#This Row],[Price of One Product]]*Table3[[#This Row],[No of Products in one Sale]]</f>
        <v>650</v>
      </c>
      <c r="K18" s="9">
        <f>Table3[[#This Row],[Pre _revunue]]-(Table3[[#This Row],[Pre _revunue]]*Table3[[#This Row],[Discount]])</f>
        <v>625.61489228695734</v>
      </c>
      <c r="L18" s="9">
        <f>Table3[[#This Row],[After discoount ]]-Table3[[#This Row],[Pre _revunue]]</f>
        <v>-24.385107713042657</v>
      </c>
    </row>
    <row r="19" spans="1:12" x14ac:dyDescent="0.25">
      <c r="A19" t="s">
        <v>124</v>
      </c>
      <c r="B19" t="s">
        <v>158</v>
      </c>
      <c r="C19" s="1">
        <v>44730</v>
      </c>
      <c r="D19" t="s">
        <v>167</v>
      </c>
      <c r="E19" t="s">
        <v>170</v>
      </c>
      <c r="F19">
        <v>60</v>
      </c>
      <c r="G19" t="s">
        <v>105</v>
      </c>
      <c r="H19" s="2">
        <v>13</v>
      </c>
      <c r="I19" s="3">
        <v>2.4938289886663061E-2</v>
      </c>
      <c r="J19">
        <f>Table3[[#This Row],[Price of One Product]]*Table3[[#This Row],[No of Products in one Sale]]</f>
        <v>780</v>
      </c>
      <c r="K19" s="9">
        <f>Table3[[#This Row],[Pre _revunue]]-(Table3[[#This Row],[Pre _revunue]]*Table3[[#This Row],[Discount]])</f>
        <v>760.54813388840284</v>
      </c>
      <c r="L19" s="9">
        <f>Table3[[#This Row],[After discoount ]]-Table3[[#This Row],[Pre _revunue]]</f>
        <v>-19.451866111597155</v>
      </c>
    </row>
    <row r="20" spans="1:12" x14ac:dyDescent="0.25">
      <c r="A20" t="s">
        <v>125</v>
      </c>
      <c r="B20" t="s">
        <v>159</v>
      </c>
      <c r="C20" s="1">
        <v>44738</v>
      </c>
      <c r="D20" t="s">
        <v>168</v>
      </c>
      <c r="E20" t="s">
        <v>171</v>
      </c>
      <c r="F20">
        <v>95</v>
      </c>
      <c r="G20" t="s">
        <v>103</v>
      </c>
      <c r="H20" s="2">
        <v>5</v>
      </c>
      <c r="I20" s="3">
        <v>1.0123391970414241E-2</v>
      </c>
      <c r="J20">
        <f>Table3[[#This Row],[Price of One Product]]*Table3[[#This Row],[No of Products in one Sale]]</f>
        <v>475</v>
      </c>
      <c r="K20" s="9">
        <f>Table3[[#This Row],[Pre _revunue]]-(Table3[[#This Row],[Pre _revunue]]*Table3[[#This Row],[Discount]])</f>
        <v>470.19138881405325</v>
      </c>
      <c r="L20" s="9">
        <f>Table3[[#This Row],[After discoount ]]-Table3[[#This Row],[Pre _revunue]]</f>
        <v>-4.8086111859467451</v>
      </c>
    </row>
    <row r="21" spans="1:12" x14ac:dyDescent="0.25">
      <c r="A21" t="s">
        <v>126</v>
      </c>
      <c r="B21" t="s">
        <v>154</v>
      </c>
      <c r="C21" s="1">
        <v>44730</v>
      </c>
      <c r="D21" t="s">
        <v>163</v>
      </c>
      <c r="E21" t="s">
        <v>171</v>
      </c>
      <c r="F21">
        <v>72</v>
      </c>
      <c r="G21" t="s">
        <v>104</v>
      </c>
      <c r="H21" s="2">
        <v>5</v>
      </c>
      <c r="I21" s="3">
        <v>0.1308869366379137</v>
      </c>
      <c r="J21">
        <f>Table3[[#This Row],[Price of One Product]]*Table3[[#This Row],[No of Products in one Sale]]</f>
        <v>360</v>
      </c>
      <c r="K21" s="9">
        <f>Table3[[#This Row],[Pre _revunue]]-(Table3[[#This Row],[Pre _revunue]]*Table3[[#This Row],[Discount]])</f>
        <v>312.88070281035107</v>
      </c>
      <c r="L21" s="9">
        <f>Table3[[#This Row],[After discoount ]]-Table3[[#This Row],[Pre _revunue]]</f>
        <v>-47.119297189648933</v>
      </c>
    </row>
    <row r="22" spans="1:12" x14ac:dyDescent="0.25">
      <c r="A22" t="s">
        <v>127</v>
      </c>
      <c r="B22" t="s">
        <v>155</v>
      </c>
      <c r="C22" s="1">
        <v>44738</v>
      </c>
      <c r="D22" t="s">
        <v>164</v>
      </c>
      <c r="E22" t="s">
        <v>171</v>
      </c>
      <c r="F22">
        <v>65</v>
      </c>
      <c r="G22" t="s">
        <v>105</v>
      </c>
      <c r="H22" s="2">
        <v>4</v>
      </c>
      <c r="I22" s="3">
        <v>6.6961969492996459E-2</v>
      </c>
      <c r="J22">
        <f>Table3[[#This Row],[Price of One Product]]*Table3[[#This Row],[No of Products in one Sale]]</f>
        <v>260</v>
      </c>
      <c r="K22" s="9">
        <f>Table3[[#This Row],[Pre _revunue]]-(Table3[[#This Row],[Pre _revunue]]*Table3[[#This Row],[Discount]])</f>
        <v>242.58988793182093</v>
      </c>
      <c r="L22" s="9">
        <f>Table3[[#This Row],[After discoount ]]-Table3[[#This Row],[Pre _revunue]]</f>
        <v>-17.410112068179075</v>
      </c>
    </row>
    <row r="23" spans="1:12" x14ac:dyDescent="0.25">
      <c r="A23" t="s">
        <v>128</v>
      </c>
      <c r="B23" t="s">
        <v>156</v>
      </c>
      <c r="C23" s="1">
        <v>44734</v>
      </c>
      <c r="D23" t="s">
        <v>165</v>
      </c>
      <c r="E23" t="s">
        <v>170</v>
      </c>
      <c r="F23">
        <v>250</v>
      </c>
      <c r="G23" t="s">
        <v>103</v>
      </c>
      <c r="H23" s="2">
        <v>3</v>
      </c>
      <c r="I23" s="3">
        <v>0.36350761794645753</v>
      </c>
      <c r="J23">
        <f>Table3[[#This Row],[Price of One Product]]*Table3[[#This Row],[No of Products in one Sale]]</f>
        <v>750</v>
      </c>
      <c r="K23" s="9">
        <f>Table3[[#This Row],[Pre _revunue]]-(Table3[[#This Row],[Pre _revunue]]*Table3[[#This Row],[Discount]])</f>
        <v>477.36928654015685</v>
      </c>
      <c r="L23" s="9">
        <f>Table3[[#This Row],[After discoount ]]-Table3[[#This Row],[Pre _revunue]]</f>
        <v>-272.63071345984315</v>
      </c>
    </row>
    <row r="24" spans="1:12" x14ac:dyDescent="0.25">
      <c r="A24" t="s">
        <v>129</v>
      </c>
      <c r="B24" t="s">
        <v>157</v>
      </c>
      <c r="C24" s="1">
        <v>44729</v>
      </c>
      <c r="D24" t="s">
        <v>166</v>
      </c>
      <c r="E24" t="s">
        <v>170</v>
      </c>
      <c r="F24">
        <v>130</v>
      </c>
      <c r="G24" t="s">
        <v>104</v>
      </c>
      <c r="H24" s="2">
        <v>6</v>
      </c>
      <c r="I24" s="3">
        <v>0.30841415491993102</v>
      </c>
      <c r="J24">
        <f>Table3[[#This Row],[Price of One Product]]*Table3[[#This Row],[No of Products in one Sale]]</f>
        <v>780</v>
      </c>
      <c r="K24" s="9">
        <f>Table3[[#This Row],[Pre _revunue]]-(Table3[[#This Row],[Pre _revunue]]*Table3[[#This Row],[Discount]])</f>
        <v>539.43695916245383</v>
      </c>
      <c r="L24" s="9">
        <f>Table3[[#This Row],[After discoount ]]-Table3[[#This Row],[Pre _revunue]]</f>
        <v>-240.56304083754617</v>
      </c>
    </row>
    <row r="25" spans="1:12" x14ac:dyDescent="0.25">
      <c r="A25" t="s">
        <v>130</v>
      </c>
      <c r="B25" t="s">
        <v>154</v>
      </c>
      <c r="C25" s="1">
        <v>44730</v>
      </c>
      <c r="D25" t="s">
        <v>163</v>
      </c>
      <c r="E25" t="s">
        <v>170</v>
      </c>
      <c r="F25">
        <v>72</v>
      </c>
      <c r="G25" t="s">
        <v>105</v>
      </c>
      <c r="H25" s="2">
        <v>8</v>
      </c>
      <c r="I25" s="3">
        <v>0.21287301321989574</v>
      </c>
      <c r="J25">
        <f>Table3[[#This Row],[Price of One Product]]*Table3[[#This Row],[No of Products in one Sale]]</f>
        <v>576</v>
      </c>
      <c r="K25" s="9">
        <f>Table3[[#This Row],[Pre _revunue]]-(Table3[[#This Row],[Pre _revunue]]*Table3[[#This Row],[Discount]])</f>
        <v>453.38514438534003</v>
      </c>
      <c r="L25" s="9">
        <f>Table3[[#This Row],[After discoount ]]-Table3[[#This Row],[Pre _revunue]]</f>
        <v>-122.61485561465997</v>
      </c>
    </row>
    <row r="26" spans="1:12" x14ac:dyDescent="0.25">
      <c r="A26" t="s">
        <v>131</v>
      </c>
      <c r="B26" t="s">
        <v>155</v>
      </c>
      <c r="C26" s="1">
        <v>44728</v>
      </c>
      <c r="D26" t="s">
        <v>164</v>
      </c>
      <c r="E26" t="s">
        <v>170</v>
      </c>
      <c r="F26">
        <v>65</v>
      </c>
      <c r="G26" t="s">
        <v>103</v>
      </c>
      <c r="H26" s="2">
        <v>5</v>
      </c>
      <c r="I26" s="3">
        <v>0.11047742601795077</v>
      </c>
      <c r="J26">
        <f>Table3[[#This Row],[Price of One Product]]*Table3[[#This Row],[No of Products in one Sale]]</f>
        <v>325</v>
      </c>
      <c r="K26" s="9">
        <f>Table3[[#This Row],[Pre _revunue]]-(Table3[[#This Row],[Pre _revunue]]*Table3[[#This Row],[Discount]])</f>
        <v>289.09483654416601</v>
      </c>
      <c r="L26" s="9">
        <f>Table3[[#This Row],[After discoount ]]-Table3[[#This Row],[Pre _revunue]]</f>
        <v>-35.905163455833986</v>
      </c>
    </row>
    <row r="27" spans="1:12" x14ac:dyDescent="0.25">
      <c r="A27" t="s">
        <v>132</v>
      </c>
      <c r="B27" t="s">
        <v>156</v>
      </c>
      <c r="C27" s="1">
        <v>44735</v>
      </c>
      <c r="D27" t="s">
        <v>165</v>
      </c>
      <c r="E27" t="s">
        <v>170</v>
      </c>
      <c r="F27">
        <v>250</v>
      </c>
      <c r="G27" t="s">
        <v>104</v>
      </c>
      <c r="H27" s="2">
        <v>2</v>
      </c>
      <c r="I27" s="3">
        <v>4.8799156151631218E-2</v>
      </c>
      <c r="J27">
        <f>Table3[[#This Row],[Price of One Product]]*Table3[[#This Row],[No of Products in one Sale]]</f>
        <v>500</v>
      </c>
      <c r="K27" s="9">
        <f>Table3[[#This Row],[Pre _revunue]]-(Table3[[#This Row],[Pre _revunue]]*Table3[[#This Row],[Discount]])</f>
        <v>475.60042192418439</v>
      </c>
      <c r="L27" s="9">
        <f>Table3[[#This Row],[After discoount ]]-Table3[[#This Row],[Pre _revunue]]</f>
        <v>-24.399578075815612</v>
      </c>
    </row>
    <row r="28" spans="1:12" x14ac:dyDescent="0.25">
      <c r="A28" t="s">
        <v>138</v>
      </c>
      <c r="B28" t="s">
        <v>157</v>
      </c>
      <c r="C28" s="1">
        <v>44738</v>
      </c>
      <c r="D28" t="s">
        <v>166</v>
      </c>
      <c r="E28" t="s">
        <v>170</v>
      </c>
      <c r="F28">
        <v>130</v>
      </c>
      <c r="G28" t="s">
        <v>105</v>
      </c>
      <c r="H28" s="2">
        <v>3</v>
      </c>
      <c r="I28" s="3">
        <v>0.27879506176921365</v>
      </c>
      <c r="J28">
        <f>Table3[[#This Row],[Price of One Product]]*Table3[[#This Row],[No of Products in one Sale]]</f>
        <v>390</v>
      </c>
      <c r="K28" s="9">
        <f>Table3[[#This Row],[Pre _revunue]]-(Table3[[#This Row],[Pre _revunue]]*Table3[[#This Row],[Discount]])</f>
        <v>281.26992591000669</v>
      </c>
      <c r="L28" s="9">
        <f>Table3[[#This Row],[After discoount ]]-Table3[[#This Row],[Pre _revunue]]</f>
        <v>-108.73007408999331</v>
      </c>
    </row>
    <row r="29" spans="1:12" x14ac:dyDescent="0.25">
      <c r="A29" t="s">
        <v>133</v>
      </c>
      <c r="B29" t="s">
        <v>158</v>
      </c>
      <c r="C29" s="1">
        <v>44738</v>
      </c>
      <c r="D29" t="s">
        <v>167</v>
      </c>
      <c r="E29" t="s">
        <v>170</v>
      </c>
      <c r="F29">
        <v>60</v>
      </c>
      <c r="G29" t="s">
        <v>103</v>
      </c>
      <c r="H29" s="2">
        <v>14</v>
      </c>
      <c r="I29" s="3">
        <v>7.6045534046593019E-2</v>
      </c>
      <c r="J29">
        <f>Table3[[#This Row],[Price of One Product]]*Table3[[#This Row],[No of Products in one Sale]]</f>
        <v>840</v>
      </c>
      <c r="K29" s="9">
        <f>Table3[[#This Row],[Pre _revunue]]-(Table3[[#This Row],[Pre _revunue]]*Table3[[#This Row],[Discount]])</f>
        <v>776.12175140086185</v>
      </c>
      <c r="L29" s="9">
        <f>Table3[[#This Row],[After discoount ]]-Table3[[#This Row],[Pre _revunue]]</f>
        <v>-63.878248599138146</v>
      </c>
    </row>
    <row r="30" spans="1:12" x14ac:dyDescent="0.25">
      <c r="A30" t="s">
        <v>134</v>
      </c>
      <c r="B30" t="s">
        <v>154</v>
      </c>
      <c r="C30" s="1">
        <v>44734</v>
      </c>
      <c r="D30" t="s">
        <v>163</v>
      </c>
      <c r="E30" t="s">
        <v>170</v>
      </c>
      <c r="F30">
        <v>72</v>
      </c>
      <c r="G30" t="s">
        <v>104</v>
      </c>
      <c r="H30" s="2">
        <v>12</v>
      </c>
      <c r="I30" s="3">
        <v>0.12055762754740325</v>
      </c>
      <c r="J30">
        <f>Table3[[#This Row],[Price of One Product]]*Table3[[#This Row],[No of Products in one Sale]]</f>
        <v>864</v>
      </c>
      <c r="K30" s="9">
        <f>Table3[[#This Row],[Pre _revunue]]-(Table3[[#This Row],[Pre _revunue]]*Table3[[#This Row],[Discount]])</f>
        <v>759.83820979904363</v>
      </c>
      <c r="L30" s="9">
        <f>Table3[[#This Row],[After discoount ]]-Table3[[#This Row],[Pre _revunue]]</f>
        <v>-104.16179020095637</v>
      </c>
    </row>
    <row r="31" spans="1:12" x14ac:dyDescent="0.25">
      <c r="A31" t="s">
        <v>135</v>
      </c>
      <c r="B31" t="s">
        <v>155</v>
      </c>
      <c r="C31" s="1">
        <v>44727</v>
      </c>
      <c r="D31" t="s">
        <v>164</v>
      </c>
      <c r="E31" t="s">
        <v>170</v>
      </c>
      <c r="F31">
        <v>65</v>
      </c>
      <c r="G31" t="s">
        <v>105</v>
      </c>
      <c r="H31" s="2">
        <v>5</v>
      </c>
      <c r="I31" s="3">
        <v>0.30283946337780637</v>
      </c>
      <c r="J31">
        <f>Table3[[#This Row],[Price of One Product]]*Table3[[#This Row],[No of Products in one Sale]]</f>
        <v>325</v>
      </c>
      <c r="K31" s="9">
        <f>Table3[[#This Row],[Pre _revunue]]-(Table3[[#This Row],[Pre _revunue]]*Table3[[#This Row],[Discount]])</f>
        <v>226.57717440221293</v>
      </c>
      <c r="L31" s="9">
        <f>Table3[[#This Row],[After discoount ]]-Table3[[#This Row],[Pre _revunue]]</f>
        <v>-98.422825597787067</v>
      </c>
    </row>
    <row r="32" spans="1:12" x14ac:dyDescent="0.25">
      <c r="A32" t="s">
        <v>136</v>
      </c>
      <c r="B32" t="s">
        <v>156</v>
      </c>
      <c r="C32" s="1">
        <v>44729</v>
      </c>
      <c r="D32" t="s">
        <v>165</v>
      </c>
      <c r="E32" t="s">
        <v>171</v>
      </c>
      <c r="F32">
        <v>250</v>
      </c>
      <c r="G32" t="s">
        <v>103</v>
      </c>
      <c r="H32" s="2">
        <v>1</v>
      </c>
      <c r="I32" s="3">
        <v>0.41401829873258272</v>
      </c>
      <c r="J32">
        <f>Table3[[#This Row],[Price of One Product]]*Table3[[#This Row],[No of Products in one Sale]]</f>
        <v>250</v>
      </c>
      <c r="K32" s="9">
        <f>Table3[[#This Row],[Pre _revunue]]-(Table3[[#This Row],[Pre _revunue]]*Table3[[#This Row],[Discount]])</f>
        <v>146.49542531685432</v>
      </c>
      <c r="L32" s="9">
        <f>Table3[[#This Row],[After discoount ]]-Table3[[#This Row],[Pre _revunue]]</f>
        <v>-103.50457468314568</v>
      </c>
    </row>
    <row r="33" spans="1:12" x14ac:dyDescent="0.25">
      <c r="A33" t="s">
        <v>137</v>
      </c>
      <c r="B33" t="s">
        <v>157</v>
      </c>
      <c r="C33" s="1">
        <v>44726</v>
      </c>
      <c r="D33" t="s">
        <v>166</v>
      </c>
      <c r="E33" t="s">
        <v>170</v>
      </c>
      <c r="F33">
        <v>130</v>
      </c>
      <c r="G33" t="s">
        <v>104</v>
      </c>
      <c r="H33" s="2">
        <v>4</v>
      </c>
      <c r="I33" s="3">
        <v>6.1603660271292333E-3</v>
      </c>
      <c r="J33">
        <f>Table3[[#This Row],[Price of One Product]]*Table3[[#This Row],[No of Products in one Sale]]</f>
        <v>520</v>
      </c>
      <c r="K33" s="9">
        <f>Table3[[#This Row],[Pre _revunue]]-(Table3[[#This Row],[Pre _revunue]]*Table3[[#This Row],[Discount]])</f>
        <v>516.79660966589279</v>
      </c>
      <c r="L33" s="9">
        <f>Table3[[#This Row],[After discoount ]]-Table3[[#This Row],[Pre _revunue]]</f>
        <v>-3.2033903341072119</v>
      </c>
    </row>
    <row r="34" spans="1:12" x14ac:dyDescent="0.25">
      <c r="A34" t="s">
        <v>139</v>
      </c>
      <c r="B34" t="s">
        <v>154</v>
      </c>
      <c r="C34" s="1">
        <v>44733</v>
      </c>
      <c r="D34" t="s">
        <v>163</v>
      </c>
      <c r="E34" t="s">
        <v>170</v>
      </c>
      <c r="F34">
        <v>72</v>
      </c>
      <c r="G34" t="s">
        <v>105</v>
      </c>
      <c r="H34" s="2">
        <v>8</v>
      </c>
      <c r="I34" s="3">
        <v>0.10495963672233184</v>
      </c>
      <c r="J34">
        <f>Table3[[#This Row],[Price of One Product]]*Table3[[#This Row],[No of Products in one Sale]]</f>
        <v>576</v>
      </c>
      <c r="K34" s="9">
        <f>Table3[[#This Row],[Pre _revunue]]-(Table3[[#This Row],[Pre _revunue]]*Table3[[#This Row],[Discount]])</f>
        <v>515.54324924793684</v>
      </c>
      <c r="L34" s="9">
        <f>Table3[[#This Row],[After discoount ]]-Table3[[#This Row],[Pre _revunue]]</f>
        <v>-60.456750752063158</v>
      </c>
    </row>
    <row r="35" spans="1:12" x14ac:dyDescent="0.25">
      <c r="A35" t="s">
        <v>140</v>
      </c>
      <c r="B35" t="s">
        <v>155</v>
      </c>
      <c r="C35" s="1">
        <v>44730</v>
      </c>
      <c r="D35" t="s">
        <v>164</v>
      </c>
      <c r="E35" t="s">
        <v>170</v>
      </c>
      <c r="F35">
        <v>65</v>
      </c>
      <c r="G35" t="s">
        <v>103</v>
      </c>
      <c r="H35" s="2">
        <v>12</v>
      </c>
      <c r="I35" s="3">
        <v>0.29377273906475571</v>
      </c>
      <c r="J35">
        <f>Table3[[#This Row],[Price of One Product]]*Table3[[#This Row],[No of Products in one Sale]]</f>
        <v>780</v>
      </c>
      <c r="K35" s="9">
        <f>Table3[[#This Row],[Pre _revunue]]-(Table3[[#This Row],[Pre _revunue]]*Table3[[#This Row],[Discount]])</f>
        <v>550.85726352949052</v>
      </c>
      <c r="L35" s="9">
        <f>Table3[[#This Row],[After discoount ]]-Table3[[#This Row],[Pre _revunue]]</f>
        <v>-229.14273647050948</v>
      </c>
    </row>
    <row r="36" spans="1:12" x14ac:dyDescent="0.25">
      <c r="A36" t="s">
        <v>141</v>
      </c>
      <c r="B36" t="s">
        <v>156</v>
      </c>
      <c r="C36" s="1">
        <v>44736</v>
      </c>
      <c r="D36" t="s">
        <v>165</v>
      </c>
      <c r="E36" t="s">
        <v>170</v>
      </c>
      <c r="F36">
        <v>250</v>
      </c>
      <c r="G36" t="s">
        <v>104</v>
      </c>
      <c r="H36" s="2">
        <v>3</v>
      </c>
      <c r="I36" s="3">
        <v>0.56559810101924179</v>
      </c>
      <c r="J36">
        <f>Table3[[#This Row],[Price of One Product]]*Table3[[#This Row],[No of Products in one Sale]]</f>
        <v>750</v>
      </c>
      <c r="K36" s="9">
        <f>Table3[[#This Row],[Pre _revunue]]-(Table3[[#This Row],[Pre _revunue]]*Table3[[#This Row],[Discount]])</f>
        <v>325.80142423556867</v>
      </c>
      <c r="L36" s="9">
        <f>Table3[[#This Row],[After discoount ]]-Table3[[#This Row],[Pre _revunue]]</f>
        <v>-424.19857576443133</v>
      </c>
    </row>
    <row r="37" spans="1:12" x14ac:dyDescent="0.25">
      <c r="A37" t="s">
        <v>142</v>
      </c>
      <c r="B37" t="s">
        <v>157</v>
      </c>
      <c r="C37" s="1">
        <v>44732</v>
      </c>
      <c r="D37" t="s">
        <v>166</v>
      </c>
      <c r="E37" t="s">
        <v>170</v>
      </c>
      <c r="F37">
        <v>130</v>
      </c>
      <c r="G37" t="s">
        <v>105</v>
      </c>
      <c r="H37" s="2">
        <v>3</v>
      </c>
      <c r="I37" s="3">
        <v>0.14180367825735268</v>
      </c>
      <c r="J37">
        <f>Table3[[#This Row],[Price of One Product]]*Table3[[#This Row],[No of Products in one Sale]]</f>
        <v>390</v>
      </c>
      <c r="K37" s="9">
        <f>Table3[[#This Row],[Pre _revunue]]-(Table3[[#This Row],[Pre _revunue]]*Table3[[#This Row],[Discount]])</f>
        <v>334.69656547963245</v>
      </c>
      <c r="L37" s="9">
        <f>Table3[[#This Row],[After discoount ]]-Table3[[#This Row],[Pre _revunue]]</f>
        <v>-55.303434520367546</v>
      </c>
    </row>
    <row r="38" spans="1:12" x14ac:dyDescent="0.25">
      <c r="A38" t="s">
        <v>143</v>
      </c>
      <c r="B38" t="s">
        <v>158</v>
      </c>
      <c r="C38" s="1">
        <v>44732</v>
      </c>
      <c r="D38" t="s">
        <v>167</v>
      </c>
      <c r="E38" t="s">
        <v>171</v>
      </c>
      <c r="F38">
        <v>60</v>
      </c>
      <c r="G38" t="s">
        <v>103</v>
      </c>
      <c r="H38" s="2">
        <v>11</v>
      </c>
      <c r="I38" s="3">
        <v>0.19727585407121537</v>
      </c>
      <c r="J38">
        <f>Table3[[#This Row],[Price of One Product]]*Table3[[#This Row],[No of Products in one Sale]]</f>
        <v>660</v>
      </c>
      <c r="K38" s="9">
        <f>Table3[[#This Row],[Pre _revunue]]-(Table3[[#This Row],[Pre _revunue]]*Table3[[#This Row],[Discount]])</f>
        <v>529.79793631299788</v>
      </c>
      <c r="L38" s="9">
        <f>Table3[[#This Row],[After discoount ]]-Table3[[#This Row],[Pre _revunue]]</f>
        <v>-130.20206368700212</v>
      </c>
    </row>
    <row r="39" spans="1:12" x14ac:dyDescent="0.25">
      <c r="A39" t="s">
        <v>144</v>
      </c>
      <c r="B39" t="s">
        <v>159</v>
      </c>
      <c r="C39" s="1">
        <v>44731</v>
      </c>
      <c r="D39" t="s">
        <v>168</v>
      </c>
      <c r="E39" t="s">
        <v>170</v>
      </c>
      <c r="F39">
        <v>95</v>
      </c>
      <c r="G39" t="s">
        <v>104</v>
      </c>
      <c r="H39" s="2">
        <v>8</v>
      </c>
      <c r="I39" s="3">
        <v>0.16026707373910823</v>
      </c>
      <c r="J39">
        <f>Table3[[#This Row],[Price of One Product]]*Table3[[#This Row],[No of Products in one Sale]]</f>
        <v>760</v>
      </c>
      <c r="K39" s="9">
        <f>Table3[[#This Row],[Pre _revunue]]-(Table3[[#This Row],[Pre _revunue]]*Table3[[#This Row],[Discount]])</f>
        <v>638.19702395827778</v>
      </c>
      <c r="L39" s="9">
        <f>Table3[[#This Row],[After discoount ]]-Table3[[#This Row],[Pre _revunue]]</f>
        <v>-121.80297604172222</v>
      </c>
    </row>
    <row r="40" spans="1:12" x14ac:dyDescent="0.25">
      <c r="A40" t="s">
        <v>145</v>
      </c>
      <c r="B40" t="s">
        <v>154</v>
      </c>
      <c r="C40" s="1">
        <v>44735</v>
      </c>
      <c r="D40" t="s">
        <v>163</v>
      </c>
      <c r="E40" t="s">
        <v>170</v>
      </c>
      <c r="F40">
        <v>72</v>
      </c>
      <c r="G40" t="s">
        <v>105</v>
      </c>
      <c r="H40" s="2">
        <v>5</v>
      </c>
      <c r="I40" s="3">
        <v>3.6754234817017679E-2</v>
      </c>
      <c r="J40">
        <f>Table3[[#This Row],[Price of One Product]]*Table3[[#This Row],[No of Products in one Sale]]</f>
        <v>360</v>
      </c>
      <c r="K40" s="9">
        <f>Table3[[#This Row],[Pre _revunue]]-(Table3[[#This Row],[Pre _revunue]]*Table3[[#This Row],[Discount]])</f>
        <v>346.76847546587362</v>
      </c>
      <c r="L40" s="9">
        <f>Table3[[#This Row],[After discoount ]]-Table3[[#This Row],[Pre _revunue]]</f>
        <v>-13.231524534126379</v>
      </c>
    </row>
    <row r="41" spans="1:12" x14ac:dyDescent="0.25">
      <c r="A41" t="s">
        <v>146</v>
      </c>
      <c r="B41" t="s">
        <v>155</v>
      </c>
      <c r="C41" s="1">
        <v>44728</v>
      </c>
      <c r="D41" t="s">
        <v>164</v>
      </c>
      <c r="E41" t="s">
        <v>170</v>
      </c>
      <c r="F41">
        <v>65</v>
      </c>
      <c r="G41" t="s">
        <v>103</v>
      </c>
      <c r="H41" s="2">
        <v>6</v>
      </c>
      <c r="I41" s="3">
        <v>0.12047427034169578</v>
      </c>
      <c r="J41">
        <f>Table3[[#This Row],[Price of One Product]]*Table3[[#This Row],[No of Products in one Sale]]</f>
        <v>390</v>
      </c>
      <c r="K41" s="9">
        <f>Table3[[#This Row],[Pre _revunue]]-(Table3[[#This Row],[Pre _revunue]]*Table3[[#This Row],[Discount]])</f>
        <v>343.01503456673868</v>
      </c>
      <c r="L41" s="9">
        <f>Table3[[#This Row],[After discoount ]]-Table3[[#This Row],[Pre _revunue]]</f>
        <v>-46.984965433261323</v>
      </c>
    </row>
    <row r="42" spans="1:12" x14ac:dyDescent="0.25">
      <c r="A42" t="s">
        <v>147</v>
      </c>
      <c r="B42" t="s">
        <v>156</v>
      </c>
      <c r="C42" s="1">
        <v>44727</v>
      </c>
      <c r="D42" t="s">
        <v>165</v>
      </c>
      <c r="E42" t="s">
        <v>171</v>
      </c>
      <c r="F42">
        <v>250</v>
      </c>
      <c r="G42" t="s">
        <v>104</v>
      </c>
      <c r="H42" s="2">
        <v>1</v>
      </c>
      <c r="I42" s="3">
        <v>0.38636401364592987</v>
      </c>
      <c r="J42">
        <f>Table3[[#This Row],[Price of One Product]]*Table3[[#This Row],[No of Products in one Sale]]</f>
        <v>250</v>
      </c>
      <c r="K42" s="9">
        <f>Table3[[#This Row],[Pre _revunue]]-(Table3[[#This Row],[Pre _revunue]]*Table3[[#This Row],[Discount]])</f>
        <v>153.40899658851754</v>
      </c>
      <c r="L42" s="9">
        <f>Table3[[#This Row],[After discoount ]]-Table3[[#This Row],[Pre _revunue]]</f>
        <v>-96.591003411482461</v>
      </c>
    </row>
    <row r="43" spans="1:12" x14ac:dyDescent="0.25">
      <c r="A43" t="s">
        <v>148</v>
      </c>
      <c r="B43" t="s">
        <v>157</v>
      </c>
      <c r="C43" s="1">
        <v>44731</v>
      </c>
      <c r="D43" t="s">
        <v>166</v>
      </c>
      <c r="E43" t="s">
        <v>171</v>
      </c>
      <c r="F43">
        <v>130</v>
      </c>
      <c r="G43" t="s">
        <v>105</v>
      </c>
      <c r="H43" s="2">
        <v>7</v>
      </c>
      <c r="I43" s="3">
        <v>0.25111930985495906</v>
      </c>
      <c r="J43">
        <f>Table3[[#This Row],[Price of One Product]]*Table3[[#This Row],[No of Products in one Sale]]</f>
        <v>910</v>
      </c>
      <c r="K43" s="9">
        <f>Table3[[#This Row],[Pre _revunue]]-(Table3[[#This Row],[Pre _revunue]]*Table3[[#This Row],[Discount]])</f>
        <v>681.48142803198721</v>
      </c>
      <c r="L43" s="9">
        <f>Table3[[#This Row],[After discoount ]]-Table3[[#This Row],[Pre _revunue]]</f>
        <v>-228.51857196801279</v>
      </c>
    </row>
    <row r="44" spans="1:12" x14ac:dyDescent="0.25">
      <c r="A44" t="s">
        <v>149</v>
      </c>
      <c r="B44" t="s">
        <v>154</v>
      </c>
      <c r="C44" s="1">
        <v>44732</v>
      </c>
      <c r="D44" t="s">
        <v>163</v>
      </c>
      <c r="E44" t="s">
        <v>171</v>
      </c>
      <c r="F44">
        <v>72</v>
      </c>
      <c r="G44" t="s">
        <v>103</v>
      </c>
      <c r="H44" s="2">
        <v>7</v>
      </c>
      <c r="I44" s="3">
        <v>0.18099169049889144</v>
      </c>
      <c r="J44">
        <f>Table3[[#This Row],[Price of One Product]]*Table3[[#This Row],[No of Products in one Sale]]</f>
        <v>504</v>
      </c>
      <c r="K44" s="9">
        <f>Table3[[#This Row],[Pre _revunue]]-(Table3[[#This Row],[Pre _revunue]]*Table3[[#This Row],[Discount]])</f>
        <v>412.78018798855874</v>
      </c>
      <c r="L44" s="9">
        <f>Table3[[#This Row],[After discoount ]]-Table3[[#This Row],[Pre _revunue]]</f>
        <v>-91.219812011441263</v>
      </c>
    </row>
    <row r="45" spans="1:12" x14ac:dyDescent="0.25">
      <c r="A45" t="s">
        <v>150</v>
      </c>
      <c r="B45" t="s">
        <v>155</v>
      </c>
      <c r="C45" s="1">
        <v>44738</v>
      </c>
      <c r="D45" t="s">
        <v>164</v>
      </c>
      <c r="E45" t="s">
        <v>171</v>
      </c>
      <c r="F45">
        <v>65</v>
      </c>
      <c r="G45" t="s">
        <v>104</v>
      </c>
      <c r="H45" s="2">
        <v>3</v>
      </c>
      <c r="I45" s="3">
        <v>0.17363786365000505</v>
      </c>
      <c r="J45">
        <f>Table3[[#This Row],[Price of One Product]]*Table3[[#This Row],[No of Products in one Sale]]</f>
        <v>195</v>
      </c>
      <c r="K45" s="9">
        <f>Table3[[#This Row],[Pre _revunue]]-(Table3[[#This Row],[Pre _revunue]]*Table3[[#This Row],[Discount]])</f>
        <v>161.14061658824903</v>
      </c>
      <c r="L45" s="9">
        <f>Table3[[#This Row],[After discoount ]]-Table3[[#This Row],[Pre _revunue]]</f>
        <v>-33.859383411750969</v>
      </c>
    </row>
    <row r="46" spans="1:12" x14ac:dyDescent="0.25">
      <c r="A46" t="s">
        <v>151</v>
      </c>
      <c r="B46" t="s">
        <v>156</v>
      </c>
      <c r="C46" s="1">
        <v>44730</v>
      </c>
      <c r="D46" t="s">
        <v>165</v>
      </c>
      <c r="E46" t="s">
        <v>171</v>
      </c>
      <c r="F46">
        <v>250</v>
      </c>
      <c r="G46" t="s">
        <v>105</v>
      </c>
      <c r="H46" s="2">
        <v>1</v>
      </c>
      <c r="I46" s="3">
        <v>0.75489814137474298</v>
      </c>
      <c r="J46">
        <f>Table3[[#This Row],[Price of One Product]]*Table3[[#This Row],[No of Products in one Sale]]</f>
        <v>250</v>
      </c>
      <c r="K46" s="9">
        <f>Table3[[#This Row],[Pre _revunue]]-(Table3[[#This Row],[Pre _revunue]]*Table3[[#This Row],[Discount]])</f>
        <v>61.275464656314256</v>
      </c>
      <c r="L46" s="9">
        <f>Table3[[#This Row],[After discoount ]]-Table3[[#This Row],[Pre _revunue]]</f>
        <v>-188.72453534368574</v>
      </c>
    </row>
    <row r="47" spans="1:12" x14ac:dyDescent="0.25">
      <c r="A47" t="s">
        <v>152</v>
      </c>
      <c r="B47" t="s">
        <v>157</v>
      </c>
      <c r="C47" s="1">
        <v>44736</v>
      </c>
      <c r="D47" t="s">
        <v>166</v>
      </c>
      <c r="E47" t="s">
        <v>171</v>
      </c>
      <c r="F47">
        <v>130</v>
      </c>
      <c r="G47" t="s">
        <v>103</v>
      </c>
      <c r="H47" s="2">
        <v>6</v>
      </c>
      <c r="I47" s="3">
        <v>0.41826226246410803</v>
      </c>
      <c r="J47">
        <f>Table3[[#This Row],[Price of One Product]]*Table3[[#This Row],[No of Products in one Sale]]</f>
        <v>780</v>
      </c>
      <c r="K47" s="9">
        <f>Table3[[#This Row],[Pre _revunue]]-(Table3[[#This Row],[Pre _revunue]]*Table3[[#This Row],[Discount]])</f>
        <v>453.75543527799573</v>
      </c>
      <c r="L47" s="9">
        <f>Table3[[#This Row],[After discoount ]]-Table3[[#This Row],[Pre _revunue]]</f>
        <v>-326.24456472200427</v>
      </c>
    </row>
    <row r="48" spans="1:12" x14ac:dyDescent="0.25">
      <c r="A48" t="s">
        <v>175</v>
      </c>
      <c r="B48" t="s">
        <v>154</v>
      </c>
      <c r="C48" s="1">
        <v>44733</v>
      </c>
      <c r="D48" t="s">
        <v>163</v>
      </c>
      <c r="E48" t="s">
        <v>170</v>
      </c>
      <c r="F48">
        <v>72</v>
      </c>
      <c r="G48" t="s">
        <v>103</v>
      </c>
      <c r="H48" s="2">
        <v>4</v>
      </c>
      <c r="I48" s="3">
        <v>1.372080123313592E-2</v>
      </c>
      <c r="J48">
        <f>Table3[[#This Row],[Price of One Product]]*Table3[[#This Row],[No of Products in one Sale]]</f>
        <v>288</v>
      </c>
      <c r="K48" s="9">
        <f>Table3[[#This Row],[Pre _revunue]]-(Table3[[#This Row],[Pre _revunue]]*Table3[[#This Row],[Discount]])</f>
        <v>284.04840924485683</v>
      </c>
      <c r="L48" s="9">
        <f>Table3[[#This Row],[After discoount ]]-Table3[[#This Row],[Pre _revunue]]</f>
        <v>-3.9515907551431724</v>
      </c>
    </row>
    <row r="49" spans="1:12" x14ac:dyDescent="0.25">
      <c r="A49" t="s">
        <v>176</v>
      </c>
      <c r="B49" t="s">
        <v>155</v>
      </c>
      <c r="C49" s="1">
        <v>44746</v>
      </c>
      <c r="D49" t="s">
        <v>164</v>
      </c>
      <c r="E49" t="s">
        <v>171</v>
      </c>
      <c r="F49">
        <v>65</v>
      </c>
      <c r="G49" t="s">
        <v>104</v>
      </c>
      <c r="H49" s="2">
        <v>6</v>
      </c>
      <c r="I49" s="3">
        <v>2.2083854314921911E-2</v>
      </c>
      <c r="J49">
        <f>Table3[[#This Row],[Price of One Product]]*Table3[[#This Row],[No of Products in one Sale]]</f>
        <v>390</v>
      </c>
      <c r="K49" s="9">
        <f>Table3[[#This Row],[Pre _revunue]]-(Table3[[#This Row],[Pre _revunue]]*Table3[[#This Row],[Discount]])</f>
        <v>381.38729681718047</v>
      </c>
      <c r="L49" s="9">
        <f>Table3[[#This Row],[After discoount ]]-Table3[[#This Row],[Pre _revunue]]</f>
        <v>-8.61270318281953</v>
      </c>
    </row>
    <row r="50" spans="1:12" x14ac:dyDescent="0.25">
      <c r="A50" t="s">
        <v>177</v>
      </c>
      <c r="B50" t="s">
        <v>156</v>
      </c>
      <c r="C50" s="1">
        <v>44755</v>
      </c>
      <c r="D50" t="s">
        <v>165</v>
      </c>
      <c r="E50" t="s">
        <v>170</v>
      </c>
      <c r="F50">
        <v>250</v>
      </c>
      <c r="G50" t="s">
        <v>105</v>
      </c>
      <c r="H50" s="2">
        <v>3</v>
      </c>
      <c r="I50" s="3">
        <v>0.92842323956324613</v>
      </c>
      <c r="J50">
        <f>Table3[[#This Row],[Price of One Product]]*Table3[[#This Row],[No of Products in one Sale]]</f>
        <v>750</v>
      </c>
      <c r="K50" s="9">
        <f>Table3[[#This Row],[Pre _revunue]]-(Table3[[#This Row],[Pre _revunue]]*Table3[[#This Row],[Discount]])</f>
        <v>53.682570327565372</v>
      </c>
      <c r="L50" s="9">
        <f>Table3[[#This Row],[After discoount ]]-Table3[[#This Row],[Pre _revunue]]</f>
        <v>-696.31742967243463</v>
      </c>
    </row>
    <row r="51" spans="1:12" x14ac:dyDescent="0.25">
      <c r="A51" t="s">
        <v>178</v>
      </c>
      <c r="B51" t="s">
        <v>157</v>
      </c>
      <c r="C51" s="1">
        <v>44755</v>
      </c>
      <c r="D51" t="s">
        <v>166</v>
      </c>
      <c r="E51" t="s">
        <v>171</v>
      </c>
      <c r="F51">
        <v>130</v>
      </c>
      <c r="G51" t="s">
        <v>103</v>
      </c>
      <c r="H51" s="2">
        <v>2</v>
      </c>
      <c r="I51" s="3">
        <v>0.20990358910221096</v>
      </c>
      <c r="J51">
        <f>Table3[[#This Row],[Price of One Product]]*Table3[[#This Row],[No of Products in one Sale]]</f>
        <v>260</v>
      </c>
      <c r="K51" s="9">
        <f>Table3[[#This Row],[Pre _revunue]]-(Table3[[#This Row],[Pre _revunue]]*Table3[[#This Row],[Discount]])</f>
        <v>205.42506683342515</v>
      </c>
      <c r="L51" s="9">
        <f>Table3[[#This Row],[After discoount ]]-Table3[[#This Row],[Pre _revunue]]</f>
        <v>-54.574933166574851</v>
      </c>
    </row>
    <row r="52" spans="1:12" x14ac:dyDescent="0.25">
      <c r="A52" t="s">
        <v>179</v>
      </c>
      <c r="B52" t="s">
        <v>154</v>
      </c>
      <c r="C52" s="1">
        <v>44727</v>
      </c>
      <c r="D52" t="s">
        <v>163</v>
      </c>
      <c r="E52" t="s">
        <v>170</v>
      </c>
      <c r="F52">
        <v>72</v>
      </c>
      <c r="G52" t="s">
        <v>104</v>
      </c>
      <c r="H52" s="2">
        <v>5</v>
      </c>
      <c r="I52" s="3">
        <v>0.184343159134289</v>
      </c>
      <c r="J52">
        <f>Table3[[#This Row],[Price of One Product]]*Table3[[#This Row],[No of Products in one Sale]]</f>
        <v>360</v>
      </c>
      <c r="K52" s="9">
        <f>Table3[[#This Row],[Pre _revunue]]-(Table3[[#This Row],[Pre _revunue]]*Table3[[#This Row],[Discount]])</f>
        <v>293.63646271165595</v>
      </c>
      <c r="L52" s="9">
        <f>Table3[[#This Row],[After discoount ]]-Table3[[#This Row],[Pre _revunue]]</f>
        <v>-66.363537288344048</v>
      </c>
    </row>
    <row r="53" spans="1:12" x14ac:dyDescent="0.25">
      <c r="A53" t="s">
        <v>180</v>
      </c>
      <c r="B53" t="s">
        <v>155</v>
      </c>
      <c r="C53" s="1">
        <v>44746</v>
      </c>
      <c r="D53" t="s">
        <v>164</v>
      </c>
      <c r="E53" t="s">
        <v>171</v>
      </c>
      <c r="F53">
        <v>65</v>
      </c>
      <c r="G53" t="s">
        <v>105</v>
      </c>
      <c r="H53" s="2">
        <v>8</v>
      </c>
      <c r="I53" s="3">
        <v>0.11144429073382323</v>
      </c>
      <c r="J53">
        <f>Table3[[#This Row],[Price of One Product]]*Table3[[#This Row],[No of Products in one Sale]]</f>
        <v>520</v>
      </c>
      <c r="K53" s="9">
        <f>Table3[[#This Row],[Pre _revunue]]-(Table3[[#This Row],[Pre _revunue]]*Table3[[#This Row],[Discount]])</f>
        <v>462.04896881841194</v>
      </c>
      <c r="L53" s="9">
        <f>Table3[[#This Row],[After discoount ]]-Table3[[#This Row],[Pre _revunue]]</f>
        <v>-57.951031181588064</v>
      </c>
    </row>
    <row r="54" spans="1:12" x14ac:dyDescent="0.25">
      <c r="A54" t="s">
        <v>181</v>
      </c>
      <c r="B54" t="s">
        <v>156</v>
      </c>
      <c r="C54" s="1">
        <v>44740</v>
      </c>
      <c r="D54" t="s">
        <v>165</v>
      </c>
      <c r="E54" t="s">
        <v>170</v>
      </c>
      <c r="F54">
        <v>250</v>
      </c>
      <c r="G54" t="s">
        <v>103</v>
      </c>
      <c r="H54" s="2">
        <v>3</v>
      </c>
      <c r="I54" s="3">
        <v>0.56286929186816415</v>
      </c>
      <c r="J54">
        <f>Table3[[#This Row],[Price of One Product]]*Table3[[#This Row],[No of Products in one Sale]]</f>
        <v>750</v>
      </c>
      <c r="K54" s="9">
        <f>Table3[[#This Row],[Pre _revunue]]-(Table3[[#This Row],[Pre _revunue]]*Table3[[#This Row],[Discount]])</f>
        <v>327.8480310988769</v>
      </c>
      <c r="L54" s="9">
        <f>Table3[[#This Row],[After discoount ]]-Table3[[#This Row],[Pre _revunue]]</f>
        <v>-422.1519689011231</v>
      </c>
    </row>
    <row r="55" spans="1:12" x14ac:dyDescent="0.25">
      <c r="A55" t="s">
        <v>182</v>
      </c>
      <c r="B55" t="s">
        <v>157</v>
      </c>
      <c r="C55" s="1">
        <v>44743</v>
      </c>
      <c r="D55" t="s">
        <v>166</v>
      </c>
      <c r="E55" t="s">
        <v>171</v>
      </c>
      <c r="F55">
        <v>130</v>
      </c>
      <c r="G55" t="s">
        <v>104</v>
      </c>
      <c r="H55" s="2">
        <v>3</v>
      </c>
      <c r="I55" s="3">
        <v>3.138956050307417E-2</v>
      </c>
      <c r="J55">
        <f>Table3[[#This Row],[Price of One Product]]*Table3[[#This Row],[No of Products in one Sale]]</f>
        <v>390</v>
      </c>
      <c r="K55" s="9">
        <f>Table3[[#This Row],[Pre _revunue]]-(Table3[[#This Row],[Pre _revunue]]*Table3[[#This Row],[Discount]])</f>
        <v>377.75807140380107</v>
      </c>
      <c r="L55" s="9">
        <f>Table3[[#This Row],[After discoount ]]-Table3[[#This Row],[Pre _revunue]]</f>
        <v>-12.241928596198932</v>
      </c>
    </row>
    <row r="56" spans="1:12" x14ac:dyDescent="0.25">
      <c r="A56" t="s">
        <v>183</v>
      </c>
      <c r="B56" t="s">
        <v>158</v>
      </c>
      <c r="C56" s="1">
        <v>44737</v>
      </c>
      <c r="D56" t="s">
        <v>167</v>
      </c>
      <c r="E56" t="s">
        <v>170</v>
      </c>
      <c r="F56">
        <v>60</v>
      </c>
      <c r="G56" t="s">
        <v>105</v>
      </c>
      <c r="H56" s="2">
        <v>13</v>
      </c>
      <c r="I56" s="3">
        <v>0.23798278495106248</v>
      </c>
      <c r="J56">
        <f>Table3[[#This Row],[Price of One Product]]*Table3[[#This Row],[No of Products in one Sale]]</f>
        <v>780</v>
      </c>
      <c r="K56" s="9">
        <f>Table3[[#This Row],[Pre _revunue]]-(Table3[[#This Row],[Pre _revunue]]*Table3[[#This Row],[Discount]])</f>
        <v>594.37342773817124</v>
      </c>
      <c r="L56" s="9">
        <f>Table3[[#This Row],[After discoount ]]-Table3[[#This Row],[Pre _revunue]]</f>
        <v>-185.62657226182876</v>
      </c>
    </row>
    <row r="57" spans="1:12" x14ac:dyDescent="0.25">
      <c r="A57" t="s">
        <v>184</v>
      </c>
      <c r="B57" t="s">
        <v>154</v>
      </c>
      <c r="C57" s="1">
        <v>44757</v>
      </c>
      <c r="D57" t="s">
        <v>163</v>
      </c>
      <c r="E57" t="s">
        <v>171</v>
      </c>
      <c r="F57">
        <v>72</v>
      </c>
      <c r="G57" t="s">
        <v>103</v>
      </c>
      <c r="H57" s="2">
        <v>5</v>
      </c>
      <c r="I57" s="3">
        <v>0.19712344024473996</v>
      </c>
      <c r="J57">
        <f>Table3[[#This Row],[Price of One Product]]*Table3[[#This Row],[No of Products in one Sale]]</f>
        <v>360</v>
      </c>
      <c r="K57" s="9">
        <f>Table3[[#This Row],[Pre _revunue]]-(Table3[[#This Row],[Pre _revunue]]*Table3[[#This Row],[Discount]])</f>
        <v>289.0355615118936</v>
      </c>
      <c r="L57" s="9">
        <f>Table3[[#This Row],[After discoount ]]-Table3[[#This Row],[Pre _revunue]]</f>
        <v>-70.964438488106396</v>
      </c>
    </row>
    <row r="58" spans="1:12" x14ac:dyDescent="0.25">
      <c r="A58" t="s">
        <v>185</v>
      </c>
      <c r="B58" t="s">
        <v>155</v>
      </c>
      <c r="C58" s="1">
        <v>44745</v>
      </c>
      <c r="D58" t="s">
        <v>164</v>
      </c>
      <c r="E58" t="s">
        <v>170</v>
      </c>
      <c r="F58">
        <v>65</v>
      </c>
      <c r="G58" t="s">
        <v>104</v>
      </c>
      <c r="H58" s="2">
        <v>7</v>
      </c>
      <c r="I58" s="3">
        <v>6.8295799738434873E-2</v>
      </c>
      <c r="J58">
        <f>Table3[[#This Row],[Price of One Product]]*Table3[[#This Row],[No of Products in one Sale]]</f>
        <v>455</v>
      </c>
      <c r="K58" s="9">
        <f>Table3[[#This Row],[Pre _revunue]]-(Table3[[#This Row],[Pre _revunue]]*Table3[[#This Row],[Discount]])</f>
        <v>423.92541111901215</v>
      </c>
      <c r="L58" s="9">
        <f>Table3[[#This Row],[After discoount ]]-Table3[[#This Row],[Pre _revunue]]</f>
        <v>-31.074588880987847</v>
      </c>
    </row>
    <row r="59" spans="1:12" x14ac:dyDescent="0.25">
      <c r="A59" t="s">
        <v>186</v>
      </c>
      <c r="B59" t="s">
        <v>156</v>
      </c>
      <c r="C59" s="1">
        <v>44760</v>
      </c>
      <c r="D59" t="s">
        <v>165</v>
      </c>
      <c r="E59" t="s">
        <v>171</v>
      </c>
      <c r="F59">
        <v>250</v>
      </c>
      <c r="G59" t="s">
        <v>105</v>
      </c>
      <c r="H59" s="2">
        <v>3</v>
      </c>
      <c r="I59" s="3">
        <v>1.6828522965904168E-2</v>
      </c>
      <c r="J59">
        <f>Table3[[#This Row],[Price of One Product]]*Table3[[#This Row],[No of Products in one Sale]]</f>
        <v>750</v>
      </c>
      <c r="K59" s="9">
        <f>Table3[[#This Row],[Pre _revunue]]-(Table3[[#This Row],[Pre _revunue]]*Table3[[#This Row],[Discount]])</f>
        <v>737.37860777557182</v>
      </c>
      <c r="L59" s="9">
        <f>Table3[[#This Row],[After discoount ]]-Table3[[#This Row],[Pre _revunue]]</f>
        <v>-12.621392224428178</v>
      </c>
    </row>
    <row r="60" spans="1:12" x14ac:dyDescent="0.25">
      <c r="A60" t="s">
        <v>187</v>
      </c>
      <c r="B60" t="s">
        <v>157</v>
      </c>
      <c r="C60" s="1">
        <v>44750</v>
      </c>
      <c r="D60" t="s">
        <v>166</v>
      </c>
      <c r="E60" t="s">
        <v>170</v>
      </c>
      <c r="F60">
        <v>130</v>
      </c>
      <c r="G60" t="s">
        <v>103</v>
      </c>
      <c r="H60" s="2">
        <v>6</v>
      </c>
      <c r="I60" s="3">
        <v>0.26661284065553453</v>
      </c>
      <c r="J60">
        <f>Table3[[#This Row],[Price of One Product]]*Table3[[#This Row],[No of Products in one Sale]]</f>
        <v>780</v>
      </c>
      <c r="K60" s="9">
        <f>Table3[[#This Row],[Pre _revunue]]-(Table3[[#This Row],[Pre _revunue]]*Table3[[#This Row],[Discount]])</f>
        <v>572.04198428868312</v>
      </c>
      <c r="L60" s="9">
        <f>Table3[[#This Row],[After discoount ]]-Table3[[#This Row],[Pre _revunue]]</f>
        <v>-207.95801571131688</v>
      </c>
    </row>
    <row r="61" spans="1:12" x14ac:dyDescent="0.25">
      <c r="A61" t="s">
        <v>188</v>
      </c>
      <c r="B61" t="s">
        <v>154</v>
      </c>
      <c r="C61" s="1">
        <v>44742</v>
      </c>
      <c r="D61" t="s">
        <v>163</v>
      </c>
      <c r="E61" t="s">
        <v>171</v>
      </c>
      <c r="F61">
        <v>72</v>
      </c>
      <c r="G61" t="s">
        <v>104</v>
      </c>
      <c r="H61" s="2">
        <v>11</v>
      </c>
      <c r="I61" s="3">
        <v>0.21251347110701568</v>
      </c>
      <c r="J61">
        <f>Table3[[#This Row],[Price of One Product]]*Table3[[#This Row],[No of Products in one Sale]]</f>
        <v>792</v>
      </c>
      <c r="K61" s="9">
        <f>Table3[[#This Row],[Pre _revunue]]-(Table3[[#This Row],[Pre _revunue]]*Table3[[#This Row],[Discount]])</f>
        <v>623.68933088324354</v>
      </c>
      <c r="L61" s="9">
        <f>Table3[[#This Row],[After discoount ]]-Table3[[#This Row],[Pre _revunue]]</f>
        <v>-168.31066911675646</v>
      </c>
    </row>
    <row r="62" spans="1:12" x14ac:dyDescent="0.25">
      <c r="A62" t="s">
        <v>189</v>
      </c>
      <c r="B62" t="s">
        <v>155</v>
      </c>
      <c r="C62" s="1">
        <v>44754</v>
      </c>
      <c r="D62" t="s">
        <v>164</v>
      </c>
      <c r="E62" t="s">
        <v>170</v>
      </c>
      <c r="F62">
        <v>65</v>
      </c>
      <c r="G62" t="s">
        <v>105</v>
      </c>
      <c r="H62" s="2">
        <v>12</v>
      </c>
      <c r="I62" s="3">
        <v>0.10994257661413849</v>
      </c>
      <c r="J62">
        <f>Table3[[#This Row],[Price of One Product]]*Table3[[#This Row],[No of Products in one Sale]]</f>
        <v>780</v>
      </c>
      <c r="K62" s="9">
        <f>Table3[[#This Row],[Pre _revunue]]-(Table3[[#This Row],[Pre _revunue]]*Table3[[#This Row],[Discount]])</f>
        <v>694.24479024097195</v>
      </c>
      <c r="L62" s="9">
        <f>Table3[[#This Row],[After discoount ]]-Table3[[#This Row],[Pre _revunue]]</f>
        <v>-85.755209759028048</v>
      </c>
    </row>
    <row r="63" spans="1:12" x14ac:dyDescent="0.25">
      <c r="A63" t="s">
        <v>190</v>
      </c>
      <c r="B63" t="s">
        <v>156</v>
      </c>
      <c r="C63" s="1">
        <v>44746</v>
      </c>
      <c r="D63" t="s">
        <v>165</v>
      </c>
      <c r="E63" t="s">
        <v>171</v>
      </c>
      <c r="F63">
        <v>250</v>
      </c>
      <c r="G63" t="s">
        <v>103</v>
      </c>
      <c r="H63" s="2">
        <v>2</v>
      </c>
      <c r="I63" s="3">
        <v>0.53607498908607099</v>
      </c>
      <c r="J63">
        <f>Table3[[#This Row],[Price of One Product]]*Table3[[#This Row],[No of Products in one Sale]]</f>
        <v>500</v>
      </c>
      <c r="K63" s="9">
        <f>Table3[[#This Row],[Pre _revunue]]-(Table3[[#This Row],[Pre _revunue]]*Table3[[#This Row],[Discount]])</f>
        <v>231.96250545696449</v>
      </c>
      <c r="L63" s="9">
        <f>Table3[[#This Row],[After discoount ]]-Table3[[#This Row],[Pre _revunue]]</f>
        <v>-268.03749454303551</v>
      </c>
    </row>
    <row r="64" spans="1:12" x14ac:dyDescent="0.25">
      <c r="A64" t="s">
        <v>191</v>
      </c>
      <c r="B64" t="s">
        <v>157</v>
      </c>
      <c r="C64" s="1">
        <v>44752</v>
      </c>
      <c r="D64" t="s">
        <v>166</v>
      </c>
      <c r="E64" t="s">
        <v>170</v>
      </c>
      <c r="F64">
        <v>130</v>
      </c>
      <c r="G64" t="s">
        <v>104</v>
      </c>
      <c r="H64" s="2">
        <v>6</v>
      </c>
      <c r="I64" s="3">
        <v>3.7515550327758003E-2</v>
      </c>
      <c r="J64">
        <f>Table3[[#This Row],[Price of One Product]]*Table3[[#This Row],[No of Products in one Sale]]</f>
        <v>780</v>
      </c>
      <c r="K64" s="9">
        <f>Table3[[#This Row],[Pre _revunue]]-(Table3[[#This Row],[Pre _revunue]]*Table3[[#This Row],[Discount]])</f>
        <v>750.73787074434881</v>
      </c>
      <c r="L64" s="9">
        <f>Table3[[#This Row],[After discoount ]]-Table3[[#This Row],[Pre _revunue]]</f>
        <v>-29.262129255651189</v>
      </c>
    </row>
    <row r="65" spans="1:12" x14ac:dyDescent="0.25">
      <c r="A65" t="s">
        <v>192</v>
      </c>
      <c r="B65" t="s">
        <v>158</v>
      </c>
      <c r="C65" s="1">
        <v>44725</v>
      </c>
      <c r="D65" t="s">
        <v>167</v>
      </c>
      <c r="E65" t="s">
        <v>170</v>
      </c>
      <c r="F65">
        <v>60</v>
      </c>
      <c r="G65" t="s">
        <v>105</v>
      </c>
      <c r="H65" s="2">
        <v>15</v>
      </c>
      <c r="I65" s="3">
        <v>2.4938289886663061E-2</v>
      </c>
      <c r="J65">
        <f>Table3[[#This Row],[Price of One Product]]*Table3[[#This Row],[No of Products in one Sale]]</f>
        <v>900</v>
      </c>
      <c r="K65" s="9">
        <f>Table3[[#This Row],[Pre _revunue]]-(Table3[[#This Row],[Pre _revunue]]*Table3[[#This Row],[Discount]])</f>
        <v>877.55553910200319</v>
      </c>
      <c r="L65" s="9">
        <f>Table3[[#This Row],[After discoount ]]-Table3[[#This Row],[Pre _revunue]]</f>
        <v>-22.444460897996805</v>
      </c>
    </row>
    <row r="66" spans="1:12" x14ac:dyDescent="0.25">
      <c r="A66" t="s">
        <v>193</v>
      </c>
      <c r="B66" t="s">
        <v>159</v>
      </c>
      <c r="C66" s="1">
        <v>44734</v>
      </c>
      <c r="D66" t="s">
        <v>168</v>
      </c>
      <c r="E66" t="s">
        <v>171</v>
      </c>
      <c r="F66">
        <v>95</v>
      </c>
      <c r="G66" t="s">
        <v>103</v>
      </c>
      <c r="H66" s="2">
        <v>9</v>
      </c>
      <c r="I66" s="3">
        <v>1.0123391970414241E-2</v>
      </c>
      <c r="J66">
        <f>Table3[[#This Row],[Price of One Product]]*Table3[[#This Row],[No of Products in one Sale]]</f>
        <v>855</v>
      </c>
      <c r="K66" s="9">
        <f>Table3[[#This Row],[Pre _revunue]]-(Table3[[#This Row],[Pre _revunue]]*Table3[[#This Row],[Discount]])</f>
        <v>846.3444998652958</v>
      </c>
      <c r="L66" s="9">
        <f>Table3[[#This Row],[After discoount ]]-Table3[[#This Row],[Pre _revunue]]</f>
        <v>-8.655500134704198</v>
      </c>
    </row>
    <row r="67" spans="1:12" x14ac:dyDescent="0.25">
      <c r="A67" t="s">
        <v>194</v>
      </c>
      <c r="B67" t="s">
        <v>154</v>
      </c>
      <c r="C67" s="1">
        <v>44761</v>
      </c>
      <c r="D67" t="s">
        <v>163</v>
      </c>
      <c r="E67" t="s">
        <v>171</v>
      </c>
      <c r="F67">
        <v>72</v>
      </c>
      <c r="G67" t="s">
        <v>104</v>
      </c>
      <c r="H67" s="2">
        <v>12</v>
      </c>
      <c r="I67" s="3">
        <v>0.1308869366379137</v>
      </c>
      <c r="J67">
        <f>Table3[[#This Row],[Price of One Product]]*Table3[[#This Row],[No of Products in one Sale]]</f>
        <v>864</v>
      </c>
      <c r="K67" s="9">
        <f>Table3[[#This Row],[Pre _revunue]]-(Table3[[#This Row],[Pre _revunue]]*Table3[[#This Row],[Discount]])</f>
        <v>750.91368674484261</v>
      </c>
      <c r="L67" s="9">
        <f>Table3[[#This Row],[After discoount ]]-Table3[[#This Row],[Pre _revunue]]</f>
        <v>-113.08631325515739</v>
      </c>
    </row>
    <row r="68" spans="1:12" x14ac:dyDescent="0.25">
      <c r="A68" t="s">
        <v>195</v>
      </c>
      <c r="B68" t="s">
        <v>155</v>
      </c>
      <c r="C68" s="1">
        <v>44735</v>
      </c>
      <c r="D68" t="s">
        <v>164</v>
      </c>
      <c r="E68" t="s">
        <v>171</v>
      </c>
      <c r="F68">
        <v>65</v>
      </c>
      <c r="G68" t="s">
        <v>105</v>
      </c>
      <c r="H68" s="2">
        <v>7</v>
      </c>
      <c r="I68" s="3">
        <v>6.6961969492996459E-2</v>
      </c>
      <c r="J68">
        <f>Table3[[#This Row],[Price of One Product]]*Table3[[#This Row],[No of Products in one Sale]]</f>
        <v>455</v>
      </c>
      <c r="K68" s="9">
        <f>Table3[[#This Row],[Pre _revunue]]-(Table3[[#This Row],[Pre _revunue]]*Table3[[#This Row],[Discount]])</f>
        <v>424.53230388068664</v>
      </c>
      <c r="L68" s="9">
        <f>Table3[[#This Row],[After discoount ]]-Table3[[#This Row],[Pre _revunue]]</f>
        <v>-30.467696119313359</v>
      </c>
    </row>
    <row r="69" spans="1:12" x14ac:dyDescent="0.25">
      <c r="A69" t="s">
        <v>196</v>
      </c>
      <c r="B69" t="s">
        <v>156</v>
      </c>
      <c r="C69" s="1">
        <v>44753</v>
      </c>
      <c r="D69" t="s">
        <v>165</v>
      </c>
      <c r="E69" t="s">
        <v>170</v>
      </c>
      <c r="F69">
        <v>250</v>
      </c>
      <c r="G69" t="s">
        <v>103</v>
      </c>
      <c r="H69" s="2">
        <v>3</v>
      </c>
      <c r="I69" s="3">
        <v>0.36350761794645753</v>
      </c>
      <c r="J69">
        <f>Table3[[#This Row],[Price of One Product]]*Table3[[#This Row],[No of Products in one Sale]]</f>
        <v>750</v>
      </c>
      <c r="K69" s="9">
        <f>Table3[[#This Row],[Pre _revunue]]-(Table3[[#This Row],[Pre _revunue]]*Table3[[#This Row],[Discount]])</f>
        <v>477.36928654015685</v>
      </c>
      <c r="L69" s="9">
        <f>Table3[[#This Row],[After discoount ]]-Table3[[#This Row],[Pre _revunue]]</f>
        <v>-272.63071345984315</v>
      </c>
    </row>
    <row r="70" spans="1:12" x14ac:dyDescent="0.25">
      <c r="A70" t="s">
        <v>197</v>
      </c>
      <c r="B70" t="s">
        <v>157</v>
      </c>
      <c r="C70" s="1">
        <v>44732</v>
      </c>
      <c r="D70" t="s">
        <v>166</v>
      </c>
      <c r="E70" t="s">
        <v>170</v>
      </c>
      <c r="F70">
        <v>130</v>
      </c>
      <c r="G70" t="s">
        <v>104</v>
      </c>
      <c r="H70" s="2">
        <v>6</v>
      </c>
      <c r="I70" s="3">
        <v>0.30841415491993102</v>
      </c>
      <c r="J70">
        <f>Table3[[#This Row],[Price of One Product]]*Table3[[#This Row],[No of Products in one Sale]]</f>
        <v>780</v>
      </c>
      <c r="K70" s="9">
        <f>Table3[[#This Row],[Pre _revunue]]-(Table3[[#This Row],[Pre _revunue]]*Table3[[#This Row],[Discount]])</f>
        <v>539.43695916245383</v>
      </c>
      <c r="L70" s="9">
        <f>Table3[[#This Row],[After discoount ]]-Table3[[#This Row],[Pre _revunue]]</f>
        <v>-240.56304083754617</v>
      </c>
    </row>
    <row r="71" spans="1:12" x14ac:dyDescent="0.25">
      <c r="A71" t="s">
        <v>198</v>
      </c>
      <c r="B71" t="s">
        <v>154</v>
      </c>
      <c r="C71" s="1">
        <v>44748</v>
      </c>
      <c r="D71" t="s">
        <v>163</v>
      </c>
      <c r="E71" t="s">
        <v>170</v>
      </c>
      <c r="F71">
        <v>72</v>
      </c>
      <c r="G71" t="s">
        <v>105</v>
      </c>
      <c r="H71" s="2">
        <v>9</v>
      </c>
      <c r="I71" s="3">
        <v>0.21287301321989574</v>
      </c>
      <c r="J71">
        <f>Table3[[#This Row],[Price of One Product]]*Table3[[#This Row],[No of Products in one Sale]]</f>
        <v>648</v>
      </c>
      <c r="K71" s="9">
        <f>Table3[[#This Row],[Pre _revunue]]-(Table3[[#This Row],[Pre _revunue]]*Table3[[#This Row],[Discount]])</f>
        <v>510.05828743350753</v>
      </c>
      <c r="L71" s="9">
        <f>Table3[[#This Row],[After discoount ]]-Table3[[#This Row],[Pre _revunue]]</f>
        <v>-137.94171256649247</v>
      </c>
    </row>
    <row r="72" spans="1:12" x14ac:dyDescent="0.25">
      <c r="A72" t="s">
        <v>199</v>
      </c>
      <c r="B72" t="s">
        <v>155</v>
      </c>
      <c r="C72" s="1">
        <v>44731</v>
      </c>
      <c r="D72" t="s">
        <v>164</v>
      </c>
      <c r="E72" t="s">
        <v>170</v>
      </c>
      <c r="F72">
        <v>65</v>
      </c>
      <c r="G72" t="s">
        <v>103</v>
      </c>
      <c r="H72" s="2">
        <v>4</v>
      </c>
      <c r="I72" s="3">
        <v>0.11047742601795077</v>
      </c>
      <c r="J72">
        <f>Table3[[#This Row],[Price of One Product]]*Table3[[#This Row],[No of Products in one Sale]]</f>
        <v>260</v>
      </c>
      <c r="K72" s="9">
        <f>Table3[[#This Row],[Pre _revunue]]-(Table3[[#This Row],[Pre _revunue]]*Table3[[#This Row],[Discount]])</f>
        <v>231.27586923533281</v>
      </c>
      <c r="L72" s="9">
        <f>Table3[[#This Row],[After discoount ]]-Table3[[#This Row],[Pre _revunue]]</f>
        <v>-28.724130764667194</v>
      </c>
    </row>
    <row r="73" spans="1:12" x14ac:dyDescent="0.25">
      <c r="A73" t="s">
        <v>200</v>
      </c>
      <c r="B73" t="s">
        <v>156</v>
      </c>
      <c r="C73" s="1">
        <v>44725</v>
      </c>
      <c r="D73" t="s">
        <v>165</v>
      </c>
      <c r="E73" t="s">
        <v>170</v>
      </c>
      <c r="F73">
        <v>250</v>
      </c>
      <c r="G73" t="s">
        <v>104</v>
      </c>
      <c r="H73" s="2">
        <v>2</v>
      </c>
      <c r="I73" s="3">
        <v>4.8799156151631218E-2</v>
      </c>
      <c r="J73">
        <f>Table3[[#This Row],[Price of One Product]]*Table3[[#This Row],[No of Products in one Sale]]</f>
        <v>500</v>
      </c>
      <c r="K73" s="9">
        <f>Table3[[#This Row],[Pre _revunue]]-(Table3[[#This Row],[Pre _revunue]]*Table3[[#This Row],[Discount]])</f>
        <v>475.60042192418439</v>
      </c>
      <c r="L73" s="9">
        <f>Table3[[#This Row],[After discoount ]]-Table3[[#This Row],[Pre _revunue]]</f>
        <v>-24.399578075815612</v>
      </c>
    </row>
    <row r="74" spans="1:12" x14ac:dyDescent="0.25">
      <c r="A74" t="s">
        <v>201</v>
      </c>
      <c r="B74" t="s">
        <v>157</v>
      </c>
      <c r="C74" s="1">
        <v>44753</v>
      </c>
      <c r="D74" t="s">
        <v>166</v>
      </c>
      <c r="E74" t="s">
        <v>170</v>
      </c>
      <c r="F74">
        <v>130</v>
      </c>
      <c r="G74" t="s">
        <v>105</v>
      </c>
      <c r="H74" s="2">
        <v>6</v>
      </c>
      <c r="I74" s="3">
        <v>0.27879506176921365</v>
      </c>
      <c r="J74">
        <f>Table3[[#This Row],[Price of One Product]]*Table3[[#This Row],[No of Products in one Sale]]</f>
        <v>780</v>
      </c>
      <c r="K74" s="9">
        <f>Table3[[#This Row],[Pre _revunue]]-(Table3[[#This Row],[Pre _revunue]]*Table3[[#This Row],[Discount]])</f>
        <v>562.53985182001338</v>
      </c>
      <c r="L74" s="9">
        <f>Table3[[#This Row],[After discoount ]]-Table3[[#This Row],[Pre _revunue]]</f>
        <v>-217.46014817998662</v>
      </c>
    </row>
    <row r="75" spans="1:12" x14ac:dyDescent="0.25">
      <c r="A75" t="s">
        <v>202</v>
      </c>
      <c r="B75" t="s">
        <v>158</v>
      </c>
      <c r="C75" s="1">
        <v>44738</v>
      </c>
      <c r="D75" t="s">
        <v>167</v>
      </c>
      <c r="E75" t="s">
        <v>170</v>
      </c>
      <c r="F75">
        <v>60</v>
      </c>
      <c r="G75" t="s">
        <v>103</v>
      </c>
      <c r="H75" s="2">
        <v>9</v>
      </c>
      <c r="I75" s="3">
        <v>7.6045534046593019E-2</v>
      </c>
      <c r="J75">
        <f>Table3[[#This Row],[Price of One Product]]*Table3[[#This Row],[No of Products in one Sale]]</f>
        <v>540</v>
      </c>
      <c r="K75" s="9">
        <f>Table3[[#This Row],[Pre _revunue]]-(Table3[[#This Row],[Pre _revunue]]*Table3[[#This Row],[Discount]])</f>
        <v>498.93541161483978</v>
      </c>
      <c r="L75" s="9">
        <f>Table3[[#This Row],[After discoount ]]-Table3[[#This Row],[Pre _revunue]]</f>
        <v>-41.064588385160221</v>
      </c>
    </row>
    <row r="76" spans="1:12" x14ac:dyDescent="0.25">
      <c r="A76" t="s">
        <v>203</v>
      </c>
      <c r="B76" t="s">
        <v>154</v>
      </c>
      <c r="C76" s="1">
        <v>44762</v>
      </c>
      <c r="D76" t="s">
        <v>163</v>
      </c>
      <c r="E76" t="s">
        <v>170</v>
      </c>
      <c r="F76">
        <v>72</v>
      </c>
      <c r="G76" t="s">
        <v>104</v>
      </c>
      <c r="H76" s="2">
        <v>11</v>
      </c>
      <c r="I76" s="3">
        <v>0.12055762754740325</v>
      </c>
      <c r="J76">
        <f>Table3[[#This Row],[Price of One Product]]*Table3[[#This Row],[No of Products in one Sale]]</f>
        <v>792</v>
      </c>
      <c r="K76" s="9">
        <f>Table3[[#This Row],[Pre _revunue]]-(Table3[[#This Row],[Pre _revunue]]*Table3[[#This Row],[Discount]])</f>
        <v>696.51835898245668</v>
      </c>
      <c r="L76" s="9">
        <f>Table3[[#This Row],[After discoount ]]-Table3[[#This Row],[Pre _revunue]]</f>
        <v>-95.481641017543325</v>
      </c>
    </row>
    <row r="77" spans="1:12" x14ac:dyDescent="0.25">
      <c r="A77" t="s">
        <v>204</v>
      </c>
      <c r="B77" t="s">
        <v>155</v>
      </c>
      <c r="C77" s="1">
        <v>44756</v>
      </c>
      <c r="D77" t="s">
        <v>164</v>
      </c>
      <c r="E77" t="s">
        <v>170</v>
      </c>
      <c r="F77">
        <v>65</v>
      </c>
      <c r="G77" t="s">
        <v>105</v>
      </c>
      <c r="H77" s="2">
        <v>13</v>
      </c>
      <c r="I77" s="3">
        <v>0.30283946337780637</v>
      </c>
      <c r="J77">
        <f>Table3[[#This Row],[Price of One Product]]*Table3[[#This Row],[No of Products in one Sale]]</f>
        <v>845</v>
      </c>
      <c r="K77" s="9">
        <f>Table3[[#This Row],[Pre _revunue]]-(Table3[[#This Row],[Pre _revunue]]*Table3[[#This Row],[Discount]])</f>
        <v>589.10065344575355</v>
      </c>
      <c r="L77" s="9">
        <f>Table3[[#This Row],[After discoount ]]-Table3[[#This Row],[Pre _revunue]]</f>
        <v>-255.89934655424645</v>
      </c>
    </row>
    <row r="78" spans="1:12" x14ac:dyDescent="0.25">
      <c r="A78" t="s">
        <v>205</v>
      </c>
      <c r="B78" t="s">
        <v>156</v>
      </c>
      <c r="C78" s="1">
        <v>44744</v>
      </c>
      <c r="D78" t="s">
        <v>165</v>
      </c>
      <c r="E78" t="s">
        <v>171</v>
      </c>
      <c r="F78">
        <v>250</v>
      </c>
      <c r="G78" t="s">
        <v>103</v>
      </c>
      <c r="H78" s="2">
        <v>2</v>
      </c>
      <c r="I78" s="3">
        <v>0.41401829873258272</v>
      </c>
      <c r="J78">
        <f>Table3[[#This Row],[Price of One Product]]*Table3[[#This Row],[No of Products in one Sale]]</f>
        <v>500</v>
      </c>
      <c r="K78" s="9">
        <f>Table3[[#This Row],[Pre _revunue]]-(Table3[[#This Row],[Pre _revunue]]*Table3[[#This Row],[Discount]])</f>
        <v>292.99085063370865</v>
      </c>
      <c r="L78" s="9">
        <f>Table3[[#This Row],[After discoount ]]-Table3[[#This Row],[Pre _revunue]]</f>
        <v>-207.00914936629135</v>
      </c>
    </row>
    <row r="79" spans="1:12" x14ac:dyDescent="0.25">
      <c r="A79" t="s">
        <v>206</v>
      </c>
      <c r="B79" t="s">
        <v>157</v>
      </c>
      <c r="C79" s="1">
        <v>44753</v>
      </c>
      <c r="D79" t="s">
        <v>166</v>
      </c>
      <c r="E79" t="s">
        <v>170</v>
      </c>
      <c r="F79">
        <v>130</v>
      </c>
      <c r="G79" t="s">
        <v>104</v>
      </c>
      <c r="H79" s="2">
        <v>6</v>
      </c>
      <c r="I79" s="3">
        <v>6.1603660271292333E-3</v>
      </c>
      <c r="J79">
        <f>Table3[[#This Row],[Price of One Product]]*Table3[[#This Row],[No of Products in one Sale]]</f>
        <v>780</v>
      </c>
      <c r="K79" s="9">
        <f>Table3[[#This Row],[Pre _revunue]]-(Table3[[#This Row],[Pre _revunue]]*Table3[[#This Row],[Discount]])</f>
        <v>775.19491449883924</v>
      </c>
      <c r="L79" s="9">
        <f>Table3[[#This Row],[After discoount ]]-Table3[[#This Row],[Pre _revunue]]</f>
        <v>-4.8050855011607609</v>
      </c>
    </row>
    <row r="80" spans="1:12" x14ac:dyDescent="0.25">
      <c r="A80" t="s">
        <v>207</v>
      </c>
      <c r="B80" t="s">
        <v>154</v>
      </c>
      <c r="C80" s="1">
        <v>44762</v>
      </c>
      <c r="D80" t="s">
        <v>163</v>
      </c>
      <c r="E80" t="s">
        <v>170</v>
      </c>
      <c r="F80">
        <v>72</v>
      </c>
      <c r="G80" t="s">
        <v>105</v>
      </c>
      <c r="H80" s="2">
        <v>12</v>
      </c>
      <c r="I80" s="3">
        <v>0.10495963672233184</v>
      </c>
      <c r="J80">
        <f>Table3[[#This Row],[Price of One Product]]*Table3[[#This Row],[No of Products in one Sale]]</f>
        <v>864</v>
      </c>
      <c r="K80" s="9">
        <f>Table3[[#This Row],[Pre _revunue]]-(Table3[[#This Row],[Pre _revunue]]*Table3[[#This Row],[Discount]])</f>
        <v>773.31487387190532</v>
      </c>
      <c r="L80" s="9">
        <f>Table3[[#This Row],[After discoount ]]-Table3[[#This Row],[Pre _revunue]]</f>
        <v>-90.68512612809468</v>
      </c>
    </row>
    <row r="81" spans="1:12" x14ac:dyDescent="0.25">
      <c r="A81" t="s">
        <v>208</v>
      </c>
      <c r="B81" t="s">
        <v>155</v>
      </c>
      <c r="C81" s="1">
        <v>44740</v>
      </c>
      <c r="D81" t="s">
        <v>164</v>
      </c>
      <c r="E81" t="s">
        <v>170</v>
      </c>
      <c r="F81">
        <v>65</v>
      </c>
      <c r="G81" t="s">
        <v>103</v>
      </c>
      <c r="H81" s="2">
        <v>11</v>
      </c>
      <c r="I81" s="3">
        <v>0.29377273906475571</v>
      </c>
      <c r="J81">
        <f>Table3[[#This Row],[Price of One Product]]*Table3[[#This Row],[No of Products in one Sale]]</f>
        <v>715</v>
      </c>
      <c r="K81" s="9">
        <f>Table3[[#This Row],[Pre _revunue]]-(Table3[[#This Row],[Pre _revunue]]*Table3[[#This Row],[Discount]])</f>
        <v>504.95249156869966</v>
      </c>
      <c r="L81" s="9">
        <f>Table3[[#This Row],[After discoount ]]-Table3[[#This Row],[Pre _revunue]]</f>
        <v>-210.04750843130034</v>
      </c>
    </row>
    <row r="82" spans="1:12" x14ac:dyDescent="0.25">
      <c r="A82" t="s">
        <v>209</v>
      </c>
      <c r="B82" t="s">
        <v>156</v>
      </c>
      <c r="C82" s="1">
        <v>44729</v>
      </c>
      <c r="D82" t="s">
        <v>165</v>
      </c>
      <c r="E82" t="s">
        <v>170</v>
      </c>
      <c r="F82">
        <v>250</v>
      </c>
      <c r="G82" t="s">
        <v>104</v>
      </c>
      <c r="H82" s="2">
        <v>3</v>
      </c>
      <c r="I82" s="3">
        <v>0.56559810101924179</v>
      </c>
      <c r="J82">
        <f>Table3[[#This Row],[Price of One Product]]*Table3[[#This Row],[No of Products in one Sale]]</f>
        <v>750</v>
      </c>
      <c r="K82" s="9">
        <f>Table3[[#This Row],[Pre _revunue]]-(Table3[[#This Row],[Pre _revunue]]*Table3[[#This Row],[Discount]])</f>
        <v>325.80142423556867</v>
      </c>
      <c r="L82" s="9">
        <f>Table3[[#This Row],[After discoount ]]-Table3[[#This Row],[Pre _revunue]]</f>
        <v>-424.19857576443133</v>
      </c>
    </row>
    <row r="83" spans="1:12" x14ac:dyDescent="0.25">
      <c r="A83" t="s">
        <v>210</v>
      </c>
      <c r="B83" t="s">
        <v>157</v>
      </c>
      <c r="C83" s="1">
        <v>44727</v>
      </c>
      <c r="D83" t="s">
        <v>166</v>
      </c>
      <c r="E83" t="s">
        <v>170</v>
      </c>
      <c r="F83">
        <v>130</v>
      </c>
      <c r="G83" t="s">
        <v>105</v>
      </c>
      <c r="H83" s="2">
        <v>4</v>
      </c>
      <c r="I83" s="3">
        <v>0.14180367825735268</v>
      </c>
      <c r="J83">
        <f>Table3[[#This Row],[Price of One Product]]*Table3[[#This Row],[No of Products in one Sale]]</f>
        <v>520</v>
      </c>
      <c r="K83" s="9">
        <f>Table3[[#This Row],[Pre _revunue]]-(Table3[[#This Row],[Pre _revunue]]*Table3[[#This Row],[Discount]])</f>
        <v>446.26208730617662</v>
      </c>
      <c r="L83" s="9">
        <f>Table3[[#This Row],[After discoount ]]-Table3[[#This Row],[Pre _revunue]]</f>
        <v>-73.737912693823375</v>
      </c>
    </row>
    <row r="84" spans="1:12" x14ac:dyDescent="0.25">
      <c r="A84" t="s">
        <v>211</v>
      </c>
      <c r="B84" t="s">
        <v>158</v>
      </c>
      <c r="C84" s="1">
        <v>44734</v>
      </c>
      <c r="D84" t="s">
        <v>167</v>
      </c>
      <c r="E84" t="s">
        <v>171</v>
      </c>
      <c r="F84">
        <v>60</v>
      </c>
      <c r="G84" t="s">
        <v>103</v>
      </c>
      <c r="H84" s="2">
        <v>14</v>
      </c>
      <c r="I84" s="3">
        <v>0.19727585407121537</v>
      </c>
      <c r="J84">
        <f>Table3[[#This Row],[Price of One Product]]*Table3[[#This Row],[No of Products in one Sale]]</f>
        <v>840</v>
      </c>
      <c r="K84" s="9">
        <f>Table3[[#This Row],[Pre _revunue]]-(Table3[[#This Row],[Pre _revunue]]*Table3[[#This Row],[Discount]])</f>
        <v>674.28828258017916</v>
      </c>
      <c r="L84" s="9">
        <f>Table3[[#This Row],[After discoount ]]-Table3[[#This Row],[Pre _revunue]]</f>
        <v>-165.71171741982084</v>
      </c>
    </row>
    <row r="85" spans="1:12" x14ac:dyDescent="0.25">
      <c r="A85" t="s">
        <v>212</v>
      </c>
      <c r="B85" t="s">
        <v>159</v>
      </c>
      <c r="C85" s="1">
        <v>44744</v>
      </c>
      <c r="D85" t="s">
        <v>168</v>
      </c>
      <c r="E85" t="s">
        <v>170</v>
      </c>
      <c r="F85">
        <v>95</v>
      </c>
      <c r="G85" t="s">
        <v>104</v>
      </c>
      <c r="H85" s="2">
        <v>2</v>
      </c>
      <c r="I85" s="3">
        <v>0.16026707373910823</v>
      </c>
      <c r="J85">
        <f>Table3[[#This Row],[Price of One Product]]*Table3[[#This Row],[No of Products in one Sale]]</f>
        <v>190</v>
      </c>
      <c r="K85" s="9">
        <f>Table3[[#This Row],[Pre _revunue]]-(Table3[[#This Row],[Pre _revunue]]*Table3[[#This Row],[Discount]])</f>
        <v>159.54925598956945</v>
      </c>
      <c r="L85" s="9">
        <f>Table3[[#This Row],[After discoount ]]-Table3[[#This Row],[Pre _revunue]]</f>
        <v>-30.450744010430554</v>
      </c>
    </row>
    <row r="86" spans="1:12" x14ac:dyDescent="0.25">
      <c r="A86" t="s">
        <v>213</v>
      </c>
      <c r="B86" t="s">
        <v>154</v>
      </c>
      <c r="C86" s="1">
        <v>44737</v>
      </c>
      <c r="D86" t="s">
        <v>163</v>
      </c>
      <c r="E86" t="s">
        <v>170</v>
      </c>
      <c r="F86">
        <v>72</v>
      </c>
      <c r="G86" t="s">
        <v>105</v>
      </c>
      <c r="H86" s="2">
        <v>4</v>
      </c>
      <c r="I86" s="3">
        <v>3.6754234817017679E-2</v>
      </c>
      <c r="J86">
        <f>Table3[[#This Row],[Price of One Product]]*Table3[[#This Row],[No of Products in one Sale]]</f>
        <v>288</v>
      </c>
      <c r="K86" s="9">
        <f>Table3[[#This Row],[Pre _revunue]]-(Table3[[#This Row],[Pre _revunue]]*Table3[[#This Row],[Discount]])</f>
        <v>277.41478037269889</v>
      </c>
      <c r="L86" s="9">
        <f>Table3[[#This Row],[After discoount ]]-Table3[[#This Row],[Pre _revunue]]</f>
        <v>-10.585219627301115</v>
      </c>
    </row>
    <row r="87" spans="1:12" x14ac:dyDescent="0.25">
      <c r="A87" t="s">
        <v>214</v>
      </c>
      <c r="B87" t="s">
        <v>155</v>
      </c>
      <c r="C87" s="1">
        <v>44752</v>
      </c>
      <c r="D87" t="s">
        <v>164</v>
      </c>
      <c r="E87" t="s">
        <v>170</v>
      </c>
      <c r="F87">
        <v>65</v>
      </c>
      <c r="G87" t="s">
        <v>103</v>
      </c>
      <c r="H87" s="2">
        <v>6</v>
      </c>
      <c r="I87" s="3">
        <v>0.12047427034169578</v>
      </c>
      <c r="J87">
        <f>Table3[[#This Row],[Price of One Product]]*Table3[[#This Row],[No of Products in one Sale]]</f>
        <v>390</v>
      </c>
      <c r="K87" s="9">
        <f>Table3[[#This Row],[Pre _revunue]]-(Table3[[#This Row],[Pre _revunue]]*Table3[[#This Row],[Discount]])</f>
        <v>343.01503456673868</v>
      </c>
      <c r="L87" s="9">
        <f>Table3[[#This Row],[After discoount ]]-Table3[[#This Row],[Pre _revunue]]</f>
        <v>-46.984965433261323</v>
      </c>
    </row>
    <row r="88" spans="1:12" x14ac:dyDescent="0.25">
      <c r="A88" t="s">
        <v>215</v>
      </c>
      <c r="B88" t="s">
        <v>156</v>
      </c>
      <c r="C88" s="1">
        <v>44736</v>
      </c>
      <c r="D88" t="s">
        <v>165</v>
      </c>
      <c r="E88" t="s">
        <v>171</v>
      </c>
      <c r="F88">
        <v>250</v>
      </c>
      <c r="G88" t="s">
        <v>104</v>
      </c>
      <c r="H88" s="2">
        <v>2</v>
      </c>
      <c r="I88" s="3">
        <v>0.38636401364592987</v>
      </c>
      <c r="J88">
        <f>Table3[[#This Row],[Price of One Product]]*Table3[[#This Row],[No of Products in one Sale]]</f>
        <v>500</v>
      </c>
      <c r="K88" s="9">
        <f>Table3[[#This Row],[Pre _revunue]]-(Table3[[#This Row],[Pre _revunue]]*Table3[[#This Row],[Discount]])</f>
        <v>306.81799317703508</v>
      </c>
      <c r="L88" s="9">
        <f>Table3[[#This Row],[After discoount ]]-Table3[[#This Row],[Pre _revunue]]</f>
        <v>-193.18200682296492</v>
      </c>
    </row>
    <row r="89" spans="1:12" x14ac:dyDescent="0.25">
      <c r="A89" t="s">
        <v>216</v>
      </c>
      <c r="B89" t="s">
        <v>157</v>
      </c>
      <c r="C89" s="1">
        <v>44752</v>
      </c>
      <c r="D89" t="s">
        <v>166</v>
      </c>
      <c r="E89" t="s">
        <v>171</v>
      </c>
      <c r="F89">
        <v>130</v>
      </c>
      <c r="G89" t="s">
        <v>105</v>
      </c>
      <c r="H89" s="2">
        <v>5</v>
      </c>
      <c r="I89" s="3">
        <v>0.25111930985495906</v>
      </c>
      <c r="J89">
        <f>Table3[[#This Row],[Price of One Product]]*Table3[[#This Row],[No of Products in one Sale]]</f>
        <v>650</v>
      </c>
      <c r="K89" s="9">
        <f>Table3[[#This Row],[Pre _revunue]]-(Table3[[#This Row],[Pre _revunue]]*Table3[[#This Row],[Discount]])</f>
        <v>486.77244859427663</v>
      </c>
      <c r="L89" s="9">
        <f>Table3[[#This Row],[After discoount ]]-Table3[[#This Row],[Pre _revunue]]</f>
        <v>-163.22755140572337</v>
      </c>
    </row>
    <row r="90" spans="1:12" x14ac:dyDescent="0.25">
      <c r="A90" t="s">
        <v>217</v>
      </c>
      <c r="B90" t="s">
        <v>154</v>
      </c>
      <c r="C90" s="1">
        <v>44759</v>
      </c>
      <c r="D90" t="s">
        <v>163</v>
      </c>
      <c r="E90" t="s">
        <v>171</v>
      </c>
      <c r="F90">
        <v>72</v>
      </c>
      <c r="G90" t="s">
        <v>103</v>
      </c>
      <c r="H90" s="2">
        <v>6</v>
      </c>
      <c r="I90" s="3">
        <v>0.18099169049889144</v>
      </c>
      <c r="J90">
        <f>Table3[[#This Row],[Price of One Product]]*Table3[[#This Row],[No of Products in one Sale]]</f>
        <v>432</v>
      </c>
      <c r="K90" s="9">
        <f>Table3[[#This Row],[Pre _revunue]]-(Table3[[#This Row],[Pre _revunue]]*Table3[[#This Row],[Discount]])</f>
        <v>353.81158970447893</v>
      </c>
      <c r="L90" s="9">
        <f>Table3[[#This Row],[After discoount ]]-Table3[[#This Row],[Pre _revunue]]</f>
        <v>-78.188410295521066</v>
      </c>
    </row>
    <row r="91" spans="1:12" x14ac:dyDescent="0.25">
      <c r="A91" t="s">
        <v>218</v>
      </c>
      <c r="B91" t="s">
        <v>155</v>
      </c>
      <c r="C91" s="1">
        <v>44763</v>
      </c>
      <c r="D91" t="s">
        <v>164</v>
      </c>
      <c r="E91" t="s">
        <v>171</v>
      </c>
      <c r="F91">
        <v>65</v>
      </c>
      <c r="G91" t="s">
        <v>104</v>
      </c>
      <c r="H91" s="2">
        <v>6</v>
      </c>
      <c r="I91" s="3">
        <v>0.17363786365000505</v>
      </c>
      <c r="J91">
        <f>Table3[[#This Row],[Price of One Product]]*Table3[[#This Row],[No of Products in one Sale]]</f>
        <v>390</v>
      </c>
      <c r="K91" s="9">
        <f>Table3[[#This Row],[Pre _revunue]]-(Table3[[#This Row],[Pre _revunue]]*Table3[[#This Row],[Discount]])</f>
        <v>322.28123317649806</v>
      </c>
      <c r="L91" s="9">
        <f>Table3[[#This Row],[After discoount ]]-Table3[[#This Row],[Pre _revunue]]</f>
        <v>-67.718766823501937</v>
      </c>
    </row>
    <row r="92" spans="1:12" x14ac:dyDescent="0.25">
      <c r="A92" t="s">
        <v>219</v>
      </c>
      <c r="B92" t="s">
        <v>156</v>
      </c>
      <c r="C92" s="1">
        <v>44763</v>
      </c>
      <c r="D92" t="s">
        <v>165</v>
      </c>
      <c r="E92" t="s">
        <v>171</v>
      </c>
      <c r="F92">
        <v>250</v>
      </c>
      <c r="G92" t="s">
        <v>105</v>
      </c>
      <c r="H92" s="2">
        <v>3</v>
      </c>
      <c r="I92" s="3">
        <v>0.75489814137474298</v>
      </c>
      <c r="J92">
        <f>Table3[[#This Row],[Price of One Product]]*Table3[[#This Row],[No of Products in one Sale]]</f>
        <v>750</v>
      </c>
      <c r="K92" s="9">
        <f>Table3[[#This Row],[Pre _revunue]]-(Table3[[#This Row],[Pre _revunue]]*Table3[[#This Row],[Discount]])</f>
        <v>183.82639396894274</v>
      </c>
      <c r="L92" s="9">
        <f>Table3[[#This Row],[After discoount ]]-Table3[[#This Row],[Pre _revunue]]</f>
        <v>-566.17360603105726</v>
      </c>
    </row>
    <row r="93" spans="1:12" x14ac:dyDescent="0.25">
      <c r="A93" t="s">
        <v>220</v>
      </c>
      <c r="B93" t="s">
        <v>157</v>
      </c>
      <c r="C93" s="1">
        <v>44750</v>
      </c>
      <c r="D93" t="s">
        <v>166</v>
      </c>
      <c r="E93" t="s">
        <v>171</v>
      </c>
      <c r="F93">
        <v>130</v>
      </c>
      <c r="G93" t="s">
        <v>103</v>
      </c>
      <c r="H93" s="2">
        <v>4</v>
      </c>
      <c r="I93" s="3">
        <v>0.41826226246410803</v>
      </c>
      <c r="J93">
        <f>Table3[[#This Row],[Price of One Product]]*Table3[[#This Row],[No of Products in one Sale]]</f>
        <v>520</v>
      </c>
      <c r="K93" s="9">
        <f>Table3[[#This Row],[Pre _revunue]]-(Table3[[#This Row],[Pre _revunue]]*Table3[[#This Row],[Discount]])</f>
        <v>302.50362351866386</v>
      </c>
      <c r="L93" s="9">
        <f>Table3[[#This Row],[After discoount ]]-Table3[[#This Row],[Pre _revunue]]</f>
        <v>-217.49637648133614</v>
      </c>
    </row>
    <row r="94" spans="1:12" x14ac:dyDescent="0.25">
      <c r="A94" t="s">
        <v>221</v>
      </c>
      <c r="B94" t="s">
        <v>154</v>
      </c>
      <c r="C94" s="1">
        <v>44751</v>
      </c>
      <c r="D94" t="s">
        <v>163</v>
      </c>
      <c r="E94" t="s">
        <v>170</v>
      </c>
      <c r="F94">
        <v>72</v>
      </c>
      <c r="G94" t="s">
        <v>103</v>
      </c>
      <c r="H94" s="2">
        <v>11</v>
      </c>
      <c r="I94" s="3">
        <v>0.52183512590850833</v>
      </c>
      <c r="J94">
        <f>Table3[[#This Row],[Price of One Product]]*Table3[[#This Row],[No of Products in one Sale]]</f>
        <v>792</v>
      </c>
      <c r="K94" s="9">
        <f>Table3[[#This Row],[Pre _revunue]]-(Table3[[#This Row],[Pre _revunue]]*Table3[[#This Row],[Discount]])</f>
        <v>378.70658028046142</v>
      </c>
      <c r="L94" s="9">
        <f>Table3[[#This Row],[After discoount ]]-Table3[[#This Row],[Pre _revunue]]</f>
        <v>-413.29341971953858</v>
      </c>
    </row>
    <row r="95" spans="1:12" x14ac:dyDescent="0.25">
      <c r="A95" t="s">
        <v>222</v>
      </c>
      <c r="B95" t="s">
        <v>155</v>
      </c>
      <c r="C95" s="1">
        <v>44736</v>
      </c>
      <c r="D95" t="s">
        <v>164</v>
      </c>
      <c r="E95" t="s">
        <v>171</v>
      </c>
      <c r="F95">
        <v>65</v>
      </c>
      <c r="G95" t="s">
        <v>104</v>
      </c>
      <c r="H95" s="2">
        <v>12</v>
      </c>
      <c r="I95" s="3">
        <v>0.4407264983607897</v>
      </c>
      <c r="J95">
        <f>Table3[[#This Row],[Price of One Product]]*Table3[[#This Row],[No of Products in one Sale]]</f>
        <v>780</v>
      </c>
      <c r="K95" s="9">
        <f>Table3[[#This Row],[Pre _revunue]]-(Table3[[#This Row],[Pre _revunue]]*Table3[[#This Row],[Discount]])</f>
        <v>436.23333127858405</v>
      </c>
      <c r="L95" s="9">
        <f>Table3[[#This Row],[After discoount ]]-Table3[[#This Row],[Pre _revunue]]</f>
        <v>-343.76666872141595</v>
      </c>
    </row>
    <row r="96" spans="1:12" x14ac:dyDescent="0.25">
      <c r="A96" t="s">
        <v>223</v>
      </c>
      <c r="B96" t="s">
        <v>156</v>
      </c>
      <c r="C96" s="1">
        <v>44737</v>
      </c>
      <c r="D96" t="s">
        <v>165</v>
      </c>
      <c r="E96" t="s">
        <v>170</v>
      </c>
      <c r="F96">
        <v>250</v>
      </c>
      <c r="G96" t="s">
        <v>105</v>
      </c>
      <c r="H96" s="2">
        <v>3</v>
      </c>
      <c r="I96" s="3">
        <v>0.30123769132028422</v>
      </c>
      <c r="J96">
        <f>Table3[[#This Row],[Price of One Product]]*Table3[[#This Row],[No of Products in one Sale]]</f>
        <v>750</v>
      </c>
      <c r="K96" s="9">
        <f>Table3[[#This Row],[Pre _revunue]]-(Table3[[#This Row],[Pre _revunue]]*Table3[[#This Row],[Discount]])</f>
        <v>524.07173150978679</v>
      </c>
      <c r="L96" s="9">
        <f>Table3[[#This Row],[After discoount ]]-Table3[[#This Row],[Pre _revunue]]</f>
        <v>-225.92826849021321</v>
      </c>
    </row>
    <row r="97" spans="1:12" x14ac:dyDescent="0.25">
      <c r="A97" t="s">
        <v>224</v>
      </c>
      <c r="B97" t="s">
        <v>157</v>
      </c>
      <c r="C97" s="1">
        <v>44744</v>
      </c>
      <c r="D97" t="s">
        <v>166</v>
      </c>
      <c r="E97" t="s">
        <v>171</v>
      </c>
      <c r="F97">
        <v>130</v>
      </c>
      <c r="G97" t="s">
        <v>103</v>
      </c>
      <c r="H97" s="2">
        <v>4</v>
      </c>
      <c r="I97" s="3">
        <v>0.42020557863905661</v>
      </c>
      <c r="J97">
        <f>Table3[[#This Row],[Price of One Product]]*Table3[[#This Row],[No of Products in one Sale]]</f>
        <v>520</v>
      </c>
      <c r="K97" s="9">
        <f>Table3[[#This Row],[Pre _revunue]]-(Table3[[#This Row],[Pre _revunue]]*Table3[[#This Row],[Discount]])</f>
        <v>301.49309910769057</v>
      </c>
      <c r="L97" s="9">
        <f>Table3[[#This Row],[After discoount ]]-Table3[[#This Row],[Pre _revunue]]</f>
        <v>-218.50690089230943</v>
      </c>
    </row>
    <row r="98" spans="1:12" x14ac:dyDescent="0.25">
      <c r="A98" t="s">
        <v>225</v>
      </c>
      <c r="B98" t="s">
        <v>154</v>
      </c>
      <c r="C98" s="1">
        <v>44735</v>
      </c>
      <c r="D98" t="s">
        <v>163</v>
      </c>
      <c r="E98" t="s">
        <v>170</v>
      </c>
      <c r="F98">
        <v>72</v>
      </c>
      <c r="G98" t="s">
        <v>104</v>
      </c>
      <c r="H98" s="2">
        <v>10</v>
      </c>
      <c r="I98" s="3">
        <v>0.38179966249899233</v>
      </c>
      <c r="J98">
        <f>Table3[[#This Row],[Price of One Product]]*Table3[[#This Row],[No of Products in one Sale]]</f>
        <v>720</v>
      </c>
      <c r="K98" s="9">
        <f>Table3[[#This Row],[Pre _revunue]]-(Table3[[#This Row],[Pre _revunue]]*Table3[[#This Row],[Discount]])</f>
        <v>445.10424300072555</v>
      </c>
      <c r="L98" s="9">
        <f>Table3[[#This Row],[After discoount ]]-Table3[[#This Row],[Pre _revunue]]</f>
        <v>-274.89575699927445</v>
      </c>
    </row>
    <row r="99" spans="1:12" x14ac:dyDescent="0.25">
      <c r="A99" t="s">
        <v>226</v>
      </c>
      <c r="B99" t="s">
        <v>155</v>
      </c>
      <c r="C99" s="1">
        <v>44751</v>
      </c>
      <c r="D99" t="s">
        <v>164</v>
      </c>
      <c r="E99" t="s">
        <v>171</v>
      </c>
      <c r="F99">
        <v>65</v>
      </c>
      <c r="G99" t="s">
        <v>105</v>
      </c>
      <c r="H99" s="2">
        <v>5</v>
      </c>
      <c r="I99" s="3">
        <v>4.8435914836800764E-3</v>
      </c>
      <c r="J99">
        <f>Table3[[#This Row],[Price of One Product]]*Table3[[#This Row],[No of Products in one Sale]]</f>
        <v>325</v>
      </c>
      <c r="K99" s="9">
        <f>Table3[[#This Row],[Pre _revunue]]-(Table3[[#This Row],[Pre _revunue]]*Table3[[#This Row],[Discount]])</f>
        <v>323.42583276780397</v>
      </c>
      <c r="L99" s="9">
        <f>Table3[[#This Row],[After discoount ]]-Table3[[#This Row],[Pre _revunue]]</f>
        <v>-1.5741672321960323</v>
      </c>
    </row>
    <row r="100" spans="1:12" x14ac:dyDescent="0.25">
      <c r="A100" t="s">
        <v>227</v>
      </c>
      <c r="B100" t="s">
        <v>156</v>
      </c>
      <c r="C100" s="1">
        <v>44726</v>
      </c>
      <c r="D100" t="s">
        <v>165</v>
      </c>
      <c r="E100" t="s">
        <v>170</v>
      </c>
      <c r="F100">
        <v>250</v>
      </c>
      <c r="G100" t="s">
        <v>103</v>
      </c>
      <c r="H100" s="2">
        <v>2</v>
      </c>
      <c r="I100" s="3">
        <v>0.63857584714373206</v>
      </c>
      <c r="J100">
        <f>Table3[[#This Row],[Price of One Product]]*Table3[[#This Row],[No of Products in one Sale]]</f>
        <v>500</v>
      </c>
      <c r="K100" s="9">
        <f>Table3[[#This Row],[Pre _revunue]]-(Table3[[#This Row],[Pre _revunue]]*Table3[[#This Row],[Discount]])</f>
        <v>180.71207642813397</v>
      </c>
      <c r="L100" s="9">
        <f>Table3[[#This Row],[After discoount ]]-Table3[[#This Row],[Pre _revunue]]</f>
        <v>-319.28792357186603</v>
      </c>
    </row>
    <row r="101" spans="1:12" x14ac:dyDescent="0.25">
      <c r="A101" t="s">
        <v>228</v>
      </c>
      <c r="B101" t="s">
        <v>157</v>
      </c>
      <c r="C101" s="1">
        <v>44749</v>
      </c>
      <c r="D101" t="s">
        <v>166</v>
      </c>
      <c r="E101" t="s">
        <v>171</v>
      </c>
      <c r="F101">
        <v>130</v>
      </c>
      <c r="G101" t="s">
        <v>104</v>
      </c>
      <c r="H101" s="2">
        <v>7</v>
      </c>
      <c r="I101" s="3">
        <v>0.92544771931561698</v>
      </c>
      <c r="J101">
        <f>Table3[[#This Row],[Price of One Product]]*Table3[[#This Row],[No of Products in one Sale]]</f>
        <v>910</v>
      </c>
      <c r="K101" s="9">
        <f>Table3[[#This Row],[Pre _revunue]]-(Table3[[#This Row],[Pre _revunue]]*Table3[[#This Row],[Discount]])</f>
        <v>67.842575422788514</v>
      </c>
      <c r="L101" s="9">
        <f>Table3[[#This Row],[After discoount ]]-Table3[[#This Row],[Pre _revunue]]</f>
        <v>-842.15742457721149</v>
      </c>
    </row>
    <row r="102" spans="1:12" x14ac:dyDescent="0.25">
      <c r="A102" t="s">
        <v>229</v>
      </c>
      <c r="B102" t="s">
        <v>158</v>
      </c>
      <c r="C102" s="1">
        <v>44734</v>
      </c>
      <c r="D102" t="s">
        <v>167</v>
      </c>
      <c r="E102" t="s">
        <v>170</v>
      </c>
      <c r="F102">
        <v>60</v>
      </c>
      <c r="G102" t="s">
        <v>105</v>
      </c>
      <c r="H102" s="2">
        <v>10</v>
      </c>
      <c r="I102" s="3">
        <v>4.9069353138029403E-2</v>
      </c>
      <c r="J102">
        <f>Table3[[#This Row],[Price of One Product]]*Table3[[#This Row],[No of Products in one Sale]]</f>
        <v>600</v>
      </c>
      <c r="K102" s="9">
        <f>Table3[[#This Row],[Pre _revunue]]-(Table3[[#This Row],[Pre _revunue]]*Table3[[#This Row],[Discount]])</f>
        <v>570.5583881171824</v>
      </c>
      <c r="L102" s="9">
        <f>Table3[[#This Row],[After discoount ]]-Table3[[#This Row],[Pre _revunue]]</f>
        <v>-29.441611882817597</v>
      </c>
    </row>
    <row r="103" spans="1:12" x14ac:dyDescent="0.25">
      <c r="A103" t="s">
        <v>230</v>
      </c>
      <c r="B103" t="s">
        <v>154</v>
      </c>
      <c r="C103" s="1">
        <v>44726</v>
      </c>
      <c r="D103" t="s">
        <v>163</v>
      </c>
      <c r="E103" t="s">
        <v>171</v>
      </c>
      <c r="F103">
        <v>72</v>
      </c>
      <c r="G103" t="s">
        <v>103</v>
      </c>
      <c r="H103" s="2">
        <v>11</v>
      </c>
      <c r="I103" s="3">
        <v>0.7875779554918797</v>
      </c>
      <c r="J103">
        <f>Table3[[#This Row],[Price of One Product]]*Table3[[#This Row],[No of Products in one Sale]]</f>
        <v>792</v>
      </c>
      <c r="K103" s="9">
        <f>Table3[[#This Row],[Pre _revunue]]-(Table3[[#This Row],[Pre _revunue]]*Table3[[#This Row],[Discount]])</f>
        <v>168.23825925043127</v>
      </c>
      <c r="L103" s="9">
        <f>Table3[[#This Row],[After discoount ]]-Table3[[#This Row],[Pre _revunue]]</f>
        <v>-623.76174074956873</v>
      </c>
    </row>
    <row r="104" spans="1:12" x14ac:dyDescent="0.25">
      <c r="A104" t="s">
        <v>231</v>
      </c>
      <c r="B104" t="s">
        <v>155</v>
      </c>
      <c r="C104" s="1">
        <v>44743</v>
      </c>
      <c r="D104" t="s">
        <v>164</v>
      </c>
      <c r="E104" t="s">
        <v>170</v>
      </c>
      <c r="F104">
        <v>65</v>
      </c>
      <c r="G104" t="s">
        <v>104</v>
      </c>
      <c r="H104" s="2">
        <v>13</v>
      </c>
      <c r="I104" s="3">
        <v>0.4468603878067412</v>
      </c>
      <c r="J104">
        <f>Table3[[#This Row],[Price of One Product]]*Table3[[#This Row],[No of Products in one Sale]]</f>
        <v>845</v>
      </c>
      <c r="K104" s="9">
        <f>Table3[[#This Row],[Pre _revunue]]-(Table3[[#This Row],[Pre _revunue]]*Table3[[#This Row],[Discount]])</f>
        <v>467.40297230330367</v>
      </c>
      <c r="L104" s="9">
        <f>Table3[[#This Row],[After discoount ]]-Table3[[#This Row],[Pre _revunue]]</f>
        <v>-377.59702769669633</v>
      </c>
    </row>
    <row r="105" spans="1:12" x14ac:dyDescent="0.25">
      <c r="A105" t="s">
        <v>232</v>
      </c>
      <c r="B105" t="s">
        <v>156</v>
      </c>
      <c r="C105" s="1">
        <v>44742</v>
      </c>
      <c r="D105" t="s">
        <v>165</v>
      </c>
      <c r="E105" t="s">
        <v>171</v>
      </c>
      <c r="F105">
        <v>250</v>
      </c>
      <c r="G105" t="s">
        <v>105</v>
      </c>
      <c r="H105" s="2">
        <v>2</v>
      </c>
      <c r="I105" s="3">
        <v>0.89674363393446022</v>
      </c>
      <c r="J105">
        <f>Table3[[#This Row],[Price of One Product]]*Table3[[#This Row],[No of Products in one Sale]]</f>
        <v>500</v>
      </c>
      <c r="K105" s="9">
        <f>Table3[[#This Row],[Pre _revunue]]-(Table3[[#This Row],[Pre _revunue]]*Table3[[#This Row],[Discount]])</f>
        <v>51.628183032769869</v>
      </c>
      <c r="L105" s="9">
        <f>Table3[[#This Row],[After discoount ]]-Table3[[#This Row],[Pre _revunue]]</f>
        <v>-448.37181696723013</v>
      </c>
    </row>
    <row r="106" spans="1:12" x14ac:dyDescent="0.25">
      <c r="A106" t="s">
        <v>233</v>
      </c>
      <c r="B106" t="s">
        <v>157</v>
      </c>
      <c r="C106" s="1">
        <v>44747</v>
      </c>
      <c r="D106" t="s">
        <v>166</v>
      </c>
      <c r="E106" t="s">
        <v>170</v>
      </c>
      <c r="F106">
        <v>130</v>
      </c>
      <c r="G106" t="s">
        <v>103</v>
      </c>
      <c r="H106" s="2">
        <v>6</v>
      </c>
      <c r="I106" s="3">
        <v>3.2373342558606799E-2</v>
      </c>
      <c r="J106">
        <f>Table3[[#This Row],[Price of One Product]]*Table3[[#This Row],[No of Products in one Sale]]</f>
        <v>780</v>
      </c>
      <c r="K106" s="9">
        <f>Table3[[#This Row],[Pre _revunue]]-(Table3[[#This Row],[Pre _revunue]]*Table3[[#This Row],[Discount]])</f>
        <v>754.74879280428672</v>
      </c>
      <c r="L106" s="9">
        <f>Table3[[#This Row],[After discoount ]]-Table3[[#This Row],[Pre _revunue]]</f>
        <v>-25.251207195713278</v>
      </c>
    </row>
    <row r="107" spans="1:12" x14ac:dyDescent="0.25">
      <c r="A107" t="s">
        <v>234</v>
      </c>
      <c r="B107" t="s">
        <v>154</v>
      </c>
      <c r="C107" s="1">
        <v>44764</v>
      </c>
      <c r="D107" t="s">
        <v>163</v>
      </c>
      <c r="E107" t="s">
        <v>171</v>
      </c>
      <c r="F107">
        <v>72</v>
      </c>
      <c r="G107" t="s">
        <v>104</v>
      </c>
      <c r="H107" s="2">
        <v>11</v>
      </c>
      <c r="I107" s="3">
        <v>0.94247200152138155</v>
      </c>
      <c r="J107">
        <f>Table3[[#This Row],[Price of One Product]]*Table3[[#This Row],[No of Products in one Sale]]</f>
        <v>792</v>
      </c>
      <c r="K107" s="9">
        <f>Table3[[#This Row],[Pre _revunue]]-(Table3[[#This Row],[Pre _revunue]]*Table3[[#This Row],[Discount]])</f>
        <v>45.562174795065857</v>
      </c>
      <c r="L107" s="9">
        <f>Table3[[#This Row],[After discoount ]]-Table3[[#This Row],[Pre _revunue]]</f>
        <v>-746.43782520493414</v>
      </c>
    </row>
    <row r="108" spans="1:12" x14ac:dyDescent="0.25">
      <c r="A108" t="s">
        <v>235</v>
      </c>
      <c r="B108" t="s">
        <v>155</v>
      </c>
      <c r="C108" s="1">
        <v>44735</v>
      </c>
      <c r="D108" t="s">
        <v>164</v>
      </c>
      <c r="E108" t="s">
        <v>170</v>
      </c>
      <c r="F108">
        <v>65</v>
      </c>
      <c r="G108" t="s">
        <v>105</v>
      </c>
      <c r="H108" s="2">
        <v>7</v>
      </c>
      <c r="I108" s="3">
        <v>0.24863680679080546</v>
      </c>
      <c r="J108">
        <f>Table3[[#This Row],[Price of One Product]]*Table3[[#This Row],[No of Products in one Sale]]</f>
        <v>455</v>
      </c>
      <c r="K108" s="9">
        <f>Table3[[#This Row],[Pre _revunue]]-(Table3[[#This Row],[Pre _revunue]]*Table3[[#This Row],[Discount]])</f>
        <v>341.87025291018352</v>
      </c>
      <c r="L108" s="9">
        <f>Table3[[#This Row],[After discoount ]]-Table3[[#This Row],[Pre _revunue]]</f>
        <v>-113.12974708981648</v>
      </c>
    </row>
    <row r="109" spans="1:12" x14ac:dyDescent="0.25">
      <c r="A109" t="s">
        <v>236</v>
      </c>
      <c r="B109" t="s">
        <v>156</v>
      </c>
      <c r="C109" s="1">
        <v>44737</v>
      </c>
      <c r="D109" t="s">
        <v>165</v>
      </c>
      <c r="E109" t="s">
        <v>171</v>
      </c>
      <c r="F109">
        <v>250</v>
      </c>
      <c r="G109" t="s">
        <v>103</v>
      </c>
      <c r="H109" s="2">
        <v>1</v>
      </c>
      <c r="I109" s="3">
        <v>4.9896521056402299E-2</v>
      </c>
      <c r="J109">
        <f>Table3[[#This Row],[Price of One Product]]*Table3[[#This Row],[No of Products in one Sale]]</f>
        <v>250</v>
      </c>
      <c r="K109" s="9">
        <f>Table3[[#This Row],[Pre _revunue]]-(Table3[[#This Row],[Pre _revunue]]*Table3[[#This Row],[Discount]])</f>
        <v>237.52586973589942</v>
      </c>
      <c r="L109" s="9">
        <f>Table3[[#This Row],[After discoount ]]-Table3[[#This Row],[Pre _revunue]]</f>
        <v>-12.47413026410058</v>
      </c>
    </row>
    <row r="110" spans="1:12" x14ac:dyDescent="0.25">
      <c r="A110" t="s">
        <v>237</v>
      </c>
      <c r="B110" t="s">
        <v>157</v>
      </c>
      <c r="C110" s="1">
        <v>44749</v>
      </c>
      <c r="D110" t="s">
        <v>166</v>
      </c>
      <c r="E110" t="s">
        <v>170</v>
      </c>
      <c r="F110">
        <v>130</v>
      </c>
      <c r="G110" t="s">
        <v>104</v>
      </c>
      <c r="H110" s="2">
        <v>7</v>
      </c>
      <c r="I110" s="3">
        <v>0.49618340188276622</v>
      </c>
      <c r="J110">
        <f>Table3[[#This Row],[Price of One Product]]*Table3[[#This Row],[No of Products in one Sale]]</f>
        <v>910</v>
      </c>
      <c r="K110" s="9">
        <f>Table3[[#This Row],[Pre _revunue]]-(Table3[[#This Row],[Pre _revunue]]*Table3[[#This Row],[Discount]])</f>
        <v>458.47310428668277</v>
      </c>
      <c r="L110" s="9">
        <f>Table3[[#This Row],[After discoount ]]-Table3[[#This Row],[Pre _revunue]]</f>
        <v>-451.52689571331723</v>
      </c>
    </row>
    <row r="111" spans="1:12" x14ac:dyDescent="0.25">
      <c r="A111" t="s">
        <v>238</v>
      </c>
      <c r="B111" t="s">
        <v>158</v>
      </c>
      <c r="C111" s="1">
        <v>44729</v>
      </c>
      <c r="D111" t="s">
        <v>167</v>
      </c>
      <c r="E111" t="s">
        <v>170</v>
      </c>
      <c r="F111">
        <v>60</v>
      </c>
      <c r="G111" t="s">
        <v>105</v>
      </c>
      <c r="H111" s="2">
        <v>13</v>
      </c>
      <c r="I111" s="3">
        <v>0.62889621592411693</v>
      </c>
      <c r="J111">
        <f>Table3[[#This Row],[Price of One Product]]*Table3[[#This Row],[No of Products in one Sale]]</f>
        <v>780</v>
      </c>
      <c r="K111" s="9">
        <f>Table3[[#This Row],[Pre _revunue]]-(Table3[[#This Row],[Pre _revunue]]*Table3[[#This Row],[Discount]])</f>
        <v>289.46095157918882</v>
      </c>
      <c r="L111" s="9">
        <f>Table3[[#This Row],[After discoount ]]-Table3[[#This Row],[Pre _revunue]]</f>
        <v>-490.53904842081118</v>
      </c>
    </row>
    <row r="112" spans="1:12" x14ac:dyDescent="0.25">
      <c r="A112" t="s">
        <v>239</v>
      </c>
      <c r="B112" t="s">
        <v>159</v>
      </c>
      <c r="C112" s="1">
        <v>44738</v>
      </c>
      <c r="D112" t="s">
        <v>168</v>
      </c>
      <c r="E112" t="s">
        <v>171</v>
      </c>
      <c r="F112">
        <v>95</v>
      </c>
      <c r="G112" t="s">
        <v>103</v>
      </c>
      <c r="H112" s="2">
        <v>8</v>
      </c>
      <c r="I112" s="3">
        <v>0.87580490637929664</v>
      </c>
      <c r="J112">
        <f>Table3[[#This Row],[Price of One Product]]*Table3[[#This Row],[No of Products in one Sale]]</f>
        <v>760</v>
      </c>
      <c r="K112" s="9">
        <f>Table3[[#This Row],[Pre _revunue]]-(Table3[[#This Row],[Pre _revunue]]*Table3[[#This Row],[Discount]])</f>
        <v>94.388271151734557</v>
      </c>
      <c r="L112" s="9">
        <f>Table3[[#This Row],[After discoount ]]-Table3[[#This Row],[Pre _revunue]]</f>
        <v>-665.61172884826544</v>
      </c>
    </row>
    <row r="113" spans="1:12" x14ac:dyDescent="0.25">
      <c r="A113" t="s">
        <v>240</v>
      </c>
      <c r="B113" t="s">
        <v>154</v>
      </c>
      <c r="C113" s="1">
        <v>44740</v>
      </c>
      <c r="D113" t="s">
        <v>163</v>
      </c>
      <c r="E113" t="s">
        <v>171</v>
      </c>
      <c r="F113">
        <v>72</v>
      </c>
      <c r="G113" t="s">
        <v>104</v>
      </c>
      <c r="H113" s="2">
        <v>11</v>
      </c>
      <c r="I113" s="3">
        <v>0.37069854126093349</v>
      </c>
      <c r="J113">
        <f>Table3[[#This Row],[Price of One Product]]*Table3[[#This Row],[No of Products in one Sale]]</f>
        <v>792</v>
      </c>
      <c r="K113" s="9">
        <f>Table3[[#This Row],[Pre _revunue]]-(Table3[[#This Row],[Pre _revunue]]*Table3[[#This Row],[Discount]])</f>
        <v>498.40675532134065</v>
      </c>
      <c r="L113" s="9">
        <f>Table3[[#This Row],[After discoount ]]-Table3[[#This Row],[Pre _revunue]]</f>
        <v>-293.59324467865935</v>
      </c>
    </row>
    <row r="114" spans="1:12" x14ac:dyDescent="0.25">
      <c r="A114" t="s">
        <v>241</v>
      </c>
      <c r="B114" t="s">
        <v>155</v>
      </c>
      <c r="C114" s="1">
        <v>44755</v>
      </c>
      <c r="D114" t="s">
        <v>164</v>
      </c>
      <c r="E114" t="s">
        <v>171</v>
      </c>
      <c r="F114">
        <v>65</v>
      </c>
      <c r="G114" t="s">
        <v>105</v>
      </c>
      <c r="H114" s="2">
        <v>10</v>
      </c>
      <c r="I114" s="3">
        <v>0.64422602074286228</v>
      </c>
      <c r="J114">
        <f>Table3[[#This Row],[Price of One Product]]*Table3[[#This Row],[No of Products in one Sale]]</f>
        <v>650</v>
      </c>
      <c r="K114" s="9">
        <f>Table3[[#This Row],[Pre _revunue]]-(Table3[[#This Row],[Pre _revunue]]*Table3[[#This Row],[Discount]])</f>
        <v>231.25308651713954</v>
      </c>
      <c r="L114" s="9">
        <f>Table3[[#This Row],[After discoount ]]-Table3[[#This Row],[Pre _revunue]]</f>
        <v>-418.74691348286046</v>
      </c>
    </row>
    <row r="115" spans="1:12" x14ac:dyDescent="0.25">
      <c r="A115" t="s">
        <v>242</v>
      </c>
      <c r="B115" t="s">
        <v>156</v>
      </c>
      <c r="C115" s="1">
        <v>44755</v>
      </c>
      <c r="D115" t="s">
        <v>165</v>
      </c>
      <c r="E115" t="s">
        <v>170</v>
      </c>
      <c r="F115">
        <v>250</v>
      </c>
      <c r="G115" t="s">
        <v>103</v>
      </c>
      <c r="H115" s="2">
        <v>2</v>
      </c>
      <c r="I115" s="3">
        <v>0.76652707543193765</v>
      </c>
      <c r="J115">
        <f>Table3[[#This Row],[Price of One Product]]*Table3[[#This Row],[No of Products in one Sale]]</f>
        <v>500</v>
      </c>
      <c r="K115" s="9">
        <f>Table3[[#This Row],[Pre _revunue]]-(Table3[[#This Row],[Pre _revunue]]*Table3[[#This Row],[Discount]])</f>
        <v>116.73646228403118</v>
      </c>
      <c r="L115" s="9">
        <f>Table3[[#This Row],[After discoount ]]-Table3[[#This Row],[Pre _revunue]]</f>
        <v>-383.26353771596882</v>
      </c>
    </row>
    <row r="116" spans="1:12" x14ac:dyDescent="0.25">
      <c r="A116" t="s">
        <v>243</v>
      </c>
      <c r="B116" t="s">
        <v>157</v>
      </c>
      <c r="C116" s="1">
        <v>44764</v>
      </c>
      <c r="D116" t="s">
        <v>166</v>
      </c>
      <c r="E116" t="s">
        <v>170</v>
      </c>
      <c r="F116">
        <v>130</v>
      </c>
      <c r="G116" t="s">
        <v>104</v>
      </c>
      <c r="H116" s="2">
        <v>2</v>
      </c>
      <c r="I116" s="3">
        <v>0.74416329829954486</v>
      </c>
      <c r="J116">
        <f>Table3[[#This Row],[Price of One Product]]*Table3[[#This Row],[No of Products in one Sale]]</f>
        <v>260</v>
      </c>
      <c r="K116" s="9">
        <f>Table3[[#This Row],[Pre _revunue]]-(Table3[[#This Row],[Pre _revunue]]*Table3[[#This Row],[Discount]])</f>
        <v>66.517542442118327</v>
      </c>
      <c r="L116" s="9">
        <f>Table3[[#This Row],[After discoount ]]-Table3[[#This Row],[Pre _revunue]]</f>
        <v>-193.48245755788167</v>
      </c>
    </row>
    <row r="117" spans="1:12" x14ac:dyDescent="0.25">
      <c r="A117" t="s">
        <v>244</v>
      </c>
      <c r="B117" t="s">
        <v>154</v>
      </c>
      <c r="C117" s="1">
        <v>44735</v>
      </c>
      <c r="D117" t="s">
        <v>163</v>
      </c>
      <c r="E117" t="s">
        <v>170</v>
      </c>
      <c r="F117">
        <v>72</v>
      </c>
      <c r="G117" t="s">
        <v>105</v>
      </c>
      <c r="H117" s="2">
        <v>8</v>
      </c>
      <c r="I117" s="3">
        <v>0.48484032292333201</v>
      </c>
      <c r="J117">
        <f>Table3[[#This Row],[Price of One Product]]*Table3[[#This Row],[No of Products in one Sale]]</f>
        <v>576</v>
      </c>
      <c r="K117" s="9">
        <f>Table3[[#This Row],[Pre _revunue]]-(Table3[[#This Row],[Pre _revunue]]*Table3[[#This Row],[Discount]])</f>
        <v>296.73197399616078</v>
      </c>
      <c r="L117" s="9">
        <f>Table3[[#This Row],[After discoount ]]-Table3[[#This Row],[Pre _revunue]]</f>
        <v>-279.26802600383922</v>
      </c>
    </row>
    <row r="118" spans="1:12" x14ac:dyDescent="0.25">
      <c r="A118" t="s">
        <v>245</v>
      </c>
      <c r="B118" t="s">
        <v>155</v>
      </c>
      <c r="C118" s="1">
        <v>44734</v>
      </c>
      <c r="D118" t="s">
        <v>164</v>
      </c>
      <c r="E118" t="s">
        <v>170</v>
      </c>
      <c r="F118">
        <v>65</v>
      </c>
      <c r="G118" t="s">
        <v>103</v>
      </c>
      <c r="H118" s="2">
        <v>8</v>
      </c>
      <c r="I118" s="3">
        <v>0.10556900790048951</v>
      </c>
      <c r="J118">
        <f>Table3[[#This Row],[Price of One Product]]*Table3[[#This Row],[No of Products in one Sale]]</f>
        <v>520</v>
      </c>
      <c r="K118" s="9">
        <f>Table3[[#This Row],[Pre _revunue]]-(Table3[[#This Row],[Pre _revunue]]*Table3[[#This Row],[Discount]])</f>
        <v>465.10411589174544</v>
      </c>
      <c r="L118" s="9">
        <f>Table3[[#This Row],[After discoount ]]-Table3[[#This Row],[Pre _revunue]]</f>
        <v>-54.895884108254563</v>
      </c>
    </row>
    <row r="119" spans="1:12" x14ac:dyDescent="0.25">
      <c r="A119" t="s">
        <v>246</v>
      </c>
      <c r="B119" t="s">
        <v>156</v>
      </c>
      <c r="C119" s="1">
        <v>44728</v>
      </c>
      <c r="D119" t="s">
        <v>165</v>
      </c>
      <c r="E119" t="s">
        <v>170</v>
      </c>
      <c r="F119">
        <v>250</v>
      </c>
      <c r="G119" t="s">
        <v>104</v>
      </c>
      <c r="H119" s="2">
        <v>1</v>
      </c>
      <c r="I119" s="3">
        <v>0.35681327352398817</v>
      </c>
      <c r="J119">
        <f>Table3[[#This Row],[Price of One Product]]*Table3[[#This Row],[No of Products in one Sale]]</f>
        <v>250</v>
      </c>
      <c r="K119" s="9">
        <f>Table3[[#This Row],[Pre _revunue]]-(Table3[[#This Row],[Pre _revunue]]*Table3[[#This Row],[Discount]])</f>
        <v>160.79668161900295</v>
      </c>
      <c r="L119" s="9">
        <f>Table3[[#This Row],[After discoount ]]-Table3[[#This Row],[Pre _revunue]]</f>
        <v>-89.203318380997047</v>
      </c>
    </row>
    <row r="120" spans="1:12" x14ac:dyDescent="0.25">
      <c r="A120" t="s">
        <v>247</v>
      </c>
      <c r="B120" t="s">
        <v>157</v>
      </c>
      <c r="C120" s="1">
        <v>44739</v>
      </c>
      <c r="D120" t="s">
        <v>166</v>
      </c>
      <c r="E120" t="s">
        <v>170</v>
      </c>
      <c r="F120">
        <v>130</v>
      </c>
      <c r="G120" t="s">
        <v>105</v>
      </c>
      <c r="H120" s="2">
        <v>2</v>
      </c>
      <c r="I120" s="3">
        <v>0.38966155247167111</v>
      </c>
      <c r="J120">
        <f>Table3[[#This Row],[Price of One Product]]*Table3[[#This Row],[No of Products in one Sale]]</f>
        <v>260</v>
      </c>
      <c r="K120" s="9">
        <f>Table3[[#This Row],[Pre _revunue]]-(Table3[[#This Row],[Pre _revunue]]*Table3[[#This Row],[Discount]])</f>
        <v>158.68799635736551</v>
      </c>
      <c r="L120" s="9">
        <f>Table3[[#This Row],[After discoount ]]-Table3[[#This Row],[Pre _revunue]]</f>
        <v>-101.31200364263449</v>
      </c>
    </row>
    <row r="121" spans="1:12" x14ac:dyDescent="0.25">
      <c r="A121" t="s">
        <v>248</v>
      </c>
      <c r="B121" t="s">
        <v>158</v>
      </c>
      <c r="C121" s="1">
        <v>44765</v>
      </c>
      <c r="D121" t="s">
        <v>167</v>
      </c>
      <c r="E121" t="s">
        <v>170</v>
      </c>
      <c r="F121">
        <v>60</v>
      </c>
      <c r="G121" t="s">
        <v>103</v>
      </c>
      <c r="H121" s="2">
        <v>6</v>
      </c>
      <c r="I121" s="3">
        <v>0.27342799854809485</v>
      </c>
      <c r="J121">
        <f>Table3[[#This Row],[Price of One Product]]*Table3[[#This Row],[No of Products in one Sale]]</f>
        <v>360</v>
      </c>
      <c r="K121" s="9">
        <f>Table3[[#This Row],[Pre _revunue]]-(Table3[[#This Row],[Pre _revunue]]*Table3[[#This Row],[Discount]])</f>
        <v>261.56592052268587</v>
      </c>
      <c r="L121" s="9">
        <f>Table3[[#This Row],[After discoount ]]-Table3[[#This Row],[Pre _revunue]]</f>
        <v>-98.434079477314128</v>
      </c>
    </row>
    <row r="122" spans="1:12" x14ac:dyDescent="0.25">
      <c r="A122" t="s">
        <v>249</v>
      </c>
      <c r="B122" t="s">
        <v>154</v>
      </c>
      <c r="C122" s="1">
        <v>44740</v>
      </c>
      <c r="D122" t="s">
        <v>163</v>
      </c>
      <c r="E122" t="s">
        <v>170</v>
      </c>
      <c r="F122">
        <v>72</v>
      </c>
      <c r="G122" t="s">
        <v>104</v>
      </c>
      <c r="H122" s="2">
        <v>11</v>
      </c>
      <c r="I122" s="3">
        <v>0.68404340685026022</v>
      </c>
      <c r="J122">
        <f>Table3[[#This Row],[Price of One Product]]*Table3[[#This Row],[No of Products in one Sale]]</f>
        <v>792</v>
      </c>
      <c r="K122" s="9">
        <f>Table3[[#This Row],[Pre _revunue]]-(Table3[[#This Row],[Pre _revunue]]*Table3[[#This Row],[Discount]])</f>
        <v>250.23762177459389</v>
      </c>
      <c r="L122" s="9">
        <f>Table3[[#This Row],[After discoount ]]-Table3[[#This Row],[Pre _revunue]]</f>
        <v>-541.76237822540611</v>
      </c>
    </row>
    <row r="123" spans="1:12" x14ac:dyDescent="0.25">
      <c r="A123" t="s">
        <v>250</v>
      </c>
      <c r="B123" t="s">
        <v>155</v>
      </c>
      <c r="C123" s="1">
        <v>44734</v>
      </c>
      <c r="D123" t="s">
        <v>164</v>
      </c>
      <c r="E123" t="s">
        <v>170</v>
      </c>
      <c r="F123">
        <v>65</v>
      </c>
      <c r="G123" t="s">
        <v>105</v>
      </c>
      <c r="H123" s="2">
        <v>4</v>
      </c>
      <c r="I123" s="3">
        <v>0.30511671475159663</v>
      </c>
      <c r="J123">
        <f>Table3[[#This Row],[Price of One Product]]*Table3[[#This Row],[No of Products in one Sale]]</f>
        <v>260</v>
      </c>
      <c r="K123" s="9">
        <f>Table3[[#This Row],[Pre _revunue]]-(Table3[[#This Row],[Pre _revunue]]*Table3[[#This Row],[Discount]])</f>
        <v>180.66965416458487</v>
      </c>
      <c r="L123" s="9">
        <f>Table3[[#This Row],[After discoount ]]-Table3[[#This Row],[Pre _revunue]]</f>
        <v>-79.33034583541513</v>
      </c>
    </row>
    <row r="124" spans="1:12" x14ac:dyDescent="0.25">
      <c r="A124" t="s">
        <v>251</v>
      </c>
      <c r="B124" t="s">
        <v>156</v>
      </c>
      <c r="C124" s="1">
        <v>44727</v>
      </c>
      <c r="D124" t="s">
        <v>165</v>
      </c>
      <c r="E124" t="s">
        <v>171</v>
      </c>
      <c r="F124">
        <v>250</v>
      </c>
      <c r="G124" t="s">
        <v>103</v>
      </c>
      <c r="H124" s="2">
        <v>3</v>
      </c>
      <c r="I124" s="3">
        <v>0.26634683182511409</v>
      </c>
      <c r="J124">
        <f>Table3[[#This Row],[Price of One Product]]*Table3[[#This Row],[No of Products in one Sale]]</f>
        <v>750</v>
      </c>
      <c r="K124" s="9">
        <f>Table3[[#This Row],[Pre _revunue]]-(Table3[[#This Row],[Pre _revunue]]*Table3[[#This Row],[Discount]])</f>
        <v>550.23987613116446</v>
      </c>
      <c r="L124" s="9">
        <f>Table3[[#This Row],[After discoount ]]-Table3[[#This Row],[Pre _revunue]]</f>
        <v>-199.76012386883554</v>
      </c>
    </row>
    <row r="125" spans="1:12" x14ac:dyDescent="0.25">
      <c r="A125" t="s">
        <v>252</v>
      </c>
      <c r="B125" t="s">
        <v>157</v>
      </c>
      <c r="C125" s="1">
        <v>44737</v>
      </c>
      <c r="D125" t="s">
        <v>166</v>
      </c>
      <c r="E125" t="s">
        <v>170</v>
      </c>
      <c r="F125">
        <v>130</v>
      </c>
      <c r="G125" t="s">
        <v>104</v>
      </c>
      <c r="H125" s="2">
        <v>2</v>
      </c>
      <c r="I125" s="3">
        <v>0.95598379426073032</v>
      </c>
      <c r="J125">
        <f>Table3[[#This Row],[Price of One Product]]*Table3[[#This Row],[No of Products in one Sale]]</f>
        <v>260</v>
      </c>
      <c r="K125" s="9">
        <f>Table3[[#This Row],[Pre _revunue]]-(Table3[[#This Row],[Pre _revunue]]*Table3[[#This Row],[Discount]])</f>
        <v>11.44421349221011</v>
      </c>
      <c r="L125" s="9">
        <f>Table3[[#This Row],[After discoount ]]-Table3[[#This Row],[Pre _revunue]]</f>
        <v>-248.55578650778989</v>
      </c>
    </row>
    <row r="126" spans="1:12" x14ac:dyDescent="0.25">
      <c r="A126" t="s">
        <v>253</v>
      </c>
      <c r="B126" t="s">
        <v>154</v>
      </c>
      <c r="C126" s="1">
        <v>44747</v>
      </c>
      <c r="D126" t="s">
        <v>163</v>
      </c>
      <c r="E126" t="s">
        <v>170</v>
      </c>
      <c r="F126">
        <v>72</v>
      </c>
      <c r="G126" t="s">
        <v>105</v>
      </c>
      <c r="H126" s="2">
        <v>3</v>
      </c>
      <c r="I126" s="3">
        <v>0.78465682989488972</v>
      </c>
      <c r="J126">
        <f>Table3[[#This Row],[Price of One Product]]*Table3[[#This Row],[No of Products in one Sale]]</f>
        <v>216</v>
      </c>
      <c r="K126" s="9">
        <f>Table3[[#This Row],[Pre _revunue]]-(Table3[[#This Row],[Pre _revunue]]*Table3[[#This Row],[Discount]])</f>
        <v>46.514124742703814</v>
      </c>
      <c r="L126" s="9">
        <f>Table3[[#This Row],[After discoount ]]-Table3[[#This Row],[Pre _revunue]]</f>
        <v>-169.48587525729619</v>
      </c>
    </row>
    <row r="127" spans="1:12" x14ac:dyDescent="0.25">
      <c r="A127" t="s">
        <v>254</v>
      </c>
      <c r="B127" t="s">
        <v>155</v>
      </c>
      <c r="C127" s="1">
        <v>44754</v>
      </c>
      <c r="D127" t="s">
        <v>164</v>
      </c>
      <c r="E127" t="s">
        <v>170</v>
      </c>
      <c r="F127">
        <v>65</v>
      </c>
      <c r="G127" t="s">
        <v>103</v>
      </c>
      <c r="H127" s="2">
        <v>4</v>
      </c>
      <c r="I127" s="3">
        <v>0.92531650826605816</v>
      </c>
      <c r="J127">
        <f>Table3[[#This Row],[Price of One Product]]*Table3[[#This Row],[No of Products in one Sale]]</f>
        <v>260</v>
      </c>
      <c r="K127" s="9">
        <f>Table3[[#This Row],[Pre _revunue]]-(Table3[[#This Row],[Pre _revunue]]*Table3[[#This Row],[Discount]])</f>
        <v>19.417707850824883</v>
      </c>
      <c r="L127" s="9">
        <f>Table3[[#This Row],[After discoount ]]-Table3[[#This Row],[Pre _revunue]]</f>
        <v>-240.58229214917512</v>
      </c>
    </row>
    <row r="128" spans="1:12" x14ac:dyDescent="0.25">
      <c r="A128" t="s">
        <v>255</v>
      </c>
      <c r="B128" t="s">
        <v>156</v>
      </c>
      <c r="C128" s="1">
        <v>44760</v>
      </c>
      <c r="D128" t="s">
        <v>165</v>
      </c>
      <c r="E128" t="s">
        <v>170</v>
      </c>
      <c r="F128">
        <v>250</v>
      </c>
      <c r="G128" t="s">
        <v>104</v>
      </c>
      <c r="H128" s="2">
        <v>3</v>
      </c>
      <c r="I128" s="3">
        <v>0.91314982692991542</v>
      </c>
      <c r="J128">
        <f>Table3[[#This Row],[Price of One Product]]*Table3[[#This Row],[No of Products in one Sale]]</f>
        <v>750</v>
      </c>
      <c r="K128" s="9">
        <f>Table3[[#This Row],[Pre _revunue]]-(Table3[[#This Row],[Pre _revunue]]*Table3[[#This Row],[Discount]])</f>
        <v>65.137629802563424</v>
      </c>
      <c r="L128" s="9">
        <f>Table3[[#This Row],[After discoount ]]-Table3[[#This Row],[Pre _revunue]]</f>
        <v>-684.86237019743658</v>
      </c>
    </row>
    <row r="129" spans="1:12" x14ac:dyDescent="0.25">
      <c r="A129" t="s">
        <v>256</v>
      </c>
      <c r="B129" t="s">
        <v>157</v>
      </c>
      <c r="C129" s="1">
        <v>44759</v>
      </c>
      <c r="D129" t="s">
        <v>166</v>
      </c>
      <c r="E129" t="s">
        <v>170</v>
      </c>
      <c r="F129">
        <v>130</v>
      </c>
      <c r="G129" t="s">
        <v>105</v>
      </c>
      <c r="H129" s="2">
        <v>2</v>
      </c>
      <c r="I129" s="3">
        <v>8.4586093307030152E-2</v>
      </c>
      <c r="J129">
        <f>Table3[[#This Row],[Price of One Product]]*Table3[[#This Row],[No of Products in one Sale]]</f>
        <v>260</v>
      </c>
      <c r="K129" s="9">
        <f>Table3[[#This Row],[Pre _revunue]]-(Table3[[#This Row],[Pre _revunue]]*Table3[[#This Row],[Discount]])</f>
        <v>238.00761574017216</v>
      </c>
      <c r="L129" s="9">
        <f>Table3[[#This Row],[After discoount ]]-Table3[[#This Row],[Pre _revunue]]</f>
        <v>-21.992384259827844</v>
      </c>
    </row>
    <row r="130" spans="1:12" x14ac:dyDescent="0.25">
      <c r="A130" t="s">
        <v>257</v>
      </c>
      <c r="B130" t="s">
        <v>158</v>
      </c>
      <c r="C130" s="1">
        <v>44735</v>
      </c>
      <c r="D130" t="s">
        <v>167</v>
      </c>
      <c r="E130" t="s">
        <v>171</v>
      </c>
      <c r="F130">
        <v>60</v>
      </c>
      <c r="G130" t="s">
        <v>103</v>
      </c>
      <c r="H130" s="2">
        <v>7</v>
      </c>
      <c r="I130" s="3">
        <v>0.92983220282837542</v>
      </c>
      <c r="J130">
        <f>Table3[[#This Row],[Price of One Product]]*Table3[[#This Row],[No of Products in one Sale]]</f>
        <v>420</v>
      </c>
      <c r="K130" s="9">
        <f>Table3[[#This Row],[Pre _revunue]]-(Table3[[#This Row],[Pre _revunue]]*Table3[[#This Row],[Discount]])</f>
        <v>29.47047481208233</v>
      </c>
      <c r="L130" s="9">
        <f>Table3[[#This Row],[After discoount ]]-Table3[[#This Row],[Pre _revunue]]</f>
        <v>-390.52952518791767</v>
      </c>
    </row>
    <row r="131" spans="1:12" x14ac:dyDescent="0.25">
      <c r="A131" t="s">
        <v>258</v>
      </c>
      <c r="B131" t="s">
        <v>159</v>
      </c>
      <c r="C131" s="1">
        <v>44734</v>
      </c>
      <c r="D131" t="s">
        <v>168</v>
      </c>
      <c r="E131" t="s">
        <v>170</v>
      </c>
      <c r="F131">
        <v>95</v>
      </c>
      <c r="G131" t="s">
        <v>104</v>
      </c>
      <c r="H131" s="2">
        <v>6</v>
      </c>
      <c r="I131" s="3">
        <v>0.13029960752667558</v>
      </c>
      <c r="J131">
        <f>Table3[[#This Row],[Price of One Product]]*Table3[[#This Row],[No of Products in one Sale]]</f>
        <v>570</v>
      </c>
      <c r="K131" s="9">
        <f>Table3[[#This Row],[Pre _revunue]]-(Table3[[#This Row],[Pre _revunue]]*Table3[[#This Row],[Discount]])</f>
        <v>495.72922370979495</v>
      </c>
      <c r="L131" s="9">
        <f>Table3[[#This Row],[After discoount ]]-Table3[[#This Row],[Pre _revunue]]</f>
        <v>-74.270776290205049</v>
      </c>
    </row>
    <row r="132" spans="1:12" x14ac:dyDescent="0.25">
      <c r="A132" t="s">
        <v>259</v>
      </c>
      <c r="B132" t="s">
        <v>154</v>
      </c>
      <c r="C132" s="1">
        <v>44753</v>
      </c>
      <c r="D132" t="s">
        <v>163</v>
      </c>
      <c r="E132" t="s">
        <v>170</v>
      </c>
      <c r="F132">
        <v>72</v>
      </c>
      <c r="G132" t="s">
        <v>105</v>
      </c>
      <c r="H132" s="2">
        <v>6</v>
      </c>
      <c r="I132" s="3">
        <v>0.41456728266200249</v>
      </c>
      <c r="J132">
        <f>Table3[[#This Row],[Price of One Product]]*Table3[[#This Row],[No of Products in one Sale]]</f>
        <v>432</v>
      </c>
      <c r="K132" s="9">
        <f>Table3[[#This Row],[Pre _revunue]]-(Table3[[#This Row],[Pre _revunue]]*Table3[[#This Row],[Discount]])</f>
        <v>252.90693389001493</v>
      </c>
      <c r="L132" s="9">
        <f>Table3[[#This Row],[After discoount ]]-Table3[[#This Row],[Pre _revunue]]</f>
        <v>-179.09306610998507</v>
      </c>
    </row>
    <row r="133" spans="1:12" x14ac:dyDescent="0.25">
      <c r="A133" t="s">
        <v>260</v>
      </c>
      <c r="B133" t="s">
        <v>155</v>
      </c>
      <c r="C133" s="1">
        <v>44739</v>
      </c>
      <c r="D133" t="s">
        <v>164</v>
      </c>
      <c r="E133" t="s">
        <v>170</v>
      </c>
      <c r="F133">
        <v>65</v>
      </c>
      <c r="G133" t="s">
        <v>103</v>
      </c>
      <c r="H133" s="2">
        <v>8</v>
      </c>
      <c r="I133" s="3">
        <v>0.77953807822657883</v>
      </c>
      <c r="J133">
        <f>Table3[[#This Row],[Price of One Product]]*Table3[[#This Row],[No of Products in one Sale]]</f>
        <v>520</v>
      </c>
      <c r="K133" s="9">
        <f>Table3[[#This Row],[Pre _revunue]]-(Table3[[#This Row],[Pre _revunue]]*Table3[[#This Row],[Discount]])</f>
        <v>114.640199322179</v>
      </c>
      <c r="L133" s="9">
        <f>Table3[[#This Row],[After discoount ]]-Table3[[#This Row],[Pre _revunue]]</f>
        <v>-405.359800677821</v>
      </c>
    </row>
    <row r="134" spans="1:12" x14ac:dyDescent="0.25">
      <c r="A134" t="s">
        <v>261</v>
      </c>
      <c r="B134" t="s">
        <v>156</v>
      </c>
      <c r="C134" s="1">
        <v>44740</v>
      </c>
      <c r="D134" t="s">
        <v>165</v>
      </c>
      <c r="E134" t="s">
        <v>171</v>
      </c>
      <c r="F134">
        <v>250</v>
      </c>
      <c r="G134" t="s">
        <v>104</v>
      </c>
      <c r="H134" s="2">
        <v>3</v>
      </c>
      <c r="I134" s="3">
        <v>0.56602493379943331</v>
      </c>
      <c r="J134">
        <f>Table3[[#This Row],[Price of One Product]]*Table3[[#This Row],[No of Products in one Sale]]</f>
        <v>750</v>
      </c>
      <c r="K134" s="9">
        <f>Table3[[#This Row],[Pre _revunue]]-(Table3[[#This Row],[Pre _revunue]]*Table3[[#This Row],[Discount]])</f>
        <v>325.481299650425</v>
      </c>
      <c r="L134" s="9">
        <f>Table3[[#This Row],[After discoount ]]-Table3[[#This Row],[Pre _revunue]]</f>
        <v>-424.518700349575</v>
      </c>
    </row>
    <row r="135" spans="1:12" x14ac:dyDescent="0.25">
      <c r="A135" t="s">
        <v>262</v>
      </c>
      <c r="B135" t="s">
        <v>157</v>
      </c>
      <c r="C135" s="1">
        <v>44748</v>
      </c>
      <c r="D135" t="s">
        <v>166</v>
      </c>
      <c r="E135" t="s">
        <v>171</v>
      </c>
      <c r="F135">
        <v>130</v>
      </c>
      <c r="G135" t="s">
        <v>105</v>
      </c>
      <c r="H135" s="2">
        <v>2</v>
      </c>
      <c r="I135" s="3">
        <v>0.7922771947085826</v>
      </c>
      <c r="J135">
        <f>Table3[[#This Row],[Price of One Product]]*Table3[[#This Row],[No of Products in one Sale]]</f>
        <v>260</v>
      </c>
      <c r="K135" s="9">
        <f>Table3[[#This Row],[Pre _revunue]]-(Table3[[#This Row],[Pre _revunue]]*Table3[[#This Row],[Discount]])</f>
        <v>54.007929375768526</v>
      </c>
      <c r="L135" s="9">
        <f>Table3[[#This Row],[After discoount ]]-Table3[[#This Row],[Pre _revunue]]</f>
        <v>-205.99207062423147</v>
      </c>
    </row>
    <row r="136" spans="1:12" x14ac:dyDescent="0.25">
      <c r="A136" t="s">
        <v>263</v>
      </c>
      <c r="B136" t="s">
        <v>154</v>
      </c>
      <c r="C136" s="1">
        <v>44731</v>
      </c>
      <c r="D136" t="s">
        <v>163</v>
      </c>
      <c r="E136" t="s">
        <v>171</v>
      </c>
      <c r="F136">
        <v>72</v>
      </c>
      <c r="G136" t="s">
        <v>103</v>
      </c>
      <c r="H136" s="2">
        <v>9</v>
      </c>
      <c r="I136" s="3">
        <v>9.6806596410280221E-2</v>
      </c>
      <c r="J136">
        <f>Table3[[#This Row],[Price of One Product]]*Table3[[#This Row],[No of Products in one Sale]]</f>
        <v>648</v>
      </c>
      <c r="K136" s="9">
        <f>Table3[[#This Row],[Pre _revunue]]-(Table3[[#This Row],[Pre _revunue]]*Table3[[#This Row],[Discount]])</f>
        <v>585.26932552613846</v>
      </c>
      <c r="L136" s="9">
        <f>Table3[[#This Row],[After discoount ]]-Table3[[#This Row],[Pre _revunue]]</f>
        <v>-62.730674473861541</v>
      </c>
    </row>
    <row r="137" spans="1:12" x14ac:dyDescent="0.25">
      <c r="A137" t="s">
        <v>264</v>
      </c>
      <c r="B137" t="s">
        <v>155</v>
      </c>
      <c r="C137" s="1">
        <v>44763</v>
      </c>
      <c r="D137" t="s">
        <v>164</v>
      </c>
      <c r="E137" t="s">
        <v>171</v>
      </c>
      <c r="F137">
        <v>65</v>
      </c>
      <c r="G137" t="s">
        <v>104</v>
      </c>
      <c r="H137" s="2">
        <v>8</v>
      </c>
      <c r="I137" s="3">
        <v>0.10738058788365801</v>
      </c>
      <c r="J137">
        <f>Table3[[#This Row],[Price of One Product]]*Table3[[#This Row],[No of Products in one Sale]]</f>
        <v>520</v>
      </c>
      <c r="K137" s="9">
        <f>Table3[[#This Row],[Pre _revunue]]-(Table3[[#This Row],[Pre _revunue]]*Table3[[#This Row],[Discount]])</f>
        <v>464.16209430049781</v>
      </c>
      <c r="L137" s="9">
        <f>Table3[[#This Row],[After discoount ]]-Table3[[#This Row],[Pre _revunue]]</f>
        <v>-55.837905699502187</v>
      </c>
    </row>
    <row r="138" spans="1:12" x14ac:dyDescent="0.25">
      <c r="A138" t="s">
        <v>265</v>
      </c>
      <c r="B138" t="s">
        <v>156</v>
      </c>
      <c r="C138" s="1">
        <v>44733</v>
      </c>
      <c r="D138" t="s">
        <v>165</v>
      </c>
      <c r="E138" t="s">
        <v>171</v>
      </c>
      <c r="F138">
        <v>250</v>
      </c>
      <c r="G138" t="s">
        <v>105</v>
      </c>
      <c r="H138" s="2">
        <v>1</v>
      </c>
      <c r="I138" s="3">
        <v>0.68298720032284699</v>
      </c>
      <c r="J138">
        <f>Table3[[#This Row],[Price of One Product]]*Table3[[#This Row],[No of Products in one Sale]]</f>
        <v>250</v>
      </c>
      <c r="K138" s="9">
        <f>Table3[[#This Row],[Pre _revunue]]-(Table3[[#This Row],[Pre _revunue]]*Table3[[#This Row],[Discount]])</f>
        <v>79.253199919288249</v>
      </c>
      <c r="L138" s="9">
        <f>Table3[[#This Row],[After discoount ]]-Table3[[#This Row],[Pre _revunue]]</f>
        <v>-170.74680008071175</v>
      </c>
    </row>
    <row r="139" spans="1:12" x14ac:dyDescent="0.25">
      <c r="A139" t="s">
        <v>266</v>
      </c>
      <c r="B139" t="s">
        <v>157</v>
      </c>
      <c r="C139" s="1">
        <v>44746</v>
      </c>
      <c r="D139" t="s">
        <v>166</v>
      </c>
      <c r="E139" t="s">
        <v>171</v>
      </c>
      <c r="F139">
        <v>130</v>
      </c>
      <c r="G139" t="s">
        <v>103</v>
      </c>
      <c r="H139" s="2">
        <v>2</v>
      </c>
      <c r="I139" s="3">
        <v>8.8476327566971991E-2</v>
      </c>
      <c r="J139">
        <f>Table3[[#This Row],[Price of One Product]]*Table3[[#This Row],[No of Products in one Sale]]</f>
        <v>260</v>
      </c>
      <c r="K139" s="9">
        <f>Table3[[#This Row],[Pre _revunue]]-(Table3[[#This Row],[Pre _revunue]]*Table3[[#This Row],[Discount]])</f>
        <v>236.99615483258728</v>
      </c>
      <c r="L139" s="9">
        <f>Table3[[#This Row],[After discoount ]]-Table3[[#This Row],[Pre _revunue]]</f>
        <v>-23.00384516741272</v>
      </c>
    </row>
    <row r="140" spans="1:12" x14ac:dyDescent="0.25">
      <c r="A140" t="s">
        <v>267</v>
      </c>
      <c r="B140" t="s">
        <v>154</v>
      </c>
      <c r="C140" s="1">
        <v>44755</v>
      </c>
      <c r="D140" t="s">
        <v>163</v>
      </c>
      <c r="E140" t="s">
        <v>170</v>
      </c>
      <c r="F140">
        <v>72</v>
      </c>
      <c r="G140" t="s">
        <v>103</v>
      </c>
      <c r="H140" s="2">
        <v>9</v>
      </c>
      <c r="I140" s="3">
        <v>0.12263076179640997</v>
      </c>
      <c r="J140">
        <f>Table3[[#This Row],[Price of One Product]]*Table3[[#This Row],[No of Products in one Sale]]</f>
        <v>648</v>
      </c>
      <c r="K140" s="9">
        <f>Table3[[#This Row],[Pre _revunue]]-(Table3[[#This Row],[Pre _revunue]]*Table3[[#This Row],[Discount]])</f>
        <v>568.5352663559263</v>
      </c>
      <c r="L140" s="9">
        <f>Table3[[#This Row],[After discoount ]]-Table3[[#This Row],[Pre _revunue]]</f>
        <v>-79.464733644073704</v>
      </c>
    </row>
    <row r="141" spans="1:12" x14ac:dyDescent="0.25">
      <c r="A141" t="s">
        <v>268</v>
      </c>
      <c r="B141" t="s">
        <v>155</v>
      </c>
      <c r="C141" s="1">
        <v>44755</v>
      </c>
      <c r="D141" t="s">
        <v>164</v>
      </c>
      <c r="E141" t="s">
        <v>171</v>
      </c>
      <c r="F141">
        <v>65</v>
      </c>
      <c r="G141" t="s">
        <v>104</v>
      </c>
      <c r="H141" s="2">
        <v>7</v>
      </c>
      <c r="I141" s="3">
        <v>0.21348123854438894</v>
      </c>
      <c r="J141">
        <f>Table3[[#This Row],[Price of One Product]]*Table3[[#This Row],[No of Products in one Sale]]</f>
        <v>455</v>
      </c>
      <c r="K141" s="9">
        <f>Table3[[#This Row],[Pre _revunue]]-(Table3[[#This Row],[Pre _revunue]]*Table3[[#This Row],[Discount]])</f>
        <v>357.86603646230304</v>
      </c>
      <c r="L141" s="9">
        <f>Table3[[#This Row],[After discoount ]]-Table3[[#This Row],[Pre _revunue]]</f>
        <v>-97.133963537696957</v>
      </c>
    </row>
    <row r="142" spans="1:12" x14ac:dyDescent="0.25">
      <c r="A142" t="s">
        <v>269</v>
      </c>
      <c r="B142" t="s">
        <v>156</v>
      </c>
      <c r="C142" s="1">
        <v>44727</v>
      </c>
      <c r="D142" t="s">
        <v>165</v>
      </c>
      <c r="E142" t="s">
        <v>170</v>
      </c>
      <c r="F142">
        <v>250</v>
      </c>
      <c r="G142" t="s">
        <v>105</v>
      </c>
      <c r="H142" s="2">
        <v>3</v>
      </c>
      <c r="I142" s="3">
        <v>0.51777110877083832</v>
      </c>
      <c r="J142">
        <f>Table3[[#This Row],[Price of One Product]]*Table3[[#This Row],[No of Products in one Sale]]</f>
        <v>750</v>
      </c>
      <c r="K142" s="9">
        <f>Table3[[#This Row],[Pre _revunue]]-(Table3[[#This Row],[Pre _revunue]]*Table3[[#This Row],[Discount]])</f>
        <v>361.67166842187129</v>
      </c>
      <c r="L142" s="9">
        <f>Table3[[#This Row],[After discoount ]]-Table3[[#This Row],[Pre _revunue]]</f>
        <v>-388.32833157812871</v>
      </c>
    </row>
    <row r="143" spans="1:12" x14ac:dyDescent="0.25">
      <c r="A143" t="s">
        <v>270</v>
      </c>
      <c r="B143" t="s">
        <v>157</v>
      </c>
      <c r="C143" s="1">
        <v>44746</v>
      </c>
      <c r="D143" t="s">
        <v>166</v>
      </c>
      <c r="E143" t="s">
        <v>171</v>
      </c>
      <c r="F143">
        <v>130</v>
      </c>
      <c r="G143" t="s">
        <v>103</v>
      </c>
      <c r="H143" s="2">
        <v>3</v>
      </c>
      <c r="I143" s="3">
        <v>0.2471412366587864</v>
      </c>
      <c r="J143">
        <f>Table3[[#This Row],[Price of One Product]]*Table3[[#This Row],[No of Products in one Sale]]</f>
        <v>390</v>
      </c>
      <c r="K143" s="9">
        <f>Table3[[#This Row],[Pre _revunue]]-(Table3[[#This Row],[Pre _revunue]]*Table3[[#This Row],[Discount]])</f>
        <v>293.61491770307327</v>
      </c>
      <c r="L143" s="9">
        <f>Table3[[#This Row],[After discoount ]]-Table3[[#This Row],[Pre _revunue]]</f>
        <v>-96.385082296926726</v>
      </c>
    </row>
    <row r="144" spans="1:12" x14ac:dyDescent="0.25">
      <c r="A144" t="s">
        <v>271</v>
      </c>
      <c r="B144" t="s">
        <v>154</v>
      </c>
      <c r="C144" s="1">
        <v>44740</v>
      </c>
      <c r="D144" t="s">
        <v>163</v>
      </c>
      <c r="E144" t="s">
        <v>170</v>
      </c>
      <c r="F144">
        <v>72</v>
      </c>
      <c r="G144" t="s">
        <v>104</v>
      </c>
      <c r="H144" s="2">
        <v>4</v>
      </c>
      <c r="I144" s="3">
        <v>0.74108890181243625</v>
      </c>
      <c r="J144">
        <f>Table3[[#This Row],[Price of One Product]]*Table3[[#This Row],[No of Products in one Sale]]</f>
        <v>288</v>
      </c>
      <c r="K144" s="9">
        <f>Table3[[#This Row],[Pre _revunue]]-(Table3[[#This Row],[Pre _revunue]]*Table3[[#This Row],[Discount]])</f>
        <v>74.566396278018374</v>
      </c>
      <c r="L144" s="9">
        <f>Table3[[#This Row],[After discoount ]]-Table3[[#This Row],[Pre _revunue]]</f>
        <v>-213.43360372198163</v>
      </c>
    </row>
    <row r="145" spans="1:12" x14ac:dyDescent="0.25">
      <c r="A145" t="s">
        <v>272</v>
      </c>
      <c r="B145" t="s">
        <v>155</v>
      </c>
      <c r="C145" s="1">
        <v>44743</v>
      </c>
      <c r="D145" t="s">
        <v>164</v>
      </c>
      <c r="E145" t="s">
        <v>171</v>
      </c>
      <c r="F145">
        <v>65</v>
      </c>
      <c r="G145" t="s">
        <v>105</v>
      </c>
      <c r="H145" s="2">
        <v>5</v>
      </c>
      <c r="I145" s="3">
        <v>0.7589550474918334</v>
      </c>
      <c r="J145">
        <f>Table3[[#This Row],[Price of One Product]]*Table3[[#This Row],[No of Products in one Sale]]</f>
        <v>325</v>
      </c>
      <c r="K145" s="9">
        <f>Table3[[#This Row],[Pre _revunue]]-(Table3[[#This Row],[Pre _revunue]]*Table3[[#This Row],[Discount]])</f>
        <v>78.339609565154149</v>
      </c>
      <c r="L145" s="9">
        <f>Table3[[#This Row],[After discoount ]]-Table3[[#This Row],[Pre _revunue]]</f>
        <v>-246.66039043484585</v>
      </c>
    </row>
    <row r="146" spans="1:12" x14ac:dyDescent="0.25">
      <c r="A146" t="s">
        <v>273</v>
      </c>
      <c r="B146" t="s">
        <v>156</v>
      </c>
      <c r="C146" s="1">
        <v>44737</v>
      </c>
      <c r="D146" t="s">
        <v>165</v>
      </c>
      <c r="E146" t="s">
        <v>170</v>
      </c>
      <c r="F146">
        <v>250</v>
      </c>
      <c r="G146" t="s">
        <v>103</v>
      </c>
      <c r="H146" s="2">
        <v>4</v>
      </c>
      <c r="I146" s="3">
        <v>0.39519452416647527</v>
      </c>
      <c r="J146">
        <f>Table3[[#This Row],[Price of One Product]]*Table3[[#This Row],[No of Products in one Sale]]</f>
        <v>1000</v>
      </c>
      <c r="K146" s="9">
        <f>Table3[[#This Row],[Pre _revunue]]-(Table3[[#This Row],[Pre _revunue]]*Table3[[#This Row],[Discount]])</f>
        <v>604.80547583352472</v>
      </c>
      <c r="L146" s="9">
        <f>Table3[[#This Row],[After discoount ]]-Table3[[#This Row],[Pre _revunue]]</f>
        <v>-395.19452416647528</v>
      </c>
    </row>
    <row r="147" spans="1:12" x14ac:dyDescent="0.25">
      <c r="A147" t="s">
        <v>274</v>
      </c>
      <c r="B147" t="s">
        <v>157</v>
      </c>
      <c r="C147" s="1">
        <v>44757</v>
      </c>
      <c r="D147" t="s">
        <v>166</v>
      </c>
      <c r="E147" t="s">
        <v>171</v>
      </c>
      <c r="F147">
        <v>130</v>
      </c>
      <c r="G147" t="s">
        <v>104</v>
      </c>
      <c r="H147" s="2">
        <v>5</v>
      </c>
      <c r="I147" s="3">
        <v>2.5857814158937731E-2</v>
      </c>
      <c r="J147">
        <f>Table3[[#This Row],[Price of One Product]]*Table3[[#This Row],[No of Products in one Sale]]</f>
        <v>650</v>
      </c>
      <c r="K147" s="9">
        <f>Table3[[#This Row],[Pre _revunue]]-(Table3[[#This Row],[Pre _revunue]]*Table3[[#This Row],[Discount]])</f>
        <v>633.1924207966905</v>
      </c>
      <c r="L147" s="9">
        <f>Table3[[#This Row],[After discoount ]]-Table3[[#This Row],[Pre _revunue]]</f>
        <v>-16.807579203309501</v>
      </c>
    </row>
    <row r="148" spans="1:12" x14ac:dyDescent="0.25">
      <c r="A148" t="s">
        <v>275</v>
      </c>
      <c r="B148" t="s">
        <v>158</v>
      </c>
      <c r="C148" s="1">
        <v>44745</v>
      </c>
      <c r="D148" t="s">
        <v>167</v>
      </c>
      <c r="E148" t="s">
        <v>170</v>
      </c>
      <c r="F148">
        <v>60</v>
      </c>
      <c r="G148" t="s">
        <v>105</v>
      </c>
      <c r="H148" s="2">
        <v>10</v>
      </c>
      <c r="I148" s="3">
        <v>0.35224195755599907</v>
      </c>
      <c r="J148">
        <f>Table3[[#This Row],[Price of One Product]]*Table3[[#This Row],[No of Products in one Sale]]</f>
        <v>600</v>
      </c>
      <c r="K148" s="9">
        <f>Table3[[#This Row],[Pre _revunue]]-(Table3[[#This Row],[Pre _revunue]]*Table3[[#This Row],[Discount]])</f>
        <v>388.65482546640055</v>
      </c>
      <c r="L148" s="9">
        <f>Table3[[#This Row],[After discoount ]]-Table3[[#This Row],[Pre _revunue]]</f>
        <v>-211.34517453359945</v>
      </c>
    </row>
    <row r="149" spans="1:12" x14ac:dyDescent="0.25">
      <c r="A149" t="s">
        <v>276</v>
      </c>
      <c r="B149" t="s">
        <v>154</v>
      </c>
      <c r="C149" s="1">
        <v>44760</v>
      </c>
      <c r="D149" t="s">
        <v>163</v>
      </c>
      <c r="E149" t="s">
        <v>171</v>
      </c>
      <c r="F149">
        <v>72</v>
      </c>
      <c r="G149" t="s">
        <v>103</v>
      </c>
      <c r="H149" s="2">
        <v>12</v>
      </c>
      <c r="I149" s="3">
        <v>4.2934737769464881E-2</v>
      </c>
      <c r="J149">
        <f>Table3[[#This Row],[Price of One Product]]*Table3[[#This Row],[No of Products in one Sale]]</f>
        <v>864</v>
      </c>
      <c r="K149" s="9">
        <f>Table3[[#This Row],[Pre _revunue]]-(Table3[[#This Row],[Pre _revunue]]*Table3[[#This Row],[Discount]])</f>
        <v>826.90438656718231</v>
      </c>
      <c r="L149" s="9">
        <f>Table3[[#This Row],[After discoount ]]-Table3[[#This Row],[Pre _revunue]]</f>
        <v>-37.095613432817686</v>
      </c>
    </row>
    <row r="150" spans="1:12" x14ac:dyDescent="0.25">
      <c r="A150" t="s">
        <v>277</v>
      </c>
      <c r="B150" t="s">
        <v>155</v>
      </c>
      <c r="C150" s="1">
        <v>44750</v>
      </c>
      <c r="D150" t="s">
        <v>164</v>
      </c>
      <c r="E150" t="s">
        <v>170</v>
      </c>
      <c r="F150">
        <v>65</v>
      </c>
      <c r="G150" t="s">
        <v>104</v>
      </c>
      <c r="H150" s="2">
        <v>12</v>
      </c>
      <c r="I150" s="3">
        <v>6.8824781708392013E-3</v>
      </c>
      <c r="J150">
        <f>Table3[[#This Row],[Price of One Product]]*Table3[[#This Row],[No of Products in one Sale]]</f>
        <v>780</v>
      </c>
      <c r="K150" s="9">
        <f>Table3[[#This Row],[Pre _revunue]]-(Table3[[#This Row],[Pre _revunue]]*Table3[[#This Row],[Discount]])</f>
        <v>774.63166702674539</v>
      </c>
      <c r="L150" s="9">
        <f>Table3[[#This Row],[After discoount ]]-Table3[[#This Row],[Pre _revunue]]</f>
        <v>-5.3683329732546099</v>
      </c>
    </row>
    <row r="151" spans="1:12" x14ac:dyDescent="0.25">
      <c r="A151" t="s">
        <v>278</v>
      </c>
      <c r="B151" t="s">
        <v>156</v>
      </c>
      <c r="C151" s="1">
        <v>44742</v>
      </c>
      <c r="D151" t="s">
        <v>165</v>
      </c>
      <c r="E151" t="s">
        <v>171</v>
      </c>
      <c r="F151">
        <v>250</v>
      </c>
      <c r="G151" t="s">
        <v>105</v>
      </c>
      <c r="H151" s="2">
        <v>1</v>
      </c>
      <c r="I151" s="3">
        <v>0.8553400747255635</v>
      </c>
      <c r="J151">
        <f>Table3[[#This Row],[Price of One Product]]*Table3[[#This Row],[No of Products in one Sale]]</f>
        <v>250</v>
      </c>
      <c r="K151" s="9">
        <f>Table3[[#This Row],[Pre _revunue]]-(Table3[[#This Row],[Pre _revunue]]*Table3[[#This Row],[Discount]])</f>
        <v>36.164981318609136</v>
      </c>
      <c r="L151" s="9">
        <f>Table3[[#This Row],[After discoount ]]-Table3[[#This Row],[Pre _revunue]]</f>
        <v>-213.83501868139086</v>
      </c>
    </row>
    <row r="152" spans="1:12" x14ac:dyDescent="0.25">
      <c r="A152" t="s">
        <v>279</v>
      </c>
      <c r="B152" t="s">
        <v>157</v>
      </c>
      <c r="C152" s="1">
        <v>44754</v>
      </c>
      <c r="D152" t="s">
        <v>166</v>
      </c>
      <c r="E152" t="s">
        <v>170</v>
      </c>
      <c r="F152">
        <v>130</v>
      </c>
      <c r="G152" t="s">
        <v>103</v>
      </c>
      <c r="H152" s="2">
        <v>6</v>
      </c>
      <c r="I152" s="3">
        <v>0.62107648533214554</v>
      </c>
      <c r="J152">
        <f>Table3[[#This Row],[Price of One Product]]*Table3[[#This Row],[No of Products in one Sale]]</f>
        <v>780</v>
      </c>
      <c r="K152" s="9">
        <f>Table3[[#This Row],[Pre _revunue]]-(Table3[[#This Row],[Pre _revunue]]*Table3[[#This Row],[Discount]])</f>
        <v>295.56034144092649</v>
      </c>
      <c r="L152" s="9">
        <f>Table3[[#This Row],[After discoount ]]-Table3[[#This Row],[Pre _revunue]]</f>
        <v>-484.43965855907351</v>
      </c>
    </row>
    <row r="153" spans="1:12" x14ac:dyDescent="0.25">
      <c r="A153" t="s">
        <v>280</v>
      </c>
      <c r="B153" t="s">
        <v>154</v>
      </c>
      <c r="C153" s="1">
        <v>44746</v>
      </c>
      <c r="D153" t="s">
        <v>163</v>
      </c>
      <c r="E153" t="s">
        <v>171</v>
      </c>
      <c r="F153">
        <v>72</v>
      </c>
      <c r="G153" t="s">
        <v>104</v>
      </c>
      <c r="H153" s="2">
        <v>3</v>
      </c>
      <c r="I153" s="3">
        <v>0.93819201157518672</v>
      </c>
      <c r="J153">
        <f>Table3[[#This Row],[Price of One Product]]*Table3[[#This Row],[No of Products in one Sale]]</f>
        <v>216</v>
      </c>
      <c r="K153" s="9">
        <f>Table3[[#This Row],[Pre _revunue]]-(Table3[[#This Row],[Pre _revunue]]*Table3[[#This Row],[Discount]])</f>
        <v>13.350525499759669</v>
      </c>
      <c r="L153" s="9">
        <f>Table3[[#This Row],[After discoount ]]-Table3[[#This Row],[Pre _revunue]]</f>
        <v>-202.64947450024033</v>
      </c>
    </row>
    <row r="154" spans="1:12" x14ac:dyDescent="0.25">
      <c r="A154" t="s">
        <v>281</v>
      </c>
      <c r="B154" t="s">
        <v>155</v>
      </c>
      <c r="C154" s="1">
        <v>44752</v>
      </c>
      <c r="D154" t="s">
        <v>164</v>
      </c>
      <c r="E154" t="s">
        <v>170</v>
      </c>
      <c r="F154">
        <v>65</v>
      </c>
      <c r="G154" t="s">
        <v>105</v>
      </c>
      <c r="H154" s="2">
        <v>12</v>
      </c>
      <c r="I154" s="3">
        <v>0.97731506347213748</v>
      </c>
      <c r="J154">
        <f>Table3[[#This Row],[Price of One Product]]*Table3[[#This Row],[No of Products in one Sale]]</f>
        <v>780</v>
      </c>
      <c r="K154" s="9">
        <f>Table3[[#This Row],[Pre _revunue]]-(Table3[[#This Row],[Pre _revunue]]*Table3[[#This Row],[Discount]])</f>
        <v>17.69425049173276</v>
      </c>
      <c r="L154" s="9">
        <f>Table3[[#This Row],[After discoount ]]-Table3[[#This Row],[Pre _revunue]]</f>
        <v>-762.30574950826724</v>
      </c>
    </row>
    <row r="155" spans="1:12" x14ac:dyDescent="0.25">
      <c r="A155" t="s">
        <v>282</v>
      </c>
      <c r="B155" t="s">
        <v>156</v>
      </c>
      <c r="C155" s="1">
        <v>44725</v>
      </c>
      <c r="D155" t="s">
        <v>165</v>
      </c>
      <c r="E155" t="s">
        <v>171</v>
      </c>
      <c r="F155">
        <v>250</v>
      </c>
      <c r="G155" t="s">
        <v>103</v>
      </c>
      <c r="H155" s="2">
        <v>3</v>
      </c>
      <c r="I155" s="3">
        <v>0.93618769203099483</v>
      </c>
      <c r="J155">
        <f>Table3[[#This Row],[Price of One Product]]*Table3[[#This Row],[No of Products in one Sale]]</f>
        <v>750</v>
      </c>
      <c r="K155" s="9">
        <f>Table3[[#This Row],[Pre _revunue]]-(Table3[[#This Row],[Pre _revunue]]*Table3[[#This Row],[Discount]])</f>
        <v>47.859230976753906</v>
      </c>
      <c r="L155" s="9">
        <f>Table3[[#This Row],[After discoount ]]-Table3[[#This Row],[Pre _revunue]]</f>
        <v>-702.14076902324609</v>
      </c>
    </row>
    <row r="156" spans="1:12" x14ac:dyDescent="0.25">
      <c r="A156" t="s">
        <v>283</v>
      </c>
      <c r="B156" t="s">
        <v>157</v>
      </c>
      <c r="C156" s="1">
        <v>44734</v>
      </c>
      <c r="D156" t="s">
        <v>166</v>
      </c>
      <c r="E156" t="s">
        <v>170</v>
      </c>
      <c r="F156">
        <v>130</v>
      </c>
      <c r="G156" t="s">
        <v>104</v>
      </c>
      <c r="H156" s="2">
        <v>5</v>
      </c>
      <c r="I156" s="3">
        <v>0.92747059451906588</v>
      </c>
      <c r="J156">
        <f>Table3[[#This Row],[Price of One Product]]*Table3[[#This Row],[No of Products in one Sale]]</f>
        <v>650</v>
      </c>
      <c r="K156" s="9">
        <f>Table3[[#This Row],[Pre _revunue]]-(Table3[[#This Row],[Pre _revunue]]*Table3[[#This Row],[Discount]])</f>
        <v>47.144113562607231</v>
      </c>
      <c r="L156" s="9">
        <f>Table3[[#This Row],[After discoount ]]-Table3[[#This Row],[Pre _revunue]]</f>
        <v>-602.85588643739277</v>
      </c>
    </row>
    <row r="157" spans="1:12" x14ac:dyDescent="0.25">
      <c r="A157" t="s">
        <v>284</v>
      </c>
      <c r="B157" t="s">
        <v>158</v>
      </c>
      <c r="C157" s="1">
        <v>44761</v>
      </c>
      <c r="D157" t="s">
        <v>167</v>
      </c>
      <c r="E157" t="s">
        <v>170</v>
      </c>
      <c r="F157">
        <v>60</v>
      </c>
      <c r="G157" t="s">
        <v>105</v>
      </c>
      <c r="H157" s="2">
        <v>8</v>
      </c>
      <c r="I157" s="3">
        <v>9.8331104648150314E-2</v>
      </c>
      <c r="J157">
        <f>Table3[[#This Row],[Price of One Product]]*Table3[[#This Row],[No of Products in one Sale]]</f>
        <v>480</v>
      </c>
      <c r="K157" s="9">
        <f>Table3[[#This Row],[Pre _revunue]]-(Table3[[#This Row],[Pre _revunue]]*Table3[[#This Row],[Discount]])</f>
        <v>432.80106976888783</v>
      </c>
      <c r="L157" s="9">
        <f>Table3[[#This Row],[After discoount ]]-Table3[[#This Row],[Pre _revunue]]</f>
        <v>-47.198930231112172</v>
      </c>
    </row>
    <row r="158" spans="1:12" x14ac:dyDescent="0.25">
      <c r="A158" t="s">
        <v>285</v>
      </c>
      <c r="B158" t="s">
        <v>159</v>
      </c>
      <c r="C158" s="1">
        <v>44735</v>
      </c>
      <c r="D158" t="s">
        <v>168</v>
      </c>
      <c r="E158" t="s">
        <v>171</v>
      </c>
      <c r="F158">
        <v>95</v>
      </c>
      <c r="G158" t="s">
        <v>103</v>
      </c>
      <c r="H158" s="2">
        <v>5</v>
      </c>
      <c r="I158" s="3">
        <v>4.5012478047171678E-3</v>
      </c>
      <c r="J158">
        <f>Table3[[#This Row],[Price of One Product]]*Table3[[#This Row],[No of Products in one Sale]]</f>
        <v>475</v>
      </c>
      <c r="K158" s="9">
        <f>Table3[[#This Row],[Pre _revunue]]-(Table3[[#This Row],[Pre _revunue]]*Table3[[#This Row],[Discount]])</f>
        <v>472.86190729275933</v>
      </c>
      <c r="L158" s="9">
        <f>Table3[[#This Row],[After discoount ]]-Table3[[#This Row],[Pre _revunue]]</f>
        <v>-2.1380927072406735</v>
      </c>
    </row>
    <row r="159" spans="1:12" x14ac:dyDescent="0.25">
      <c r="A159" t="s">
        <v>286</v>
      </c>
      <c r="B159" t="s">
        <v>154</v>
      </c>
      <c r="C159" s="1">
        <v>44753</v>
      </c>
      <c r="D159" t="s">
        <v>163</v>
      </c>
      <c r="E159" t="s">
        <v>171</v>
      </c>
      <c r="F159">
        <v>72</v>
      </c>
      <c r="G159" t="s">
        <v>104</v>
      </c>
      <c r="H159" s="2">
        <v>9</v>
      </c>
      <c r="I159" s="3">
        <v>0.22169192366246837</v>
      </c>
      <c r="J159">
        <f>Table3[[#This Row],[Price of One Product]]*Table3[[#This Row],[No of Products in one Sale]]</f>
        <v>648</v>
      </c>
      <c r="K159" s="9">
        <f>Table3[[#This Row],[Pre _revunue]]-(Table3[[#This Row],[Pre _revunue]]*Table3[[#This Row],[Discount]])</f>
        <v>504.34363346672046</v>
      </c>
      <c r="L159" s="9">
        <f>Table3[[#This Row],[After discoount ]]-Table3[[#This Row],[Pre _revunue]]</f>
        <v>-143.65636653327954</v>
      </c>
    </row>
    <row r="160" spans="1:12" x14ac:dyDescent="0.25">
      <c r="A160" t="s">
        <v>287</v>
      </c>
      <c r="B160" t="s">
        <v>155</v>
      </c>
      <c r="C160" s="1">
        <v>44732</v>
      </c>
      <c r="D160" t="s">
        <v>164</v>
      </c>
      <c r="E160" t="s">
        <v>171</v>
      </c>
      <c r="F160">
        <v>65</v>
      </c>
      <c r="G160" t="s">
        <v>105</v>
      </c>
      <c r="H160" s="2">
        <v>6</v>
      </c>
      <c r="I160" s="3">
        <v>0.91624709117858605</v>
      </c>
      <c r="J160">
        <f>Table3[[#This Row],[Price of One Product]]*Table3[[#This Row],[No of Products in one Sale]]</f>
        <v>390</v>
      </c>
      <c r="K160" s="9">
        <f>Table3[[#This Row],[Pre _revunue]]-(Table3[[#This Row],[Pre _revunue]]*Table3[[#This Row],[Discount]])</f>
        <v>32.663634440351416</v>
      </c>
      <c r="L160" s="9">
        <f>Table3[[#This Row],[After discoount ]]-Table3[[#This Row],[Pre _revunue]]</f>
        <v>-357.33636555964858</v>
      </c>
    </row>
    <row r="161" spans="1:12" x14ac:dyDescent="0.25">
      <c r="A161" t="s">
        <v>288</v>
      </c>
      <c r="B161" t="s">
        <v>156</v>
      </c>
      <c r="C161" s="1">
        <v>44748</v>
      </c>
      <c r="D161" t="s">
        <v>165</v>
      </c>
      <c r="E161" t="s">
        <v>170</v>
      </c>
      <c r="F161">
        <v>250</v>
      </c>
      <c r="G161" t="s">
        <v>103</v>
      </c>
      <c r="H161" s="2">
        <v>3</v>
      </c>
      <c r="I161" s="3">
        <v>0.61362516317019966</v>
      </c>
      <c r="J161">
        <f>Table3[[#This Row],[Price of One Product]]*Table3[[#This Row],[No of Products in one Sale]]</f>
        <v>750</v>
      </c>
      <c r="K161" s="9">
        <f>Table3[[#This Row],[Pre _revunue]]-(Table3[[#This Row],[Pre _revunue]]*Table3[[#This Row],[Discount]])</f>
        <v>289.78112762235025</v>
      </c>
      <c r="L161" s="9">
        <f>Table3[[#This Row],[After discoount ]]-Table3[[#This Row],[Pre _revunue]]</f>
        <v>-460.21887237764975</v>
      </c>
    </row>
    <row r="162" spans="1:12" x14ac:dyDescent="0.25">
      <c r="A162" t="s">
        <v>289</v>
      </c>
      <c r="B162" t="s">
        <v>157</v>
      </c>
      <c r="C162" s="1">
        <v>44731</v>
      </c>
      <c r="D162" t="s">
        <v>166</v>
      </c>
      <c r="E162" t="s">
        <v>170</v>
      </c>
      <c r="F162">
        <v>130</v>
      </c>
      <c r="G162" t="s">
        <v>104</v>
      </c>
      <c r="H162" s="2">
        <v>4</v>
      </c>
      <c r="I162" s="3">
        <v>0.81572623665656485</v>
      </c>
      <c r="J162">
        <f>Table3[[#This Row],[Price of One Product]]*Table3[[#This Row],[No of Products in one Sale]]</f>
        <v>520</v>
      </c>
      <c r="K162" s="9">
        <f>Table3[[#This Row],[Pre _revunue]]-(Table3[[#This Row],[Pre _revunue]]*Table3[[#This Row],[Discount]])</f>
        <v>95.822356938586267</v>
      </c>
      <c r="L162" s="9">
        <f>Table3[[#This Row],[After discoount ]]-Table3[[#This Row],[Pre _revunue]]</f>
        <v>-424.17764306141373</v>
      </c>
    </row>
    <row r="163" spans="1:12" x14ac:dyDescent="0.25">
      <c r="A163" t="s">
        <v>290</v>
      </c>
      <c r="B163" t="s">
        <v>154</v>
      </c>
      <c r="C163" s="1">
        <v>44725</v>
      </c>
      <c r="D163" t="s">
        <v>163</v>
      </c>
      <c r="E163" t="s">
        <v>170</v>
      </c>
      <c r="F163">
        <v>72</v>
      </c>
      <c r="G163" t="s">
        <v>105</v>
      </c>
      <c r="H163" s="2">
        <v>11</v>
      </c>
      <c r="I163" s="3">
        <v>0.60394772308749511</v>
      </c>
      <c r="J163">
        <f>Table3[[#This Row],[Price of One Product]]*Table3[[#This Row],[No of Products in one Sale]]</f>
        <v>792</v>
      </c>
      <c r="K163" s="9">
        <f>Table3[[#This Row],[Pre _revunue]]-(Table3[[#This Row],[Pre _revunue]]*Table3[[#This Row],[Discount]])</f>
        <v>313.67340331470388</v>
      </c>
      <c r="L163" s="9">
        <f>Table3[[#This Row],[After discoount ]]-Table3[[#This Row],[Pre _revunue]]</f>
        <v>-478.32659668529612</v>
      </c>
    </row>
    <row r="164" spans="1:12" x14ac:dyDescent="0.25">
      <c r="A164" t="s">
        <v>291</v>
      </c>
      <c r="B164" t="s">
        <v>155</v>
      </c>
      <c r="C164" s="1">
        <v>44753</v>
      </c>
      <c r="D164" t="s">
        <v>164</v>
      </c>
      <c r="E164" t="s">
        <v>170</v>
      </c>
      <c r="F164">
        <v>65</v>
      </c>
      <c r="G164" t="s">
        <v>103</v>
      </c>
      <c r="H164" s="2">
        <v>7</v>
      </c>
      <c r="I164" s="3">
        <v>0.2716676542664398</v>
      </c>
      <c r="J164">
        <f>Table3[[#This Row],[Price of One Product]]*Table3[[#This Row],[No of Products in one Sale]]</f>
        <v>455</v>
      </c>
      <c r="K164" s="9">
        <f>Table3[[#This Row],[Pre _revunue]]-(Table3[[#This Row],[Pre _revunue]]*Table3[[#This Row],[Discount]])</f>
        <v>331.39121730876991</v>
      </c>
      <c r="L164" s="9">
        <f>Table3[[#This Row],[After discoount ]]-Table3[[#This Row],[Pre _revunue]]</f>
        <v>-123.60878269123009</v>
      </c>
    </row>
    <row r="165" spans="1:12" x14ac:dyDescent="0.25">
      <c r="A165" t="s">
        <v>292</v>
      </c>
      <c r="B165" t="s">
        <v>156</v>
      </c>
      <c r="C165" s="1">
        <v>44738</v>
      </c>
      <c r="D165" t="s">
        <v>165</v>
      </c>
      <c r="E165" t="s">
        <v>170</v>
      </c>
      <c r="F165">
        <v>250</v>
      </c>
      <c r="G165" t="s">
        <v>104</v>
      </c>
      <c r="H165" s="2">
        <v>2</v>
      </c>
      <c r="I165" s="3">
        <v>0.56293228162406539</v>
      </c>
      <c r="J165">
        <f>Table3[[#This Row],[Price of One Product]]*Table3[[#This Row],[No of Products in one Sale]]</f>
        <v>500</v>
      </c>
      <c r="K165" s="9">
        <f>Table3[[#This Row],[Pre _revunue]]-(Table3[[#This Row],[Pre _revunue]]*Table3[[#This Row],[Discount]])</f>
        <v>218.53385918796732</v>
      </c>
      <c r="L165" s="9">
        <f>Table3[[#This Row],[After discoount ]]-Table3[[#This Row],[Pre _revunue]]</f>
        <v>-281.46614081203268</v>
      </c>
    </row>
    <row r="166" spans="1:12" x14ac:dyDescent="0.25">
      <c r="A166" t="s">
        <v>293</v>
      </c>
      <c r="B166" t="s">
        <v>157</v>
      </c>
      <c r="C166" s="1">
        <v>44762</v>
      </c>
      <c r="D166" t="s">
        <v>166</v>
      </c>
      <c r="E166" t="s">
        <v>170</v>
      </c>
      <c r="F166">
        <v>130</v>
      </c>
      <c r="G166" t="s">
        <v>105</v>
      </c>
      <c r="H166" s="2">
        <v>4</v>
      </c>
      <c r="I166" s="3">
        <v>0.73579140219525918</v>
      </c>
      <c r="J166">
        <f>Table3[[#This Row],[Price of One Product]]*Table3[[#This Row],[No of Products in one Sale]]</f>
        <v>520</v>
      </c>
      <c r="K166" s="9">
        <f>Table3[[#This Row],[Pre _revunue]]-(Table3[[#This Row],[Pre _revunue]]*Table3[[#This Row],[Discount]])</f>
        <v>137.38847085846521</v>
      </c>
      <c r="L166" s="9">
        <f>Table3[[#This Row],[After discoount ]]-Table3[[#This Row],[Pre _revunue]]</f>
        <v>-382.61152914153479</v>
      </c>
    </row>
    <row r="167" spans="1:12" x14ac:dyDescent="0.25">
      <c r="A167" t="s">
        <v>294</v>
      </c>
      <c r="B167" t="s">
        <v>158</v>
      </c>
      <c r="C167" s="1">
        <v>44756</v>
      </c>
      <c r="D167" t="s">
        <v>167</v>
      </c>
      <c r="E167" t="s">
        <v>170</v>
      </c>
      <c r="F167">
        <v>60</v>
      </c>
      <c r="G167" t="s">
        <v>103</v>
      </c>
      <c r="H167" s="2">
        <v>12</v>
      </c>
      <c r="I167" s="3">
        <v>0.44112931781121201</v>
      </c>
      <c r="J167">
        <f>Table3[[#This Row],[Price of One Product]]*Table3[[#This Row],[No of Products in one Sale]]</f>
        <v>720</v>
      </c>
      <c r="K167" s="9">
        <f>Table3[[#This Row],[Pre _revunue]]-(Table3[[#This Row],[Pre _revunue]]*Table3[[#This Row],[Discount]])</f>
        <v>402.38689117592736</v>
      </c>
      <c r="L167" s="9">
        <f>Table3[[#This Row],[After discoount ]]-Table3[[#This Row],[Pre _revunue]]</f>
        <v>-317.61310882407264</v>
      </c>
    </row>
    <row r="168" spans="1:12" x14ac:dyDescent="0.25">
      <c r="A168" t="s">
        <v>295</v>
      </c>
      <c r="B168" t="s">
        <v>154</v>
      </c>
      <c r="C168" s="1">
        <v>44744</v>
      </c>
      <c r="D168" t="s">
        <v>163</v>
      </c>
      <c r="E168" t="s">
        <v>170</v>
      </c>
      <c r="F168">
        <v>72</v>
      </c>
      <c r="G168" t="s">
        <v>104</v>
      </c>
      <c r="H168" s="2">
        <v>11</v>
      </c>
      <c r="I168" s="3">
        <v>0.67026763876764872</v>
      </c>
      <c r="J168">
        <f>Table3[[#This Row],[Price of One Product]]*Table3[[#This Row],[No of Products in one Sale]]</f>
        <v>792</v>
      </c>
      <c r="K168" s="9">
        <f>Table3[[#This Row],[Pre _revunue]]-(Table3[[#This Row],[Pre _revunue]]*Table3[[#This Row],[Discount]])</f>
        <v>261.14803009602224</v>
      </c>
      <c r="L168" s="9">
        <f>Table3[[#This Row],[After discoount ]]-Table3[[#This Row],[Pre _revunue]]</f>
        <v>-530.85196990397776</v>
      </c>
    </row>
    <row r="169" spans="1:12" x14ac:dyDescent="0.25">
      <c r="A169" t="s">
        <v>296</v>
      </c>
      <c r="B169" t="s">
        <v>155</v>
      </c>
      <c r="C169" s="1">
        <v>44753</v>
      </c>
      <c r="D169" t="s">
        <v>164</v>
      </c>
      <c r="E169" t="s">
        <v>170</v>
      </c>
      <c r="F169">
        <v>65</v>
      </c>
      <c r="G169" t="s">
        <v>105</v>
      </c>
      <c r="H169" s="2">
        <v>9</v>
      </c>
      <c r="I169" s="3">
        <v>0.21501842814819261</v>
      </c>
      <c r="J169">
        <f>Table3[[#This Row],[Price of One Product]]*Table3[[#This Row],[No of Products in one Sale]]</f>
        <v>585</v>
      </c>
      <c r="K169" s="9">
        <f>Table3[[#This Row],[Pre _revunue]]-(Table3[[#This Row],[Pre _revunue]]*Table3[[#This Row],[Discount]])</f>
        <v>459.2142195333073</v>
      </c>
      <c r="L169" s="9">
        <f>Table3[[#This Row],[After discoount ]]-Table3[[#This Row],[Pre _revunue]]</f>
        <v>-125.7857804666927</v>
      </c>
    </row>
    <row r="170" spans="1:12" x14ac:dyDescent="0.25">
      <c r="A170" t="s">
        <v>297</v>
      </c>
      <c r="B170" t="s">
        <v>156</v>
      </c>
      <c r="C170" s="1">
        <v>44762</v>
      </c>
      <c r="D170" t="s">
        <v>165</v>
      </c>
      <c r="E170" t="s">
        <v>171</v>
      </c>
      <c r="F170">
        <v>250</v>
      </c>
      <c r="G170" t="s">
        <v>103</v>
      </c>
      <c r="H170" s="2">
        <v>3</v>
      </c>
      <c r="I170" s="3">
        <v>0.77528388030776896</v>
      </c>
      <c r="J170">
        <f>Table3[[#This Row],[Price of One Product]]*Table3[[#This Row],[No of Products in one Sale]]</f>
        <v>750</v>
      </c>
      <c r="K170" s="9">
        <f>Table3[[#This Row],[Pre _revunue]]-(Table3[[#This Row],[Pre _revunue]]*Table3[[#This Row],[Discount]])</f>
        <v>168.53708976917324</v>
      </c>
      <c r="L170" s="9">
        <f>Table3[[#This Row],[After discoount ]]-Table3[[#This Row],[Pre _revunue]]</f>
        <v>-581.46291023082676</v>
      </c>
    </row>
    <row r="171" spans="1:12" x14ac:dyDescent="0.25">
      <c r="A171" t="s">
        <v>298</v>
      </c>
      <c r="B171" t="s">
        <v>157</v>
      </c>
      <c r="C171" s="1">
        <v>44740</v>
      </c>
      <c r="D171" t="s">
        <v>166</v>
      </c>
      <c r="E171" t="s">
        <v>170</v>
      </c>
      <c r="F171">
        <v>130</v>
      </c>
      <c r="G171" t="s">
        <v>104</v>
      </c>
      <c r="H171" s="2">
        <v>3</v>
      </c>
      <c r="I171" s="3">
        <v>0.32334348690445713</v>
      </c>
      <c r="J171">
        <f>Table3[[#This Row],[Price of One Product]]*Table3[[#This Row],[No of Products in one Sale]]</f>
        <v>390</v>
      </c>
      <c r="K171" s="9">
        <f>Table3[[#This Row],[Pre _revunue]]-(Table3[[#This Row],[Pre _revunue]]*Table3[[#This Row],[Discount]])</f>
        <v>263.89604010726168</v>
      </c>
      <c r="L171" s="9">
        <f>Table3[[#This Row],[After discoount ]]-Table3[[#This Row],[Pre _revunue]]</f>
        <v>-126.10395989273832</v>
      </c>
    </row>
    <row r="172" spans="1:12" x14ac:dyDescent="0.25">
      <c r="A172" t="s">
        <v>299</v>
      </c>
      <c r="B172" t="s">
        <v>154</v>
      </c>
      <c r="C172" s="1">
        <v>44729</v>
      </c>
      <c r="D172" t="s">
        <v>163</v>
      </c>
      <c r="E172" t="s">
        <v>170</v>
      </c>
      <c r="F172">
        <v>72</v>
      </c>
      <c r="G172" t="s">
        <v>105</v>
      </c>
      <c r="H172" s="2">
        <v>5</v>
      </c>
      <c r="I172" s="3">
        <v>0.2117276391971491</v>
      </c>
      <c r="J172">
        <f>Table3[[#This Row],[Price of One Product]]*Table3[[#This Row],[No of Products in one Sale]]</f>
        <v>360</v>
      </c>
      <c r="K172" s="9">
        <f>Table3[[#This Row],[Pre _revunue]]-(Table3[[#This Row],[Pre _revunue]]*Table3[[#This Row],[Discount]])</f>
        <v>283.77804988902631</v>
      </c>
      <c r="L172" s="9">
        <f>Table3[[#This Row],[After discoount ]]-Table3[[#This Row],[Pre _revunue]]</f>
        <v>-76.221950110973694</v>
      </c>
    </row>
    <row r="173" spans="1:12" x14ac:dyDescent="0.25">
      <c r="A173" t="s">
        <v>300</v>
      </c>
      <c r="B173" t="s">
        <v>155</v>
      </c>
      <c r="C173" s="1">
        <v>44727</v>
      </c>
      <c r="D173" t="s">
        <v>164</v>
      </c>
      <c r="E173" t="s">
        <v>170</v>
      </c>
      <c r="F173">
        <v>65</v>
      </c>
      <c r="G173" t="s">
        <v>103</v>
      </c>
      <c r="H173" s="2">
        <v>10</v>
      </c>
      <c r="I173" s="3">
        <v>0.99817658128489728</v>
      </c>
      <c r="J173">
        <f>Table3[[#This Row],[Price of One Product]]*Table3[[#This Row],[No of Products in one Sale]]</f>
        <v>650</v>
      </c>
      <c r="K173" s="9">
        <f>Table3[[#This Row],[Pre _revunue]]-(Table3[[#This Row],[Pre _revunue]]*Table3[[#This Row],[Discount]])</f>
        <v>1.1852221648167642</v>
      </c>
      <c r="L173" s="9">
        <f>Table3[[#This Row],[After discoount ]]-Table3[[#This Row],[Pre _revunue]]</f>
        <v>-648.81477783518324</v>
      </c>
    </row>
    <row r="174" spans="1:12" x14ac:dyDescent="0.25">
      <c r="A174" t="s">
        <v>301</v>
      </c>
      <c r="B174" t="s">
        <v>156</v>
      </c>
      <c r="C174" s="1">
        <v>44734</v>
      </c>
      <c r="D174" t="s">
        <v>165</v>
      </c>
      <c r="E174" t="s">
        <v>170</v>
      </c>
      <c r="F174">
        <v>250</v>
      </c>
      <c r="G174" t="s">
        <v>104</v>
      </c>
      <c r="H174" s="2">
        <v>3</v>
      </c>
      <c r="I174" s="3">
        <v>0.34321661485625221</v>
      </c>
      <c r="J174">
        <f>Table3[[#This Row],[Price of One Product]]*Table3[[#This Row],[No of Products in one Sale]]</f>
        <v>750</v>
      </c>
      <c r="K174" s="9">
        <f>Table3[[#This Row],[Pre _revunue]]-(Table3[[#This Row],[Pre _revunue]]*Table3[[#This Row],[Discount]])</f>
        <v>492.58753885781084</v>
      </c>
      <c r="L174" s="9">
        <f>Table3[[#This Row],[After discoount ]]-Table3[[#This Row],[Pre _revunue]]</f>
        <v>-257.41246114218916</v>
      </c>
    </row>
    <row r="175" spans="1:12" x14ac:dyDescent="0.25">
      <c r="A175" t="s">
        <v>302</v>
      </c>
      <c r="B175" t="s">
        <v>157</v>
      </c>
      <c r="C175" s="1">
        <v>44744</v>
      </c>
      <c r="D175" t="s">
        <v>166</v>
      </c>
      <c r="E175" t="s">
        <v>170</v>
      </c>
      <c r="F175">
        <v>130</v>
      </c>
      <c r="G175" t="s">
        <v>105</v>
      </c>
      <c r="H175" s="2">
        <v>6</v>
      </c>
      <c r="I175" s="3">
        <v>0.17688363553653064</v>
      </c>
      <c r="J175">
        <f>Table3[[#This Row],[Price of One Product]]*Table3[[#This Row],[No of Products in one Sale]]</f>
        <v>780</v>
      </c>
      <c r="K175" s="9">
        <f>Table3[[#This Row],[Pre _revunue]]-(Table3[[#This Row],[Pre _revunue]]*Table3[[#This Row],[Discount]])</f>
        <v>642.03076428150609</v>
      </c>
      <c r="L175" s="9">
        <f>Table3[[#This Row],[After discoount ]]-Table3[[#This Row],[Pre _revunue]]</f>
        <v>-137.96923571849391</v>
      </c>
    </row>
    <row r="176" spans="1:12" x14ac:dyDescent="0.25">
      <c r="A176" t="s">
        <v>303</v>
      </c>
      <c r="B176" t="s">
        <v>158</v>
      </c>
      <c r="C176" s="1">
        <v>44737</v>
      </c>
      <c r="D176" t="s">
        <v>167</v>
      </c>
      <c r="E176" t="s">
        <v>171</v>
      </c>
      <c r="F176">
        <v>60</v>
      </c>
      <c r="G176" t="s">
        <v>103</v>
      </c>
      <c r="H176" s="2">
        <v>12</v>
      </c>
      <c r="I176" s="3">
        <v>0.54853763527560739</v>
      </c>
      <c r="J176">
        <f>Table3[[#This Row],[Price of One Product]]*Table3[[#This Row],[No of Products in one Sale]]</f>
        <v>720</v>
      </c>
      <c r="K176" s="9">
        <f>Table3[[#This Row],[Pre _revunue]]-(Table3[[#This Row],[Pre _revunue]]*Table3[[#This Row],[Discount]])</f>
        <v>325.05290260156266</v>
      </c>
      <c r="L176" s="9">
        <f>Table3[[#This Row],[After discoount ]]-Table3[[#This Row],[Pre _revunue]]</f>
        <v>-394.94709739843734</v>
      </c>
    </row>
    <row r="177" spans="1:12" x14ac:dyDescent="0.25">
      <c r="A177" t="s">
        <v>304</v>
      </c>
      <c r="B177" t="s">
        <v>159</v>
      </c>
      <c r="C177" s="1">
        <v>44752</v>
      </c>
      <c r="D177" t="s">
        <v>168</v>
      </c>
      <c r="E177" t="s">
        <v>170</v>
      </c>
      <c r="F177">
        <v>95</v>
      </c>
      <c r="G177" t="s">
        <v>104</v>
      </c>
      <c r="H177" s="2">
        <v>7</v>
      </c>
      <c r="I177" s="3">
        <v>0.40612729229894939</v>
      </c>
      <c r="J177">
        <f>Table3[[#This Row],[Price of One Product]]*Table3[[#This Row],[No of Products in one Sale]]</f>
        <v>665</v>
      </c>
      <c r="K177" s="9">
        <f>Table3[[#This Row],[Pre _revunue]]-(Table3[[#This Row],[Pre _revunue]]*Table3[[#This Row],[Discount]])</f>
        <v>394.92535062119867</v>
      </c>
      <c r="L177" s="9">
        <f>Table3[[#This Row],[After discoount ]]-Table3[[#This Row],[Pre _revunue]]</f>
        <v>-270.07464937880133</v>
      </c>
    </row>
    <row r="178" spans="1:12" x14ac:dyDescent="0.25">
      <c r="A178" t="s">
        <v>305</v>
      </c>
      <c r="B178" t="s">
        <v>154</v>
      </c>
      <c r="C178" s="1">
        <v>44736</v>
      </c>
      <c r="D178" t="s">
        <v>163</v>
      </c>
      <c r="E178" t="s">
        <v>170</v>
      </c>
      <c r="F178">
        <v>72</v>
      </c>
      <c r="G178" t="s">
        <v>105</v>
      </c>
      <c r="H178" s="2">
        <v>6</v>
      </c>
      <c r="I178" s="3">
        <v>0.16780300089638589</v>
      </c>
      <c r="J178">
        <f>Table3[[#This Row],[Price of One Product]]*Table3[[#This Row],[No of Products in one Sale]]</f>
        <v>432</v>
      </c>
      <c r="K178" s="9">
        <f>Table3[[#This Row],[Pre _revunue]]-(Table3[[#This Row],[Pre _revunue]]*Table3[[#This Row],[Discount]])</f>
        <v>359.50910361276129</v>
      </c>
      <c r="L178" s="9">
        <f>Table3[[#This Row],[After discoount ]]-Table3[[#This Row],[Pre _revunue]]</f>
        <v>-72.490896387238706</v>
      </c>
    </row>
    <row r="179" spans="1:12" x14ac:dyDescent="0.25">
      <c r="A179" t="s">
        <v>306</v>
      </c>
      <c r="B179" t="s">
        <v>155</v>
      </c>
      <c r="C179" s="1">
        <v>44752</v>
      </c>
      <c r="D179" t="s">
        <v>164</v>
      </c>
      <c r="E179" t="s">
        <v>170</v>
      </c>
      <c r="F179">
        <v>65</v>
      </c>
      <c r="G179" t="s">
        <v>103</v>
      </c>
      <c r="H179" s="2">
        <v>10</v>
      </c>
      <c r="I179" s="3">
        <v>0.91086777790941564</v>
      </c>
      <c r="J179">
        <f>Table3[[#This Row],[Price of One Product]]*Table3[[#This Row],[No of Products in one Sale]]</f>
        <v>650</v>
      </c>
      <c r="K179" s="9">
        <f>Table3[[#This Row],[Pre _revunue]]-(Table3[[#This Row],[Pre _revunue]]*Table3[[#This Row],[Discount]])</f>
        <v>57.935944358879851</v>
      </c>
      <c r="L179" s="9">
        <f>Table3[[#This Row],[After discoount ]]-Table3[[#This Row],[Pre _revunue]]</f>
        <v>-592.06405564112015</v>
      </c>
    </row>
    <row r="180" spans="1:12" x14ac:dyDescent="0.25">
      <c r="A180" t="s">
        <v>307</v>
      </c>
      <c r="B180" t="s">
        <v>156</v>
      </c>
      <c r="C180" s="1">
        <v>44759</v>
      </c>
      <c r="D180" t="s">
        <v>165</v>
      </c>
      <c r="E180" t="s">
        <v>171</v>
      </c>
      <c r="F180">
        <v>250</v>
      </c>
      <c r="G180" t="s">
        <v>104</v>
      </c>
      <c r="H180" s="2">
        <v>3</v>
      </c>
      <c r="I180" s="3">
        <v>0.2731985494536886</v>
      </c>
      <c r="J180">
        <f>Table3[[#This Row],[Price of One Product]]*Table3[[#This Row],[No of Products in one Sale]]</f>
        <v>750</v>
      </c>
      <c r="K180" s="9">
        <f>Table3[[#This Row],[Pre _revunue]]-(Table3[[#This Row],[Pre _revunue]]*Table3[[#This Row],[Discount]])</f>
        <v>545.10108790973356</v>
      </c>
      <c r="L180" s="9">
        <f>Table3[[#This Row],[After discoount ]]-Table3[[#This Row],[Pre _revunue]]</f>
        <v>-204.89891209026644</v>
      </c>
    </row>
    <row r="181" spans="1:12" x14ac:dyDescent="0.25">
      <c r="A181" t="s">
        <v>308</v>
      </c>
      <c r="B181" t="s">
        <v>157</v>
      </c>
      <c r="C181" s="1">
        <v>44763</v>
      </c>
      <c r="D181" t="s">
        <v>166</v>
      </c>
      <c r="E181" t="s">
        <v>171</v>
      </c>
      <c r="F181">
        <v>130</v>
      </c>
      <c r="G181" t="s">
        <v>105</v>
      </c>
      <c r="H181" s="2">
        <v>4</v>
      </c>
      <c r="I181" s="3">
        <v>0.81984662786178419</v>
      </c>
      <c r="J181">
        <f>Table3[[#This Row],[Price of One Product]]*Table3[[#This Row],[No of Products in one Sale]]</f>
        <v>520</v>
      </c>
      <c r="K181" s="9">
        <f>Table3[[#This Row],[Pre _revunue]]-(Table3[[#This Row],[Pre _revunue]]*Table3[[#This Row],[Discount]])</f>
        <v>93.679753511872207</v>
      </c>
      <c r="L181" s="9">
        <f>Table3[[#This Row],[After discoount ]]-Table3[[#This Row],[Pre _revunue]]</f>
        <v>-426.32024648812779</v>
      </c>
    </row>
    <row r="182" spans="1:12" x14ac:dyDescent="0.25">
      <c r="A182" t="s">
        <v>309</v>
      </c>
      <c r="B182" t="s">
        <v>154</v>
      </c>
      <c r="C182" s="1">
        <v>44763</v>
      </c>
      <c r="D182" t="s">
        <v>163</v>
      </c>
      <c r="E182" t="s">
        <v>171</v>
      </c>
      <c r="F182">
        <v>72</v>
      </c>
      <c r="G182" t="s">
        <v>103</v>
      </c>
      <c r="H182" s="2">
        <v>7</v>
      </c>
      <c r="I182" s="3">
        <v>0.89980934003543744</v>
      </c>
      <c r="J182">
        <f>Table3[[#This Row],[Price of One Product]]*Table3[[#This Row],[No of Products in one Sale]]</f>
        <v>504</v>
      </c>
      <c r="K182" s="9">
        <f>Table3[[#This Row],[Pre _revunue]]-(Table3[[#This Row],[Pre _revunue]]*Table3[[#This Row],[Discount]])</f>
        <v>50.496092622139543</v>
      </c>
      <c r="L182" s="9">
        <f>Table3[[#This Row],[After discoount ]]-Table3[[#This Row],[Pre _revunue]]</f>
        <v>-453.50390737786046</v>
      </c>
    </row>
    <row r="183" spans="1:12" x14ac:dyDescent="0.25">
      <c r="A183" t="s">
        <v>310</v>
      </c>
      <c r="B183" t="s">
        <v>155</v>
      </c>
      <c r="C183" s="1">
        <v>44750</v>
      </c>
      <c r="D183" t="s">
        <v>164</v>
      </c>
      <c r="E183" t="s">
        <v>171</v>
      </c>
      <c r="F183">
        <v>65</v>
      </c>
      <c r="G183" t="s">
        <v>104</v>
      </c>
      <c r="H183" s="2">
        <v>5</v>
      </c>
      <c r="I183" s="3">
        <v>0.73522347452625669</v>
      </c>
      <c r="J183">
        <f>Table3[[#This Row],[Price of One Product]]*Table3[[#This Row],[No of Products in one Sale]]</f>
        <v>325</v>
      </c>
      <c r="K183" s="9">
        <f>Table3[[#This Row],[Pre _revunue]]-(Table3[[#This Row],[Pre _revunue]]*Table3[[#This Row],[Discount]])</f>
        <v>86.052370778966576</v>
      </c>
      <c r="L183" s="9">
        <f>Table3[[#This Row],[After discoount ]]-Table3[[#This Row],[Pre _revunue]]</f>
        <v>-238.94762922103342</v>
      </c>
    </row>
    <row r="184" spans="1:12" x14ac:dyDescent="0.25">
      <c r="A184" t="s">
        <v>311</v>
      </c>
      <c r="B184" t="s">
        <v>156</v>
      </c>
      <c r="C184" s="1">
        <v>44751</v>
      </c>
      <c r="D184" t="s">
        <v>165</v>
      </c>
      <c r="E184" t="s">
        <v>171</v>
      </c>
      <c r="F184">
        <v>250</v>
      </c>
      <c r="G184" t="s">
        <v>105</v>
      </c>
      <c r="H184" s="2">
        <v>3</v>
      </c>
      <c r="I184" s="3">
        <v>0.36579213338930128</v>
      </c>
      <c r="J184">
        <f>Table3[[#This Row],[Price of One Product]]*Table3[[#This Row],[No of Products in one Sale]]</f>
        <v>750</v>
      </c>
      <c r="K184" s="9">
        <f>Table3[[#This Row],[Pre _revunue]]-(Table3[[#This Row],[Pre _revunue]]*Table3[[#This Row],[Discount]])</f>
        <v>475.65589995802407</v>
      </c>
      <c r="L184" s="9">
        <f>Table3[[#This Row],[After discoount ]]-Table3[[#This Row],[Pre _revunue]]</f>
        <v>-274.34410004197593</v>
      </c>
    </row>
    <row r="185" spans="1:12" x14ac:dyDescent="0.25">
      <c r="A185" t="s">
        <v>312</v>
      </c>
      <c r="B185" t="s">
        <v>157</v>
      </c>
      <c r="C185" s="1">
        <v>44736</v>
      </c>
      <c r="D185" t="s">
        <v>166</v>
      </c>
      <c r="E185" t="s">
        <v>171</v>
      </c>
      <c r="F185">
        <v>130</v>
      </c>
      <c r="G185" t="s">
        <v>103</v>
      </c>
      <c r="H185" s="2">
        <v>2</v>
      </c>
      <c r="I185" s="3">
        <v>0.79313642440033238</v>
      </c>
      <c r="J185">
        <f>Table3[[#This Row],[Price of One Product]]*Table3[[#This Row],[No of Products in one Sale]]</f>
        <v>260</v>
      </c>
      <c r="K185" s="9">
        <f>Table3[[#This Row],[Pre _revunue]]-(Table3[[#This Row],[Pre _revunue]]*Table3[[#This Row],[Discount]])</f>
        <v>53.784529655913587</v>
      </c>
      <c r="L185" s="9">
        <f>Table3[[#This Row],[After discoount ]]-Table3[[#This Row],[Pre _revunue]]</f>
        <v>-206.21547034408641</v>
      </c>
    </row>
    <row r="186" spans="1:12" x14ac:dyDescent="0.25">
      <c r="A186" t="s">
        <v>313</v>
      </c>
      <c r="B186" t="s">
        <v>154</v>
      </c>
      <c r="C186" s="1">
        <v>44737</v>
      </c>
      <c r="D186" t="s">
        <v>163</v>
      </c>
      <c r="E186" t="s">
        <v>170</v>
      </c>
      <c r="F186">
        <v>72</v>
      </c>
      <c r="G186" t="s">
        <v>103</v>
      </c>
      <c r="H186" s="2">
        <v>4</v>
      </c>
      <c r="I186" s="3">
        <v>8.0407664979564641E-2</v>
      </c>
      <c r="J186">
        <f>Table3[[#This Row],[Price of One Product]]*Table3[[#This Row],[No of Products in one Sale]]</f>
        <v>288</v>
      </c>
      <c r="K186" s="9">
        <f>Table3[[#This Row],[Pre _revunue]]-(Table3[[#This Row],[Pre _revunue]]*Table3[[#This Row],[Discount]])</f>
        <v>264.8425924858854</v>
      </c>
      <c r="L186" s="9">
        <f>Table3[[#This Row],[After discoount ]]-Table3[[#This Row],[Pre _revunue]]</f>
        <v>-23.157407514114595</v>
      </c>
    </row>
    <row r="187" spans="1:12" x14ac:dyDescent="0.25">
      <c r="A187" t="s">
        <v>314</v>
      </c>
      <c r="B187" t="s">
        <v>155</v>
      </c>
      <c r="C187" s="1">
        <v>44744</v>
      </c>
      <c r="D187" t="s">
        <v>164</v>
      </c>
      <c r="E187" t="s">
        <v>171</v>
      </c>
      <c r="F187">
        <v>65</v>
      </c>
      <c r="G187" t="s">
        <v>104</v>
      </c>
      <c r="H187" s="2">
        <v>12</v>
      </c>
      <c r="I187" s="3">
        <v>0.38525936096781821</v>
      </c>
      <c r="J187">
        <f>Table3[[#This Row],[Price of One Product]]*Table3[[#This Row],[No of Products in one Sale]]</f>
        <v>780</v>
      </c>
      <c r="K187" s="9">
        <f>Table3[[#This Row],[Pre _revunue]]-(Table3[[#This Row],[Pre _revunue]]*Table3[[#This Row],[Discount]])</f>
        <v>479.49769844510178</v>
      </c>
      <c r="L187" s="9">
        <f>Table3[[#This Row],[After discoount ]]-Table3[[#This Row],[Pre _revunue]]</f>
        <v>-300.50230155489822</v>
      </c>
    </row>
    <row r="188" spans="1:12" x14ac:dyDescent="0.25">
      <c r="A188" t="s">
        <v>315</v>
      </c>
      <c r="B188" t="s">
        <v>156</v>
      </c>
      <c r="C188" s="1">
        <v>44735</v>
      </c>
      <c r="D188" t="s">
        <v>165</v>
      </c>
      <c r="E188" t="s">
        <v>170</v>
      </c>
      <c r="F188">
        <v>250</v>
      </c>
      <c r="G188" t="s">
        <v>105</v>
      </c>
      <c r="H188" s="2">
        <v>1</v>
      </c>
      <c r="I188" s="3">
        <v>0.45507177071325888</v>
      </c>
      <c r="J188">
        <f>Table3[[#This Row],[Price of One Product]]*Table3[[#This Row],[No of Products in one Sale]]</f>
        <v>250</v>
      </c>
      <c r="K188" s="9">
        <f>Table3[[#This Row],[Pre _revunue]]-(Table3[[#This Row],[Pre _revunue]]*Table3[[#This Row],[Discount]])</f>
        <v>136.23205732168526</v>
      </c>
      <c r="L188" s="9">
        <f>Table3[[#This Row],[After discoount ]]-Table3[[#This Row],[Pre _revunue]]</f>
        <v>-113.76794267831474</v>
      </c>
    </row>
    <row r="189" spans="1:12" x14ac:dyDescent="0.25">
      <c r="A189" t="s">
        <v>316</v>
      </c>
      <c r="B189" t="s">
        <v>157</v>
      </c>
      <c r="C189" s="1">
        <v>44751</v>
      </c>
      <c r="D189" t="s">
        <v>166</v>
      </c>
      <c r="E189" t="s">
        <v>171</v>
      </c>
      <c r="F189">
        <v>130</v>
      </c>
      <c r="G189" t="s">
        <v>103</v>
      </c>
      <c r="H189" s="2">
        <v>4</v>
      </c>
      <c r="I189" s="3">
        <v>0.93827031337312128</v>
      </c>
      <c r="J189">
        <f>Table3[[#This Row],[Price of One Product]]*Table3[[#This Row],[No of Products in one Sale]]</f>
        <v>520</v>
      </c>
      <c r="K189" s="9">
        <f>Table3[[#This Row],[Pre _revunue]]-(Table3[[#This Row],[Pre _revunue]]*Table3[[#This Row],[Discount]])</f>
        <v>32.099437045976913</v>
      </c>
      <c r="L189" s="9">
        <f>Table3[[#This Row],[After discoount ]]-Table3[[#This Row],[Pre _revunue]]</f>
        <v>-487.90056295402309</v>
      </c>
    </row>
    <row r="190" spans="1:12" x14ac:dyDescent="0.25">
      <c r="A190" t="s">
        <v>317</v>
      </c>
      <c r="B190" t="s">
        <v>154</v>
      </c>
      <c r="C190" s="1">
        <v>44726</v>
      </c>
      <c r="D190" t="s">
        <v>163</v>
      </c>
      <c r="E190" t="s">
        <v>170</v>
      </c>
      <c r="F190">
        <v>72</v>
      </c>
      <c r="G190" t="s">
        <v>104</v>
      </c>
      <c r="H190" s="2">
        <v>7</v>
      </c>
      <c r="I190" s="3">
        <v>0.14716035331195043</v>
      </c>
      <c r="J190">
        <f>Table3[[#This Row],[Price of One Product]]*Table3[[#This Row],[No of Products in one Sale]]</f>
        <v>504</v>
      </c>
      <c r="K190" s="9">
        <f>Table3[[#This Row],[Pre _revunue]]-(Table3[[#This Row],[Pre _revunue]]*Table3[[#This Row],[Discount]])</f>
        <v>429.83118193077701</v>
      </c>
      <c r="L190" s="9">
        <f>Table3[[#This Row],[After discoount ]]-Table3[[#This Row],[Pre _revunue]]</f>
        <v>-74.168818069222993</v>
      </c>
    </row>
    <row r="191" spans="1:12" x14ac:dyDescent="0.25">
      <c r="A191" t="s">
        <v>318</v>
      </c>
      <c r="B191" t="s">
        <v>155</v>
      </c>
      <c r="C191" s="1">
        <v>44749</v>
      </c>
      <c r="D191" t="s">
        <v>164</v>
      </c>
      <c r="E191" t="s">
        <v>171</v>
      </c>
      <c r="F191">
        <v>65</v>
      </c>
      <c r="G191" t="s">
        <v>105</v>
      </c>
      <c r="H191" s="2">
        <v>12</v>
      </c>
      <c r="I191" s="3">
        <v>0.10159867043013626</v>
      </c>
      <c r="J191">
        <f>Table3[[#This Row],[Price of One Product]]*Table3[[#This Row],[No of Products in one Sale]]</f>
        <v>780</v>
      </c>
      <c r="K191" s="9">
        <f>Table3[[#This Row],[Pre _revunue]]-(Table3[[#This Row],[Pre _revunue]]*Table3[[#This Row],[Discount]])</f>
        <v>700.7530370644937</v>
      </c>
      <c r="L191" s="9">
        <f>Table3[[#This Row],[After discoount ]]-Table3[[#This Row],[Pre _revunue]]</f>
        <v>-79.246962935506303</v>
      </c>
    </row>
    <row r="192" spans="1:12" x14ac:dyDescent="0.25">
      <c r="A192" t="s">
        <v>319</v>
      </c>
      <c r="B192" t="s">
        <v>156</v>
      </c>
      <c r="C192" s="1">
        <v>44734</v>
      </c>
      <c r="D192" t="s">
        <v>165</v>
      </c>
      <c r="E192" t="s">
        <v>170</v>
      </c>
      <c r="F192">
        <v>250</v>
      </c>
      <c r="G192" t="s">
        <v>103</v>
      </c>
      <c r="H192" s="2">
        <v>2</v>
      </c>
      <c r="I192" s="3">
        <v>0.50060788399709522</v>
      </c>
      <c r="J192">
        <f>Table3[[#This Row],[Price of One Product]]*Table3[[#This Row],[No of Products in one Sale]]</f>
        <v>500</v>
      </c>
      <c r="K192" s="9">
        <f>Table3[[#This Row],[Pre _revunue]]-(Table3[[#This Row],[Pre _revunue]]*Table3[[#This Row],[Discount]])</f>
        <v>249.6960580014524</v>
      </c>
      <c r="L192" s="9">
        <f>Table3[[#This Row],[After discoount ]]-Table3[[#This Row],[Pre _revunue]]</f>
        <v>-250.3039419985476</v>
      </c>
    </row>
    <row r="193" spans="1:12" x14ac:dyDescent="0.25">
      <c r="A193" t="s">
        <v>320</v>
      </c>
      <c r="B193" t="s">
        <v>157</v>
      </c>
      <c r="C193" s="1">
        <v>44726</v>
      </c>
      <c r="D193" t="s">
        <v>166</v>
      </c>
      <c r="E193" t="s">
        <v>171</v>
      </c>
      <c r="F193">
        <v>130</v>
      </c>
      <c r="G193" t="s">
        <v>104</v>
      </c>
      <c r="H193" s="2">
        <v>6</v>
      </c>
      <c r="I193" s="3">
        <v>0.70539643021834586</v>
      </c>
      <c r="J193">
        <f>Table3[[#This Row],[Price of One Product]]*Table3[[#This Row],[No of Products in one Sale]]</f>
        <v>780</v>
      </c>
      <c r="K193" s="9">
        <f>Table3[[#This Row],[Pre _revunue]]-(Table3[[#This Row],[Pre _revunue]]*Table3[[#This Row],[Discount]])</f>
        <v>229.79078442969023</v>
      </c>
      <c r="L193" s="9">
        <f>Table3[[#This Row],[After discoount ]]-Table3[[#This Row],[Pre _revunue]]</f>
        <v>-550.20921557030977</v>
      </c>
    </row>
    <row r="194" spans="1:12" x14ac:dyDescent="0.25">
      <c r="A194" t="s">
        <v>321</v>
      </c>
      <c r="B194" t="s">
        <v>158</v>
      </c>
      <c r="C194" s="1">
        <v>44743</v>
      </c>
      <c r="D194" t="s">
        <v>167</v>
      </c>
      <c r="E194" t="s">
        <v>170</v>
      </c>
      <c r="F194">
        <v>60</v>
      </c>
      <c r="G194" t="s">
        <v>105</v>
      </c>
      <c r="H194" s="2">
        <v>12</v>
      </c>
      <c r="I194" s="3">
        <v>0.72481379032239401</v>
      </c>
      <c r="J194">
        <f>Table3[[#This Row],[Price of One Product]]*Table3[[#This Row],[No of Products in one Sale]]</f>
        <v>720</v>
      </c>
      <c r="K194" s="9">
        <f>Table3[[#This Row],[Pre _revunue]]-(Table3[[#This Row],[Pre _revunue]]*Table3[[#This Row],[Discount]])</f>
        <v>198.13407096787626</v>
      </c>
      <c r="L194" s="9">
        <f>Table3[[#This Row],[After discoount ]]-Table3[[#This Row],[Pre _revunue]]</f>
        <v>-521.86592903212374</v>
      </c>
    </row>
    <row r="195" spans="1:12" x14ac:dyDescent="0.25">
      <c r="A195" t="s">
        <v>322</v>
      </c>
      <c r="B195" t="s">
        <v>154</v>
      </c>
      <c r="C195" s="1">
        <v>44742</v>
      </c>
      <c r="D195" t="s">
        <v>163</v>
      </c>
      <c r="E195" t="s">
        <v>171</v>
      </c>
      <c r="F195">
        <v>72</v>
      </c>
      <c r="G195" t="s">
        <v>103</v>
      </c>
      <c r="H195" s="2">
        <v>6</v>
      </c>
      <c r="I195" s="3">
        <v>0.21833121955544521</v>
      </c>
      <c r="J195">
        <f>Table3[[#This Row],[Price of One Product]]*Table3[[#This Row],[No of Products in one Sale]]</f>
        <v>432</v>
      </c>
      <c r="K195" s="9">
        <f>Table3[[#This Row],[Pre _revunue]]-(Table3[[#This Row],[Pre _revunue]]*Table3[[#This Row],[Discount]])</f>
        <v>337.68091315204765</v>
      </c>
      <c r="L195" s="9">
        <f>Table3[[#This Row],[After discoount ]]-Table3[[#This Row],[Pre _revunue]]</f>
        <v>-94.319086847952349</v>
      </c>
    </row>
    <row r="196" spans="1:12" x14ac:dyDescent="0.25">
      <c r="A196" t="s">
        <v>323</v>
      </c>
      <c r="B196" t="s">
        <v>155</v>
      </c>
      <c r="C196" s="1">
        <v>44747</v>
      </c>
      <c r="D196" t="s">
        <v>164</v>
      </c>
      <c r="E196" t="s">
        <v>170</v>
      </c>
      <c r="F196">
        <v>65</v>
      </c>
      <c r="G196" t="s">
        <v>104</v>
      </c>
      <c r="H196" s="2">
        <v>8</v>
      </c>
      <c r="I196" s="3">
        <v>0.33253524453952932</v>
      </c>
      <c r="J196">
        <f>Table3[[#This Row],[Price of One Product]]*Table3[[#This Row],[No of Products in one Sale]]</f>
        <v>520</v>
      </c>
      <c r="K196" s="9">
        <f>Table3[[#This Row],[Pre _revunue]]-(Table3[[#This Row],[Pre _revunue]]*Table3[[#This Row],[Discount]])</f>
        <v>347.08167283944476</v>
      </c>
      <c r="L196" s="9">
        <f>Table3[[#This Row],[After discoount ]]-Table3[[#This Row],[Pre _revunue]]</f>
        <v>-172.91832716055524</v>
      </c>
    </row>
    <row r="197" spans="1:12" x14ac:dyDescent="0.25">
      <c r="A197" t="s">
        <v>324</v>
      </c>
      <c r="B197" t="s">
        <v>156</v>
      </c>
      <c r="C197" s="1">
        <v>44764</v>
      </c>
      <c r="D197" t="s">
        <v>165</v>
      </c>
      <c r="E197" t="s">
        <v>171</v>
      </c>
      <c r="F197">
        <v>250</v>
      </c>
      <c r="G197" t="s">
        <v>105</v>
      </c>
      <c r="H197" s="2">
        <v>2</v>
      </c>
      <c r="I197" s="3">
        <v>0.39793552100289009</v>
      </c>
      <c r="J197">
        <f>Table3[[#This Row],[Price of One Product]]*Table3[[#This Row],[No of Products in one Sale]]</f>
        <v>500</v>
      </c>
      <c r="K197" s="9">
        <f>Table3[[#This Row],[Pre _revunue]]-(Table3[[#This Row],[Pre _revunue]]*Table3[[#This Row],[Discount]])</f>
        <v>301.03223949855499</v>
      </c>
      <c r="L197" s="9">
        <f>Table3[[#This Row],[After discoount ]]-Table3[[#This Row],[Pre _revunue]]</f>
        <v>-198.96776050144501</v>
      </c>
    </row>
    <row r="198" spans="1:12" x14ac:dyDescent="0.25">
      <c r="A198" t="s">
        <v>325</v>
      </c>
      <c r="B198" t="s">
        <v>157</v>
      </c>
      <c r="C198" s="1">
        <v>44735</v>
      </c>
      <c r="D198" t="s">
        <v>166</v>
      </c>
      <c r="E198" t="s">
        <v>170</v>
      </c>
      <c r="F198">
        <v>130</v>
      </c>
      <c r="G198" t="s">
        <v>103</v>
      </c>
      <c r="H198" s="2">
        <v>4</v>
      </c>
      <c r="I198" s="3">
        <v>0.83519533088641318</v>
      </c>
      <c r="J198">
        <f>Table3[[#This Row],[Price of One Product]]*Table3[[#This Row],[No of Products in one Sale]]</f>
        <v>520</v>
      </c>
      <c r="K198" s="9">
        <f>Table3[[#This Row],[Pre _revunue]]-(Table3[[#This Row],[Pre _revunue]]*Table3[[#This Row],[Discount]])</f>
        <v>85.698427939065141</v>
      </c>
      <c r="L198" s="9">
        <f>Table3[[#This Row],[After discoount ]]-Table3[[#This Row],[Pre _revunue]]</f>
        <v>-434.30157206093486</v>
      </c>
    </row>
    <row r="199" spans="1:12" x14ac:dyDescent="0.25">
      <c r="A199" t="s">
        <v>326</v>
      </c>
      <c r="B199" t="s">
        <v>154</v>
      </c>
      <c r="C199" s="1">
        <v>44737</v>
      </c>
      <c r="D199" t="s">
        <v>163</v>
      </c>
      <c r="E199" t="s">
        <v>171</v>
      </c>
      <c r="F199">
        <v>72</v>
      </c>
      <c r="G199" t="s">
        <v>104</v>
      </c>
      <c r="H199" s="2">
        <v>10</v>
      </c>
      <c r="I199" s="3">
        <v>8.7312208799101843E-3</v>
      </c>
      <c r="J199">
        <f>Table3[[#This Row],[Price of One Product]]*Table3[[#This Row],[No of Products in one Sale]]</f>
        <v>720</v>
      </c>
      <c r="K199" s="9">
        <f>Table3[[#This Row],[Pre _revunue]]-(Table3[[#This Row],[Pre _revunue]]*Table3[[#This Row],[Discount]])</f>
        <v>713.71352096646467</v>
      </c>
      <c r="L199" s="9">
        <f>Table3[[#This Row],[After discoount ]]-Table3[[#This Row],[Pre _revunue]]</f>
        <v>-6.2864790335353291</v>
      </c>
    </row>
    <row r="200" spans="1:12" x14ac:dyDescent="0.25">
      <c r="A200" t="s">
        <v>327</v>
      </c>
      <c r="B200" t="s">
        <v>155</v>
      </c>
      <c r="C200" s="1">
        <v>44749</v>
      </c>
      <c r="D200" t="s">
        <v>164</v>
      </c>
      <c r="E200" t="s">
        <v>170</v>
      </c>
      <c r="F200">
        <v>65</v>
      </c>
      <c r="G200" t="s">
        <v>105</v>
      </c>
      <c r="H200" s="2">
        <v>12</v>
      </c>
      <c r="I200" s="3">
        <v>0.95071636556912675</v>
      </c>
      <c r="J200">
        <f>Table3[[#This Row],[Price of One Product]]*Table3[[#This Row],[No of Products in one Sale]]</f>
        <v>780</v>
      </c>
      <c r="K200" s="9">
        <f>Table3[[#This Row],[Pre _revunue]]-(Table3[[#This Row],[Pre _revunue]]*Table3[[#This Row],[Discount]])</f>
        <v>38.44123485608111</v>
      </c>
      <c r="L200" s="9">
        <f>Table3[[#This Row],[After discoount ]]-Table3[[#This Row],[Pre _revunue]]</f>
        <v>-741.55876514391889</v>
      </c>
    </row>
    <row r="201" spans="1:12" x14ac:dyDescent="0.25">
      <c r="A201" t="s">
        <v>328</v>
      </c>
      <c r="B201" t="s">
        <v>156</v>
      </c>
      <c r="C201" s="1">
        <v>44729</v>
      </c>
      <c r="D201" t="s">
        <v>165</v>
      </c>
      <c r="E201" t="s">
        <v>171</v>
      </c>
      <c r="F201">
        <v>250</v>
      </c>
      <c r="G201" t="s">
        <v>103</v>
      </c>
      <c r="H201" s="2">
        <v>4</v>
      </c>
      <c r="I201" s="3">
        <v>6.5110770871939172E-2</v>
      </c>
      <c r="J201">
        <f>Table3[[#This Row],[Price of One Product]]*Table3[[#This Row],[No of Products in one Sale]]</f>
        <v>1000</v>
      </c>
      <c r="K201" s="9">
        <f>Table3[[#This Row],[Pre _revunue]]-(Table3[[#This Row],[Pre _revunue]]*Table3[[#This Row],[Discount]])</f>
        <v>934.88922912806083</v>
      </c>
      <c r="L201" s="9">
        <f>Table3[[#This Row],[After discoount ]]-Table3[[#This Row],[Pre _revunue]]</f>
        <v>-65.110770871939167</v>
      </c>
    </row>
    <row r="202" spans="1:12" x14ac:dyDescent="0.25">
      <c r="A202" t="s">
        <v>329</v>
      </c>
      <c r="B202" t="s">
        <v>157</v>
      </c>
      <c r="C202" s="1">
        <v>44738</v>
      </c>
      <c r="D202" t="s">
        <v>166</v>
      </c>
      <c r="E202" t="s">
        <v>170</v>
      </c>
      <c r="F202">
        <v>130</v>
      </c>
      <c r="G202" t="s">
        <v>104</v>
      </c>
      <c r="H202" s="2">
        <v>6</v>
      </c>
      <c r="I202" s="3">
        <v>0.43772024513265795</v>
      </c>
      <c r="J202">
        <f>Table3[[#This Row],[Price of One Product]]*Table3[[#This Row],[No of Products in one Sale]]</f>
        <v>780</v>
      </c>
      <c r="K202" s="9">
        <f>Table3[[#This Row],[Pre _revunue]]-(Table3[[#This Row],[Pre _revunue]]*Table3[[#This Row],[Discount]])</f>
        <v>438.57820879652678</v>
      </c>
      <c r="L202" s="9">
        <f>Table3[[#This Row],[After discoount ]]-Table3[[#This Row],[Pre _revunue]]</f>
        <v>-341.42179120347322</v>
      </c>
    </row>
    <row r="203" spans="1:12" x14ac:dyDescent="0.25">
      <c r="A203" t="s">
        <v>330</v>
      </c>
      <c r="B203" t="s">
        <v>158</v>
      </c>
      <c r="C203" s="1">
        <v>44740</v>
      </c>
      <c r="D203" t="s">
        <v>167</v>
      </c>
      <c r="E203" t="s">
        <v>170</v>
      </c>
      <c r="F203">
        <v>60</v>
      </c>
      <c r="G203" t="s">
        <v>105</v>
      </c>
      <c r="H203" s="2">
        <v>7</v>
      </c>
      <c r="I203" s="3">
        <v>0.41853663840169475</v>
      </c>
      <c r="J203">
        <f>Table3[[#This Row],[Price of One Product]]*Table3[[#This Row],[No of Products in one Sale]]</f>
        <v>420</v>
      </c>
      <c r="K203" s="9">
        <f>Table3[[#This Row],[Pre _revunue]]-(Table3[[#This Row],[Pre _revunue]]*Table3[[#This Row],[Discount]])</f>
        <v>244.21461187128821</v>
      </c>
      <c r="L203" s="9">
        <f>Table3[[#This Row],[After discoount ]]-Table3[[#This Row],[Pre _revunue]]</f>
        <v>-175.78538812871179</v>
      </c>
    </row>
    <row r="204" spans="1:12" x14ac:dyDescent="0.25">
      <c r="A204" t="s">
        <v>331</v>
      </c>
      <c r="B204" t="s">
        <v>159</v>
      </c>
      <c r="C204" s="1">
        <v>44755</v>
      </c>
      <c r="D204" t="s">
        <v>168</v>
      </c>
      <c r="E204" t="s">
        <v>171</v>
      </c>
      <c r="F204">
        <v>95</v>
      </c>
      <c r="G204" t="s">
        <v>103</v>
      </c>
      <c r="H204" s="2">
        <v>7</v>
      </c>
      <c r="I204" s="3">
        <v>0.38824165845812764</v>
      </c>
      <c r="J204">
        <f>Table3[[#This Row],[Price of One Product]]*Table3[[#This Row],[No of Products in one Sale]]</f>
        <v>665</v>
      </c>
      <c r="K204" s="9">
        <f>Table3[[#This Row],[Pre _revunue]]-(Table3[[#This Row],[Pre _revunue]]*Table3[[#This Row],[Discount]])</f>
        <v>406.81929712534514</v>
      </c>
      <c r="L204" s="9">
        <f>Table3[[#This Row],[After discoount ]]-Table3[[#This Row],[Pre _revunue]]</f>
        <v>-258.18070287465486</v>
      </c>
    </row>
    <row r="205" spans="1:12" x14ac:dyDescent="0.25">
      <c r="A205" t="s">
        <v>332</v>
      </c>
      <c r="B205" t="s">
        <v>154</v>
      </c>
      <c r="C205" s="1">
        <v>44755</v>
      </c>
      <c r="D205" t="s">
        <v>163</v>
      </c>
      <c r="E205" t="s">
        <v>171</v>
      </c>
      <c r="F205">
        <v>72</v>
      </c>
      <c r="G205" t="s">
        <v>104</v>
      </c>
      <c r="H205" s="2">
        <v>3</v>
      </c>
      <c r="I205" s="3">
        <v>0.75434060698733896</v>
      </c>
      <c r="J205">
        <f>Table3[[#This Row],[Price of One Product]]*Table3[[#This Row],[No of Products in one Sale]]</f>
        <v>216</v>
      </c>
      <c r="K205" s="9">
        <f>Table3[[#This Row],[Pre _revunue]]-(Table3[[#This Row],[Pre _revunue]]*Table3[[#This Row],[Discount]])</f>
        <v>53.062428890734793</v>
      </c>
      <c r="L205" s="9">
        <f>Table3[[#This Row],[After discoount ]]-Table3[[#This Row],[Pre _revunue]]</f>
        <v>-162.93757110926521</v>
      </c>
    </row>
    <row r="206" spans="1:12" x14ac:dyDescent="0.25">
      <c r="A206" t="s">
        <v>333</v>
      </c>
      <c r="B206" t="s">
        <v>155</v>
      </c>
      <c r="C206" s="1">
        <v>44764</v>
      </c>
      <c r="D206" t="s">
        <v>164</v>
      </c>
      <c r="E206" t="s">
        <v>171</v>
      </c>
      <c r="F206">
        <v>65</v>
      </c>
      <c r="G206" t="s">
        <v>105</v>
      </c>
      <c r="H206" s="2">
        <v>12</v>
      </c>
      <c r="I206" s="3">
        <v>0.61587381700020483</v>
      </c>
      <c r="J206">
        <f>Table3[[#This Row],[Price of One Product]]*Table3[[#This Row],[No of Products in one Sale]]</f>
        <v>780</v>
      </c>
      <c r="K206" s="9">
        <f>Table3[[#This Row],[Pre _revunue]]-(Table3[[#This Row],[Pre _revunue]]*Table3[[#This Row],[Discount]])</f>
        <v>299.61842273984024</v>
      </c>
      <c r="L206" s="9">
        <f>Table3[[#This Row],[After discoount ]]-Table3[[#This Row],[Pre _revunue]]</f>
        <v>-480.38157726015976</v>
      </c>
    </row>
    <row r="207" spans="1:12" x14ac:dyDescent="0.25">
      <c r="A207" t="s">
        <v>334</v>
      </c>
      <c r="B207" t="s">
        <v>156</v>
      </c>
      <c r="C207" s="1">
        <v>44735</v>
      </c>
      <c r="D207" t="s">
        <v>165</v>
      </c>
      <c r="E207" t="s">
        <v>170</v>
      </c>
      <c r="F207">
        <v>250</v>
      </c>
      <c r="G207" t="s">
        <v>103</v>
      </c>
      <c r="H207" s="2">
        <v>2</v>
      </c>
      <c r="I207" s="3">
        <v>0.80006888756762451</v>
      </c>
      <c r="J207">
        <f>Table3[[#This Row],[Price of One Product]]*Table3[[#This Row],[No of Products in one Sale]]</f>
        <v>500</v>
      </c>
      <c r="K207" s="9">
        <f>Table3[[#This Row],[Pre _revunue]]-(Table3[[#This Row],[Pre _revunue]]*Table3[[#This Row],[Discount]])</f>
        <v>99.965556216187736</v>
      </c>
      <c r="L207" s="9">
        <f>Table3[[#This Row],[After discoount ]]-Table3[[#This Row],[Pre _revunue]]</f>
        <v>-400.03444378381226</v>
      </c>
    </row>
    <row r="208" spans="1:12" x14ac:dyDescent="0.25">
      <c r="A208" t="s">
        <v>335</v>
      </c>
      <c r="B208" t="s">
        <v>157</v>
      </c>
      <c r="C208" s="1">
        <v>44734</v>
      </c>
      <c r="D208" t="s">
        <v>166</v>
      </c>
      <c r="E208" t="s">
        <v>170</v>
      </c>
      <c r="F208">
        <v>130</v>
      </c>
      <c r="G208" t="s">
        <v>104</v>
      </c>
      <c r="H208" s="2">
        <v>5</v>
      </c>
      <c r="I208" s="3">
        <v>0.68228949683615203</v>
      </c>
      <c r="J208">
        <f>Table3[[#This Row],[Price of One Product]]*Table3[[#This Row],[No of Products in one Sale]]</f>
        <v>650</v>
      </c>
      <c r="K208" s="9">
        <f>Table3[[#This Row],[Pre _revunue]]-(Table3[[#This Row],[Pre _revunue]]*Table3[[#This Row],[Discount]])</f>
        <v>206.5118270565012</v>
      </c>
      <c r="L208" s="9">
        <f>Table3[[#This Row],[After discoount ]]-Table3[[#This Row],[Pre _revunue]]</f>
        <v>-443.4881729434988</v>
      </c>
    </row>
    <row r="209" spans="1:12" x14ac:dyDescent="0.25">
      <c r="A209" t="s">
        <v>336</v>
      </c>
      <c r="B209" t="s">
        <v>154</v>
      </c>
      <c r="C209" s="1">
        <v>44728</v>
      </c>
      <c r="D209" t="s">
        <v>163</v>
      </c>
      <c r="E209" t="s">
        <v>170</v>
      </c>
      <c r="F209">
        <v>72</v>
      </c>
      <c r="G209" t="s">
        <v>105</v>
      </c>
      <c r="H209" s="2">
        <v>10</v>
      </c>
      <c r="I209" s="3">
        <v>1.6479509006877335E-2</v>
      </c>
      <c r="J209">
        <f>Table3[[#This Row],[Price of One Product]]*Table3[[#This Row],[No of Products in one Sale]]</f>
        <v>720</v>
      </c>
      <c r="K209" s="9">
        <f>Table3[[#This Row],[Pre _revunue]]-(Table3[[#This Row],[Pre _revunue]]*Table3[[#This Row],[Discount]])</f>
        <v>708.13475351504837</v>
      </c>
      <c r="L209" s="9">
        <f>Table3[[#This Row],[After discoount ]]-Table3[[#This Row],[Pre _revunue]]</f>
        <v>-11.865246484951626</v>
      </c>
    </row>
    <row r="210" spans="1:12" x14ac:dyDescent="0.25">
      <c r="A210" t="s">
        <v>337</v>
      </c>
      <c r="B210" t="s">
        <v>155</v>
      </c>
      <c r="C210" s="1">
        <v>44739</v>
      </c>
      <c r="D210" t="s">
        <v>164</v>
      </c>
      <c r="E210" t="s">
        <v>170</v>
      </c>
      <c r="F210">
        <v>65</v>
      </c>
      <c r="G210" t="s">
        <v>103</v>
      </c>
      <c r="H210" s="2">
        <v>10</v>
      </c>
      <c r="I210" s="3">
        <v>0.23078123893127422</v>
      </c>
      <c r="J210">
        <f>Table3[[#This Row],[Price of One Product]]*Table3[[#This Row],[No of Products in one Sale]]</f>
        <v>650</v>
      </c>
      <c r="K210" s="9">
        <f>Table3[[#This Row],[Pre _revunue]]-(Table3[[#This Row],[Pre _revunue]]*Table3[[#This Row],[Discount]])</f>
        <v>499.99219469467175</v>
      </c>
      <c r="L210" s="9">
        <f>Table3[[#This Row],[After discoount ]]-Table3[[#This Row],[Pre _revunue]]</f>
        <v>-150.00780530532825</v>
      </c>
    </row>
    <row r="211" spans="1:12" x14ac:dyDescent="0.25">
      <c r="A211" t="s">
        <v>338</v>
      </c>
      <c r="B211" t="s">
        <v>156</v>
      </c>
      <c r="C211" s="1">
        <v>44765</v>
      </c>
      <c r="D211" t="s">
        <v>165</v>
      </c>
      <c r="E211" t="s">
        <v>170</v>
      </c>
      <c r="F211">
        <v>250</v>
      </c>
      <c r="G211" t="s">
        <v>104</v>
      </c>
      <c r="H211" s="2">
        <v>3</v>
      </c>
      <c r="I211" s="3">
        <v>2.2225272121484729E-2</v>
      </c>
      <c r="J211">
        <f>Table3[[#This Row],[Price of One Product]]*Table3[[#This Row],[No of Products in one Sale]]</f>
        <v>750</v>
      </c>
      <c r="K211" s="9">
        <f>Table3[[#This Row],[Pre _revunue]]-(Table3[[#This Row],[Pre _revunue]]*Table3[[#This Row],[Discount]])</f>
        <v>733.33104590888649</v>
      </c>
      <c r="L211" s="9">
        <f>Table3[[#This Row],[After discoount ]]-Table3[[#This Row],[Pre _revunue]]</f>
        <v>-16.668954091113505</v>
      </c>
    </row>
    <row r="212" spans="1:12" x14ac:dyDescent="0.25">
      <c r="A212" t="s">
        <v>339</v>
      </c>
      <c r="B212" t="s">
        <v>157</v>
      </c>
      <c r="C212" s="1">
        <v>44740</v>
      </c>
      <c r="D212" t="s">
        <v>166</v>
      </c>
      <c r="E212" t="s">
        <v>170</v>
      </c>
      <c r="F212">
        <v>130</v>
      </c>
      <c r="G212" t="s">
        <v>105</v>
      </c>
      <c r="H212" s="2">
        <v>3</v>
      </c>
      <c r="I212" s="3">
        <v>0.72206439626516772</v>
      </c>
      <c r="J212">
        <f>Table3[[#This Row],[Price of One Product]]*Table3[[#This Row],[No of Products in one Sale]]</f>
        <v>390</v>
      </c>
      <c r="K212" s="9">
        <f>Table3[[#This Row],[Pre _revunue]]-(Table3[[#This Row],[Pre _revunue]]*Table3[[#This Row],[Discount]])</f>
        <v>108.39488545658457</v>
      </c>
      <c r="L212" s="9">
        <f>Table3[[#This Row],[After discoount ]]-Table3[[#This Row],[Pre _revunue]]</f>
        <v>-281.60511454341543</v>
      </c>
    </row>
    <row r="213" spans="1:12" x14ac:dyDescent="0.25">
      <c r="A213" t="s">
        <v>340</v>
      </c>
      <c r="B213" t="s">
        <v>158</v>
      </c>
      <c r="C213" s="1">
        <v>44734</v>
      </c>
      <c r="D213" t="s">
        <v>167</v>
      </c>
      <c r="E213" t="s">
        <v>170</v>
      </c>
      <c r="F213">
        <v>60</v>
      </c>
      <c r="G213" t="s">
        <v>103</v>
      </c>
      <c r="H213" s="2">
        <v>7</v>
      </c>
      <c r="I213" s="3">
        <v>0.66067744665264683</v>
      </c>
      <c r="J213">
        <f>Table3[[#This Row],[Price of One Product]]*Table3[[#This Row],[No of Products in one Sale]]</f>
        <v>420</v>
      </c>
      <c r="K213" s="9">
        <f>Table3[[#This Row],[Pre _revunue]]-(Table3[[#This Row],[Pre _revunue]]*Table3[[#This Row],[Discount]])</f>
        <v>142.51547240588832</v>
      </c>
      <c r="L213" s="9">
        <f>Table3[[#This Row],[After discoount ]]-Table3[[#This Row],[Pre _revunue]]</f>
        <v>-277.48452759411168</v>
      </c>
    </row>
    <row r="214" spans="1:12" x14ac:dyDescent="0.25">
      <c r="A214" t="s">
        <v>341</v>
      </c>
      <c r="B214" t="s">
        <v>154</v>
      </c>
      <c r="C214" s="1">
        <v>44727</v>
      </c>
      <c r="D214" t="s">
        <v>163</v>
      </c>
      <c r="E214" t="s">
        <v>170</v>
      </c>
      <c r="F214">
        <v>72</v>
      </c>
      <c r="G214" t="s">
        <v>104</v>
      </c>
      <c r="H214" s="2">
        <v>6</v>
      </c>
      <c r="I214" s="3">
        <v>0.14048396352986114</v>
      </c>
      <c r="J214">
        <f>Table3[[#This Row],[Price of One Product]]*Table3[[#This Row],[No of Products in one Sale]]</f>
        <v>432</v>
      </c>
      <c r="K214" s="9">
        <f>Table3[[#This Row],[Pre _revunue]]-(Table3[[#This Row],[Pre _revunue]]*Table3[[#This Row],[Discount]])</f>
        <v>371.31092775510001</v>
      </c>
      <c r="L214" s="9">
        <f>Table3[[#This Row],[After discoount ]]-Table3[[#This Row],[Pre _revunue]]</f>
        <v>-60.68907224489999</v>
      </c>
    </row>
    <row r="215" spans="1:12" x14ac:dyDescent="0.25">
      <c r="A215" t="s">
        <v>342</v>
      </c>
      <c r="B215" t="s">
        <v>155</v>
      </c>
      <c r="C215" s="1">
        <v>44737</v>
      </c>
      <c r="D215" t="s">
        <v>164</v>
      </c>
      <c r="E215" t="s">
        <v>170</v>
      </c>
      <c r="F215">
        <v>65</v>
      </c>
      <c r="G215" t="s">
        <v>105</v>
      </c>
      <c r="H215" s="2">
        <v>8</v>
      </c>
      <c r="I215" s="3">
        <v>0.37872981249566817</v>
      </c>
      <c r="J215">
        <f>Table3[[#This Row],[Price of One Product]]*Table3[[#This Row],[No of Products in one Sale]]</f>
        <v>520</v>
      </c>
      <c r="K215" s="9">
        <f>Table3[[#This Row],[Pre _revunue]]-(Table3[[#This Row],[Pre _revunue]]*Table3[[#This Row],[Discount]])</f>
        <v>323.06049750225259</v>
      </c>
      <c r="L215" s="9">
        <f>Table3[[#This Row],[After discoount ]]-Table3[[#This Row],[Pre _revunue]]</f>
        <v>-196.93950249774741</v>
      </c>
    </row>
    <row r="216" spans="1:12" x14ac:dyDescent="0.25">
      <c r="A216" t="s">
        <v>343</v>
      </c>
      <c r="B216" t="s">
        <v>156</v>
      </c>
      <c r="C216" s="1">
        <v>44747</v>
      </c>
      <c r="D216" t="s">
        <v>165</v>
      </c>
      <c r="E216" t="s">
        <v>171</v>
      </c>
      <c r="F216">
        <v>250</v>
      </c>
      <c r="G216" t="s">
        <v>103</v>
      </c>
      <c r="H216" s="2">
        <v>2</v>
      </c>
      <c r="I216" s="3">
        <v>0.71515589694127546</v>
      </c>
      <c r="J216">
        <f>Table3[[#This Row],[Price of One Product]]*Table3[[#This Row],[No of Products in one Sale]]</f>
        <v>500</v>
      </c>
      <c r="K216" s="9">
        <f>Table3[[#This Row],[Pre _revunue]]-(Table3[[#This Row],[Pre _revunue]]*Table3[[#This Row],[Discount]])</f>
        <v>142.42205152936225</v>
      </c>
      <c r="L216" s="9">
        <f>Table3[[#This Row],[After discoount ]]-Table3[[#This Row],[Pre _revunue]]</f>
        <v>-357.57794847063775</v>
      </c>
    </row>
    <row r="217" spans="1:12" x14ac:dyDescent="0.25">
      <c r="A217" t="s">
        <v>344</v>
      </c>
      <c r="B217" t="s">
        <v>157</v>
      </c>
      <c r="C217" s="1">
        <v>44754</v>
      </c>
      <c r="D217" t="s">
        <v>166</v>
      </c>
      <c r="E217" t="s">
        <v>170</v>
      </c>
      <c r="F217">
        <v>130</v>
      </c>
      <c r="G217" t="s">
        <v>104</v>
      </c>
      <c r="H217" s="2">
        <v>6</v>
      </c>
      <c r="I217" s="3">
        <v>0.21412519358799298</v>
      </c>
      <c r="J217">
        <f>Table3[[#This Row],[Price of One Product]]*Table3[[#This Row],[No of Products in one Sale]]</f>
        <v>780</v>
      </c>
      <c r="K217" s="9">
        <f>Table3[[#This Row],[Pre _revunue]]-(Table3[[#This Row],[Pre _revunue]]*Table3[[#This Row],[Discount]])</f>
        <v>612.98234900136549</v>
      </c>
      <c r="L217" s="9">
        <f>Table3[[#This Row],[After discoount ]]-Table3[[#This Row],[Pre _revunue]]</f>
        <v>-167.01765099863451</v>
      </c>
    </row>
    <row r="218" spans="1:12" x14ac:dyDescent="0.25">
      <c r="A218" t="s">
        <v>345</v>
      </c>
      <c r="B218" t="s">
        <v>154</v>
      </c>
      <c r="C218" s="1">
        <v>44760</v>
      </c>
      <c r="D218" t="s">
        <v>163</v>
      </c>
      <c r="E218" t="s">
        <v>170</v>
      </c>
      <c r="F218">
        <v>72</v>
      </c>
      <c r="G218" t="s">
        <v>105</v>
      </c>
      <c r="H218" s="2">
        <v>6</v>
      </c>
      <c r="I218" s="3">
        <v>0.16455091596073168</v>
      </c>
      <c r="J218">
        <f>Table3[[#This Row],[Price of One Product]]*Table3[[#This Row],[No of Products in one Sale]]</f>
        <v>432</v>
      </c>
      <c r="K218" s="9">
        <f>Table3[[#This Row],[Pre _revunue]]-(Table3[[#This Row],[Pre _revunue]]*Table3[[#This Row],[Discount]])</f>
        <v>360.9140043049639</v>
      </c>
      <c r="L218" s="9">
        <f>Table3[[#This Row],[After discoount ]]-Table3[[#This Row],[Pre _revunue]]</f>
        <v>-71.085995695036104</v>
      </c>
    </row>
    <row r="219" spans="1:12" x14ac:dyDescent="0.25">
      <c r="A219" t="s">
        <v>346</v>
      </c>
      <c r="B219" t="s">
        <v>155</v>
      </c>
      <c r="C219" s="1">
        <v>44759</v>
      </c>
      <c r="D219" t="s">
        <v>164</v>
      </c>
      <c r="E219" t="s">
        <v>170</v>
      </c>
      <c r="F219">
        <v>65</v>
      </c>
      <c r="G219" t="s">
        <v>103</v>
      </c>
      <c r="H219" s="2">
        <v>4</v>
      </c>
      <c r="I219" s="3">
        <v>0.25666907491668522</v>
      </c>
      <c r="J219">
        <f>Table3[[#This Row],[Price of One Product]]*Table3[[#This Row],[No of Products in one Sale]]</f>
        <v>260</v>
      </c>
      <c r="K219" s="9">
        <f>Table3[[#This Row],[Pre _revunue]]-(Table3[[#This Row],[Pre _revunue]]*Table3[[#This Row],[Discount]])</f>
        <v>193.26604052166184</v>
      </c>
      <c r="L219" s="9">
        <f>Table3[[#This Row],[After discoount ]]-Table3[[#This Row],[Pre _revunue]]</f>
        <v>-66.733959478338164</v>
      </c>
    </row>
    <row r="220" spans="1:12" x14ac:dyDescent="0.25">
      <c r="A220" t="s">
        <v>347</v>
      </c>
      <c r="B220" t="s">
        <v>156</v>
      </c>
      <c r="C220" s="1">
        <v>44735</v>
      </c>
      <c r="D220" t="s">
        <v>165</v>
      </c>
      <c r="E220" t="s">
        <v>170</v>
      </c>
      <c r="F220">
        <v>250</v>
      </c>
      <c r="G220" t="s">
        <v>104</v>
      </c>
      <c r="H220" s="2">
        <v>3</v>
      </c>
      <c r="I220" s="3">
        <v>0.90160231788426648</v>
      </c>
      <c r="J220">
        <f>Table3[[#This Row],[Price of One Product]]*Table3[[#This Row],[No of Products in one Sale]]</f>
        <v>750</v>
      </c>
      <c r="K220" s="9">
        <f>Table3[[#This Row],[Pre _revunue]]-(Table3[[#This Row],[Pre _revunue]]*Table3[[#This Row],[Discount]])</f>
        <v>73.798261586800095</v>
      </c>
      <c r="L220" s="9">
        <f>Table3[[#This Row],[After discoount ]]-Table3[[#This Row],[Pre _revunue]]</f>
        <v>-676.20173841319991</v>
      </c>
    </row>
    <row r="221" spans="1:12" x14ac:dyDescent="0.25">
      <c r="A221" t="s">
        <v>348</v>
      </c>
      <c r="B221" t="s">
        <v>157</v>
      </c>
      <c r="C221" s="1">
        <v>44734</v>
      </c>
      <c r="D221" t="s">
        <v>166</v>
      </c>
      <c r="E221" t="s">
        <v>170</v>
      </c>
      <c r="F221">
        <v>130</v>
      </c>
      <c r="G221" t="s">
        <v>105</v>
      </c>
      <c r="H221" s="2">
        <v>2</v>
      </c>
      <c r="I221" s="3">
        <v>0.320164833885899</v>
      </c>
      <c r="J221">
        <f>Table3[[#This Row],[Price of One Product]]*Table3[[#This Row],[No of Products in one Sale]]</f>
        <v>260</v>
      </c>
      <c r="K221" s="9">
        <f>Table3[[#This Row],[Pre _revunue]]-(Table3[[#This Row],[Pre _revunue]]*Table3[[#This Row],[Discount]])</f>
        <v>176.75714318966627</v>
      </c>
      <c r="L221" s="9">
        <f>Table3[[#This Row],[After discoount ]]-Table3[[#This Row],[Pre _revunue]]</f>
        <v>-83.242856810333734</v>
      </c>
    </row>
    <row r="222" spans="1:12" x14ac:dyDescent="0.25">
      <c r="A222" t="s">
        <v>349</v>
      </c>
      <c r="B222" t="s">
        <v>158</v>
      </c>
      <c r="C222" s="1">
        <v>44753</v>
      </c>
      <c r="D222" t="s">
        <v>167</v>
      </c>
      <c r="E222" t="s">
        <v>171</v>
      </c>
      <c r="F222">
        <v>60</v>
      </c>
      <c r="G222" t="s">
        <v>103</v>
      </c>
      <c r="H222" s="2">
        <v>9</v>
      </c>
      <c r="I222" s="3">
        <v>0.13498450487731639</v>
      </c>
      <c r="J222">
        <f>Table3[[#This Row],[Price of One Product]]*Table3[[#This Row],[No of Products in one Sale]]</f>
        <v>540</v>
      </c>
      <c r="K222" s="9">
        <f>Table3[[#This Row],[Pre _revunue]]-(Table3[[#This Row],[Pre _revunue]]*Table3[[#This Row],[Discount]])</f>
        <v>467.10836736624913</v>
      </c>
      <c r="L222" s="9">
        <f>Table3[[#This Row],[After discoount ]]-Table3[[#This Row],[Pre _revunue]]</f>
        <v>-72.891632633750874</v>
      </c>
    </row>
    <row r="223" spans="1:12" x14ac:dyDescent="0.25">
      <c r="A223" t="s">
        <v>350</v>
      </c>
      <c r="B223" t="s">
        <v>159</v>
      </c>
      <c r="C223" s="1">
        <v>44739</v>
      </c>
      <c r="D223" t="s">
        <v>168</v>
      </c>
      <c r="E223" t="s">
        <v>170</v>
      </c>
      <c r="F223">
        <v>95</v>
      </c>
      <c r="G223" t="s">
        <v>104</v>
      </c>
      <c r="H223" s="2">
        <v>5</v>
      </c>
      <c r="I223" s="3">
        <v>0.91789593738279973</v>
      </c>
      <c r="J223">
        <f>Table3[[#This Row],[Price of One Product]]*Table3[[#This Row],[No of Products in one Sale]]</f>
        <v>475</v>
      </c>
      <c r="K223" s="9">
        <f>Table3[[#This Row],[Pre _revunue]]-(Table3[[#This Row],[Pre _revunue]]*Table3[[#This Row],[Discount]])</f>
        <v>38.99942974317014</v>
      </c>
      <c r="L223" s="9">
        <f>Table3[[#This Row],[After discoount ]]-Table3[[#This Row],[Pre _revunue]]</f>
        <v>-436.00057025682986</v>
      </c>
    </row>
    <row r="224" spans="1:12" x14ac:dyDescent="0.25">
      <c r="A224" t="s">
        <v>351</v>
      </c>
      <c r="B224" t="s">
        <v>154</v>
      </c>
      <c r="C224" s="1">
        <v>44740</v>
      </c>
      <c r="D224" t="s">
        <v>163</v>
      </c>
      <c r="E224" t="s">
        <v>170</v>
      </c>
      <c r="F224">
        <v>72</v>
      </c>
      <c r="G224" t="s">
        <v>105</v>
      </c>
      <c r="H224" s="2">
        <v>3</v>
      </c>
      <c r="I224" s="3">
        <v>0.98021726342122206</v>
      </c>
      <c r="J224">
        <f>Table3[[#This Row],[Price of One Product]]*Table3[[#This Row],[No of Products in one Sale]]</f>
        <v>216</v>
      </c>
      <c r="K224" s="9">
        <f>Table3[[#This Row],[Pre _revunue]]-(Table3[[#This Row],[Pre _revunue]]*Table3[[#This Row],[Discount]])</f>
        <v>4.2730711010160292</v>
      </c>
      <c r="L224" s="9">
        <f>Table3[[#This Row],[After discoount ]]-Table3[[#This Row],[Pre _revunue]]</f>
        <v>-211.72692889898397</v>
      </c>
    </row>
    <row r="225" spans="1:12" x14ac:dyDescent="0.25">
      <c r="A225" t="s">
        <v>352</v>
      </c>
      <c r="B225" t="s">
        <v>155</v>
      </c>
      <c r="C225" s="1">
        <v>44748</v>
      </c>
      <c r="D225" t="s">
        <v>164</v>
      </c>
      <c r="E225" t="s">
        <v>170</v>
      </c>
      <c r="F225">
        <v>65</v>
      </c>
      <c r="G225" t="s">
        <v>103</v>
      </c>
      <c r="H225" s="2">
        <v>7</v>
      </c>
      <c r="I225" s="3">
        <v>6.7354248366482961E-2</v>
      </c>
      <c r="J225">
        <f>Table3[[#This Row],[Price of One Product]]*Table3[[#This Row],[No of Products in one Sale]]</f>
        <v>455</v>
      </c>
      <c r="K225" s="9">
        <f>Table3[[#This Row],[Pre _revunue]]-(Table3[[#This Row],[Pre _revunue]]*Table3[[#This Row],[Discount]])</f>
        <v>424.35381699325023</v>
      </c>
      <c r="L225" s="9">
        <f>Table3[[#This Row],[After discoount ]]-Table3[[#This Row],[Pre _revunue]]</f>
        <v>-30.646183006749766</v>
      </c>
    </row>
    <row r="226" spans="1:12" x14ac:dyDescent="0.25">
      <c r="A226" t="s">
        <v>353</v>
      </c>
      <c r="B226" t="s">
        <v>156</v>
      </c>
      <c r="C226" s="1">
        <v>44731</v>
      </c>
      <c r="D226" t="s">
        <v>165</v>
      </c>
      <c r="E226" t="s">
        <v>171</v>
      </c>
      <c r="F226">
        <v>250</v>
      </c>
      <c r="G226" t="s">
        <v>104</v>
      </c>
      <c r="H226" s="2">
        <v>2</v>
      </c>
      <c r="I226" s="3">
        <v>0.49907272133883429</v>
      </c>
      <c r="J226">
        <f>Table3[[#This Row],[Price of One Product]]*Table3[[#This Row],[No of Products in one Sale]]</f>
        <v>500</v>
      </c>
      <c r="K226" s="9">
        <f>Table3[[#This Row],[Pre _revunue]]-(Table3[[#This Row],[Pre _revunue]]*Table3[[#This Row],[Discount]])</f>
        <v>250.46363933058285</v>
      </c>
      <c r="L226" s="9">
        <f>Table3[[#This Row],[After discoount ]]-Table3[[#This Row],[Pre _revunue]]</f>
        <v>-249.53636066941715</v>
      </c>
    </row>
    <row r="227" spans="1:12" x14ac:dyDescent="0.25">
      <c r="A227" t="s">
        <v>354</v>
      </c>
      <c r="B227" t="s">
        <v>157</v>
      </c>
      <c r="C227" s="1">
        <v>44763</v>
      </c>
      <c r="D227" t="s">
        <v>166</v>
      </c>
      <c r="E227" t="s">
        <v>171</v>
      </c>
      <c r="F227">
        <v>130</v>
      </c>
      <c r="G227" t="s">
        <v>105</v>
      </c>
      <c r="H227" s="2">
        <v>5</v>
      </c>
      <c r="I227" s="3">
        <v>0.61466468459589796</v>
      </c>
      <c r="J227">
        <f>Table3[[#This Row],[Price of One Product]]*Table3[[#This Row],[No of Products in one Sale]]</f>
        <v>650</v>
      </c>
      <c r="K227" s="9">
        <f>Table3[[#This Row],[Pre _revunue]]-(Table3[[#This Row],[Pre _revunue]]*Table3[[#This Row],[Discount]])</f>
        <v>250.46795501266632</v>
      </c>
      <c r="L227" s="9">
        <f>Table3[[#This Row],[After discoount ]]-Table3[[#This Row],[Pre _revunue]]</f>
        <v>-399.53204498733368</v>
      </c>
    </row>
    <row r="228" spans="1:12" x14ac:dyDescent="0.25">
      <c r="A228" t="s">
        <v>355</v>
      </c>
      <c r="B228" t="s">
        <v>154</v>
      </c>
      <c r="C228" s="1">
        <v>44733</v>
      </c>
      <c r="D228" t="s">
        <v>163</v>
      </c>
      <c r="E228" t="s">
        <v>171</v>
      </c>
      <c r="F228">
        <v>72</v>
      </c>
      <c r="G228" t="s">
        <v>103</v>
      </c>
      <c r="H228" s="2">
        <v>7</v>
      </c>
      <c r="I228" s="3">
        <v>0.94639798804768638</v>
      </c>
      <c r="J228">
        <f>Table3[[#This Row],[Price of One Product]]*Table3[[#This Row],[No of Products in one Sale]]</f>
        <v>504</v>
      </c>
      <c r="K228" s="9">
        <f>Table3[[#This Row],[Pre _revunue]]-(Table3[[#This Row],[Pre _revunue]]*Table3[[#This Row],[Discount]])</f>
        <v>27.015414023966059</v>
      </c>
      <c r="L228" s="9">
        <f>Table3[[#This Row],[After discoount ]]-Table3[[#This Row],[Pre _revunue]]</f>
        <v>-476.98458597603394</v>
      </c>
    </row>
    <row r="229" spans="1:12" x14ac:dyDescent="0.25">
      <c r="A229" t="s">
        <v>356</v>
      </c>
      <c r="B229" t="s">
        <v>155</v>
      </c>
      <c r="C229" s="1">
        <v>44746</v>
      </c>
      <c r="D229" t="s">
        <v>164</v>
      </c>
      <c r="E229" t="s">
        <v>171</v>
      </c>
      <c r="F229">
        <v>65</v>
      </c>
      <c r="G229" t="s">
        <v>104</v>
      </c>
      <c r="H229" s="2">
        <v>10</v>
      </c>
      <c r="I229" s="3">
        <v>0.95168663838417633</v>
      </c>
      <c r="J229">
        <f>Table3[[#This Row],[Price of One Product]]*Table3[[#This Row],[No of Products in one Sale]]</f>
        <v>650</v>
      </c>
      <c r="K229" s="9">
        <f>Table3[[#This Row],[Pre _revunue]]-(Table3[[#This Row],[Pre _revunue]]*Table3[[#This Row],[Discount]])</f>
        <v>31.403685050285389</v>
      </c>
      <c r="L229" s="9">
        <f>Table3[[#This Row],[After discoount ]]-Table3[[#This Row],[Pre _revunue]]</f>
        <v>-618.59631494971461</v>
      </c>
    </row>
    <row r="230" spans="1:12" x14ac:dyDescent="0.25">
      <c r="A230" t="s">
        <v>357</v>
      </c>
      <c r="B230" t="s">
        <v>156</v>
      </c>
      <c r="C230" s="1">
        <v>44755</v>
      </c>
      <c r="D230" t="s">
        <v>165</v>
      </c>
      <c r="E230" t="s">
        <v>171</v>
      </c>
      <c r="F230">
        <v>250</v>
      </c>
      <c r="G230" t="s">
        <v>105</v>
      </c>
      <c r="H230" s="2">
        <v>2</v>
      </c>
      <c r="I230" s="3">
        <v>0.55958868077394219</v>
      </c>
      <c r="J230">
        <f>Table3[[#This Row],[Price of One Product]]*Table3[[#This Row],[No of Products in one Sale]]</f>
        <v>500</v>
      </c>
      <c r="K230" s="9">
        <f>Table3[[#This Row],[Pre _revunue]]-(Table3[[#This Row],[Pre _revunue]]*Table3[[#This Row],[Discount]])</f>
        <v>220.2056596130289</v>
      </c>
      <c r="L230" s="9">
        <f>Table3[[#This Row],[After discoount ]]-Table3[[#This Row],[Pre _revunue]]</f>
        <v>-279.7943403869711</v>
      </c>
    </row>
    <row r="231" spans="1:12" x14ac:dyDescent="0.25">
      <c r="A231" t="s">
        <v>358</v>
      </c>
      <c r="B231" t="s">
        <v>157</v>
      </c>
      <c r="C231" s="1">
        <v>44755</v>
      </c>
      <c r="D231" t="s">
        <v>166</v>
      </c>
      <c r="E231" t="s">
        <v>171</v>
      </c>
      <c r="F231">
        <v>130</v>
      </c>
      <c r="G231" t="s">
        <v>103</v>
      </c>
      <c r="H231" s="2">
        <v>2</v>
      </c>
      <c r="I231" s="3">
        <v>0.81003936677165544</v>
      </c>
      <c r="J231">
        <f>Table3[[#This Row],[Price of One Product]]*Table3[[#This Row],[No of Products in one Sale]]</f>
        <v>260</v>
      </c>
      <c r="K231" s="9">
        <f>Table3[[#This Row],[Pre _revunue]]-(Table3[[#This Row],[Pre _revunue]]*Table3[[#This Row],[Discount]])</f>
        <v>49.389764639369588</v>
      </c>
      <c r="L231" s="9">
        <f>Table3[[#This Row],[After discoount ]]-Table3[[#This Row],[Pre _revunue]]</f>
        <v>-210.61023536063041</v>
      </c>
    </row>
    <row r="232" spans="1:12" x14ac:dyDescent="0.25">
      <c r="A232" t="s">
        <v>359</v>
      </c>
      <c r="B232" t="s">
        <v>154</v>
      </c>
      <c r="C232" s="1">
        <v>44727</v>
      </c>
      <c r="D232" t="s">
        <v>163</v>
      </c>
      <c r="E232" t="s">
        <v>171</v>
      </c>
      <c r="F232">
        <v>72</v>
      </c>
      <c r="G232" t="s">
        <v>103</v>
      </c>
      <c r="H232" s="2">
        <v>12</v>
      </c>
      <c r="I232" s="3">
        <v>0.35450072343254235</v>
      </c>
      <c r="J232">
        <f>Table3[[#This Row],[Price of One Product]]*Table3[[#This Row],[No of Products in one Sale]]</f>
        <v>864</v>
      </c>
      <c r="K232" s="9">
        <f>Table3[[#This Row],[Pre _revunue]]-(Table3[[#This Row],[Pre _revunue]]*Table3[[#This Row],[Discount]])</f>
        <v>557.71137495428343</v>
      </c>
      <c r="L232" s="9">
        <f>Table3[[#This Row],[After discoount ]]-Table3[[#This Row],[Pre _revunue]]</f>
        <v>-306.28862504571657</v>
      </c>
    </row>
    <row r="233" spans="1:12" x14ac:dyDescent="0.25">
      <c r="A233" t="s">
        <v>360</v>
      </c>
      <c r="B233" t="s">
        <v>155</v>
      </c>
      <c r="C233" s="1">
        <v>44746</v>
      </c>
      <c r="D233" t="s">
        <v>164</v>
      </c>
      <c r="E233" t="s">
        <v>170</v>
      </c>
      <c r="F233">
        <v>65</v>
      </c>
      <c r="G233" t="s">
        <v>104</v>
      </c>
      <c r="H233" s="2">
        <v>11</v>
      </c>
      <c r="I233" s="3">
        <v>0.34895469608332785</v>
      </c>
      <c r="J233">
        <f>Table3[[#This Row],[Price of One Product]]*Table3[[#This Row],[No of Products in one Sale]]</f>
        <v>715</v>
      </c>
      <c r="K233" s="9">
        <f>Table3[[#This Row],[Pre _revunue]]-(Table3[[#This Row],[Pre _revunue]]*Table3[[#This Row],[Discount]])</f>
        <v>465.49739230042059</v>
      </c>
      <c r="L233" s="9">
        <f>Table3[[#This Row],[After discoount ]]-Table3[[#This Row],[Pre _revunue]]</f>
        <v>-249.50260769957941</v>
      </c>
    </row>
    <row r="234" spans="1:12" x14ac:dyDescent="0.25">
      <c r="A234" t="s">
        <v>361</v>
      </c>
      <c r="B234" t="s">
        <v>156</v>
      </c>
      <c r="C234" s="1">
        <v>44740</v>
      </c>
      <c r="D234" t="s">
        <v>165</v>
      </c>
      <c r="E234" t="s">
        <v>170</v>
      </c>
      <c r="F234">
        <v>250</v>
      </c>
      <c r="G234" t="s">
        <v>105</v>
      </c>
      <c r="H234" s="2">
        <v>2</v>
      </c>
      <c r="I234" s="3">
        <v>0.52279578451533193</v>
      </c>
      <c r="J234">
        <f>Table3[[#This Row],[Price of One Product]]*Table3[[#This Row],[No of Products in one Sale]]</f>
        <v>500</v>
      </c>
      <c r="K234" s="9">
        <f>Table3[[#This Row],[Pre _revunue]]-(Table3[[#This Row],[Pre _revunue]]*Table3[[#This Row],[Discount]])</f>
        <v>238.60210774233406</v>
      </c>
      <c r="L234" s="9">
        <f>Table3[[#This Row],[After discoount ]]-Table3[[#This Row],[Pre _revunue]]</f>
        <v>-261.39789225766594</v>
      </c>
    </row>
    <row r="235" spans="1:12" x14ac:dyDescent="0.25">
      <c r="A235" t="s">
        <v>362</v>
      </c>
      <c r="B235" t="s">
        <v>157</v>
      </c>
      <c r="C235" s="1">
        <v>44743</v>
      </c>
      <c r="D235" t="s">
        <v>166</v>
      </c>
      <c r="E235" t="s">
        <v>170</v>
      </c>
      <c r="F235">
        <v>130</v>
      </c>
      <c r="G235" t="s">
        <v>103</v>
      </c>
      <c r="H235" s="2">
        <v>3</v>
      </c>
      <c r="I235" s="3">
        <v>0.69617887937852907</v>
      </c>
      <c r="J235">
        <f>Table3[[#This Row],[Price of One Product]]*Table3[[#This Row],[No of Products in one Sale]]</f>
        <v>390</v>
      </c>
      <c r="K235" s="9">
        <f>Table3[[#This Row],[Pre _revunue]]-(Table3[[#This Row],[Pre _revunue]]*Table3[[#This Row],[Discount]])</f>
        <v>118.49023704237368</v>
      </c>
      <c r="L235" s="9">
        <f>Table3[[#This Row],[After discoount ]]-Table3[[#This Row],[Pre _revunue]]</f>
        <v>-271.50976295762632</v>
      </c>
    </row>
    <row r="236" spans="1:12" x14ac:dyDescent="0.25">
      <c r="A236" t="s">
        <v>363</v>
      </c>
      <c r="B236" t="s">
        <v>154</v>
      </c>
      <c r="C236" s="1">
        <v>44737</v>
      </c>
      <c r="D236" t="s">
        <v>163</v>
      </c>
      <c r="E236" t="s">
        <v>171</v>
      </c>
      <c r="F236">
        <v>72</v>
      </c>
      <c r="G236" t="s">
        <v>104</v>
      </c>
      <c r="H236" s="2">
        <v>6</v>
      </c>
      <c r="I236" s="3">
        <v>0.55638354082081654</v>
      </c>
      <c r="J236">
        <f>Table3[[#This Row],[Price of One Product]]*Table3[[#This Row],[No of Products in one Sale]]</f>
        <v>432</v>
      </c>
      <c r="K236" s="9">
        <f>Table3[[#This Row],[Pre _revunue]]-(Table3[[#This Row],[Pre _revunue]]*Table3[[#This Row],[Discount]])</f>
        <v>191.64231036540727</v>
      </c>
      <c r="L236" s="9">
        <f>Table3[[#This Row],[After discoount ]]-Table3[[#This Row],[Pre _revunue]]</f>
        <v>-240.35768963459273</v>
      </c>
    </row>
    <row r="237" spans="1:12" x14ac:dyDescent="0.25">
      <c r="A237" t="s">
        <v>364</v>
      </c>
      <c r="B237" t="s">
        <v>155</v>
      </c>
      <c r="C237" s="1">
        <v>44757</v>
      </c>
      <c r="D237" t="s">
        <v>164</v>
      </c>
      <c r="E237" t="s">
        <v>171</v>
      </c>
      <c r="F237">
        <v>65</v>
      </c>
      <c r="G237" t="s">
        <v>105</v>
      </c>
      <c r="H237" s="2">
        <v>8</v>
      </c>
      <c r="I237" s="3">
        <v>7.8132692098414003E-2</v>
      </c>
      <c r="J237">
        <f>Table3[[#This Row],[Price of One Product]]*Table3[[#This Row],[No of Products in one Sale]]</f>
        <v>520</v>
      </c>
      <c r="K237" s="9">
        <f>Table3[[#This Row],[Pre _revunue]]-(Table3[[#This Row],[Pre _revunue]]*Table3[[#This Row],[Discount]])</f>
        <v>479.37100010882472</v>
      </c>
      <c r="L237" s="9">
        <f>Table3[[#This Row],[After discoount ]]-Table3[[#This Row],[Pre _revunue]]</f>
        <v>-40.628999891175283</v>
      </c>
    </row>
    <row r="238" spans="1:12" x14ac:dyDescent="0.25">
      <c r="A238" t="s">
        <v>365</v>
      </c>
      <c r="B238" t="s">
        <v>156</v>
      </c>
      <c r="C238" s="1">
        <v>44745</v>
      </c>
      <c r="D238" t="s">
        <v>165</v>
      </c>
      <c r="E238" t="s">
        <v>171</v>
      </c>
      <c r="F238">
        <v>250</v>
      </c>
      <c r="G238" t="s">
        <v>103</v>
      </c>
      <c r="H238" s="2">
        <v>1</v>
      </c>
      <c r="I238" s="3">
        <v>0.37783112687678633</v>
      </c>
      <c r="J238">
        <f>Table3[[#This Row],[Price of One Product]]*Table3[[#This Row],[No of Products in one Sale]]</f>
        <v>250</v>
      </c>
      <c r="K238" s="9">
        <f>Table3[[#This Row],[Pre _revunue]]-(Table3[[#This Row],[Pre _revunue]]*Table3[[#This Row],[Discount]])</f>
        <v>155.54221828080341</v>
      </c>
      <c r="L238" s="9">
        <f>Table3[[#This Row],[After discoount ]]-Table3[[#This Row],[Pre _revunue]]</f>
        <v>-94.457781719196589</v>
      </c>
    </row>
    <row r="239" spans="1:12" x14ac:dyDescent="0.25">
      <c r="A239" t="s">
        <v>366</v>
      </c>
      <c r="B239" t="s">
        <v>157</v>
      </c>
      <c r="C239" s="1">
        <v>44760</v>
      </c>
      <c r="D239" t="s">
        <v>166</v>
      </c>
      <c r="E239" t="s">
        <v>171</v>
      </c>
      <c r="F239">
        <v>130</v>
      </c>
      <c r="G239" t="s">
        <v>104</v>
      </c>
      <c r="H239" s="2">
        <v>7</v>
      </c>
      <c r="I239" s="3">
        <v>0.34200944354303275</v>
      </c>
      <c r="J239">
        <f>Table3[[#This Row],[Price of One Product]]*Table3[[#This Row],[No of Products in one Sale]]</f>
        <v>910</v>
      </c>
      <c r="K239" s="9">
        <f>Table3[[#This Row],[Pre _revunue]]-(Table3[[#This Row],[Pre _revunue]]*Table3[[#This Row],[Discount]])</f>
        <v>598.77140637584012</v>
      </c>
      <c r="L239" s="9">
        <f>Table3[[#This Row],[After discoount ]]-Table3[[#This Row],[Pre _revunue]]</f>
        <v>-311.22859362415988</v>
      </c>
    </row>
    <row r="240" spans="1:12" x14ac:dyDescent="0.25">
      <c r="A240" t="s">
        <v>367</v>
      </c>
      <c r="B240" t="s">
        <v>158</v>
      </c>
      <c r="C240" s="1">
        <v>44750</v>
      </c>
      <c r="D240" t="s">
        <v>167</v>
      </c>
      <c r="E240" t="s">
        <v>171</v>
      </c>
      <c r="F240">
        <v>60</v>
      </c>
      <c r="G240" t="s">
        <v>105</v>
      </c>
      <c r="H240" s="2">
        <v>11</v>
      </c>
      <c r="I240" s="3">
        <v>0.92737976442865855</v>
      </c>
      <c r="J240">
        <f>Table3[[#This Row],[Price of One Product]]*Table3[[#This Row],[No of Products in one Sale]]</f>
        <v>660</v>
      </c>
      <c r="K240" s="9">
        <f>Table3[[#This Row],[Pre _revunue]]-(Table3[[#This Row],[Pre _revunue]]*Table3[[#This Row],[Discount]])</f>
        <v>47.929355477085323</v>
      </c>
      <c r="L240" s="9">
        <f>Table3[[#This Row],[After discoount ]]-Table3[[#This Row],[Pre _revunue]]</f>
        <v>-612.07064452291468</v>
      </c>
    </row>
    <row r="241" spans="1:12" x14ac:dyDescent="0.25">
      <c r="A241" t="s">
        <v>368</v>
      </c>
      <c r="B241" t="s">
        <v>154</v>
      </c>
      <c r="C241" s="1">
        <v>44742</v>
      </c>
      <c r="D241" t="s">
        <v>163</v>
      </c>
      <c r="E241" t="s">
        <v>171</v>
      </c>
      <c r="F241">
        <v>72</v>
      </c>
      <c r="G241" t="s">
        <v>103</v>
      </c>
      <c r="H241" s="2">
        <v>6</v>
      </c>
      <c r="I241" s="3">
        <v>0.96938667185148797</v>
      </c>
      <c r="J241">
        <f>Table3[[#This Row],[Price of One Product]]*Table3[[#This Row],[No of Products in one Sale]]</f>
        <v>432</v>
      </c>
      <c r="K241" s="9">
        <f>Table3[[#This Row],[Pre _revunue]]-(Table3[[#This Row],[Pre _revunue]]*Table3[[#This Row],[Discount]])</f>
        <v>13.224957760157224</v>
      </c>
      <c r="L241" s="9">
        <f>Table3[[#This Row],[After discoount ]]-Table3[[#This Row],[Pre _revunue]]</f>
        <v>-418.77504223984278</v>
      </c>
    </row>
    <row r="242" spans="1:12" x14ac:dyDescent="0.25">
      <c r="A242" t="s">
        <v>369</v>
      </c>
      <c r="B242" t="s">
        <v>155</v>
      </c>
      <c r="C242" s="1">
        <v>44754</v>
      </c>
      <c r="D242" t="s">
        <v>164</v>
      </c>
      <c r="E242" t="s">
        <v>171</v>
      </c>
      <c r="F242">
        <v>65</v>
      </c>
      <c r="G242" t="s">
        <v>104</v>
      </c>
      <c r="H242" s="2">
        <v>6</v>
      </c>
      <c r="I242" s="3">
        <v>0.24406307827004359</v>
      </c>
      <c r="J242">
        <f>Table3[[#This Row],[Price of One Product]]*Table3[[#This Row],[No of Products in one Sale]]</f>
        <v>390</v>
      </c>
      <c r="K242" s="9">
        <f>Table3[[#This Row],[Pre _revunue]]-(Table3[[#This Row],[Pre _revunue]]*Table3[[#This Row],[Discount]])</f>
        <v>294.81539947468298</v>
      </c>
      <c r="L242" s="9">
        <f>Table3[[#This Row],[After discoount ]]-Table3[[#This Row],[Pre _revunue]]</f>
        <v>-95.184600525317023</v>
      </c>
    </row>
    <row r="243" spans="1:12" x14ac:dyDescent="0.25">
      <c r="A243" t="s">
        <v>370</v>
      </c>
      <c r="B243" t="s">
        <v>156</v>
      </c>
      <c r="C243" s="1">
        <v>44746</v>
      </c>
      <c r="D243" t="s">
        <v>165</v>
      </c>
      <c r="E243" t="s">
        <v>170</v>
      </c>
      <c r="F243">
        <v>250</v>
      </c>
      <c r="G243" t="s">
        <v>105</v>
      </c>
      <c r="H243" s="2">
        <v>2</v>
      </c>
      <c r="I243" s="3">
        <v>0.931057824254786</v>
      </c>
      <c r="J243">
        <f>Table3[[#This Row],[Price of One Product]]*Table3[[#This Row],[No of Products in one Sale]]</f>
        <v>500</v>
      </c>
      <c r="K243" s="9">
        <f>Table3[[#This Row],[Pre _revunue]]-(Table3[[#This Row],[Pre _revunue]]*Table3[[#This Row],[Discount]])</f>
        <v>34.471087872606972</v>
      </c>
      <c r="L243" s="9">
        <f>Table3[[#This Row],[After discoount ]]-Table3[[#This Row],[Pre _revunue]]</f>
        <v>-465.52891212739303</v>
      </c>
    </row>
    <row r="244" spans="1:12" x14ac:dyDescent="0.25">
      <c r="A244" t="s">
        <v>371</v>
      </c>
      <c r="B244" t="s">
        <v>157</v>
      </c>
      <c r="C244" s="1">
        <v>44752</v>
      </c>
      <c r="D244" t="s">
        <v>166</v>
      </c>
      <c r="E244" t="s">
        <v>170</v>
      </c>
      <c r="F244">
        <v>130</v>
      </c>
      <c r="G244" t="s">
        <v>103</v>
      </c>
      <c r="H244" s="2">
        <v>4</v>
      </c>
      <c r="I244" s="3">
        <v>0.67570229189541975</v>
      </c>
      <c r="J244">
        <f>Table3[[#This Row],[Price of One Product]]*Table3[[#This Row],[No of Products in one Sale]]</f>
        <v>520</v>
      </c>
      <c r="K244" s="9">
        <f>Table3[[#This Row],[Pre _revunue]]-(Table3[[#This Row],[Pre _revunue]]*Table3[[#This Row],[Discount]])</f>
        <v>168.63480821438174</v>
      </c>
      <c r="L244" s="9">
        <f>Table3[[#This Row],[After discoount ]]-Table3[[#This Row],[Pre _revunue]]</f>
        <v>-351.36519178561826</v>
      </c>
    </row>
    <row r="245" spans="1:12" x14ac:dyDescent="0.25">
      <c r="A245" t="s">
        <v>372</v>
      </c>
      <c r="B245" t="s">
        <v>154</v>
      </c>
      <c r="C245" s="1">
        <v>44725</v>
      </c>
      <c r="D245" t="s">
        <v>163</v>
      </c>
      <c r="E245" t="s">
        <v>170</v>
      </c>
      <c r="F245">
        <v>72</v>
      </c>
      <c r="G245" t="s">
        <v>104</v>
      </c>
      <c r="H245" s="2">
        <v>7</v>
      </c>
      <c r="I245" s="3">
        <v>0.91192982577548221</v>
      </c>
      <c r="J245">
        <f>Table3[[#This Row],[Price of One Product]]*Table3[[#This Row],[No of Products in one Sale]]</f>
        <v>504</v>
      </c>
      <c r="K245" s="9">
        <f>Table3[[#This Row],[Pre _revunue]]-(Table3[[#This Row],[Pre _revunue]]*Table3[[#This Row],[Discount]])</f>
        <v>44.387367809156956</v>
      </c>
      <c r="L245" s="9">
        <f>Table3[[#This Row],[After discoount ]]-Table3[[#This Row],[Pre _revunue]]</f>
        <v>-459.61263219084304</v>
      </c>
    </row>
    <row r="246" spans="1:12" x14ac:dyDescent="0.25">
      <c r="A246" t="s">
        <v>373</v>
      </c>
      <c r="B246" t="s">
        <v>155</v>
      </c>
      <c r="C246" s="1">
        <v>44734</v>
      </c>
      <c r="D246" t="s">
        <v>164</v>
      </c>
      <c r="E246" t="s">
        <v>171</v>
      </c>
      <c r="F246">
        <v>65</v>
      </c>
      <c r="G246" t="s">
        <v>105</v>
      </c>
      <c r="H246" s="2">
        <v>13</v>
      </c>
      <c r="I246" s="3">
        <v>0.46313611506175134</v>
      </c>
      <c r="J246">
        <f>Table3[[#This Row],[Price of One Product]]*Table3[[#This Row],[No of Products in one Sale]]</f>
        <v>845</v>
      </c>
      <c r="K246" s="9">
        <f>Table3[[#This Row],[Pre _revunue]]-(Table3[[#This Row],[Pre _revunue]]*Table3[[#This Row],[Discount]])</f>
        <v>453.64998277282012</v>
      </c>
      <c r="L246" s="9">
        <f>Table3[[#This Row],[After discoount ]]-Table3[[#This Row],[Pre _revunue]]</f>
        <v>-391.35001722717988</v>
      </c>
    </row>
    <row r="247" spans="1:12" x14ac:dyDescent="0.25">
      <c r="A247" t="s">
        <v>374</v>
      </c>
      <c r="B247" t="s">
        <v>156</v>
      </c>
      <c r="C247" s="1">
        <v>44761</v>
      </c>
      <c r="D247" t="s">
        <v>165</v>
      </c>
      <c r="E247" t="s">
        <v>171</v>
      </c>
      <c r="F247">
        <v>250</v>
      </c>
      <c r="G247" t="s">
        <v>103</v>
      </c>
      <c r="H247" s="2">
        <v>1</v>
      </c>
      <c r="I247" s="3">
        <v>5.3530222562513607E-2</v>
      </c>
      <c r="J247">
        <f>Table3[[#This Row],[Price of One Product]]*Table3[[#This Row],[No of Products in one Sale]]</f>
        <v>250</v>
      </c>
      <c r="K247" s="9">
        <f>Table3[[#This Row],[Pre _revunue]]-(Table3[[#This Row],[Pre _revunue]]*Table3[[#This Row],[Discount]])</f>
        <v>236.6174443593716</v>
      </c>
      <c r="L247" s="9">
        <f>Table3[[#This Row],[After discoount ]]-Table3[[#This Row],[Pre _revunue]]</f>
        <v>-13.382555640628397</v>
      </c>
    </row>
    <row r="248" spans="1:12" x14ac:dyDescent="0.25">
      <c r="A248" t="s">
        <v>375</v>
      </c>
      <c r="B248" t="s">
        <v>157</v>
      </c>
      <c r="C248" s="1">
        <v>44735</v>
      </c>
      <c r="D248" t="s">
        <v>166</v>
      </c>
      <c r="E248" t="s">
        <v>171</v>
      </c>
      <c r="F248">
        <v>130</v>
      </c>
      <c r="G248" t="s">
        <v>104</v>
      </c>
      <c r="H248" s="2">
        <v>2</v>
      </c>
      <c r="I248" s="3">
        <v>0.10135414856508229</v>
      </c>
      <c r="J248">
        <f>Table3[[#This Row],[Price of One Product]]*Table3[[#This Row],[No of Products in one Sale]]</f>
        <v>260</v>
      </c>
      <c r="K248" s="9">
        <f>Table3[[#This Row],[Pre _revunue]]-(Table3[[#This Row],[Pre _revunue]]*Table3[[#This Row],[Discount]])</f>
        <v>233.64792137307859</v>
      </c>
      <c r="L248" s="9">
        <f>Table3[[#This Row],[After discoount ]]-Table3[[#This Row],[Pre _revunue]]</f>
        <v>-26.352078626921411</v>
      </c>
    </row>
    <row r="249" spans="1:12" x14ac:dyDescent="0.25">
      <c r="A249" t="s">
        <v>376</v>
      </c>
      <c r="B249" t="s">
        <v>158</v>
      </c>
      <c r="C249" s="1">
        <v>44753</v>
      </c>
      <c r="D249" t="s">
        <v>167</v>
      </c>
      <c r="E249" t="s">
        <v>171</v>
      </c>
      <c r="F249">
        <v>60</v>
      </c>
      <c r="G249" t="s">
        <v>105</v>
      </c>
      <c r="H249" s="2">
        <v>10</v>
      </c>
      <c r="I249" s="3">
        <v>0.15413196820236597</v>
      </c>
      <c r="J249">
        <f>Table3[[#This Row],[Price of One Product]]*Table3[[#This Row],[No of Products in one Sale]]</f>
        <v>600</v>
      </c>
      <c r="K249" s="9">
        <f>Table3[[#This Row],[Pre _revunue]]-(Table3[[#This Row],[Pre _revunue]]*Table3[[#This Row],[Discount]])</f>
        <v>507.52081907858042</v>
      </c>
      <c r="L249" s="9">
        <f>Table3[[#This Row],[After discoount ]]-Table3[[#This Row],[Pre _revunue]]</f>
        <v>-92.479180921419584</v>
      </c>
    </row>
    <row r="250" spans="1:12" x14ac:dyDescent="0.25">
      <c r="A250" t="s">
        <v>377</v>
      </c>
      <c r="B250" t="s">
        <v>159</v>
      </c>
      <c r="C250" s="1">
        <v>44732</v>
      </c>
      <c r="D250" t="s">
        <v>168</v>
      </c>
      <c r="E250" t="s">
        <v>171</v>
      </c>
      <c r="F250">
        <v>95</v>
      </c>
      <c r="G250" t="s">
        <v>103</v>
      </c>
      <c r="H250" s="2">
        <v>4</v>
      </c>
      <c r="I250" s="3">
        <v>0.99147229272651061</v>
      </c>
      <c r="J250">
        <f>Table3[[#This Row],[Price of One Product]]*Table3[[#This Row],[No of Products in one Sale]]</f>
        <v>380</v>
      </c>
      <c r="K250" s="9">
        <f>Table3[[#This Row],[Pre _revunue]]-(Table3[[#This Row],[Pre _revunue]]*Table3[[#This Row],[Discount]])</f>
        <v>3.2405287639259654</v>
      </c>
      <c r="L250" s="9">
        <f>Table3[[#This Row],[After discoount ]]-Table3[[#This Row],[Pre _revunue]]</f>
        <v>-376.75947123607403</v>
      </c>
    </row>
    <row r="251" spans="1:12" x14ac:dyDescent="0.25">
      <c r="A251" t="s">
        <v>378</v>
      </c>
      <c r="B251" t="s">
        <v>154</v>
      </c>
      <c r="C251" s="1">
        <v>44748</v>
      </c>
      <c r="D251" t="s">
        <v>163</v>
      </c>
      <c r="E251" t="s">
        <v>171</v>
      </c>
      <c r="F251">
        <v>72</v>
      </c>
      <c r="G251" t="s">
        <v>104</v>
      </c>
      <c r="H251" s="2">
        <v>4</v>
      </c>
      <c r="I251" s="3">
        <v>0.26792541838229555</v>
      </c>
      <c r="J251">
        <f>Table3[[#This Row],[Price of One Product]]*Table3[[#This Row],[No of Products in one Sale]]</f>
        <v>288</v>
      </c>
      <c r="K251" s="9">
        <f>Table3[[#This Row],[Pre _revunue]]-(Table3[[#This Row],[Pre _revunue]]*Table3[[#This Row],[Discount]])</f>
        <v>210.8374795058989</v>
      </c>
      <c r="L251" s="9">
        <f>Table3[[#This Row],[After discoount ]]-Table3[[#This Row],[Pre _revunue]]</f>
        <v>-77.162520494101102</v>
      </c>
    </row>
    <row r="252" spans="1:12" x14ac:dyDescent="0.25">
      <c r="A252" t="s">
        <v>379</v>
      </c>
      <c r="B252" t="s">
        <v>155</v>
      </c>
      <c r="C252" s="1">
        <v>44731</v>
      </c>
      <c r="D252" t="s">
        <v>164</v>
      </c>
      <c r="E252" t="s">
        <v>171</v>
      </c>
      <c r="F252">
        <v>65</v>
      </c>
      <c r="G252" t="s">
        <v>105</v>
      </c>
      <c r="H252" s="2">
        <v>7</v>
      </c>
      <c r="I252" s="3">
        <v>0.67400237007588726</v>
      </c>
      <c r="J252">
        <f>Table3[[#This Row],[Price of One Product]]*Table3[[#This Row],[No of Products in one Sale]]</f>
        <v>455</v>
      </c>
      <c r="K252" s="9">
        <f>Table3[[#This Row],[Pre _revunue]]-(Table3[[#This Row],[Pre _revunue]]*Table3[[#This Row],[Discount]])</f>
        <v>148.3289216154713</v>
      </c>
      <c r="L252" s="9">
        <f>Table3[[#This Row],[After discoount ]]-Table3[[#This Row],[Pre _revunue]]</f>
        <v>-306.6710783845287</v>
      </c>
    </row>
    <row r="253" spans="1:12" x14ac:dyDescent="0.25">
      <c r="A253" t="s">
        <v>380</v>
      </c>
      <c r="B253" t="s">
        <v>156</v>
      </c>
      <c r="C253" s="1">
        <v>44725</v>
      </c>
      <c r="D253" t="s">
        <v>165</v>
      </c>
      <c r="E253" t="s">
        <v>170</v>
      </c>
      <c r="F253">
        <v>250</v>
      </c>
      <c r="G253" t="s">
        <v>103</v>
      </c>
      <c r="H253" s="2">
        <v>2</v>
      </c>
      <c r="I253" s="3">
        <v>0.10779012567415547</v>
      </c>
      <c r="J253">
        <f>Table3[[#This Row],[Price of One Product]]*Table3[[#This Row],[No of Products in one Sale]]</f>
        <v>500</v>
      </c>
      <c r="K253" s="9">
        <f>Table3[[#This Row],[Pre _revunue]]-(Table3[[#This Row],[Pre _revunue]]*Table3[[#This Row],[Discount]])</f>
        <v>446.10493716292228</v>
      </c>
      <c r="L253" s="9">
        <f>Table3[[#This Row],[After discoount ]]-Table3[[#This Row],[Pre _revunue]]</f>
        <v>-53.895062837077717</v>
      </c>
    </row>
    <row r="254" spans="1:12" x14ac:dyDescent="0.25">
      <c r="A254" t="s">
        <v>381</v>
      </c>
      <c r="B254" t="s">
        <v>157</v>
      </c>
      <c r="C254" s="1">
        <v>44753</v>
      </c>
      <c r="D254" t="s">
        <v>166</v>
      </c>
      <c r="E254" t="s">
        <v>170</v>
      </c>
      <c r="F254">
        <v>130</v>
      </c>
      <c r="G254" t="s">
        <v>104</v>
      </c>
      <c r="H254" s="2">
        <v>4</v>
      </c>
      <c r="I254" s="3">
        <v>6.5825812137458972E-2</v>
      </c>
      <c r="J254">
        <f>Table3[[#This Row],[Price of One Product]]*Table3[[#This Row],[No of Products in one Sale]]</f>
        <v>520</v>
      </c>
      <c r="K254" s="9">
        <f>Table3[[#This Row],[Pre _revunue]]-(Table3[[#This Row],[Pre _revunue]]*Table3[[#This Row],[Discount]])</f>
        <v>485.77057768852131</v>
      </c>
      <c r="L254" s="9">
        <f>Table3[[#This Row],[After discoount ]]-Table3[[#This Row],[Pre _revunue]]</f>
        <v>-34.229422311478686</v>
      </c>
    </row>
    <row r="255" spans="1:12" x14ac:dyDescent="0.25">
      <c r="A255" t="s">
        <v>382</v>
      </c>
      <c r="B255" t="s">
        <v>154</v>
      </c>
      <c r="C255" s="1">
        <v>44738</v>
      </c>
      <c r="D255" t="s">
        <v>163</v>
      </c>
      <c r="E255" t="s">
        <v>170</v>
      </c>
      <c r="F255">
        <v>72</v>
      </c>
      <c r="G255" t="s">
        <v>105</v>
      </c>
      <c r="H255" s="2">
        <v>11</v>
      </c>
      <c r="I255" s="3">
        <v>0.36167362480508147</v>
      </c>
      <c r="J255">
        <f>Table3[[#This Row],[Price of One Product]]*Table3[[#This Row],[No of Products in one Sale]]</f>
        <v>792</v>
      </c>
      <c r="K255" s="9">
        <f>Table3[[#This Row],[Pre _revunue]]-(Table3[[#This Row],[Pre _revunue]]*Table3[[#This Row],[Discount]])</f>
        <v>505.55448915437546</v>
      </c>
      <c r="L255" s="9">
        <f>Table3[[#This Row],[After discoount ]]-Table3[[#This Row],[Pre _revunue]]</f>
        <v>-286.44551084562454</v>
      </c>
    </row>
    <row r="256" spans="1:12" x14ac:dyDescent="0.25">
      <c r="A256" t="s">
        <v>383</v>
      </c>
      <c r="B256" t="s">
        <v>155</v>
      </c>
      <c r="C256" s="1">
        <v>44762</v>
      </c>
      <c r="D256" t="s">
        <v>164</v>
      </c>
      <c r="E256" t="s">
        <v>171</v>
      </c>
      <c r="F256">
        <v>65</v>
      </c>
      <c r="G256" t="s">
        <v>103</v>
      </c>
      <c r="H256" s="2">
        <v>9</v>
      </c>
      <c r="I256" s="3">
        <v>0.15611277710708626</v>
      </c>
      <c r="J256">
        <f>Table3[[#This Row],[Price of One Product]]*Table3[[#This Row],[No of Products in one Sale]]</f>
        <v>585</v>
      </c>
      <c r="K256" s="9">
        <f>Table3[[#This Row],[Pre _revunue]]-(Table3[[#This Row],[Pre _revunue]]*Table3[[#This Row],[Discount]])</f>
        <v>493.67402539235457</v>
      </c>
      <c r="L256" s="9">
        <f>Table3[[#This Row],[After discoount ]]-Table3[[#This Row],[Pre _revunue]]</f>
        <v>-91.325974607645435</v>
      </c>
    </row>
    <row r="257" spans="1:12" x14ac:dyDescent="0.25">
      <c r="A257" t="s">
        <v>384</v>
      </c>
      <c r="B257" t="s">
        <v>156</v>
      </c>
      <c r="C257" s="1">
        <v>44756</v>
      </c>
      <c r="D257" t="s">
        <v>165</v>
      </c>
      <c r="E257" t="s">
        <v>171</v>
      </c>
      <c r="F257">
        <v>250</v>
      </c>
      <c r="G257" t="s">
        <v>104</v>
      </c>
      <c r="H257" s="2">
        <v>2</v>
      </c>
      <c r="I257" s="3">
        <v>0.11892962947938523</v>
      </c>
      <c r="J257">
        <f>Table3[[#This Row],[Price of One Product]]*Table3[[#This Row],[No of Products in one Sale]]</f>
        <v>500</v>
      </c>
      <c r="K257" s="9">
        <f>Table3[[#This Row],[Pre _revunue]]-(Table3[[#This Row],[Pre _revunue]]*Table3[[#This Row],[Discount]])</f>
        <v>440.5351852603074</v>
      </c>
      <c r="L257" s="9">
        <f>Table3[[#This Row],[After discoount ]]-Table3[[#This Row],[Pre _revunue]]</f>
        <v>-59.464814739692599</v>
      </c>
    </row>
    <row r="258" spans="1:12" x14ac:dyDescent="0.25">
      <c r="A258" t="s">
        <v>385</v>
      </c>
      <c r="B258" t="s">
        <v>157</v>
      </c>
      <c r="C258" s="1">
        <v>44744</v>
      </c>
      <c r="D258" t="s">
        <v>166</v>
      </c>
      <c r="E258" t="s">
        <v>171</v>
      </c>
      <c r="F258">
        <v>130</v>
      </c>
      <c r="G258" t="s">
        <v>105</v>
      </c>
      <c r="H258" s="2">
        <v>5</v>
      </c>
      <c r="I258" s="3">
        <v>0.94178498482348294</v>
      </c>
      <c r="J258">
        <f>Table3[[#This Row],[Price of One Product]]*Table3[[#This Row],[No of Products in one Sale]]</f>
        <v>650</v>
      </c>
      <c r="K258" s="9">
        <f>Table3[[#This Row],[Pre _revunue]]-(Table3[[#This Row],[Pre _revunue]]*Table3[[#This Row],[Discount]])</f>
        <v>37.839759864736038</v>
      </c>
      <c r="L258" s="9">
        <f>Table3[[#This Row],[After discoount ]]-Table3[[#This Row],[Pre _revunue]]</f>
        <v>-612.16024013526396</v>
      </c>
    </row>
    <row r="259" spans="1:12" x14ac:dyDescent="0.25">
      <c r="A259" t="s">
        <v>386</v>
      </c>
      <c r="B259" t="s">
        <v>158</v>
      </c>
      <c r="C259" s="1">
        <v>44753</v>
      </c>
      <c r="D259" t="s">
        <v>167</v>
      </c>
      <c r="E259" t="s">
        <v>171</v>
      </c>
      <c r="F259">
        <v>60</v>
      </c>
      <c r="G259" t="s">
        <v>103</v>
      </c>
      <c r="H259" s="2">
        <v>5</v>
      </c>
      <c r="I259" s="3">
        <v>0.82224390590219021</v>
      </c>
      <c r="J259">
        <f>Table3[[#This Row],[Price of One Product]]*Table3[[#This Row],[No of Products in one Sale]]</f>
        <v>300</v>
      </c>
      <c r="K259" s="9">
        <f>Table3[[#This Row],[Pre _revunue]]-(Table3[[#This Row],[Pre _revunue]]*Table3[[#This Row],[Discount]])</f>
        <v>53.326828229342937</v>
      </c>
      <c r="L259" s="9">
        <f>Table3[[#This Row],[After discoount ]]-Table3[[#This Row],[Pre _revunue]]</f>
        <v>-246.67317177065706</v>
      </c>
    </row>
    <row r="260" spans="1:12" x14ac:dyDescent="0.25">
      <c r="A260" t="s">
        <v>387</v>
      </c>
      <c r="B260" t="s">
        <v>154</v>
      </c>
      <c r="C260" s="1">
        <v>44762</v>
      </c>
      <c r="D260" t="s">
        <v>163</v>
      </c>
      <c r="E260" t="s">
        <v>171</v>
      </c>
      <c r="F260">
        <v>72</v>
      </c>
      <c r="G260" t="s">
        <v>104</v>
      </c>
      <c r="H260" s="2">
        <v>10</v>
      </c>
      <c r="I260" s="3">
        <v>1.5473035826796155E-2</v>
      </c>
      <c r="J260">
        <f>Table3[[#This Row],[Price of One Product]]*Table3[[#This Row],[No of Products in one Sale]]</f>
        <v>720</v>
      </c>
      <c r="K260" s="9">
        <f>Table3[[#This Row],[Pre _revunue]]-(Table3[[#This Row],[Pre _revunue]]*Table3[[#This Row],[Discount]])</f>
        <v>708.85941420470681</v>
      </c>
      <c r="L260" s="9">
        <f>Table3[[#This Row],[After discoount ]]-Table3[[#This Row],[Pre _revunue]]</f>
        <v>-11.140585795293191</v>
      </c>
    </row>
    <row r="261" spans="1:12" x14ac:dyDescent="0.25">
      <c r="A261" t="s">
        <v>388</v>
      </c>
      <c r="B261" t="s">
        <v>155</v>
      </c>
      <c r="C261" s="1">
        <v>44740</v>
      </c>
      <c r="D261" t="s">
        <v>164</v>
      </c>
      <c r="E261" t="s">
        <v>171</v>
      </c>
      <c r="F261">
        <v>65</v>
      </c>
      <c r="G261" t="s">
        <v>105</v>
      </c>
      <c r="H261" s="2">
        <v>3</v>
      </c>
      <c r="I261" s="3">
        <v>0.57002189482885535</v>
      </c>
      <c r="J261">
        <f>Table3[[#This Row],[Price of One Product]]*Table3[[#This Row],[No of Products in one Sale]]</f>
        <v>195</v>
      </c>
      <c r="K261" s="9">
        <f>Table3[[#This Row],[Pre _revunue]]-(Table3[[#This Row],[Pre _revunue]]*Table3[[#This Row],[Discount]])</f>
        <v>83.845730508373208</v>
      </c>
      <c r="L261" s="9">
        <f>Table3[[#This Row],[After discoount ]]-Table3[[#This Row],[Pre _revunue]]</f>
        <v>-111.15426949162679</v>
      </c>
    </row>
    <row r="262" spans="1:12" x14ac:dyDescent="0.25">
      <c r="A262" t="s">
        <v>389</v>
      </c>
      <c r="B262" t="s">
        <v>156</v>
      </c>
      <c r="C262" s="1">
        <v>44729</v>
      </c>
      <c r="D262" t="s">
        <v>165</v>
      </c>
      <c r="E262" t="s">
        <v>170</v>
      </c>
      <c r="F262">
        <v>250</v>
      </c>
      <c r="G262" t="s">
        <v>103</v>
      </c>
      <c r="H262" s="2">
        <v>3</v>
      </c>
      <c r="I262" s="3">
        <v>0.22169123462523532</v>
      </c>
      <c r="J262">
        <f>Table3[[#This Row],[Price of One Product]]*Table3[[#This Row],[No of Products in one Sale]]</f>
        <v>750</v>
      </c>
      <c r="K262" s="9">
        <f>Table3[[#This Row],[Pre _revunue]]-(Table3[[#This Row],[Pre _revunue]]*Table3[[#This Row],[Discount]])</f>
        <v>583.73157403107348</v>
      </c>
      <c r="L262" s="9">
        <f>Table3[[#This Row],[After discoount ]]-Table3[[#This Row],[Pre _revunue]]</f>
        <v>-166.26842596892652</v>
      </c>
    </row>
    <row r="263" spans="1:12" x14ac:dyDescent="0.25">
      <c r="A263" t="s">
        <v>390</v>
      </c>
      <c r="B263" t="s">
        <v>157</v>
      </c>
      <c r="C263" s="1">
        <v>44727</v>
      </c>
      <c r="D263" t="s">
        <v>166</v>
      </c>
      <c r="E263" t="s">
        <v>171</v>
      </c>
      <c r="F263">
        <v>130</v>
      </c>
      <c r="G263" t="s">
        <v>104</v>
      </c>
      <c r="H263" s="2">
        <v>6</v>
      </c>
      <c r="I263" s="3">
        <v>0.16327712663351335</v>
      </c>
      <c r="J263">
        <f>Table3[[#This Row],[Price of One Product]]*Table3[[#This Row],[No of Products in one Sale]]</f>
        <v>780</v>
      </c>
      <c r="K263" s="9">
        <f>Table3[[#This Row],[Pre _revunue]]-(Table3[[#This Row],[Pre _revunue]]*Table3[[#This Row],[Discount]])</f>
        <v>652.64384122585955</v>
      </c>
      <c r="L263" s="9">
        <f>Table3[[#This Row],[After discoount ]]-Table3[[#This Row],[Pre _revunue]]</f>
        <v>-127.35615877414045</v>
      </c>
    </row>
    <row r="264" spans="1:12" x14ac:dyDescent="0.25">
      <c r="A264" t="s">
        <v>391</v>
      </c>
      <c r="B264" t="s">
        <v>154</v>
      </c>
      <c r="C264" s="1">
        <v>44734</v>
      </c>
      <c r="D264" t="s">
        <v>163</v>
      </c>
      <c r="E264" t="s">
        <v>170</v>
      </c>
      <c r="F264">
        <v>72</v>
      </c>
      <c r="G264" t="s">
        <v>105</v>
      </c>
      <c r="H264" s="2">
        <v>9</v>
      </c>
      <c r="I264" s="3">
        <v>0.71431849239690393</v>
      </c>
      <c r="J264">
        <f>Table3[[#This Row],[Price of One Product]]*Table3[[#This Row],[No of Products in one Sale]]</f>
        <v>648</v>
      </c>
      <c r="K264" s="9">
        <f>Table3[[#This Row],[Pre _revunue]]-(Table3[[#This Row],[Pre _revunue]]*Table3[[#This Row],[Discount]])</f>
        <v>185.12161692680627</v>
      </c>
      <c r="L264" s="9">
        <f>Table3[[#This Row],[After discoount ]]-Table3[[#This Row],[Pre _revunue]]</f>
        <v>-462.87838307319373</v>
      </c>
    </row>
    <row r="265" spans="1:12" x14ac:dyDescent="0.25">
      <c r="A265" t="s">
        <v>392</v>
      </c>
      <c r="B265" t="s">
        <v>155</v>
      </c>
      <c r="C265" s="1">
        <v>44744</v>
      </c>
      <c r="D265" t="s">
        <v>164</v>
      </c>
      <c r="E265" t="s">
        <v>171</v>
      </c>
      <c r="F265">
        <v>65</v>
      </c>
      <c r="G265" t="s">
        <v>103</v>
      </c>
      <c r="H265" s="2">
        <v>7</v>
      </c>
      <c r="I265" s="3">
        <v>0.58151491016386692</v>
      </c>
      <c r="J265">
        <f>Table3[[#This Row],[Price of One Product]]*Table3[[#This Row],[No of Products in one Sale]]</f>
        <v>455</v>
      </c>
      <c r="K265" s="9">
        <f>Table3[[#This Row],[Pre _revunue]]-(Table3[[#This Row],[Pre _revunue]]*Table3[[#This Row],[Discount]])</f>
        <v>190.41071587544053</v>
      </c>
      <c r="L265" s="9">
        <f>Table3[[#This Row],[After discoount ]]-Table3[[#This Row],[Pre _revunue]]</f>
        <v>-264.58928412455947</v>
      </c>
    </row>
    <row r="266" spans="1:12" x14ac:dyDescent="0.25">
      <c r="A266" t="s">
        <v>393</v>
      </c>
      <c r="B266" t="s">
        <v>156</v>
      </c>
      <c r="C266" s="1">
        <v>44737</v>
      </c>
      <c r="D266" t="s">
        <v>165</v>
      </c>
      <c r="E266" t="s">
        <v>170</v>
      </c>
      <c r="F266">
        <v>250</v>
      </c>
      <c r="G266" t="s">
        <v>104</v>
      </c>
      <c r="H266" s="2">
        <v>1</v>
      </c>
      <c r="I266" s="3">
        <v>0.94025500085845537</v>
      </c>
      <c r="J266">
        <f>Table3[[#This Row],[Price of One Product]]*Table3[[#This Row],[No of Products in one Sale]]</f>
        <v>250</v>
      </c>
      <c r="K266" s="9">
        <f>Table3[[#This Row],[Pre _revunue]]-(Table3[[#This Row],[Pre _revunue]]*Table3[[#This Row],[Discount]])</f>
        <v>14.936249785386167</v>
      </c>
      <c r="L266" s="9">
        <f>Table3[[#This Row],[After discoount ]]-Table3[[#This Row],[Pre _revunue]]</f>
        <v>-235.06375021461383</v>
      </c>
    </row>
    <row r="267" spans="1:12" x14ac:dyDescent="0.25">
      <c r="A267" t="s">
        <v>394</v>
      </c>
      <c r="B267" t="s">
        <v>157</v>
      </c>
      <c r="C267" s="1">
        <v>44752</v>
      </c>
      <c r="D267" t="s">
        <v>166</v>
      </c>
      <c r="E267" t="s">
        <v>171</v>
      </c>
      <c r="F267">
        <v>130</v>
      </c>
      <c r="G267" t="s">
        <v>105</v>
      </c>
      <c r="H267" s="2">
        <v>3</v>
      </c>
      <c r="I267" s="3">
        <v>0.85696007733376245</v>
      </c>
      <c r="J267">
        <f>Table3[[#This Row],[Price of One Product]]*Table3[[#This Row],[No of Products in one Sale]]</f>
        <v>390</v>
      </c>
      <c r="K267" s="9">
        <f>Table3[[#This Row],[Pre _revunue]]-(Table3[[#This Row],[Pre _revunue]]*Table3[[#This Row],[Discount]])</f>
        <v>55.785569839832647</v>
      </c>
      <c r="L267" s="9">
        <f>Table3[[#This Row],[After discoount ]]-Table3[[#This Row],[Pre _revunue]]</f>
        <v>-334.21443016016735</v>
      </c>
    </row>
    <row r="268" spans="1:12" x14ac:dyDescent="0.25">
      <c r="A268" t="s">
        <v>395</v>
      </c>
      <c r="B268" t="s">
        <v>158</v>
      </c>
      <c r="C268" s="1">
        <v>44736</v>
      </c>
      <c r="D268" t="s">
        <v>167</v>
      </c>
      <c r="E268" t="s">
        <v>170</v>
      </c>
      <c r="F268">
        <v>60</v>
      </c>
      <c r="G268" t="s">
        <v>103</v>
      </c>
      <c r="H268" s="2">
        <v>6</v>
      </c>
      <c r="I268" s="3">
        <v>0.73704670632037661</v>
      </c>
      <c r="J268">
        <f>Table3[[#This Row],[Price of One Product]]*Table3[[#This Row],[No of Products in one Sale]]</f>
        <v>360</v>
      </c>
      <c r="K268" s="9">
        <f>Table3[[#This Row],[Pre _revunue]]-(Table3[[#This Row],[Pre _revunue]]*Table3[[#This Row],[Discount]])</f>
        <v>94.663185724664402</v>
      </c>
      <c r="L268" s="9">
        <f>Table3[[#This Row],[After discoount ]]-Table3[[#This Row],[Pre _revunue]]</f>
        <v>-265.3368142753356</v>
      </c>
    </row>
    <row r="269" spans="1:12" x14ac:dyDescent="0.25">
      <c r="A269" t="s">
        <v>396</v>
      </c>
      <c r="B269" t="s">
        <v>159</v>
      </c>
      <c r="C269" s="1">
        <v>44752</v>
      </c>
      <c r="D269" t="s">
        <v>168</v>
      </c>
      <c r="E269" t="s">
        <v>171</v>
      </c>
      <c r="F269">
        <v>95</v>
      </c>
      <c r="G269" t="s">
        <v>104</v>
      </c>
      <c r="H269" s="2">
        <v>5</v>
      </c>
      <c r="I269" s="3">
        <v>0.99556674564351355</v>
      </c>
      <c r="J269">
        <f>Table3[[#This Row],[Price of One Product]]*Table3[[#This Row],[No of Products in one Sale]]</f>
        <v>475</v>
      </c>
      <c r="K269" s="9">
        <f>Table3[[#This Row],[Pre _revunue]]-(Table3[[#This Row],[Pre _revunue]]*Table3[[#This Row],[Discount]])</f>
        <v>2.1057958193310355</v>
      </c>
      <c r="L269" s="9">
        <f>Table3[[#This Row],[After discoount ]]-Table3[[#This Row],[Pre _revunue]]</f>
        <v>-472.89420418066896</v>
      </c>
    </row>
    <row r="270" spans="1:12" x14ac:dyDescent="0.25">
      <c r="A270" t="s">
        <v>397</v>
      </c>
      <c r="B270" t="s">
        <v>154</v>
      </c>
      <c r="C270" s="1">
        <v>44759</v>
      </c>
      <c r="D270" t="s">
        <v>163</v>
      </c>
      <c r="E270" t="s">
        <v>170</v>
      </c>
      <c r="F270">
        <v>72</v>
      </c>
      <c r="G270" t="s">
        <v>105</v>
      </c>
      <c r="H270" s="2">
        <v>8</v>
      </c>
      <c r="I270" s="3">
        <v>0.82336237784945987</v>
      </c>
      <c r="J270">
        <f>Table3[[#This Row],[Price of One Product]]*Table3[[#This Row],[No of Products in one Sale]]</f>
        <v>576</v>
      </c>
      <c r="K270" s="9">
        <f>Table3[[#This Row],[Pre _revunue]]-(Table3[[#This Row],[Pre _revunue]]*Table3[[#This Row],[Discount]])</f>
        <v>101.74327035871113</v>
      </c>
      <c r="L270" s="9">
        <f>Table3[[#This Row],[After discoount ]]-Table3[[#This Row],[Pre _revunue]]</f>
        <v>-474.25672964128887</v>
      </c>
    </row>
    <row r="271" spans="1:12" x14ac:dyDescent="0.25">
      <c r="A271" t="s">
        <v>398</v>
      </c>
      <c r="B271" t="s">
        <v>155</v>
      </c>
      <c r="C271" s="1">
        <v>44763</v>
      </c>
      <c r="D271" t="s">
        <v>164</v>
      </c>
      <c r="E271" t="s">
        <v>171</v>
      </c>
      <c r="F271">
        <v>65</v>
      </c>
      <c r="G271" t="s">
        <v>103</v>
      </c>
      <c r="H271" s="2">
        <v>13</v>
      </c>
      <c r="I271" s="3">
        <v>0.21429857063805535</v>
      </c>
      <c r="J271">
        <f>Table3[[#This Row],[Price of One Product]]*Table3[[#This Row],[No of Products in one Sale]]</f>
        <v>845</v>
      </c>
      <c r="K271" s="9">
        <f>Table3[[#This Row],[Pre _revunue]]-(Table3[[#This Row],[Pre _revunue]]*Table3[[#This Row],[Discount]])</f>
        <v>663.91770781084324</v>
      </c>
      <c r="L271" s="9">
        <f>Table3[[#This Row],[After discoount ]]-Table3[[#This Row],[Pre _revunue]]</f>
        <v>-181.08229218915676</v>
      </c>
    </row>
    <row r="272" spans="1:12" x14ac:dyDescent="0.25">
      <c r="A272" t="s">
        <v>399</v>
      </c>
      <c r="B272" t="s">
        <v>156</v>
      </c>
      <c r="C272" s="1">
        <v>44763</v>
      </c>
      <c r="D272" t="s">
        <v>165</v>
      </c>
      <c r="E272" t="s">
        <v>170</v>
      </c>
      <c r="F272">
        <v>250</v>
      </c>
      <c r="G272" t="s">
        <v>104</v>
      </c>
      <c r="H272" s="2">
        <v>2</v>
      </c>
      <c r="I272" s="3">
        <v>0.9858246368711242</v>
      </c>
      <c r="J272">
        <f>Table3[[#This Row],[Price of One Product]]*Table3[[#This Row],[No of Products in one Sale]]</f>
        <v>500</v>
      </c>
      <c r="K272" s="9">
        <f>Table3[[#This Row],[Pre _revunue]]-(Table3[[#This Row],[Pre _revunue]]*Table3[[#This Row],[Discount]])</f>
        <v>7.0876815644379008</v>
      </c>
      <c r="L272" s="9">
        <f>Table3[[#This Row],[After discoount ]]-Table3[[#This Row],[Pre _revunue]]</f>
        <v>-492.9123184355621</v>
      </c>
    </row>
    <row r="273" spans="1:12" x14ac:dyDescent="0.25">
      <c r="A273" t="s">
        <v>400</v>
      </c>
      <c r="B273" t="s">
        <v>157</v>
      </c>
      <c r="C273" s="1">
        <v>44750</v>
      </c>
      <c r="D273" t="s">
        <v>166</v>
      </c>
      <c r="E273" t="s">
        <v>171</v>
      </c>
      <c r="F273">
        <v>130</v>
      </c>
      <c r="G273" t="s">
        <v>105</v>
      </c>
      <c r="H273" s="2">
        <v>6</v>
      </c>
      <c r="I273" s="3">
        <v>2.0787857004193944E-2</v>
      </c>
      <c r="J273">
        <f>Table3[[#This Row],[Price of One Product]]*Table3[[#This Row],[No of Products in one Sale]]</f>
        <v>780</v>
      </c>
      <c r="K273" s="9">
        <f>Table3[[#This Row],[Pre _revunue]]-(Table3[[#This Row],[Pre _revunue]]*Table3[[#This Row],[Discount]])</f>
        <v>763.78547153672878</v>
      </c>
      <c r="L273" s="9">
        <f>Table3[[#This Row],[After discoount ]]-Table3[[#This Row],[Pre _revunue]]</f>
        <v>-16.214528463271222</v>
      </c>
    </row>
    <row r="274" spans="1:12" x14ac:dyDescent="0.25">
      <c r="A274" t="s">
        <v>401</v>
      </c>
      <c r="B274" t="s">
        <v>154</v>
      </c>
      <c r="C274" s="1">
        <v>44751</v>
      </c>
      <c r="D274" t="s">
        <v>163</v>
      </c>
      <c r="E274" t="s">
        <v>170</v>
      </c>
      <c r="F274">
        <v>72</v>
      </c>
      <c r="G274" t="s">
        <v>103</v>
      </c>
      <c r="H274" s="2">
        <v>8</v>
      </c>
      <c r="I274" s="3">
        <v>0.4043041551106823</v>
      </c>
      <c r="J274">
        <f>Table3[[#This Row],[Price of One Product]]*Table3[[#This Row],[No of Products in one Sale]]</f>
        <v>576</v>
      </c>
      <c r="K274" s="9">
        <f>Table3[[#This Row],[Pre _revunue]]-(Table3[[#This Row],[Pre _revunue]]*Table3[[#This Row],[Discount]])</f>
        <v>343.120806656247</v>
      </c>
      <c r="L274" s="9">
        <f>Table3[[#This Row],[After discoount ]]-Table3[[#This Row],[Pre _revunue]]</f>
        <v>-232.879193343753</v>
      </c>
    </row>
    <row r="275" spans="1:12" x14ac:dyDescent="0.25">
      <c r="A275" t="s">
        <v>402</v>
      </c>
      <c r="B275" t="s">
        <v>155</v>
      </c>
      <c r="C275" s="1">
        <v>44736</v>
      </c>
      <c r="D275" t="s">
        <v>164</v>
      </c>
      <c r="E275" t="s">
        <v>171</v>
      </c>
      <c r="F275">
        <v>65</v>
      </c>
      <c r="G275" t="s">
        <v>104</v>
      </c>
      <c r="H275" s="2">
        <v>6</v>
      </c>
      <c r="I275" s="3">
        <v>0.86228936216370378</v>
      </c>
      <c r="J275">
        <f>Table3[[#This Row],[Price of One Product]]*Table3[[#This Row],[No of Products in one Sale]]</f>
        <v>390</v>
      </c>
      <c r="K275" s="9">
        <f>Table3[[#This Row],[Pre _revunue]]-(Table3[[#This Row],[Pre _revunue]]*Table3[[#This Row],[Discount]])</f>
        <v>53.707148756155505</v>
      </c>
      <c r="L275" s="9">
        <f>Table3[[#This Row],[After discoount ]]-Table3[[#This Row],[Pre _revunue]]</f>
        <v>-336.2928512438445</v>
      </c>
    </row>
    <row r="276" spans="1:12" x14ac:dyDescent="0.25">
      <c r="A276" t="s">
        <v>403</v>
      </c>
      <c r="B276" t="s">
        <v>156</v>
      </c>
      <c r="C276" s="1">
        <v>44737</v>
      </c>
      <c r="D276" t="s">
        <v>165</v>
      </c>
      <c r="E276" t="s">
        <v>170</v>
      </c>
      <c r="F276">
        <v>250</v>
      </c>
      <c r="G276" t="s">
        <v>105</v>
      </c>
      <c r="H276" s="2">
        <v>3</v>
      </c>
      <c r="I276" s="3">
        <v>0.20267200262393703</v>
      </c>
      <c r="J276">
        <f>Table3[[#This Row],[Price of One Product]]*Table3[[#This Row],[No of Products in one Sale]]</f>
        <v>750</v>
      </c>
      <c r="K276" s="9">
        <f>Table3[[#This Row],[Pre _revunue]]-(Table3[[#This Row],[Pre _revunue]]*Table3[[#This Row],[Discount]])</f>
        <v>597.99599803204728</v>
      </c>
      <c r="L276" s="9">
        <f>Table3[[#This Row],[After discoount ]]-Table3[[#This Row],[Pre _revunue]]</f>
        <v>-152.00400196795272</v>
      </c>
    </row>
    <row r="277" spans="1:12" x14ac:dyDescent="0.25">
      <c r="A277" t="s">
        <v>404</v>
      </c>
      <c r="B277" t="s">
        <v>157</v>
      </c>
      <c r="C277" s="1">
        <v>44744</v>
      </c>
      <c r="D277" t="s">
        <v>163</v>
      </c>
      <c r="E277" t="s">
        <v>171</v>
      </c>
      <c r="F277">
        <v>72</v>
      </c>
      <c r="G277" t="s">
        <v>103</v>
      </c>
      <c r="H277" s="2">
        <v>6</v>
      </c>
      <c r="I277" s="3">
        <v>0.42721330596562979</v>
      </c>
      <c r="J277">
        <f>Table3[[#This Row],[Price of One Product]]*Table3[[#This Row],[No of Products in one Sale]]</f>
        <v>432</v>
      </c>
      <c r="K277" s="9">
        <f>Table3[[#This Row],[Pre _revunue]]-(Table3[[#This Row],[Pre _revunue]]*Table3[[#This Row],[Discount]])</f>
        <v>247.44385182284793</v>
      </c>
      <c r="L277" s="9">
        <f>Table3[[#This Row],[After discoount ]]-Table3[[#This Row],[Pre _revunue]]</f>
        <v>-184.55614817715207</v>
      </c>
    </row>
    <row r="278" spans="1:12" x14ac:dyDescent="0.25">
      <c r="A278" t="s">
        <v>405</v>
      </c>
      <c r="B278" t="s">
        <v>154</v>
      </c>
      <c r="C278" s="1">
        <v>44735</v>
      </c>
      <c r="D278" t="s">
        <v>164</v>
      </c>
      <c r="E278" t="s">
        <v>170</v>
      </c>
      <c r="F278">
        <v>65</v>
      </c>
      <c r="G278" t="s">
        <v>103</v>
      </c>
      <c r="H278" s="2">
        <v>13</v>
      </c>
      <c r="I278" s="3">
        <v>0.87108149970897442</v>
      </c>
      <c r="J278">
        <f>Table3[[#This Row],[Price of One Product]]*Table3[[#This Row],[No of Products in one Sale]]</f>
        <v>845</v>
      </c>
      <c r="K278" s="9">
        <f>Table3[[#This Row],[Pre _revunue]]-(Table3[[#This Row],[Pre _revunue]]*Table3[[#This Row],[Discount]])</f>
        <v>108.93613274591667</v>
      </c>
      <c r="L278" s="9">
        <f>Table3[[#This Row],[After discoount ]]-Table3[[#This Row],[Pre _revunue]]</f>
        <v>-736.06386725408333</v>
      </c>
    </row>
    <row r="279" spans="1:12" x14ac:dyDescent="0.25">
      <c r="A279" t="s">
        <v>406</v>
      </c>
      <c r="B279" t="s">
        <v>155</v>
      </c>
      <c r="C279" s="1">
        <v>44751</v>
      </c>
      <c r="D279" t="s">
        <v>165</v>
      </c>
      <c r="E279" t="s">
        <v>171</v>
      </c>
      <c r="F279">
        <v>250</v>
      </c>
      <c r="G279" t="s">
        <v>104</v>
      </c>
      <c r="H279" s="2">
        <v>1</v>
      </c>
      <c r="I279" s="3">
        <v>2.6358009716956676E-2</v>
      </c>
      <c r="J279">
        <f>Table3[[#This Row],[Price of One Product]]*Table3[[#This Row],[No of Products in one Sale]]</f>
        <v>250</v>
      </c>
      <c r="K279" s="9">
        <f>Table3[[#This Row],[Pre _revunue]]-(Table3[[#This Row],[Pre _revunue]]*Table3[[#This Row],[Discount]])</f>
        <v>243.41049757076084</v>
      </c>
      <c r="L279" s="9">
        <f>Table3[[#This Row],[After discoount ]]-Table3[[#This Row],[Pre _revunue]]</f>
        <v>-6.5895024292391611</v>
      </c>
    </row>
    <row r="280" spans="1:12" x14ac:dyDescent="0.25">
      <c r="A280" t="s">
        <v>407</v>
      </c>
      <c r="B280" t="s">
        <v>156</v>
      </c>
      <c r="C280" s="1">
        <v>44726</v>
      </c>
      <c r="D280" t="s">
        <v>166</v>
      </c>
      <c r="E280" t="s">
        <v>171</v>
      </c>
      <c r="F280">
        <v>130</v>
      </c>
      <c r="G280" t="s">
        <v>105</v>
      </c>
      <c r="H280" s="2">
        <v>3</v>
      </c>
      <c r="I280" s="3">
        <v>0.77767785740350603</v>
      </c>
      <c r="J280">
        <f>Table3[[#This Row],[Price of One Product]]*Table3[[#This Row],[No of Products in one Sale]]</f>
        <v>390</v>
      </c>
      <c r="K280" s="9">
        <f>Table3[[#This Row],[Pre _revunue]]-(Table3[[#This Row],[Pre _revunue]]*Table3[[#This Row],[Discount]])</f>
        <v>86.705635612632648</v>
      </c>
      <c r="L280" s="9">
        <f>Table3[[#This Row],[After discoount ]]-Table3[[#This Row],[Pre _revunue]]</f>
        <v>-303.29436438736735</v>
      </c>
    </row>
    <row r="281" spans="1:12" x14ac:dyDescent="0.25">
      <c r="A281" t="s">
        <v>408</v>
      </c>
      <c r="B281" t="s">
        <v>157</v>
      </c>
      <c r="C281" s="1">
        <v>44749</v>
      </c>
      <c r="D281" t="s">
        <v>163</v>
      </c>
      <c r="E281" t="s">
        <v>171</v>
      </c>
      <c r="F281">
        <v>72</v>
      </c>
      <c r="G281" t="s">
        <v>103</v>
      </c>
      <c r="H281" s="2">
        <v>3</v>
      </c>
      <c r="I281" s="3">
        <v>0.68682565144107521</v>
      </c>
      <c r="J281">
        <f>Table3[[#This Row],[Price of One Product]]*Table3[[#This Row],[No of Products in one Sale]]</f>
        <v>216</v>
      </c>
      <c r="K281" s="9">
        <f>Table3[[#This Row],[Pre _revunue]]-(Table3[[#This Row],[Pre _revunue]]*Table3[[#This Row],[Discount]])</f>
        <v>67.645659288727757</v>
      </c>
      <c r="L281" s="9">
        <f>Table3[[#This Row],[After discoount ]]-Table3[[#This Row],[Pre _revunue]]</f>
        <v>-148.35434071127224</v>
      </c>
    </row>
    <row r="282" spans="1:12" x14ac:dyDescent="0.25">
      <c r="A282" t="s">
        <v>409</v>
      </c>
      <c r="B282" t="s">
        <v>154</v>
      </c>
      <c r="C282" s="1">
        <v>44734</v>
      </c>
      <c r="D282" t="s">
        <v>164</v>
      </c>
      <c r="E282" t="s">
        <v>171</v>
      </c>
      <c r="F282">
        <v>65</v>
      </c>
      <c r="G282" t="s">
        <v>104</v>
      </c>
      <c r="H282" s="2">
        <v>14</v>
      </c>
      <c r="I282" s="3">
        <v>0.58269109940879071</v>
      </c>
      <c r="J282">
        <f>Table3[[#This Row],[Price of One Product]]*Table3[[#This Row],[No of Products in one Sale]]</f>
        <v>910</v>
      </c>
      <c r="K282" s="9">
        <f>Table3[[#This Row],[Pre _revunue]]-(Table3[[#This Row],[Pre _revunue]]*Table3[[#This Row],[Discount]])</f>
        <v>379.7510995380004</v>
      </c>
      <c r="L282" s="9">
        <f>Table3[[#This Row],[After discoount ]]-Table3[[#This Row],[Pre _revunue]]</f>
        <v>-530.2489004619996</v>
      </c>
    </row>
    <row r="283" spans="1:12" x14ac:dyDescent="0.25">
      <c r="A283" t="s">
        <v>410</v>
      </c>
      <c r="B283" t="s">
        <v>155</v>
      </c>
      <c r="C283" s="1">
        <v>44726</v>
      </c>
      <c r="D283" t="s">
        <v>165</v>
      </c>
      <c r="E283" t="s">
        <v>171</v>
      </c>
      <c r="F283">
        <v>250</v>
      </c>
      <c r="G283" t="s">
        <v>105</v>
      </c>
      <c r="H283" s="2">
        <v>3</v>
      </c>
      <c r="I283" s="3">
        <v>0.44339908275720785</v>
      </c>
      <c r="J283">
        <f>Table3[[#This Row],[Price of One Product]]*Table3[[#This Row],[No of Products in one Sale]]</f>
        <v>750</v>
      </c>
      <c r="K283" s="9">
        <f>Table3[[#This Row],[Pre _revunue]]-(Table3[[#This Row],[Pre _revunue]]*Table3[[#This Row],[Discount]])</f>
        <v>417.45068793209413</v>
      </c>
      <c r="L283" s="9">
        <f>Table3[[#This Row],[After discoount ]]-Table3[[#This Row],[Pre _revunue]]</f>
        <v>-332.54931206790587</v>
      </c>
    </row>
    <row r="284" spans="1:12" x14ac:dyDescent="0.25">
      <c r="A284" t="s">
        <v>411</v>
      </c>
      <c r="B284" t="s">
        <v>156</v>
      </c>
      <c r="C284" s="1">
        <v>44743</v>
      </c>
      <c r="D284" t="s">
        <v>166</v>
      </c>
      <c r="E284" t="s">
        <v>170</v>
      </c>
      <c r="F284">
        <v>130</v>
      </c>
      <c r="G284" t="s">
        <v>103</v>
      </c>
      <c r="H284" s="2">
        <v>3</v>
      </c>
      <c r="I284" s="3">
        <v>0.12575036810320794</v>
      </c>
      <c r="J284">
        <f>Table3[[#This Row],[Price of One Product]]*Table3[[#This Row],[No of Products in one Sale]]</f>
        <v>390</v>
      </c>
      <c r="K284" s="9">
        <f>Table3[[#This Row],[Pre _revunue]]-(Table3[[#This Row],[Pre _revunue]]*Table3[[#This Row],[Discount]])</f>
        <v>340.95735643974888</v>
      </c>
      <c r="L284" s="9">
        <f>Table3[[#This Row],[After discoount ]]-Table3[[#This Row],[Pre _revunue]]</f>
        <v>-49.042643560251122</v>
      </c>
    </row>
    <row r="285" spans="1:12" x14ac:dyDescent="0.25">
      <c r="A285" t="s">
        <v>412</v>
      </c>
      <c r="B285" t="s">
        <v>157</v>
      </c>
      <c r="C285" s="1">
        <v>44742</v>
      </c>
      <c r="D285" t="s">
        <v>167</v>
      </c>
      <c r="E285" t="s">
        <v>171</v>
      </c>
      <c r="F285">
        <v>60</v>
      </c>
      <c r="G285" t="s">
        <v>104</v>
      </c>
      <c r="H285" s="2">
        <v>13</v>
      </c>
      <c r="I285" s="3">
        <v>0.58443763111426095</v>
      </c>
      <c r="J285">
        <f>Table3[[#This Row],[Price of One Product]]*Table3[[#This Row],[No of Products in one Sale]]</f>
        <v>780</v>
      </c>
      <c r="K285" s="9">
        <f>Table3[[#This Row],[Pre _revunue]]-(Table3[[#This Row],[Pre _revunue]]*Table3[[#This Row],[Discount]])</f>
        <v>324.13864773087647</v>
      </c>
      <c r="L285" s="9">
        <f>Table3[[#This Row],[After discoount ]]-Table3[[#This Row],[Pre _revunue]]</f>
        <v>-455.86135226912353</v>
      </c>
    </row>
    <row r="286" spans="1:12" x14ac:dyDescent="0.25">
      <c r="A286" t="s">
        <v>413</v>
      </c>
      <c r="B286" t="s">
        <v>158</v>
      </c>
      <c r="C286" s="1">
        <v>44747</v>
      </c>
      <c r="D286" t="s">
        <v>163</v>
      </c>
      <c r="E286" t="s">
        <v>170</v>
      </c>
      <c r="F286">
        <v>72</v>
      </c>
      <c r="G286" t="s">
        <v>105</v>
      </c>
      <c r="H286" s="2">
        <v>11</v>
      </c>
      <c r="I286" s="3">
        <v>0.20269838427382159</v>
      </c>
      <c r="J286">
        <f>Table3[[#This Row],[Price of One Product]]*Table3[[#This Row],[No of Products in one Sale]]</f>
        <v>792</v>
      </c>
      <c r="K286" s="9">
        <f>Table3[[#This Row],[Pre _revunue]]-(Table3[[#This Row],[Pre _revunue]]*Table3[[#This Row],[Discount]])</f>
        <v>631.46287965513329</v>
      </c>
      <c r="L286" s="9">
        <f>Table3[[#This Row],[After discoount ]]-Table3[[#This Row],[Pre _revunue]]</f>
        <v>-160.53712034486671</v>
      </c>
    </row>
    <row r="287" spans="1:12" x14ac:dyDescent="0.25">
      <c r="A287" t="s">
        <v>414</v>
      </c>
      <c r="B287" t="s">
        <v>154</v>
      </c>
      <c r="C287" s="1">
        <v>44764</v>
      </c>
      <c r="D287" t="s">
        <v>164</v>
      </c>
      <c r="E287" t="s">
        <v>171</v>
      </c>
      <c r="F287">
        <v>65</v>
      </c>
      <c r="G287" t="s">
        <v>103</v>
      </c>
      <c r="H287" s="2">
        <v>5</v>
      </c>
      <c r="I287" s="3">
        <v>0.34588473967990274</v>
      </c>
      <c r="J287">
        <f>Table3[[#This Row],[Price of One Product]]*Table3[[#This Row],[No of Products in one Sale]]</f>
        <v>325</v>
      </c>
      <c r="K287" s="9">
        <f>Table3[[#This Row],[Pre _revunue]]-(Table3[[#This Row],[Pre _revunue]]*Table3[[#This Row],[Discount]])</f>
        <v>212.58745960403161</v>
      </c>
      <c r="L287" s="9">
        <f>Table3[[#This Row],[After discoount ]]-Table3[[#This Row],[Pre _revunue]]</f>
        <v>-112.41254039596839</v>
      </c>
    </row>
    <row r="288" spans="1:12" x14ac:dyDescent="0.25">
      <c r="A288" t="s">
        <v>415</v>
      </c>
      <c r="B288" t="s">
        <v>155</v>
      </c>
      <c r="C288" s="1">
        <v>44735</v>
      </c>
      <c r="D288" t="s">
        <v>165</v>
      </c>
      <c r="E288" t="s">
        <v>170</v>
      </c>
      <c r="F288">
        <v>250</v>
      </c>
      <c r="G288" t="s">
        <v>104</v>
      </c>
      <c r="H288" s="2">
        <v>3</v>
      </c>
      <c r="I288" s="3">
        <v>0.44863071332488991</v>
      </c>
      <c r="J288">
        <f>Table3[[#This Row],[Price of One Product]]*Table3[[#This Row],[No of Products in one Sale]]</f>
        <v>750</v>
      </c>
      <c r="K288" s="9">
        <f>Table3[[#This Row],[Pre _revunue]]-(Table3[[#This Row],[Pre _revunue]]*Table3[[#This Row],[Discount]])</f>
        <v>413.52696500633255</v>
      </c>
      <c r="L288" s="9">
        <f>Table3[[#This Row],[After discoount ]]-Table3[[#This Row],[Pre _revunue]]</f>
        <v>-336.47303499366745</v>
      </c>
    </row>
    <row r="289" spans="1:12" x14ac:dyDescent="0.25">
      <c r="A289" t="s">
        <v>416</v>
      </c>
      <c r="B289" t="s">
        <v>156</v>
      </c>
      <c r="C289" s="1">
        <v>44737</v>
      </c>
      <c r="D289" t="s">
        <v>166</v>
      </c>
      <c r="E289" t="s">
        <v>171</v>
      </c>
      <c r="F289">
        <v>130</v>
      </c>
      <c r="G289" t="s">
        <v>105</v>
      </c>
      <c r="H289" s="2">
        <v>2</v>
      </c>
      <c r="I289" s="3">
        <v>0.41195662281860623</v>
      </c>
      <c r="J289">
        <f>Table3[[#This Row],[Price of One Product]]*Table3[[#This Row],[No of Products in one Sale]]</f>
        <v>260</v>
      </c>
      <c r="K289" s="9">
        <f>Table3[[#This Row],[Pre _revunue]]-(Table3[[#This Row],[Pre _revunue]]*Table3[[#This Row],[Discount]])</f>
        <v>152.89127806716238</v>
      </c>
      <c r="L289" s="9">
        <f>Table3[[#This Row],[After discoount ]]-Table3[[#This Row],[Pre _revunue]]</f>
        <v>-107.10872193283762</v>
      </c>
    </row>
    <row r="290" spans="1:12" x14ac:dyDescent="0.25">
      <c r="A290" t="s">
        <v>417</v>
      </c>
      <c r="B290" t="s">
        <v>157</v>
      </c>
      <c r="C290" s="1">
        <v>44749</v>
      </c>
      <c r="D290" t="s">
        <v>163</v>
      </c>
      <c r="E290" t="s">
        <v>170</v>
      </c>
      <c r="F290">
        <v>72</v>
      </c>
      <c r="G290" t="s">
        <v>103</v>
      </c>
      <c r="H290" s="2">
        <v>10</v>
      </c>
      <c r="I290" s="3">
        <v>0.78611978286567918</v>
      </c>
      <c r="J290">
        <f>Table3[[#This Row],[Price of One Product]]*Table3[[#This Row],[No of Products in one Sale]]</f>
        <v>720</v>
      </c>
      <c r="K290" s="9">
        <f>Table3[[#This Row],[Pre _revunue]]-(Table3[[#This Row],[Pre _revunue]]*Table3[[#This Row],[Discount]])</f>
        <v>153.99375633671093</v>
      </c>
      <c r="L290" s="9">
        <f>Table3[[#This Row],[After discoount ]]-Table3[[#This Row],[Pre _revunue]]</f>
        <v>-566.00624366328907</v>
      </c>
    </row>
    <row r="291" spans="1:12" x14ac:dyDescent="0.25">
      <c r="A291" t="s">
        <v>418</v>
      </c>
      <c r="B291" t="s">
        <v>154</v>
      </c>
      <c r="C291" s="1">
        <v>44729</v>
      </c>
      <c r="D291" t="s">
        <v>164</v>
      </c>
      <c r="E291" t="s">
        <v>171</v>
      </c>
      <c r="F291">
        <v>65</v>
      </c>
      <c r="G291" t="s">
        <v>104</v>
      </c>
      <c r="H291" s="2">
        <v>12</v>
      </c>
      <c r="I291" s="3">
        <v>0.82093526112515247</v>
      </c>
      <c r="J291">
        <f>Table3[[#This Row],[Price of One Product]]*Table3[[#This Row],[No of Products in one Sale]]</f>
        <v>780</v>
      </c>
      <c r="K291" s="9">
        <f>Table3[[#This Row],[Pre _revunue]]-(Table3[[#This Row],[Pre _revunue]]*Table3[[#This Row],[Discount]])</f>
        <v>139.67049632238104</v>
      </c>
      <c r="L291" s="9">
        <f>Table3[[#This Row],[After discoount ]]-Table3[[#This Row],[Pre _revunue]]</f>
        <v>-640.32950367761896</v>
      </c>
    </row>
    <row r="292" spans="1:12" x14ac:dyDescent="0.25">
      <c r="A292" t="s">
        <v>419</v>
      </c>
      <c r="B292" t="s">
        <v>155</v>
      </c>
      <c r="C292" s="1">
        <v>44738</v>
      </c>
      <c r="D292" t="s">
        <v>165</v>
      </c>
      <c r="E292" t="s">
        <v>170</v>
      </c>
      <c r="F292">
        <v>250</v>
      </c>
      <c r="G292" t="s">
        <v>105</v>
      </c>
      <c r="H292" s="2">
        <v>3</v>
      </c>
      <c r="I292" s="3">
        <v>0.5655055849614361</v>
      </c>
      <c r="J292">
        <f>Table3[[#This Row],[Price of One Product]]*Table3[[#This Row],[No of Products in one Sale]]</f>
        <v>750</v>
      </c>
      <c r="K292" s="9">
        <f>Table3[[#This Row],[Pre _revunue]]-(Table3[[#This Row],[Pre _revunue]]*Table3[[#This Row],[Discount]])</f>
        <v>325.87081127892293</v>
      </c>
      <c r="L292" s="9">
        <f>Table3[[#This Row],[After discoount ]]-Table3[[#This Row],[Pre _revunue]]</f>
        <v>-424.12918872107707</v>
      </c>
    </row>
    <row r="293" spans="1:12" x14ac:dyDescent="0.25">
      <c r="A293" t="s">
        <v>420</v>
      </c>
      <c r="B293" t="s">
        <v>156</v>
      </c>
      <c r="C293" s="1">
        <v>44740</v>
      </c>
      <c r="D293" t="s">
        <v>166</v>
      </c>
      <c r="E293" t="s">
        <v>171</v>
      </c>
      <c r="F293">
        <v>130</v>
      </c>
      <c r="G293" t="s">
        <v>103</v>
      </c>
      <c r="H293" s="2">
        <v>4</v>
      </c>
      <c r="I293" s="3">
        <v>0.48001599413027629</v>
      </c>
      <c r="J293">
        <f>Table3[[#This Row],[Price of One Product]]*Table3[[#This Row],[No of Products in one Sale]]</f>
        <v>520</v>
      </c>
      <c r="K293" s="9">
        <f>Table3[[#This Row],[Pre _revunue]]-(Table3[[#This Row],[Pre _revunue]]*Table3[[#This Row],[Discount]])</f>
        <v>270.39168305225633</v>
      </c>
      <c r="L293" s="9">
        <f>Table3[[#This Row],[After discoount ]]-Table3[[#This Row],[Pre _revunue]]</f>
        <v>-249.60831694774367</v>
      </c>
    </row>
    <row r="294" spans="1:12" x14ac:dyDescent="0.25">
      <c r="A294" t="s">
        <v>421</v>
      </c>
      <c r="B294" t="s">
        <v>157</v>
      </c>
      <c r="C294" s="1">
        <v>44755</v>
      </c>
      <c r="D294" t="s">
        <v>167</v>
      </c>
      <c r="E294" t="s">
        <v>170</v>
      </c>
      <c r="F294">
        <v>60</v>
      </c>
      <c r="G294" t="s">
        <v>104</v>
      </c>
      <c r="H294" s="2">
        <v>9</v>
      </c>
      <c r="I294" s="3">
        <v>0.80703544305681518</v>
      </c>
      <c r="J294">
        <f>Table3[[#This Row],[Price of One Product]]*Table3[[#This Row],[No of Products in one Sale]]</f>
        <v>540</v>
      </c>
      <c r="K294" s="9">
        <f>Table3[[#This Row],[Pre _revunue]]-(Table3[[#This Row],[Pre _revunue]]*Table3[[#This Row],[Discount]])</f>
        <v>104.20086074931982</v>
      </c>
      <c r="L294" s="9">
        <f>Table3[[#This Row],[After discoount ]]-Table3[[#This Row],[Pre _revunue]]</f>
        <v>-435.79913925068018</v>
      </c>
    </row>
    <row r="295" spans="1:12" x14ac:dyDescent="0.25">
      <c r="A295" t="s">
        <v>422</v>
      </c>
      <c r="B295" t="s">
        <v>158</v>
      </c>
      <c r="C295" s="1">
        <v>44755</v>
      </c>
      <c r="D295" t="s">
        <v>168</v>
      </c>
      <c r="E295" t="s">
        <v>171</v>
      </c>
      <c r="F295">
        <v>95</v>
      </c>
      <c r="G295" t="s">
        <v>105</v>
      </c>
      <c r="H295" s="2">
        <v>6</v>
      </c>
      <c r="I295" s="3">
        <v>0.13472953271650978</v>
      </c>
      <c r="J295">
        <f>Table3[[#This Row],[Price of One Product]]*Table3[[#This Row],[No of Products in one Sale]]</f>
        <v>570</v>
      </c>
      <c r="K295" s="9">
        <f>Table3[[#This Row],[Pre _revunue]]-(Table3[[#This Row],[Pre _revunue]]*Table3[[#This Row],[Discount]])</f>
        <v>493.20416635158944</v>
      </c>
      <c r="L295" s="9">
        <f>Table3[[#This Row],[After discoount ]]-Table3[[#This Row],[Pre _revunue]]</f>
        <v>-76.795833648410564</v>
      </c>
    </row>
    <row r="296" spans="1:12" x14ac:dyDescent="0.25">
      <c r="A296" t="s">
        <v>423</v>
      </c>
      <c r="B296" t="s">
        <v>159</v>
      </c>
      <c r="C296" s="1">
        <v>44764</v>
      </c>
      <c r="D296" t="s">
        <v>163</v>
      </c>
      <c r="E296" t="s">
        <v>170</v>
      </c>
      <c r="F296">
        <v>72</v>
      </c>
      <c r="G296" t="s">
        <v>103</v>
      </c>
      <c r="H296" s="2">
        <v>9</v>
      </c>
      <c r="I296" s="3">
        <v>0.53735244514022174</v>
      </c>
      <c r="J296">
        <f>Table3[[#This Row],[Price of One Product]]*Table3[[#This Row],[No of Products in one Sale]]</f>
        <v>648</v>
      </c>
      <c r="K296" s="9">
        <f>Table3[[#This Row],[Pre _revunue]]-(Table3[[#This Row],[Pre _revunue]]*Table3[[#This Row],[Discount]])</f>
        <v>299.7956155491363</v>
      </c>
      <c r="L296" s="9">
        <f>Table3[[#This Row],[After discoount ]]-Table3[[#This Row],[Pre _revunue]]</f>
        <v>-348.2043844508637</v>
      </c>
    </row>
    <row r="297" spans="1:12" x14ac:dyDescent="0.25">
      <c r="A297" t="s">
        <v>424</v>
      </c>
      <c r="B297" t="s">
        <v>154</v>
      </c>
      <c r="C297" s="1">
        <v>44735</v>
      </c>
      <c r="D297" t="s">
        <v>164</v>
      </c>
      <c r="E297" t="s">
        <v>171</v>
      </c>
      <c r="F297">
        <v>65</v>
      </c>
      <c r="G297" t="s">
        <v>104</v>
      </c>
      <c r="H297" s="2">
        <v>10</v>
      </c>
      <c r="I297" s="3">
        <v>0.86493253723020291</v>
      </c>
      <c r="J297">
        <f>Table3[[#This Row],[Price of One Product]]*Table3[[#This Row],[No of Products in one Sale]]</f>
        <v>650</v>
      </c>
      <c r="K297" s="9">
        <f>Table3[[#This Row],[Pre _revunue]]-(Table3[[#This Row],[Pre _revunue]]*Table3[[#This Row],[Discount]])</f>
        <v>87.793850800368091</v>
      </c>
      <c r="L297" s="9">
        <f>Table3[[#This Row],[After discoount ]]-Table3[[#This Row],[Pre _revunue]]</f>
        <v>-562.20614919963191</v>
      </c>
    </row>
    <row r="298" spans="1:12" x14ac:dyDescent="0.25">
      <c r="A298" t="s">
        <v>425</v>
      </c>
      <c r="B298" t="s">
        <v>155</v>
      </c>
      <c r="C298" s="1">
        <v>44734</v>
      </c>
      <c r="D298" t="s">
        <v>165</v>
      </c>
      <c r="E298" t="s">
        <v>170</v>
      </c>
      <c r="F298">
        <v>250</v>
      </c>
      <c r="G298" t="s">
        <v>105</v>
      </c>
      <c r="H298" s="2">
        <v>2</v>
      </c>
      <c r="I298" s="3">
        <v>0.14635193252367351</v>
      </c>
      <c r="J298">
        <f>Table3[[#This Row],[Price of One Product]]*Table3[[#This Row],[No of Products in one Sale]]</f>
        <v>500</v>
      </c>
      <c r="K298" s="9">
        <f>Table3[[#This Row],[Pre _revunue]]-(Table3[[#This Row],[Pre _revunue]]*Table3[[#This Row],[Discount]])</f>
        <v>426.82403373816328</v>
      </c>
      <c r="L298" s="9">
        <f>Table3[[#This Row],[After discoount ]]-Table3[[#This Row],[Pre _revunue]]</f>
        <v>-73.17596626183672</v>
      </c>
    </row>
    <row r="299" spans="1:12" x14ac:dyDescent="0.25">
      <c r="A299" t="s">
        <v>426</v>
      </c>
      <c r="B299" t="s">
        <v>156</v>
      </c>
      <c r="C299" s="1">
        <v>44728</v>
      </c>
      <c r="D299" t="s">
        <v>166</v>
      </c>
      <c r="E299" t="s">
        <v>171</v>
      </c>
      <c r="F299">
        <v>130</v>
      </c>
      <c r="G299" t="s">
        <v>103</v>
      </c>
      <c r="H299" s="2">
        <v>5</v>
      </c>
      <c r="I299" s="3">
        <v>0.49930216593502397</v>
      </c>
      <c r="J299">
        <f>Table3[[#This Row],[Price of One Product]]*Table3[[#This Row],[No of Products in one Sale]]</f>
        <v>650</v>
      </c>
      <c r="K299" s="9">
        <f>Table3[[#This Row],[Pre _revunue]]-(Table3[[#This Row],[Pre _revunue]]*Table3[[#This Row],[Discount]])</f>
        <v>325.45359214223441</v>
      </c>
      <c r="L299" s="9">
        <f>Table3[[#This Row],[After discoount ]]-Table3[[#This Row],[Pre _revunue]]</f>
        <v>-324.54640785776559</v>
      </c>
    </row>
    <row r="300" spans="1:12" x14ac:dyDescent="0.25">
      <c r="A300" t="s">
        <v>427</v>
      </c>
      <c r="B300" t="s">
        <v>157</v>
      </c>
      <c r="C300" s="1">
        <v>44739</v>
      </c>
      <c r="D300" t="s">
        <v>163</v>
      </c>
      <c r="E300" t="s">
        <v>170</v>
      </c>
      <c r="F300">
        <v>72</v>
      </c>
      <c r="G300" t="s">
        <v>104</v>
      </c>
      <c r="H300" s="2">
        <v>4</v>
      </c>
      <c r="I300" s="3">
        <v>0.16760369217058779</v>
      </c>
      <c r="J300">
        <f>Table3[[#This Row],[Price of One Product]]*Table3[[#This Row],[No of Products in one Sale]]</f>
        <v>288</v>
      </c>
      <c r="K300" s="9">
        <f>Table3[[#This Row],[Pre _revunue]]-(Table3[[#This Row],[Pre _revunue]]*Table3[[#This Row],[Discount]])</f>
        <v>239.73013665487071</v>
      </c>
      <c r="L300" s="9">
        <f>Table3[[#This Row],[After discoount ]]-Table3[[#This Row],[Pre _revunue]]</f>
        <v>-48.269863345129295</v>
      </c>
    </row>
    <row r="301" spans="1:12" x14ac:dyDescent="0.25">
      <c r="A301" t="s">
        <v>428</v>
      </c>
      <c r="B301" t="s">
        <v>154</v>
      </c>
      <c r="C301" s="1">
        <v>44765</v>
      </c>
      <c r="D301" t="s">
        <v>164</v>
      </c>
      <c r="E301" t="s">
        <v>171</v>
      </c>
      <c r="F301">
        <v>65</v>
      </c>
      <c r="G301" t="s">
        <v>105</v>
      </c>
      <c r="H301" s="2">
        <v>13</v>
      </c>
      <c r="I301" s="3">
        <v>0.57040391639924315</v>
      </c>
      <c r="J301">
        <f>Table3[[#This Row],[Price of One Product]]*Table3[[#This Row],[No of Products in one Sale]]</f>
        <v>845</v>
      </c>
      <c r="K301" s="9">
        <f>Table3[[#This Row],[Pre _revunue]]-(Table3[[#This Row],[Pre _revunue]]*Table3[[#This Row],[Discount]])</f>
        <v>363.00869064263952</v>
      </c>
      <c r="L301" s="9">
        <f>Table3[[#This Row],[After discoount ]]-Table3[[#This Row],[Pre _revunue]]</f>
        <v>-481.99130935736048</v>
      </c>
    </row>
    <row r="302" spans="1:12" x14ac:dyDescent="0.25">
      <c r="A302" t="s">
        <v>429</v>
      </c>
      <c r="B302" t="s">
        <v>155</v>
      </c>
      <c r="C302" s="1">
        <v>44740</v>
      </c>
      <c r="D302" t="s">
        <v>165</v>
      </c>
      <c r="E302" t="s">
        <v>171</v>
      </c>
      <c r="F302">
        <v>250</v>
      </c>
      <c r="G302" t="s">
        <v>103</v>
      </c>
      <c r="H302" s="2">
        <v>2</v>
      </c>
      <c r="I302" s="3">
        <v>0.35240472893682595</v>
      </c>
      <c r="J302">
        <f>Table3[[#This Row],[Price of One Product]]*Table3[[#This Row],[No of Products in one Sale]]</f>
        <v>500</v>
      </c>
      <c r="K302" s="9">
        <f>Table3[[#This Row],[Pre _revunue]]-(Table3[[#This Row],[Pre _revunue]]*Table3[[#This Row],[Discount]])</f>
        <v>323.79763553158705</v>
      </c>
      <c r="L302" s="9">
        <f>Table3[[#This Row],[After discoount ]]-Table3[[#This Row],[Pre _revunue]]</f>
        <v>-176.20236446841295</v>
      </c>
    </row>
    <row r="303" spans="1:12" x14ac:dyDescent="0.25">
      <c r="A303" t="s">
        <v>430</v>
      </c>
      <c r="B303" t="s">
        <v>156</v>
      </c>
      <c r="C303" s="1">
        <v>44734</v>
      </c>
      <c r="D303" t="s">
        <v>166</v>
      </c>
      <c r="E303" t="s">
        <v>171</v>
      </c>
      <c r="F303">
        <v>130</v>
      </c>
      <c r="G303" t="s">
        <v>104</v>
      </c>
      <c r="H303" s="2">
        <v>3</v>
      </c>
      <c r="I303" s="3">
        <v>0.11208092156242278</v>
      </c>
      <c r="J303">
        <f>Table3[[#This Row],[Price of One Product]]*Table3[[#This Row],[No of Products in one Sale]]</f>
        <v>390</v>
      </c>
      <c r="K303" s="9">
        <f>Table3[[#This Row],[Pre _revunue]]-(Table3[[#This Row],[Pre _revunue]]*Table3[[#This Row],[Discount]])</f>
        <v>346.28844059065511</v>
      </c>
      <c r="L303" s="9">
        <f>Table3[[#This Row],[After discoount ]]-Table3[[#This Row],[Pre _revunue]]</f>
        <v>-43.711559409344886</v>
      </c>
    </row>
    <row r="304" spans="1:12" x14ac:dyDescent="0.25">
      <c r="A304" t="s">
        <v>431</v>
      </c>
      <c r="B304" t="s">
        <v>157</v>
      </c>
      <c r="C304" s="1">
        <v>44727</v>
      </c>
      <c r="D304" t="s">
        <v>167</v>
      </c>
      <c r="E304" t="s">
        <v>171</v>
      </c>
      <c r="F304">
        <v>60</v>
      </c>
      <c r="G304" t="s">
        <v>105</v>
      </c>
      <c r="H304" s="2">
        <v>10</v>
      </c>
      <c r="I304" s="3">
        <v>0.57839134647100132</v>
      </c>
      <c r="J304">
        <f>Table3[[#This Row],[Price of One Product]]*Table3[[#This Row],[No of Products in one Sale]]</f>
        <v>600</v>
      </c>
      <c r="K304" s="9">
        <f>Table3[[#This Row],[Pre _revunue]]-(Table3[[#This Row],[Pre _revunue]]*Table3[[#This Row],[Discount]])</f>
        <v>252.96519211739923</v>
      </c>
      <c r="L304" s="9">
        <f>Table3[[#This Row],[After discoount ]]-Table3[[#This Row],[Pre _revunue]]</f>
        <v>-347.03480788260077</v>
      </c>
    </row>
    <row r="305" spans="1:12" x14ac:dyDescent="0.25">
      <c r="A305" t="s">
        <v>432</v>
      </c>
      <c r="B305" t="s">
        <v>158</v>
      </c>
      <c r="C305" s="1">
        <v>44737</v>
      </c>
      <c r="D305" t="s">
        <v>163</v>
      </c>
      <c r="E305" t="s">
        <v>171</v>
      </c>
      <c r="F305">
        <v>72</v>
      </c>
      <c r="G305" t="s">
        <v>103</v>
      </c>
      <c r="H305" s="2">
        <v>9</v>
      </c>
      <c r="I305" s="3">
        <v>0.18785567306752626</v>
      </c>
      <c r="J305">
        <f>Table3[[#This Row],[Price of One Product]]*Table3[[#This Row],[No of Products in one Sale]]</f>
        <v>648</v>
      </c>
      <c r="K305" s="9">
        <f>Table3[[#This Row],[Pre _revunue]]-(Table3[[#This Row],[Pre _revunue]]*Table3[[#This Row],[Discount]])</f>
        <v>526.26952385224297</v>
      </c>
      <c r="L305" s="9">
        <f>Table3[[#This Row],[After discoount ]]-Table3[[#This Row],[Pre _revunue]]</f>
        <v>-121.73047614775703</v>
      </c>
    </row>
    <row r="306" spans="1:12" x14ac:dyDescent="0.25">
      <c r="A306" t="s">
        <v>433</v>
      </c>
      <c r="B306" t="s">
        <v>154</v>
      </c>
      <c r="C306" s="1">
        <v>44747</v>
      </c>
      <c r="D306" t="s">
        <v>164</v>
      </c>
      <c r="E306" t="s">
        <v>170</v>
      </c>
      <c r="F306">
        <v>65</v>
      </c>
      <c r="G306" t="s">
        <v>104</v>
      </c>
      <c r="H306" s="2">
        <v>8</v>
      </c>
      <c r="I306" s="3">
        <v>0.69234786906479862</v>
      </c>
      <c r="J306">
        <f>Table3[[#This Row],[Price of One Product]]*Table3[[#This Row],[No of Products in one Sale]]</f>
        <v>520</v>
      </c>
      <c r="K306" s="9">
        <f>Table3[[#This Row],[Pre _revunue]]-(Table3[[#This Row],[Pre _revunue]]*Table3[[#This Row],[Discount]])</f>
        <v>159.97910808630473</v>
      </c>
      <c r="L306" s="9">
        <f>Table3[[#This Row],[After discoount ]]-Table3[[#This Row],[Pre _revunue]]</f>
        <v>-360.02089191369527</v>
      </c>
    </row>
    <row r="307" spans="1:12" x14ac:dyDescent="0.25">
      <c r="A307" t="s">
        <v>434</v>
      </c>
      <c r="B307" t="s">
        <v>155</v>
      </c>
      <c r="C307" s="1">
        <v>44754</v>
      </c>
      <c r="D307" t="s">
        <v>165</v>
      </c>
      <c r="E307" t="s">
        <v>171</v>
      </c>
      <c r="F307">
        <v>250</v>
      </c>
      <c r="G307" t="s">
        <v>105</v>
      </c>
      <c r="H307" s="2">
        <v>3</v>
      </c>
      <c r="I307" s="3">
        <v>0.7313105471637672</v>
      </c>
      <c r="J307">
        <f>Table3[[#This Row],[Price of One Product]]*Table3[[#This Row],[No of Products in one Sale]]</f>
        <v>750</v>
      </c>
      <c r="K307" s="9">
        <f>Table3[[#This Row],[Pre _revunue]]-(Table3[[#This Row],[Pre _revunue]]*Table3[[#This Row],[Discount]])</f>
        <v>201.51708962717464</v>
      </c>
      <c r="L307" s="9">
        <f>Table3[[#This Row],[After discoount ]]-Table3[[#This Row],[Pre _revunue]]</f>
        <v>-548.48291037282536</v>
      </c>
    </row>
    <row r="308" spans="1:12" x14ac:dyDescent="0.25">
      <c r="A308" t="s">
        <v>435</v>
      </c>
      <c r="B308" t="s">
        <v>156</v>
      </c>
      <c r="C308" s="1">
        <v>44760</v>
      </c>
      <c r="D308" t="s">
        <v>166</v>
      </c>
      <c r="E308" t="s">
        <v>170</v>
      </c>
      <c r="F308">
        <v>130</v>
      </c>
      <c r="G308" t="s">
        <v>103</v>
      </c>
      <c r="H308" s="2">
        <v>3</v>
      </c>
      <c r="I308" s="3">
        <v>0.39651294953245186</v>
      </c>
      <c r="J308">
        <f>Table3[[#This Row],[Price of One Product]]*Table3[[#This Row],[No of Products in one Sale]]</f>
        <v>390</v>
      </c>
      <c r="K308" s="9">
        <f>Table3[[#This Row],[Pre _revunue]]-(Table3[[#This Row],[Pre _revunue]]*Table3[[#This Row],[Discount]])</f>
        <v>235.35994968234377</v>
      </c>
      <c r="L308" s="9">
        <f>Table3[[#This Row],[After discoount ]]-Table3[[#This Row],[Pre _revunue]]</f>
        <v>-154.64005031765623</v>
      </c>
    </row>
    <row r="309" spans="1:12" x14ac:dyDescent="0.25">
      <c r="A309" t="s">
        <v>436</v>
      </c>
      <c r="B309" t="s">
        <v>157</v>
      </c>
      <c r="C309" s="1">
        <v>44759</v>
      </c>
      <c r="D309" t="s">
        <v>163</v>
      </c>
      <c r="E309" t="s">
        <v>171</v>
      </c>
      <c r="F309">
        <v>72</v>
      </c>
      <c r="G309" t="s">
        <v>104</v>
      </c>
      <c r="H309" s="2">
        <v>5</v>
      </c>
      <c r="I309" s="3">
        <v>0.47053293956185105</v>
      </c>
      <c r="J309">
        <f>Table3[[#This Row],[Price of One Product]]*Table3[[#This Row],[No of Products in one Sale]]</f>
        <v>360</v>
      </c>
      <c r="K309" s="9">
        <f>Table3[[#This Row],[Pre _revunue]]-(Table3[[#This Row],[Pre _revunue]]*Table3[[#This Row],[Discount]])</f>
        <v>190.60814175773362</v>
      </c>
      <c r="L309" s="9">
        <f>Table3[[#This Row],[After discoount ]]-Table3[[#This Row],[Pre _revunue]]</f>
        <v>-169.39185824226638</v>
      </c>
    </row>
    <row r="310" spans="1:12" x14ac:dyDescent="0.25">
      <c r="A310" t="s">
        <v>437</v>
      </c>
      <c r="B310" t="s">
        <v>154</v>
      </c>
      <c r="C310" s="1">
        <v>44735</v>
      </c>
      <c r="D310" t="s">
        <v>164</v>
      </c>
      <c r="E310" t="s">
        <v>170</v>
      </c>
      <c r="F310">
        <v>65</v>
      </c>
      <c r="G310" t="s">
        <v>105</v>
      </c>
      <c r="H310" s="2">
        <v>9</v>
      </c>
      <c r="I310" s="3">
        <v>0.9022424845836422</v>
      </c>
      <c r="J310">
        <f>Table3[[#This Row],[Price of One Product]]*Table3[[#This Row],[No of Products in one Sale]]</f>
        <v>585</v>
      </c>
      <c r="K310" s="9">
        <f>Table3[[#This Row],[Pre _revunue]]-(Table3[[#This Row],[Pre _revunue]]*Table3[[#This Row],[Discount]])</f>
        <v>57.188146518569283</v>
      </c>
      <c r="L310" s="9">
        <f>Table3[[#This Row],[After discoount ]]-Table3[[#This Row],[Pre _revunue]]</f>
        <v>-527.81185348143072</v>
      </c>
    </row>
    <row r="311" spans="1:12" x14ac:dyDescent="0.25">
      <c r="A311" t="s">
        <v>438</v>
      </c>
      <c r="B311" t="s">
        <v>155</v>
      </c>
      <c r="C311" s="1">
        <v>44734</v>
      </c>
      <c r="D311" t="s">
        <v>165</v>
      </c>
      <c r="E311" t="s">
        <v>171</v>
      </c>
      <c r="F311">
        <v>250</v>
      </c>
      <c r="G311" t="s">
        <v>103</v>
      </c>
      <c r="H311" s="2">
        <v>1</v>
      </c>
      <c r="I311" s="3">
        <v>0.25057968884738369</v>
      </c>
      <c r="J311">
        <f>Table3[[#This Row],[Price of One Product]]*Table3[[#This Row],[No of Products in one Sale]]</f>
        <v>250</v>
      </c>
      <c r="K311" s="9">
        <f>Table3[[#This Row],[Pre _revunue]]-(Table3[[#This Row],[Pre _revunue]]*Table3[[#This Row],[Discount]])</f>
        <v>187.35507778815406</v>
      </c>
      <c r="L311" s="9">
        <f>Table3[[#This Row],[After discoount ]]-Table3[[#This Row],[Pre _revunue]]</f>
        <v>-62.644922211845937</v>
      </c>
    </row>
    <row r="312" spans="1:12" x14ac:dyDescent="0.25">
      <c r="A312" t="s">
        <v>439</v>
      </c>
      <c r="B312" t="s">
        <v>156</v>
      </c>
      <c r="C312" s="1">
        <v>44753</v>
      </c>
      <c r="D312" t="s">
        <v>166</v>
      </c>
      <c r="E312" t="s">
        <v>170</v>
      </c>
      <c r="F312">
        <v>130</v>
      </c>
      <c r="G312" t="s">
        <v>104</v>
      </c>
      <c r="H312" s="2">
        <v>4</v>
      </c>
      <c r="I312" s="3">
        <v>0.56892266919679113</v>
      </c>
      <c r="J312">
        <f>Table3[[#This Row],[Price of One Product]]*Table3[[#This Row],[No of Products in one Sale]]</f>
        <v>520</v>
      </c>
      <c r="K312" s="9">
        <f>Table3[[#This Row],[Pre _revunue]]-(Table3[[#This Row],[Pre _revunue]]*Table3[[#This Row],[Discount]])</f>
        <v>224.16021201766858</v>
      </c>
      <c r="L312" s="9">
        <f>Table3[[#This Row],[After discoount ]]-Table3[[#This Row],[Pre _revunue]]</f>
        <v>-295.83978798233142</v>
      </c>
    </row>
    <row r="313" spans="1:12" x14ac:dyDescent="0.25">
      <c r="A313" t="s">
        <v>440</v>
      </c>
      <c r="B313" t="s">
        <v>157</v>
      </c>
      <c r="C313" s="1">
        <v>44739</v>
      </c>
      <c r="D313" t="s">
        <v>167</v>
      </c>
      <c r="E313" t="s">
        <v>171</v>
      </c>
      <c r="F313">
        <v>60</v>
      </c>
      <c r="G313" t="s">
        <v>105</v>
      </c>
      <c r="H313" s="2">
        <v>6</v>
      </c>
      <c r="I313" s="3">
        <v>3.357106137416721E-2</v>
      </c>
      <c r="J313">
        <f>Table3[[#This Row],[Price of One Product]]*Table3[[#This Row],[No of Products in one Sale]]</f>
        <v>360</v>
      </c>
      <c r="K313" s="9">
        <f>Table3[[#This Row],[Pre _revunue]]-(Table3[[#This Row],[Pre _revunue]]*Table3[[#This Row],[Discount]])</f>
        <v>347.91441790529979</v>
      </c>
      <c r="L313" s="9">
        <f>Table3[[#This Row],[After discoount ]]-Table3[[#This Row],[Pre _revunue]]</f>
        <v>-12.085582094700214</v>
      </c>
    </row>
    <row r="314" spans="1:12" x14ac:dyDescent="0.25">
      <c r="A314" t="s">
        <v>441</v>
      </c>
      <c r="B314" t="s">
        <v>158</v>
      </c>
      <c r="C314" s="1">
        <v>44740</v>
      </c>
      <c r="D314" t="s">
        <v>168</v>
      </c>
      <c r="E314" t="s">
        <v>170</v>
      </c>
      <c r="F314">
        <v>95</v>
      </c>
      <c r="G314" t="s">
        <v>103</v>
      </c>
      <c r="H314" s="2">
        <v>4</v>
      </c>
      <c r="I314" s="3">
        <v>0.11797039324964398</v>
      </c>
      <c r="J314">
        <f>Table3[[#This Row],[Price of One Product]]*Table3[[#This Row],[No of Products in one Sale]]</f>
        <v>380</v>
      </c>
      <c r="K314" s="9">
        <f>Table3[[#This Row],[Pre _revunue]]-(Table3[[#This Row],[Pre _revunue]]*Table3[[#This Row],[Discount]])</f>
        <v>335.17125056513527</v>
      </c>
      <c r="L314" s="9">
        <f>Table3[[#This Row],[After discoount ]]-Table3[[#This Row],[Pre _revunue]]</f>
        <v>-44.828749434864733</v>
      </c>
    </row>
    <row r="315" spans="1:12" x14ac:dyDescent="0.25">
      <c r="A315" t="s">
        <v>442</v>
      </c>
      <c r="B315" t="s">
        <v>159</v>
      </c>
      <c r="C315" s="1">
        <v>44748</v>
      </c>
      <c r="D315" t="s">
        <v>163</v>
      </c>
      <c r="E315" t="s">
        <v>171</v>
      </c>
      <c r="F315">
        <v>72</v>
      </c>
      <c r="G315" t="s">
        <v>104</v>
      </c>
      <c r="H315" s="2">
        <v>8</v>
      </c>
      <c r="I315" s="3">
        <v>2.8176385964748696E-2</v>
      </c>
      <c r="J315">
        <f>Table3[[#This Row],[Price of One Product]]*Table3[[#This Row],[No of Products in one Sale]]</f>
        <v>576</v>
      </c>
      <c r="K315" s="9">
        <f>Table3[[#This Row],[Pre _revunue]]-(Table3[[#This Row],[Pre _revunue]]*Table3[[#This Row],[Discount]])</f>
        <v>559.77040168430472</v>
      </c>
      <c r="L315" s="9">
        <f>Table3[[#This Row],[After discoount ]]-Table3[[#This Row],[Pre _revunue]]</f>
        <v>-16.229598315695284</v>
      </c>
    </row>
    <row r="316" spans="1:12" x14ac:dyDescent="0.25">
      <c r="A316" t="s">
        <v>443</v>
      </c>
      <c r="B316" t="s">
        <v>154</v>
      </c>
      <c r="C316" s="1">
        <v>44731</v>
      </c>
      <c r="D316" t="s">
        <v>164</v>
      </c>
      <c r="E316" t="s">
        <v>170</v>
      </c>
      <c r="F316">
        <v>65</v>
      </c>
      <c r="G316" t="s">
        <v>105</v>
      </c>
      <c r="H316" s="2">
        <v>8</v>
      </c>
      <c r="I316" s="3">
        <v>0.66941136725758887</v>
      </c>
      <c r="J316">
        <f>Table3[[#This Row],[Price of One Product]]*Table3[[#This Row],[No of Products in one Sale]]</f>
        <v>520</v>
      </c>
      <c r="K316" s="9">
        <f>Table3[[#This Row],[Pre _revunue]]-(Table3[[#This Row],[Pre _revunue]]*Table3[[#This Row],[Discount]])</f>
        <v>171.90608902605379</v>
      </c>
      <c r="L316" s="9">
        <f>Table3[[#This Row],[After discoount ]]-Table3[[#This Row],[Pre _revunue]]</f>
        <v>-348.09391097394621</v>
      </c>
    </row>
    <row r="317" spans="1:12" x14ac:dyDescent="0.25">
      <c r="A317" t="s">
        <v>444</v>
      </c>
      <c r="B317" t="s">
        <v>155</v>
      </c>
      <c r="C317" s="1">
        <v>44763</v>
      </c>
      <c r="D317" t="s">
        <v>165</v>
      </c>
      <c r="E317" t="s">
        <v>171</v>
      </c>
      <c r="F317">
        <v>250</v>
      </c>
      <c r="G317" t="s">
        <v>103</v>
      </c>
      <c r="H317" s="2">
        <v>2</v>
      </c>
      <c r="I317" s="3">
        <v>0.36448172495541775</v>
      </c>
      <c r="J317">
        <f>Table3[[#This Row],[Price of One Product]]*Table3[[#This Row],[No of Products in one Sale]]</f>
        <v>500</v>
      </c>
      <c r="K317" s="9">
        <f>Table3[[#This Row],[Pre _revunue]]-(Table3[[#This Row],[Pre _revunue]]*Table3[[#This Row],[Discount]])</f>
        <v>317.7591375222911</v>
      </c>
      <c r="L317" s="9">
        <f>Table3[[#This Row],[After discoount ]]-Table3[[#This Row],[Pre _revunue]]</f>
        <v>-182.2408624777089</v>
      </c>
    </row>
    <row r="318" spans="1:12" x14ac:dyDescent="0.25">
      <c r="A318" t="s">
        <v>445</v>
      </c>
      <c r="B318" t="s">
        <v>156</v>
      </c>
      <c r="C318" s="1">
        <v>44733</v>
      </c>
      <c r="D318" t="s">
        <v>166</v>
      </c>
      <c r="E318" t="s">
        <v>170</v>
      </c>
      <c r="F318">
        <v>130</v>
      </c>
      <c r="G318" t="s">
        <v>104</v>
      </c>
      <c r="H318" s="2">
        <v>7</v>
      </c>
      <c r="I318" s="3">
        <v>0.15416488306079768</v>
      </c>
      <c r="J318">
        <f>Table3[[#This Row],[Price of One Product]]*Table3[[#This Row],[No of Products in one Sale]]</f>
        <v>910</v>
      </c>
      <c r="K318" s="9">
        <f>Table3[[#This Row],[Pre _revunue]]-(Table3[[#This Row],[Pre _revunue]]*Table3[[#This Row],[Discount]])</f>
        <v>769.70995641467414</v>
      </c>
      <c r="L318" s="9">
        <f>Table3[[#This Row],[After discoount ]]-Table3[[#This Row],[Pre _revunue]]</f>
        <v>-140.29004358532586</v>
      </c>
    </row>
    <row r="319" spans="1:12" x14ac:dyDescent="0.25">
      <c r="A319" t="s">
        <v>446</v>
      </c>
      <c r="B319" t="s">
        <v>157</v>
      </c>
      <c r="C319" s="1">
        <v>44746</v>
      </c>
      <c r="D319" t="s">
        <v>163</v>
      </c>
      <c r="E319" t="s">
        <v>171</v>
      </c>
      <c r="F319">
        <v>72</v>
      </c>
      <c r="G319" t="s">
        <v>105</v>
      </c>
      <c r="H319" s="2">
        <v>7</v>
      </c>
      <c r="I319" s="3">
        <v>0.66646609625242947</v>
      </c>
      <c r="J319">
        <f>Table3[[#This Row],[Price of One Product]]*Table3[[#This Row],[No of Products in one Sale]]</f>
        <v>504</v>
      </c>
      <c r="K319" s="9">
        <f>Table3[[#This Row],[Pre _revunue]]-(Table3[[#This Row],[Pre _revunue]]*Table3[[#This Row],[Discount]])</f>
        <v>168.10108748877553</v>
      </c>
      <c r="L319" s="9">
        <f>Table3[[#This Row],[After discoount ]]-Table3[[#This Row],[Pre _revunue]]</f>
        <v>-335.89891251122447</v>
      </c>
    </row>
    <row r="320" spans="1:12" x14ac:dyDescent="0.25">
      <c r="A320" t="s">
        <v>447</v>
      </c>
      <c r="B320" t="s">
        <v>154</v>
      </c>
      <c r="C320" s="1">
        <v>44755</v>
      </c>
      <c r="D320" t="s">
        <v>164</v>
      </c>
      <c r="E320" t="s">
        <v>170</v>
      </c>
      <c r="F320">
        <v>65</v>
      </c>
      <c r="G320" t="s">
        <v>103</v>
      </c>
      <c r="H320" s="2">
        <v>4</v>
      </c>
      <c r="I320" s="3">
        <v>0.69183752034253276</v>
      </c>
      <c r="J320">
        <f>Table3[[#This Row],[Price of One Product]]*Table3[[#This Row],[No of Products in one Sale]]</f>
        <v>260</v>
      </c>
      <c r="K320" s="9">
        <f>Table3[[#This Row],[Pre _revunue]]-(Table3[[#This Row],[Pre _revunue]]*Table3[[#This Row],[Discount]])</f>
        <v>80.122244710941487</v>
      </c>
      <c r="L320" s="9">
        <f>Table3[[#This Row],[After discoount ]]-Table3[[#This Row],[Pre _revunue]]</f>
        <v>-179.87775528905851</v>
      </c>
    </row>
    <row r="321" spans="1:12" x14ac:dyDescent="0.25">
      <c r="A321" t="s">
        <v>448</v>
      </c>
      <c r="B321" t="s">
        <v>155</v>
      </c>
      <c r="C321" s="1">
        <v>44755</v>
      </c>
      <c r="D321" t="s">
        <v>165</v>
      </c>
      <c r="E321" t="s">
        <v>171</v>
      </c>
      <c r="F321">
        <v>250</v>
      </c>
      <c r="G321" t="s">
        <v>104</v>
      </c>
      <c r="H321" s="2">
        <v>2</v>
      </c>
      <c r="I321" s="3">
        <v>0.14649599591234685</v>
      </c>
      <c r="J321">
        <f>Table3[[#This Row],[Price of One Product]]*Table3[[#This Row],[No of Products in one Sale]]</f>
        <v>500</v>
      </c>
      <c r="K321" s="9">
        <f>Table3[[#This Row],[Pre _revunue]]-(Table3[[#This Row],[Pre _revunue]]*Table3[[#This Row],[Discount]])</f>
        <v>426.75200204382656</v>
      </c>
      <c r="L321" s="9">
        <f>Table3[[#This Row],[After discoount ]]-Table3[[#This Row],[Pre _revunue]]</f>
        <v>-73.247997956173435</v>
      </c>
    </row>
    <row r="322" spans="1:12" x14ac:dyDescent="0.25">
      <c r="A322" t="s">
        <v>449</v>
      </c>
      <c r="B322" t="s">
        <v>156</v>
      </c>
      <c r="C322" s="1">
        <v>44727</v>
      </c>
      <c r="D322" t="s">
        <v>166</v>
      </c>
      <c r="E322" t="s">
        <v>170</v>
      </c>
      <c r="F322">
        <v>130</v>
      </c>
      <c r="G322" t="s">
        <v>105</v>
      </c>
      <c r="H322" s="2">
        <v>2</v>
      </c>
      <c r="I322" s="3">
        <v>0.98540635482364014</v>
      </c>
      <c r="J322">
        <f>Table3[[#This Row],[Price of One Product]]*Table3[[#This Row],[No of Products in one Sale]]</f>
        <v>260</v>
      </c>
      <c r="K322" s="9">
        <f>Table3[[#This Row],[Pre _revunue]]-(Table3[[#This Row],[Pre _revunue]]*Table3[[#This Row],[Discount]])</f>
        <v>3.7943477458535426</v>
      </c>
      <c r="L322" s="9">
        <f>Table3[[#This Row],[After discoount ]]-Table3[[#This Row],[Pre _revunue]]</f>
        <v>-256.20565225414646</v>
      </c>
    </row>
    <row r="323" spans="1:12" x14ac:dyDescent="0.25">
      <c r="A323" t="s">
        <v>450</v>
      </c>
      <c r="B323" t="s">
        <v>157</v>
      </c>
      <c r="C323" s="1">
        <v>44746</v>
      </c>
      <c r="D323" t="s">
        <v>163</v>
      </c>
      <c r="E323" t="s">
        <v>171</v>
      </c>
      <c r="F323">
        <v>72</v>
      </c>
      <c r="G323" t="s">
        <v>103</v>
      </c>
      <c r="H323" s="2">
        <v>9</v>
      </c>
      <c r="I323" s="3">
        <v>0.32091320735788698</v>
      </c>
      <c r="J323">
        <f>Table3[[#This Row],[Price of One Product]]*Table3[[#This Row],[No of Products in one Sale]]</f>
        <v>648</v>
      </c>
      <c r="K323" s="9">
        <f>Table3[[#This Row],[Pre _revunue]]-(Table3[[#This Row],[Pre _revunue]]*Table3[[#This Row],[Discount]])</f>
        <v>440.04824163208923</v>
      </c>
      <c r="L323" s="9">
        <f>Table3[[#This Row],[After discoount ]]-Table3[[#This Row],[Pre _revunue]]</f>
        <v>-207.95175836791077</v>
      </c>
    </row>
    <row r="324" spans="1:12" x14ac:dyDescent="0.25">
      <c r="A324" t="s">
        <v>451</v>
      </c>
      <c r="B324" t="s">
        <v>154</v>
      </c>
      <c r="C324" s="1">
        <v>44740</v>
      </c>
      <c r="D324" t="s">
        <v>164</v>
      </c>
      <c r="E324" t="s">
        <v>171</v>
      </c>
      <c r="F324">
        <v>65</v>
      </c>
      <c r="G324" t="s">
        <v>103</v>
      </c>
      <c r="H324" s="2">
        <v>9</v>
      </c>
      <c r="I324" s="3">
        <v>0.94495394109275654</v>
      </c>
      <c r="J324">
        <f>Table3[[#This Row],[Price of One Product]]*Table3[[#This Row],[No of Products in one Sale]]</f>
        <v>585</v>
      </c>
      <c r="K324" s="9">
        <f>Table3[[#This Row],[Pre _revunue]]-(Table3[[#This Row],[Pre _revunue]]*Table3[[#This Row],[Discount]])</f>
        <v>32.201944460737423</v>
      </c>
      <c r="L324" s="9">
        <f>Table3[[#This Row],[After discoount ]]-Table3[[#This Row],[Pre _revunue]]</f>
        <v>-552.79805553926258</v>
      </c>
    </row>
    <row r="325" spans="1:12" x14ac:dyDescent="0.25">
      <c r="A325" t="s">
        <v>452</v>
      </c>
      <c r="B325" t="s">
        <v>155</v>
      </c>
      <c r="C325" s="1">
        <v>44743</v>
      </c>
      <c r="D325" t="s">
        <v>165</v>
      </c>
      <c r="E325" t="s">
        <v>171</v>
      </c>
      <c r="F325">
        <v>250</v>
      </c>
      <c r="G325" t="s">
        <v>104</v>
      </c>
      <c r="H325" s="2">
        <v>2</v>
      </c>
      <c r="I325" s="3">
        <v>0.50906748027199666</v>
      </c>
      <c r="J325">
        <f>Table3[[#This Row],[Price of One Product]]*Table3[[#This Row],[No of Products in one Sale]]</f>
        <v>500</v>
      </c>
      <c r="K325" s="9">
        <f>Table3[[#This Row],[Pre _revunue]]-(Table3[[#This Row],[Pre _revunue]]*Table3[[#This Row],[Discount]])</f>
        <v>245.46625986400167</v>
      </c>
      <c r="L325" s="9">
        <f>Table3[[#This Row],[After discoount ]]-Table3[[#This Row],[Pre _revunue]]</f>
        <v>-254.53374013599833</v>
      </c>
    </row>
    <row r="326" spans="1:12" x14ac:dyDescent="0.25">
      <c r="A326" t="s">
        <v>453</v>
      </c>
      <c r="B326" t="s">
        <v>156</v>
      </c>
      <c r="C326" s="1">
        <v>44737</v>
      </c>
      <c r="D326" t="s">
        <v>166</v>
      </c>
      <c r="E326" t="s">
        <v>171</v>
      </c>
      <c r="F326">
        <v>130</v>
      </c>
      <c r="G326" t="s">
        <v>105</v>
      </c>
      <c r="H326" s="2">
        <v>4</v>
      </c>
      <c r="I326" s="3">
        <v>0.66059053266706258</v>
      </c>
      <c r="J326">
        <f>Table3[[#This Row],[Price of One Product]]*Table3[[#This Row],[No of Products in one Sale]]</f>
        <v>520</v>
      </c>
      <c r="K326" s="9">
        <f>Table3[[#This Row],[Pre _revunue]]-(Table3[[#This Row],[Pre _revunue]]*Table3[[#This Row],[Discount]])</f>
        <v>176.49292301312744</v>
      </c>
      <c r="L326" s="9">
        <f>Table3[[#This Row],[After discoount ]]-Table3[[#This Row],[Pre _revunue]]</f>
        <v>-343.50707698687256</v>
      </c>
    </row>
    <row r="327" spans="1:12" x14ac:dyDescent="0.25">
      <c r="A327" t="s">
        <v>454</v>
      </c>
      <c r="B327" t="s">
        <v>157</v>
      </c>
      <c r="C327" s="1">
        <v>44757</v>
      </c>
      <c r="D327" t="s">
        <v>163</v>
      </c>
      <c r="E327" t="s">
        <v>171</v>
      </c>
      <c r="F327">
        <v>72</v>
      </c>
      <c r="G327" t="s">
        <v>103</v>
      </c>
      <c r="H327" s="2">
        <v>8</v>
      </c>
      <c r="I327" s="3">
        <v>0.89615601403703116</v>
      </c>
      <c r="J327">
        <f>Table3[[#This Row],[Price of One Product]]*Table3[[#This Row],[No of Products in one Sale]]</f>
        <v>576</v>
      </c>
      <c r="K327" s="9">
        <f>Table3[[#This Row],[Pre _revunue]]-(Table3[[#This Row],[Pre _revunue]]*Table3[[#This Row],[Discount]])</f>
        <v>59.814135914670032</v>
      </c>
      <c r="L327" s="9">
        <f>Table3[[#This Row],[After discoount ]]-Table3[[#This Row],[Pre _revunue]]</f>
        <v>-516.18586408532997</v>
      </c>
    </row>
    <row r="328" spans="1:12" x14ac:dyDescent="0.25">
      <c r="A328" t="s">
        <v>455</v>
      </c>
      <c r="B328" t="s">
        <v>154</v>
      </c>
      <c r="C328" s="1">
        <v>44745</v>
      </c>
      <c r="D328" t="s">
        <v>164</v>
      </c>
      <c r="E328" t="s">
        <v>170</v>
      </c>
      <c r="F328">
        <v>65</v>
      </c>
      <c r="G328" t="s">
        <v>104</v>
      </c>
      <c r="H328" s="2">
        <v>8</v>
      </c>
      <c r="I328" s="3">
        <v>0.133950017527805</v>
      </c>
      <c r="J328">
        <f>Table3[[#This Row],[Price of One Product]]*Table3[[#This Row],[No of Products in one Sale]]</f>
        <v>520</v>
      </c>
      <c r="K328" s="9">
        <f>Table3[[#This Row],[Pre _revunue]]-(Table3[[#This Row],[Pre _revunue]]*Table3[[#This Row],[Discount]])</f>
        <v>450.34599088554137</v>
      </c>
      <c r="L328" s="9">
        <f>Table3[[#This Row],[After discoount ]]-Table3[[#This Row],[Pre _revunue]]</f>
        <v>-69.654009114458631</v>
      </c>
    </row>
    <row r="329" spans="1:12" x14ac:dyDescent="0.25">
      <c r="A329" t="s">
        <v>456</v>
      </c>
      <c r="B329" t="s">
        <v>155</v>
      </c>
      <c r="C329" s="1">
        <v>44760</v>
      </c>
      <c r="D329" t="s">
        <v>165</v>
      </c>
      <c r="E329" t="s">
        <v>171</v>
      </c>
      <c r="F329">
        <v>250</v>
      </c>
      <c r="G329" t="s">
        <v>105</v>
      </c>
      <c r="H329" s="2">
        <v>4</v>
      </c>
      <c r="I329" s="3">
        <v>0.3823797297998468</v>
      </c>
      <c r="J329">
        <f>Table3[[#This Row],[Price of One Product]]*Table3[[#This Row],[No of Products in one Sale]]</f>
        <v>1000</v>
      </c>
      <c r="K329" s="9">
        <f>Table3[[#This Row],[Pre _revunue]]-(Table3[[#This Row],[Pre _revunue]]*Table3[[#This Row],[Discount]])</f>
        <v>617.62027020015319</v>
      </c>
      <c r="L329" s="9">
        <f>Table3[[#This Row],[After discoount ]]-Table3[[#This Row],[Pre _revunue]]</f>
        <v>-382.37972979984681</v>
      </c>
    </row>
    <row r="330" spans="1:12" x14ac:dyDescent="0.25">
      <c r="A330" t="s">
        <v>457</v>
      </c>
      <c r="B330" t="s">
        <v>156</v>
      </c>
      <c r="C330" s="1">
        <v>44750</v>
      </c>
      <c r="D330" t="s">
        <v>166</v>
      </c>
      <c r="E330" t="s">
        <v>170</v>
      </c>
      <c r="F330">
        <v>130</v>
      </c>
      <c r="G330" t="s">
        <v>103</v>
      </c>
      <c r="H330" s="2">
        <v>2</v>
      </c>
      <c r="I330" s="3">
        <v>0.15073825601342095</v>
      </c>
      <c r="J330">
        <f>Table3[[#This Row],[Price of One Product]]*Table3[[#This Row],[No of Products in one Sale]]</f>
        <v>260</v>
      </c>
      <c r="K330" s="9">
        <f>Table3[[#This Row],[Pre _revunue]]-(Table3[[#This Row],[Pre _revunue]]*Table3[[#This Row],[Discount]])</f>
        <v>220.80805343651056</v>
      </c>
      <c r="L330" s="9">
        <f>Table3[[#This Row],[After discoount ]]-Table3[[#This Row],[Pre _revunue]]</f>
        <v>-39.191946563489438</v>
      </c>
    </row>
    <row r="331" spans="1:12" x14ac:dyDescent="0.25">
      <c r="A331" t="s">
        <v>458</v>
      </c>
      <c r="B331" t="s">
        <v>157</v>
      </c>
      <c r="C331" s="1">
        <v>44742</v>
      </c>
      <c r="D331" t="s">
        <v>167</v>
      </c>
      <c r="E331" t="s">
        <v>171</v>
      </c>
      <c r="F331">
        <v>60</v>
      </c>
      <c r="G331" t="s">
        <v>104</v>
      </c>
      <c r="H331" s="2">
        <v>10</v>
      </c>
      <c r="I331" s="3">
        <v>0.96395128247903139</v>
      </c>
      <c r="J331">
        <f>Table3[[#This Row],[Price of One Product]]*Table3[[#This Row],[No of Products in one Sale]]</f>
        <v>600</v>
      </c>
      <c r="K331" s="9">
        <f>Table3[[#This Row],[Pre _revunue]]-(Table3[[#This Row],[Pre _revunue]]*Table3[[#This Row],[Discount]])</f>
        <v>21.629230512581216</v>
      </c>
      <c r="L331" s="9">
        <f>Table3[[#This Row],[After discoount ]]-Table3[[#This Row],[Pre _revunue]]</f>
        <v>-578.37076948741878</v>
      </c>
    </row>
    <row r="332" spans="1:12" x14ac:dyDescent="0.25">
      <c r="A332" t="s">
        <v>459</v>
      </c>
      <c r="B332" t="s">
        <v>158</v>
      </c>
      <c r="C332" s="1">
        <v>44754</v>
      </c>
      <c r="D332" t="s">
        <v>163</v>
      </c>
      <c r="E332" t="s">
        <v>170</v>
      </c>
      <c r="F332">
        <v>72</v>
      </c>
      <c r="G332" t="s">
        <v>105</v>
      </c>
      <c r="H332" s="2">
        <v>5</v>
      </c>
      <c r="I332" s="3">
        <v>0.93894083705684528</v>
      </c>
      <c r="J332">
        <f>Table3[[#This Row],[Price of One Product]]*Table3[[#This Row],[No of Products in one Sale]]</f>
        <v>360</v>
      </c>
      <c r="K332" s="9">
        <f>Table3[[#This Row],[Pre _revunue]]-(Table3[[#This Row],[Pre _revunue]]*Table3[[#This Row],[Discount]])</f>
        <v>21.981298659535696</v>
      </c>
      <c r="L332" s="9">
        <f>Table3[[#This Row],[After discoount ]]-Table3[[#This Row],[Pre _revunue]]</f>
        <v>-338.0187013404643</v>
      </c>
    </row>
    <row r="333" spans="1:12" x14ac:dyDescent="0.25">
      <c r="A333" t="s">
        <v>460</v>
      </c>
      <c r="B333" t="s">
        <v>154</v>
      </c>
      <c r="C333" s="1">
        <v>44746</v>
      </c>
      <c r="D333" t="s">
        <v>164</v>
      </c>
      <c r="E333" t="s">
        <v>171</v>
      </c>
      <c r="F333">
        <v>65</v>
      </c>
      <c r="G333" t="s">
        <v>103</v>
      </c>
      <c r="H333" s="2">
        <v>7</v>
      </c>
      <c r="I333" s="3">
        <v>0.90335270578489546</v>
      </c>
      <c r="J333">
        <f>Table3[[#This Row],[Price of One Product]]*Table3[[#This Row],[No of Products in one Sale]]</f>
        <v>455</v>
      </c>
      <c r="K333" s="9">
        <f>Table3[[#This Row],[Pre _revunue]]-(Table3[[#This Row],[Pre _revunue]]*Table3[[#This Row],[Discount]])</f>
        <v>43.974518867872575</v>
      </c>
      <c r="L333" s="9">
        <f>Table3[[#This Row],[After discoount ]]-Table3[[#This Row],[Pre _revunue]]</f>
        <v>-411.02548113212742</v>
      </c>
    </row>
    <row r="334" spans="1:12" x14ac:dyDescent="0.25">
      <c r="A334" t="s">
        <v>461</v>
      </c>
      <c r="B334" t="s">
        <v>155</v>
      </c>
      <c r="C334" s="1">
        <v>44752</v>
      </c>
      <c r="D334" t="s">
        <v>165</v>
      </c>
      <c r="E334" t="s">
        <v>170</v>
      </c>
      <c r="F334">
        <v>250</v>
      </c>
      <c r="G334" t="s">
        <v>104</v>
      </c>
      <c r="H334" s="2">
        <v>2</v>
      </c>
      <c r="I334" s="3">
        <v>0.62209777321995885</v>
      </c>
      <c r="J334">
        <f>Table3[[#This Row],[Price of One Product]]*Table3[[#This Row],[No of Products in one Sale]]</f>
        <v>500</v>
      </c>
      <c r="K334" s="9">
        <f>Table3[[#This Row],[Pre _revunue]]-(Table3[[#This Row],[Pre _revunue]]*Table3[[#This Row],[Discount]])</f>
        <v>188.95111339002057</v>
      </c>
      <c r="L334" s="9">
        <f>Table3[[#This Row],[After discoount ]]-Table3[[#This Row],[Pre _revunue]]</f>
        <v>-311.04888660997943</v>
      </c>
    </row>
    <row r="335" spans="1:12" x14ac:dyDescent="0.25">
      <c r="A335" t="s">
        <v>462</v>
      </c>
      <c r="B335" t="s">
        <v>156</v>
      </c>
      <c r="C335" s="1">
        <v>44725</v>
      </c>
      <c r="D335" t="s">
        <v>166</v>
      </c>
      <c r="E335" t="s">
        <v>171</v>
      </c>
      <c r="F335">
        <v>130</v>
      </c>
      <c r="G335" t="s">
        <v>105</v>
      </c>
      <c r="H335" s="2">
        <v>5</v>
      </c>
      <c r="I335" s="3">
        <v>6.1676790443396468E-2</v>
      </c>
      <c r="J335">
        <f>Table3[[#This Row],[Price of One Product]]*Table3[[#This Row],[No of Products in one Sale]]</f>
        <v>650</v>
      </c>
      <c r="K335" s="9">
        <f>Table3[[#This Row],[Pre _revunue]]-(Table3[[#This Row],[Pre _revunue]]*Table3[[#This Row],[Discount]])</f>
        <v>609.9100862117923</v>
      </c>
      <c r="L335" s="9">
        <f>Table3[[#This Row],[After discoount ]]-Table3[[#This Row],[Pre _revunue]]</f>
        <v>-40.089913788207696</v>
      </c>
    </row>
    <row r="336" spans="1:12" x14ac:dyDescent="0.25">
      <c r="A336" t="s">
        <v>463</v>
      </c>
      <c r="B336" t="s">
        <v>157</v>
      </c>
      <c r="C336" s="1">
        <v>44734</v>
      </c>
      <c r="D336" t="s">
        <v>163</v>
      </c>
      <c r="E336" t="s">
        <v>170</v>
      </c>
      <c r="F336">
        <v>72</v>
      </c>
      <c r="G336" t="s">
        <v>103</v>
      </c>
      <c r="H336" s="2">
        <v>12</v>
      </c>
      <c r="I336" s="3">
        <v>0.49213521317421138</v>
      </c>
      <c r="J336">
        <f>Table3[[#This Row],[Price of One Product]]*Table3[[#This Row],[No of Products in one Sale]]</f>
        <v>864</v>
      </c>
      <c r="K336" s="9">
        <f>Table3[[#This Row],[Pre _revunue]]-(Table3[[#This Row],[Pre _revunue]]*Table3[[#This Row],[Discount]])</f>
        <v>438.79517581748138</v>
      </c>
      <c r="L336" s="9">
        <f>Table3[[#This Row],[After discoount ]]-Table3[[#This Row],[Pre _revunue]]</f>
        <v>-425.20482418251862</v>
      </c>
    </row>
    <row r="337" spans="1:12" x14ac:dyDescent="0.25">
      <c r="A337" t="s">
        <v>464</v>
      </c>
      <c r="B337" t="s">
        <v>154</v>
      </c>
      <c r="C337" s="1">
        <v>44761</v>
      </c>
      <c r="D337" t="s">
        <v>164</v>
      </c>
      <c r="E337" t="s">
        <v>171</v>
      </c>
      <c r="F337">
        <v>65</v>
      </c>
      <c r="G337" t="s">
        <v>104</v>
      </c>
      <c r="H337" s="2">
        <v>9</v>
      </c>
      <c r="I337" s="3">
        <v>0.69552711985994919</v>
      </c>
      <c r="J337">
        <f>Table3[[#This Row],[Price of One Product]]*Table3[[#This Row],[No of Products in one Sale]]</f>
        <v>585</v>
      </c>
      <c r="K337" s="9">
        <f>Table3[[#This Row],[Pre _revunue]]-(Table3[[#This Row],[Pre _revunue]]*Table3[[#This Row],[Discount]])</f>
        <v>178.11663488192971</v>
      </c>
      <c r="L337" s="9">
        <f>Table3[[#This Row],[After discoount ]]-Table3[[#This Row],[Pre _revunue]]</f>
        <v>-406.88336511807029</v>
      </c>
    </row>
    <row r="338" spans="1:12" x14ac:dyDescent="0.25">
      <c r="A338" t="s">
        <v>465</v>
      </c>
      <c r="B338" t="s">
        <v>155</v>
      </c>
      <c r="C338" s="1">
        <v>44735</v>
      </c>
      <c r="D338" t="s">
        <v>165</v>
      </c>
      <c r="E338" t="s">
        <v>170</v>
      </c>
      <c r="F338">
        <v>250</v>
      </c>
      <c r="G338" t="s">
        <v>105</v>
      </c>
      <c r="H338" s="2">
        <v>4</v>
      </c>
      <c r="I338" s="3">
        <v>0.54528907278354111</v>
      </c>
      <c r="J338">
        <f>Table3[[#This Row],[Price of One Product]]*Table3[[#This Row],[No of Products in one Sale]]</f>
        <v>1000</v>
      </c>
      <c r="K338" s="9">
        <f>Table3[[#This Row],[Pre _revunue]]-(Table3[[#This Row],[Pre _revunue]]*Table3[[#This Row],[Discount]])</f>
        <v>454.71092721645891</v>
      </c>
      <c r="L338" s="9">
        <f>Table3[[#This Row],[After discoount ]]-Table3[[#This Row],[Pre _revunue]]</f>
        <v>-545.28907278354109</v>
      </c>
    </row>
    <row r="339" spans="1:12" x14ac:dyDescent="0.25">
      <c r="A339" t="s">
        <v>466</v>
      </c>
      <c r="B339" t="s">
        <v>156</v>
      </c>
      <c r="C339" s="1">
        <v>44753</v>
      </c>
      <c r="D339" t="s">
        <v>166</v>
      </c>
      <c r="E339" t="s">
        <v>171</v>
      </c>
      <c r="F339">
        <v>130</v>
      </c>
      <c r="G339" t="s">
        <v>103</v>
      </c>
      <c r="H339" s="2">
        <v>4</v>
      </c>
      <c r="I339" s="3">
        <v>0.35199536538224718</v>
      </c>
      <c r="J339">
        <f>Table3[[#This Row],[Price of One Product]]*Table3[[#This Row],[No of Products in one Sale]]</f>
        <v>520</v>
      </c>
      <c r="K339" s="9">
        <f>Table3[[#This Row],[Pre _revunue]]-(Table3[[#This Row],[Pre _revunue]]*Table3[[#This Row],[Discount]])</f>
        <v>336.96241000123143</v>
      </c>
      <c r="L339" s="9">
        <f>Table3[[#This Row],[After discoount ]]-Table3[[#This Row],[Pre _revunue]]</f>
        <v>-183.03758999876857</v>
      </c>
    </row>
    <row r="340" spans="1:12" x14ac:dyDescent="0.25">
      <c r="A340" t="s">
        <v>467</v>
      </c>
      <c r="B340" t="s">
        <v>157</v>
      </c>
      <c r="C340" s="1">
        <v>44732</v>
      </c>
      <c r="D340" t="s">
        <v>167</v>
      </c>
      <c r="E340" t="s">
        <v>170</v>
      </c>
      <c r="F340">
        <v>60</v>
      </c>
      <c r="G340" t="s">
        <v>104</v>
      </c>
      <c r="H340" s="2">
        <v>6</v>
      </c>
      <c r="I340" s="3">
        <v>6.0292533629099143E-2</v>
      </c>
      <c r="J340">
        <f>Table3[[#This Row],[Price of One Product]]*Table3[[#This Row],[No of Products in one Sale]]</f>
        <v>360</v>
      </c>
      <c r="K340" s="9">
        <f>Table3[[#This Row],[Pre _revunue]]-(Table3[[#This Row],[Pre _revunue]]*Table3[[#This Row],[Discount]])</f>
        <v>338.29468789352433</v>
      </c>
      <c r="L340" s="9">
        <f>Table3[[#This Row],[After discoount ]]-Table3[[#This Row],[Pre _revunue]]</f>
        <v>-21.705312106475674</v>
      </c>
    </row>
    <row r="341" spans="1:12" x14ac:dyDescent="0.25">
      <c r="A341" t="s">
        <v>468</v>
      </c>
      <c r="B341" t="s">
        <v>158</v>
      </c>
      <c r="C341" s="1">
        <v>44748</v>
      </c>
      <c r="D341" t="s">
        <v>168</v>
      </c>
      <c r="E341" t="s">
        <v>171</v>
      </c>
      <c r="F341">
        <v>95</v>
      </c>
      <c r="G341" t="s">
        <v>105</v>
      </c>
      <c r="H341" s="2">
        <v>7</v>
      </c>
      <c r="I341" s="3">
        <v>4.1434457281700587E-2</v>
      </c>
      <c r="J341">
        <f>Table3[[#This Row],[Price of One Product]]*Table3[[#This Row],[No of Products in one Sale]]</f>
        <v>665</v>
      </c>
      <c r="K341" s="9">
        <f>Table3[[#This Row],[Pre _revunue]]-(Table3[[#This Row],[Pre _revunue]]*Table3[[#This Row],[Discount]])</f>
        <v>637.44608590766916</v>
      </c>
      <c r="L341" s="9">
        <f>Table3[[#This Row],[After discoount ]]-Table3[[#This Row],[Pre _revunue]]</f>
        <v>-27.553914092330842</v>
      </c>
    </row>
    <row r="342" spans="1:12" x14ac:dyDescent="0.25">
      <c r="A342" t="s">
        <v>469</v>
      </c>
      <c r="B342" t="s">
        <v>159</v>
      </c>
      <c r="C342" s="1">
        <v>44731</v>
      </c>
      <c r="D342" t="s">
        <v>163</v>
      </c>
      <c r="E342" t="s">
        <v>170</v>
      </c>
      <c r="F342">
        <v>72</v>
      </c>
      <c r="G342" t="s">
        <v>103</v>
      </c>
      <c r="H342" s="2">
        <v>3</v>
      </c>
      <c r="I342" s="3">
        <v>0.29516274884520199</v>
      </c>
      <c r="J342">
        <f>Table3[[#This Row],[Price of One Product]]*Table3[[#This Row],[No of Products in one Sale]]</f>
        <v>216</v>
      </c>
      <c r="K342" s="9">
        <f>Table3[[#This Row],[Pre _revunue]]-(Table3[[#This Row],[Pre _revunue]]*Table3[[#This Row],[Discount]])</f>
        <v>152.24484624943636</v>
      </c>
      <c r="L342" s="9">
        <f>Table3[[#This Row],[After discoount ]]-Table3[[#This Row],[Pre _revunue]]</f>
        <v>-63.755153750563636</v>
      </c>
    </row>
    <row r="343" spans="1:12" x14ac:dyDescent="0.25">
      <c r="A343" t="s">
        <v>470</v>
      </c>
      <c r="B343" t="s">
        <v>154</v>
      </c>
      <c r="C343" s="1">
        <v>44725</v>
      </c>
      <c r="D343" t="s">
        <v>164</v>
      </c>
      <c r="E343" t="s">
        <v>171</v>
      </c>
      <c r="F343">
        <v>65</v>
      </c>
      <c r="G343" t="s">
        <v>104</v>
      </c>
      <c r="H343" s="2">
        <v>4</v>
      </c>
      <c r="I343" s="3">
        <v>0.68154294540119276</v>
      </c>
      <c r="J343">
        <f>Table3[[#This Row],[Price of One Product]]*Table3[[#This Row],[No of Products in one Sale]]</f>
        <v>260</v>
      </c>
      <c r="K343" s="9">
        <f>Table3[[#This Row],[Pre _revunue]]-(Table3[[#This Row],[Pre _revunue]]*Table3[[#This Row],[Discount]])</f>
        <v>82.798834195689892</v>
      </c>
      <c r="L343" s="9">
        <f>Table3[[#This Row],[After discoount ]]-Table3[[#This Row],[Pre _revunue]]</f>
        <v>-177.20116580431011</v>
      </c>
    </row>
    <row r="344" spans="1:12" x14ac:dyDescent="0.25">
      <c r="A344" t="s">
        <v>471</v>
      </c>
      <c r="B344" t="s">
        <v>155</v>
      </c>
      <c r="C344" s="1">
        <v>44753</v>
      </c>
      <c r="D344" t="s">
        <v>165</v>
      </c>
      <c r="E344" t="s">
        <v>170</v>
      </c>
      <c r="F344">
        <v>250</v>
      </c>
      <c r="G344" t="s">
        <v>105</v>
      </c>
      <c r="H344" s="2">
        <v>1</v>
      </c>
      <c r="I344" s="3">
        <v>0.52632346520297391</v>
      </c>
      <c r="J344">
        <f>Table3[[#This Row],[Price of One Product]]*Table3[[#This Row],[No of Products in one Sale]]</f>
        <v>250</v>
      </c>
      <c r="K344" s="9">
        <f>Table3[[#This Row],[Pre _revunue]]-(Table3[[#This Row],[Pre _revunue]]*Table3[[#This Row],[Discount]])</f>
        <v>118.41913369925652</v>
      </c>
      <c r="L344" s="9">
        <f>Table3[[#This Row],[After discoount ]]-Table3[[#This Row],[Pre _revunue]]</f>
        <v>-131.58086630074348</v>
      </c>
    </row>
    <row r="345" spans="1:12" x14ac:dyDescent="0.25">
      <c r="A345" t="s">
        <v>472</v>
      </c>
      <c r="B345" t="s">
        <v>156</v>
      </c>
      <c r="C345" s="1">
        <v>44738</v>
      </c>
      <c r="D345" t="s">
        <v>166</v>
      </c>
      <c r="E345" t="s">
        <v>171</v>
      </c>
      <c r="F345">
        <v>130</v>
      </c>
      <c r="G345" t="s">
        <v>103</v>
      </c>
      <c r="H345" s="2">
        <v>6</v>
      </c>
      <c r="I345" s="3">
        <v>5.4437687903536869E-2</v>
      </c>
      <c r="J345">
        <f>Table3[[#This Row],[Price of One Product]]*Table3[[#This Row],[No of Products in one Sale]]</f>
        <v>780</v>
      </c>
      <c r="K345" s="9">
        <f>Table3[[#This Row],[Pre _revunue]]-(Table3[[#This Row],[Pre _revunue]]*Table3[[#This Row],[Discount]])</f>
        <v>737.53860343524127</v>
      </c>
      <c r="L345" s="9">
        <f>Table3[[#This Row],[After discoount ]]-Table3[[#This Row],[Pre _revunue]]</f>
        <v>-42.461396564758729</v>
      </c>
    </row>
    <row r="346" spans="1:12" x14ac:dyDescent="0.25">
      <c r="A346" t="s">
        <v>473</v>
      </c>
      <c r="B346" t="s">
        <v>157</v>
      </c>
      <c r="C346" s="1">
        <v>44762</v>
      </c>
      <c r="D346" t="s">
        <v>163</v>
      </c>
      <c r="E346" t="s">
        <v>171</v>
      </c>
      <c r="F346">
        <v>72</v>
      </c>
      <c r="G346" t="s">
        <v>104</v>
      </c>
      <c r="H346" s="2">
        <v>10</v>
      </c>
      <c r="I346" s="3">
        <v>0.95350738842174898</v>
      </c>
      <c r="J346">
        <f>Table3[[#This Row],[Price of One Product]]*Table3[[#This Row],[No of Products in one Sale]]</f>
        <v>720</v>
      </c>
      <c r="K346" s="9">
        <f>Table3[[#This Row],[Pre _revunue]]-(Table3[[#This Row],[Pre _revunue]]*Table3[[#This Row],[Discount]])</f>
        <v>33.474680336340725</v>
      </c>
      <c r="L346" s="9">
        <f>Table3[[#This Row],[After discoount ]]-Table3[[#This Row],[Pre _revunue]]</f>
        <v>-686.52531966365927</v>
      </c>
    </row>
    <row r="347" spans="1:12" x14ac:dyDescent="0.25">
      <c r="A347" t="s">
        <v>474</v>
      </c>
      <c r="B347" t="s">
        <v>154</v>
      </c>
      <c r="C347" s="1">
        <v>44756</v>
      </c>
      <c r="D347" t="s">
        <v>164</v>
      </c>
      <c r="E347" t="s">
        <v>171</v>
      </c>
      <c r="F347">
        <v>65</v>
      </c>
      <c r="G347" t="s">
        <v>105</v>
      </c>
      <c r="H347" s="2">
        <v>4</v>
      </c>
      <c r="I347" s="3">
        <v>0.46726651348176196</v>
      </c>
      <c r="J347">
        <f>Table3[[#This Row],[Price of One Product]]*Table3[[#This Row],[No of Products in one Sale]]</f>
        <v>260</v>
      </c>
      <c r="K347" s="9">
        <f>Table3[[#This Row],[Pre _revunue]]-(Table3[[#This Row],[Pre _revunue]]*Table3[[#This Row],[Discount]])</f>
        <v>138.5107064947419</v>
      </c>
      <c r="L347" s="9">
        <f>Table3[[#This Row],[After discoount ]]-Table3[[#This Row],[Pre _revunue]]</f>
        <v>-121.4892935052581</v>
      </c>
    </row>
    <row r="348" spans="1:12" x14ac:dyDescent="0.25">
      <c r="A348" t="s">
        <v>475</v>
      </c>
      <c r="B348" t="s">
        <v>155</v>
      </c>
      <c r="C348" s="1">
        <v>44744</v>
      </c>
      <c r="D348" t="s">
        <v>165</v>
      </c>
      <c r="E348" t="s">
        <v>171</v>
      </c>
      <c r="F348">
        <v>250</v>
      </c>
      <c r="G348" t="s">
        <v>103</v>
      </c>
      <c r="H348" s="2">
        <v>2</v>
      </c>
      <c r="I348" s="3">
        <v>0.6015089815611987</v>
      </c>
      <c r="J348">
        <f>Table3[[#This Row],[Price of One Product]]*Table3[[#This Row],[No of Products in one Sale]]</f>
        <v>500</v>
      </c>
      <c r="K348" s="9">
        <f>Table3[[#This Row],[Pre _revunue]]-(Table3[[#This Row],[Pre _revunue]]*Table3[[#This Row],[Discount]])</f>
        <v>199.24550921940067</v>
      </c>
      <c r="L348" s="9">
        <f>Table3[[#This Row],[After discoount ]]-Table3[[#This Row],[Pre _revunue]]</f>
        <v>-300.75449078059933</v>
      </c>
    </row>
    <row r="349" spans="1:12" x14ac:dyDescent="0.25">
      <c r="A349" t="s">
        <v>476</v>
      </c>
      <c r="B349" t="s">
        <v>156</v>
      </c>
      <c r="C349" s="1">
        <v>44753</v>
      </c>
      <c r="D349" t="s">
        <v>166</v>
      </c>
      <c r="E349" t="s">
        <v>171</v>
      </c>
      <c r="F349">
        <v>130</v>
      </c>
      <c r="G349" t="s">
        <v>104</v>
      </c>
      <c r="H349" s="2">
        <v>7</v>
      </c>
      <c r="I349" s="3">
        <v>0.17158764742187849</v>
      </c>
      <c r="J349">
        <f>Table3[[#This Row],[Price of One Product]]*Table3[[#This Row],[No of Products in one Sale]]</f>
        <v>910</v>
      </c>
      <c r="K349" s="9">
        <f>Table3[[#This Row],[Pre _revunue]]-(Table3[[#This Row],[Pre _revunue]]*Table3[[#This Row],[Discount]])</f>
        <v>753.85524084609051</v>
      </c>
      <c r="L349" s="9">
        <f>Table3[[#This Row],[After discoount ]]-Table3[[#This Row],[Pre _revunue]]</f>
        <v>-156.14475915390949</v>
      </c>
    </row>
    <row r="350" spans="1:12" x14ac:dyDescent="0.25">
      <c r="A350" t="s">
        <v>477</v>
      </c>
      <c r="B350" t="s">
        <v>157</v>
      </c>
      <c r="C350" s="1">
        <v>44762</v>
      </c>
      <c r="D350" t="s">
        <v>167</v>
      </c>
      <c r="E350" t="s">
        <v>170</v>
      </c>
      <c r="F350">
        <v>60</v>
      </c>
      <c r="G350" t="s">
        <v>105</v>
      </c>
      <c r="H350" s="2">
        <v>11</v>
      </c>
      <c r="I350" s="3">
        <v>0.44731050880102885</v>
      </c>
      <c r="J350">
        <f>Table3[[#This Row],[Price of One Product]]*Table3[[#This Row],[No of Products in one Sale]]</f>
        <v>660</v>
      </c>
      <c r="K350" s="9">
        <f>Table3[[#This Row],[Pre _revunue]]-(Table3[[#This Row],[Pre _revunue]]*Table3[[#This Row],[Discount]])</f>
        <v>364.77506419132095</v>
      </c>
      <c r="L350" s="9">
        <f>Table3[[#This Row],[After discoount ]]-Table3[[#This Row],[Pre _revunue]]</f>
        <v>-295.22493580867905</v>
      </c>
    </row>
    <row r="351" spans="1:12" x14ac:dyDescent="0.25">
      <c r="A351" t="s">
        <v>478</v>
      </c>
      <c r="B351" t="s">
        <v>158</v>
      </c>
      <c r="C351" s="1">
        <v>44740</v>
      </c>
      <c r="D351" t="s">
        <v>163</v>
      </c>
      <c r="E351" t="s">
        <v>171</v>
      </c>
      <c r="F351">
        <v>72</v>
      </c>
      <c r="G351" t="s">
        <v>103</v>
      </c>
      <c r="H351" s="2">
        <v>8</v>
      </c>
      <c r="I351" s="3">
        <v>0.54246953050958213</v>
      </c>
      <c r="J351">
        <f>Table3[[#This Row],[Price of One Product]]*Table3[[#This Row],[No of Products in one Sale]]</f>
        <v>576</v>
      </c>
      <c r="K351" s="9">
        <f>Table3[[#This Row],[Pre _revunue]]-(Table3[[#This Row],[Pre _revunue]]*Table3[[#This Row],[Discount]])</f>
        <v>263.53755042648072</v>
      </c>
      <c r="L351" s="9">
        <f>Table3[[#This Row],[After discoount ]]-Table3[[#This Row],[Pre _revunue]]</f>
        <v>-312.46244957351928</v>
      </c>
    </row>
    <row r="352" spans="1:12" x14ac:dyDescent="0.25">
      <c r="A352" t="s">
        <v>479</v>
      </c>
      <c r="B352" t="s">
        <v>154</v>
      </c>
      <c r="C352" s="1">
        <v>44729</v>
      </c>
      <c r="D352" t="s">
        <v>164</v>
      </c>
      <c r="E352" t="s">
        <v>170</v>
      </c>
      <c r="F352">
        <v>65</v>
      </c>
      <c r="G352" t="s">
        <v>104</v>
      </c>
      <c r="H352" s="2">
        <v>11</v>
      </c>
      <c r="I352" s="3">
        <v>0.50484804947298401</v>
      </c>
      <c r="J352">
        <f>Table3[[#This Row],[Price of One Product]]*Table3[[#This Row],[No of Products in one Sale]]</f>
        <v>715</v>
      </c>
      <c r="K352" s="9">
        <f>Table3[[#This Row],[Pre _revunue]]-(Table3[[#This Row],[Pre _revunue]]*Table3[[#This Row],[Discount]])</f>
        <v>354.03364462681645</v>
      </c>
      <c r="L352" s="9">
        <f>Table3[[#This Row],[After discoount ]]-Table3[[#This Row],[Pre _revunue]]</f>
        <v>-360.96635537318355</v>
      </c>
    </row>
    <row r="353" spans="1:12" x14ac:dyDescent="0.25">
      <c r="A353" t="s">
        <v>480</v>
      </c>
      <c r="B353" t="s">
        <v>155</v>
      </c>
      <c r="C353" s="1">
        <v>44727</v>
      </c>
      <c r="D353" t="s">
        <v>165</v>
      </c>
      <c r="E353" t="s">
        <v>171</v>
      </c>
      <c r="F353">
        <v>250</v>
      </c>
      <c r="G353" t="s">
        <v>105</v>
      </c>
      <c r="H353" s="2">
        <v>4</v>
      </c>
      <c r="I353" s="3">
        <v>9.2316747421295475E-2</v>
      </c>
      <c r="J353">
        <f>Table3[[#This Row],[Price of One Product]]*Table3[[#This Row],[No of Products in one Sale]]</f>
        <v>1000</v>
      </c>
      <c r="K353" s="9">
        <f>Table3[[#This Row],[Pre _revunue]]-(Table3[[#This Row],[Pre _revunue]]*Table3[[#This Row],[Discount]])</f>
        <v>907.68325257870447</v>
      </c>
      <c r="L353" s="9">
        <f>Table3[[#This Row],[After discoount ]]-Table3[[#This Row],[Pre _revunue]]</f>
        <v>-92.316747421295531</v>
      </c>
    </row>
    <row r="354" spans="1:12" x14ac:dyDescent="0.25">
      <c r="A354" t="s">
        <v>481</v>
      </c>
      <c r="B354" t="s">
        <v>156</v>
      </c>
      <c r="C354" s="1">
        <v>44734</v>
      </c>
      <c r="D354" t="s">
        <v>166</v>
      </c>
      <c r="E354" t="s">
        <v>170</v>
      </c>
      <c r="F354">
        <v>130</v>
      </c>
      <c r="G354" t="s">
        <v>103</v>
      </c>
      <c r="H354" s="2">
        <v>7</v>
      </c>
      <c r="I354" s="3">
        <v>0.34907542272706216</v>
      </c>
      <c r="J354">
        <f>Table3[[#This Row],[Price of One Product]]*Table3[[#This Row],[No of Products in one Sale]]</f>
        <v>910</v>
      </c>
      <c r="K354" s="9">
        <f>Table3[[#This Row],[Pre _revunue]]-(Table3[[#This Row],[Pre _revunue]]*Table3[[#This Row],[Discount]])</f>
        <v>592.34136531837339</v>
      </c>
      <c r="L354" s="9">
        <f>Table3[[#This Row],[After discoount ]]-Table3[[#This Row],[Pre _revunue]]</f>
        <v>-317.65863468162661</v>
      </c>
    </row>
    <row r="355" spans="1:12" x14ac:dyDescent="0.25">
      <c r="A355" t="s">
        <v>482</v>
      </c>
      <c r="B355" t="s">
        <v>157</v>
      </c>
      <c r="C355" s="1">
        <v>44744</v>
      </c>
      <c r="D355" t="s">
        <v>163</v>
      </c>
      <c r="E355" t="s">
        <v>171</v>
      </c>
      <c r="F355">
        <v>72</v>
      </c>
      <c r="G355" t="s">
        <v>104</v>
      </c>
      <c r="H355" s="2">
        <v>4</v>
      </c>
      <c r="I355" s="3">
        <v>0.90031823580716619</v>
      </c>
      <c r="J355">
        <f>Table3[[#This Row],[Price of One Product]]*Table3[[#This Row],[No of Products in one Sale]]</f>
        <v>288</v>
      </c>
      <c r="K355" s="9">
        <f>Table3[[#This Row],[Pre _revunue]]-(Table3[[#This Row],[Pre _revunue]]*Table3[[#This Row],[Discount]])</f>
        <v>28.708348087536137</v>
      </c>
      <c r="L355" s="9">
        <f>Table3[[#This Row],[After discoount ]]-Table3[[#This Row],[Pre _revunue]]</f>
        <v>-259.29165191246386</v>
      </c>
    </row>
    <row r="356" spans="1:12" x14ac:dyDescent="0.25">
      <c r="A356" t="s">
        <v>483</v>
      </c>
      <c r="B356" t="s">
        <v>154</v>
      </c>
      <c r="C356" s="1">
        <v>44737</v>
      </c>
      <c r="D356" t="s">
        <v>164</v>
      </c>
      <c r="E356" t="s">
        <v>170</v>
      </c>
      <c r="F356">
        <v>65</v>
      </c>
      <c r="G356" t="s">
        <v>105</v>
      </c>
      <c r="H356" s="2">
        <v>5</v>
      </c>
      <c r="I356" s="3">
        <v>0.18050692795462731</v>
      </c>
      <c r="J356">
        <f>Table3[[#This Row],[Price of One Product]]*Table3[[#This Row],[No of Products in one Sale]]</f>
        <v>325</v>
      </c>
      <c r="K356" s="9">
        <f>Table3[[#This Row],[Pre _revunue]]-(Table3[[#This Row],[Pre _revunue]]*Table3[[#This Row],[Discount]])</f>
        <v>266.3352484147461</v>
      </c>
      <c r="L356" s="9">
        <f>Table3[[#This Row],[After discoount ]]-Table3[[#This Row],[Pre _revunue]]</f>
        <v>-58.664751585253896</v>
      </c>
    </row>
    <row r="357" spans="1:12" x14ac:dyDescent="0.25">
      <c r="A357" t="s">
        <v>484</v>
      </c>
      <c r="B357" t="s">
        <v>155</v>
      </c>
      <c r="C357" s="1">
        <v>44752</v>
      </c>
      <c r="D357" t="s">
        <v>165</v>
      </c>
      <c r="E357" t="s">
        <v>171</v>
      </c>
      <c r="F357">
        <v>250</v>
      </c>
      <c r="G357" t="s">
        <v>103</v>
      </c>
      <c r="H357" s="2">
        <v>1</v>
      </c>
      <c r="I357" s="3">
        <v>2.5445092820001292E-2</v>
      </c>
      <c r="J357">
        <f>Table3[[#This Row],[Price of One Product]]*Table3[[#This Row],[No of Products in one Sale]]</f>
        <v>250</v>
      </c>
      <c r="K357" s="9">
        <f>Table3[[#This Row],[Pre _revunue]]-(Table3[[#This Row],[Pre _revunue]]*Table3[[#This Row],[Discount]])</f>
        <v>243.63872679499968</v>
      </c>
      <c r="L357" s="9">
        <f>Table3[[#This Row],[After discoount ]]-Table3[[#This Row],[Pre _revunue]]</f>
        <v>-6.361273205000316</v>
      </c>
    </row>
    <row r="358" spans="1:12" x14ac:dyDescent="0.25">
      <c r="A358" t="s">
        <v>485</v>
      </c>
      <c r="B358" t="s">
        <v>156</v>
      </c>
      <c r="C358" s="1">
        <v>44736</v>
      </c>
      <c r="D358" t="s">
        <v>166</v>
      </c>
      <c r="E358" t="s">
        <v>170</v>
      </c>
      <c r="F358">
        <v>130</v>
      </c>
      <c r="G358" t="s">
        <v>104</v>
      </c>
      <c r="H358" s="2">
        <v>2</v>
      </c>
      <c r="I358" s="3">
        <v>0.79643741142705549</v>
      </c>
      <c r="J358">
        <f>Table3[[#This Row],[Price of One Product]]*Table3[[#This Row],[No of Products in one Sale]]</f>
        <v>260</v>
      </c>
      <c r="K358" s="9">
        <f>Table3[[#This Row],[Pre _revunue]]-(Table3[[#This Row],[Pre _revunue]]*Table3[[#This Row],[Discount]])</f>
        <v>52.926273028965568</v>
      </c>
      <c r="L358" s="9">
        <f>Table3[[#This Row],[After discoount ]]-Table3[[#This Row],[Pre _revunue]]</f>
        <v>-207.07372697103443</v>
      </c>
    </row>
    <row r="359" spans="1:12" x14ac:dyDescent="0.25">
      <c r="A359" t="s">
        <v>486</v>
      </c>
      <c r="B359" t="s">
        <v>157</v>
      </c>
      <c r="C359" s="1">
        <v>44752</v>
      </c>
      <c r="D359" t="s">
        <v>167</v>
      </c>
      <c r="E359" t="s">
        <v>171</v>
      </c>
      <c r="F359">
        <v>60</v>
      </c>
      <c r="G359" t="s">
        <v>105</v>
      </c>
      <c r="H359" s="2">
        <v>14</v>
      </c>
      <c r="I359" s="3">
        <v>0.16077213359827813</v>
      </c>
      <c r="J359">
        <f>Table3[[#This Row],[Price of One Product]]*Table3[[#This Row],[No of Products in one Sale]]</f>
        <v>840</v>
      </c>
      <c r="K359" s="9">
        <f>Table3[[#This Row],[Pre _revunue]]-(Table3[[#This Row],[Pre _revunue]]*Table3[[#This Row],[Discount]])</f>
        <v>704.95140777744632</v>
      </c>
      <c r="L359" s="9">
        <f>Table3[[#This Row],[After discoount ]]-Table3[[#This Row],[Pre _revunue]]</f>
        <v>-135.04859222255368</v>
      </c>
    </row>
    <row r="360" spans="1:12" x14ac:dyDescent="0.25">
      <c r="A360" t="s">
        <v>487</v>
      </c>
      <c r="B360" t="s">
        <v>158</v>
      </c>
      <c r="C360" s="1">
        <v>44759</v>
      </c>
      <c r="D360" t="s">
        <v>168</v>
      </c>
      <c r="E360" t="s">
        <v>170</v>
      </c>
      <c r="F360">
        <v>95</v>
      </c>
      <c r="G360" t="s">
        <v>103</v>
      </c>
      <c r="H360" s="2">
        <v>9</v>
      </c>
      <c r="I360" s="3">
        <v>0.24693836978869843</v>
      </c>
      <c r="J360">
        <f>Table3[[#This Row],[Price of One Product]]*Table3[[#This Row],[No of Products in one Sale]]</f>
        <v>855</v>
      </c>
      <c r="K360" s="9">
        <f>Table3[[#This Row],[Pre _revunue]]-(Table3[[#This Row],[Pre _revunue]]*Table3[[#This Row],[Discount]])</f>
        <v>643.8676938306628</v>
      </c>
      <c r="L360" s="9">
        <f>Table3[[#This Row],[After discoount ]]-Table3[[#This Row],[Pre _revunue]]</f>
        <v>-211.1323061693372</v>
      </c>
    </row>
    <row r="361" spans="1:12" x14ac:dyDescent="0.25">
      <c r="A361" t="s">
        <v>488</v>
      </c>
      <c r="B361" t="s">
        <v>159</v>
      </c>
      <c r="C361" s="1">
        <v>44763</v>
      </c>
      <c r="D361" t="s">
        <v>163</v>
      </c>
      <c r="E361" t="s">
        <v>171</v>
      </c>
      <c r="F361">
        <v>72</v>
      </c>
      <c r="G361" t="s">
        <v>104</v>
      </c>
      <c r="H361" s="2">
        <v>8</v>
      </c>
      <c r="I361" s="3">
        <v>0.22148207946738752</v>
      </c>
      <c r="J361">
        <f>Table3[[#This Row],[Price of One Product]]*Table3[[#This Row],[No of Products in one Sale]]</f>
        <v>576</v>
      </c>
      <c r="K361" s="9">
        <f>Table3[[#This Row],[Pre _revunue]]-(Table3[[#This Row],[Pre _revunue]]*Table3[[#This Row],[Discount]])</f>
        <v>448.42632222678481</v>
      </c>
      <c r="L361" s="9">
        <f>Table3[[#This Row],[After discoount ]]-Table3[[#This Row],[Pre _revunue]]</f>
        <v>-127.57367777321519</v>
      </c>
    </row>
    <row r="362" spans="1:12" x14ac:dyDescent="0.25">
      <c r="A362" t="s">
        <v>489</v>
      </c>
      <c r="B362" t="s">
        <v>154</v>
      </c>
      <c r="C362" s="1">
        <v>44763</v>
      </c>
      <c r="D362" t="s">
        <v>164</v>
      </c>
      <c r="E362" t="s">
        <v>170</v>
      </c>
      <c r="F362">
        <v>65</v>
      </c>
      <c r="G362" t="s">
        <v>105</v>
      </c>
      <c r="H362" s="2">
        <v>11</v>
      </c>
      <c r="I362" s="3">
        <v>0.71458846230959472</v>
      </c>
      <c r="J362">
        <f>Table3[[#This Row],[Price of One Product]]*Table3[[#This Row],[No of Products in one Sale]]</f>
        <v>715</v>
      </c>
      <c r="K362" s="9">
        <f>Table3[[#This Row],[Pre _revunue]]-(Table3[[#This Row],[Pre _revunue]]*Table3[[#This Row],[Discount]])</f>
        <v>204.06924944863977</v>
      </c>
      <c r="L362" s="9">
        <f>Table3[[#This Row],[After discoount ]]-Table3[[#This Row],[Pre _revunue]]</f>
        <v>-510.93075055136023</v>
      </c>
    </row>
    <row r="363" spans="1:12" x14ac:dyDescent="0.25">
      <c r="A363" t="s">
        <v>490</v>
      </c>
      <c r="B363" t="s">
        <v>155</v>
      </c>
      <c r="C363" s="1">
        <v>44750</v>
      </c>
      <c r="D363" t="s">
        <v>165</v>
      </c>
      <c r="E363" t="s">
        <v>171</v>
      </c>
      <c r="F363">
        <v>250</v>
      </c>
      <c r="G363" t="s">
        <v>103</v>
      </c>
      <c r="H363" s="2">
        <v>4</v>
      </c>
      <c r="I363" s="3">
        <v>0.11286694488931481</v>
      </c>
      <c r="J363">
        <f>Table3[[#This Row],[Price of One Product]]*Table3[[#This Row],[No of Products in one Sale]]</f>
        <v>1000</v>
      </c>
      <c r="K363" s="9">
        <f>Table3[[#This Row],[Pre _revunue]]-(Table3[[#This Row],[Pre _revunue]]*Table3[[#This Row],[Discount]])</f>
        <v>887.13305511068518</v>
      </c>
      <c r="L363" s="9">
        <f>Table3[[#This Row],[After discoount ]]-Table3[[#This Row],[Pre _revunue]]</f>
        <v>-112.86694488931482</v>
      </c>
    </row>
    <row r="364" spans="1:12" x14ac:dyDescent="0.25">
      <c r="A364" t="s">
        <v>491</v>
      </c>
      <c r="B364" t="s">
        <v>156</v>
      </c>
      <c r="C364" s="1">
        <v>44751</v>
      </c>
      <c r="D364" t="s">
        <v>166</v>
      </c>
      <c r="E364" t="s">
        <v>170</v>
      </c>
      <c r="F364">
        <v>130</v>
      </c>
      <c r="G364" t="s">
        <v>104</v>
      </c>
      <c r="H364" s="2">
        <v>6</v>
      </c>
      <c r="I364" s="3">
        <v>6.5283590828819849E-2</v>
      </c>
      <c r="J364">
        <f>Table3[[#This Row],[Price of One Product]]*Table3[[#This Row],[No of Products in one Sale]]</f>
        <v>780</v>
      </c>
      <c r="K364" s="9">
        <f>Table3[[#This Row],[Pre _revunue]]-(Table3[[#This Row],[Pre _revunue]]*Table3[[#This Row],[Discount]])</f>
        <v>729.07879915352055</v>
      </c>
      <c r="L364" s="9">
        <f>Table3[[#This Row],[After discoount ]]-Table3[[#This Row],[Pre _revunue]]</f>
        <v>-50.921200846479451</v>
      </c>
    </row>
    <row r="365" spans="1:12" x14ac:dyDescent="0.25">
      <c r="A365" t="s">
        <v>492</v>
      </c>
      <c r="B365" t="s">
        <v>157</v>
      </c>
      <c r="C365" s="1">
        <v>44736</v>
      </c>
      <c r="D365" t="s">
        <v>163</v>
      </c>
      <c r="E365" t="s">
        <v>171</v>
      </c>
      <c r="F365">
        <v>72</v>
      </c>
      <c r="G365" t="s">
        <v>105</v>
      </c>
      <c r="H365" s="2">
        <v>11</v>
      </c>
      <c r="I365" s="3">
        <v>0.46681751998353072</v>
      </c>
      <c r="J365">
        <f>Table3[[#This Row],[Price of One Product]]*Table3[[#This Row],[No of Products in one Sale]]</f>
        <v>792</v>
      </c>
      <c r="K365" s="9">
        <f>Table3[[#This Row],[Pre _revunue]]-(Table3[[#This Row],[Pre _revunue]]*Table3[[#This Row],[Discount]])</f>
        <v>422.28052417304366</v>
      </c>
      <c r="L365" s="9">
        <f>Table3[[#This Row],[After discoount ]]-Table3[[#This Row],[Pre _revunue]]</f>
        <v>-369.71947582695634</v>
      </c>
    </row>
    <row r="366" spans="1:12" x14ac:dyDescent="0.25">
      <c r="A366" t="s">
        <v>493</v>
      </c>
      <c r="B366" t="s">
        <v>154</v>
      </c>
      <c r="C366" s="1">
        <v>44737</v>
      </c>
      <c r="D366" t="s">
        <v>164</v>
      </c>
      <c r="E366" t="s">
        <v>170</v>
      </c>
      <c r="F366">
        <v>65</v>
      </c>
      <c r="G366" t="s">
        <v>103</v>
      </c>
      <c r="H366" s="2">
        <v>9</v>
      </c>
      <c r="I366" s="3">
        <v>0.92202770154223668</v>
      </c>
      <c r="J366">
        <f>Table3[[#This Row],[Price of One Product]]*Table3[[#This Row],[No of Products in one Sale]]</f>
        <v>585</v>
      </c>
      <c r="K366" s="9">
        <f>Table3[[#This Row],[Pre _revunue]]-(Table3[[#This Row],[Pre _revunue]]*Table3[[#This Row],[Discount]])</f>
        <v>45.613794597791525</v>
      </c>
      <c r="L366" s="9">
        <f>Table3[[#This Row],[After discoount ]]-Table3[[#This Row],[Pre _revunue]]</f>
        <v>-539.38620540220847</v>
      </c>
    </row>
    <row r="367" spans="1:12" x14ac:dyDescent="0.25">
      <c r="A367" t="s">
        <v>494</v>
      </c>
      <c r="B367" t="s">
        <v>155</v>
      </c>
      <c r="C367" s="1">
        <v>44744</v>
      </c>
      <c r="D367" t="s">
        <v>165</v>
      </c>
      <c r="E367" t="s">
        <v>171</v>
      </c>
      <c r="F367">
        <v>250</v>
      </c>
      <c r="G367" t="s">
        <v>104</v>
      </c>
      <c r="H367" s="2">
        <v>2</v>
      </c>
      <c r="I367" s="3">
        <v>0.18840485753727232</v>
      </c>
      <c r="J367">
        <f>Table3[[#This Row],[Price of One Product]]*Table3[[#This Row],[No of Products in one Sale]]</f>
        <v>500</v>
      </c>
      <c r="K367" s="9">
        <f>Table3[[#This Row],[Pre _revunue]]-(Table3[[#This Row],[Pre _revunue]]*Table3[[#This Row],[Discount]])</f>
        <v>405.79757123136386</v>
      </c>
      <c r="L367" s="9">
        <f>Table3[[#This Row],[After discoount ]]-Table3[[#This Row],[Pre _revunue]]</f>
        <v>-94.202428768636139</v>
      </c>
    </row>
    <row r="368" spans="1:12" x14ac:dyDescent="0.25">
      <c r="A368" t="s">
        <v>495</v>
      </c>
      <c r="B368" t="s">
        <v>156</v>
      </c>
      <c r="C368" s="1">
        <v>44735</v>
      </c>
      <c r="D368" t="s">
        <v>166</v>
      </c>
      <c r="E368" t="s">
        <v>171</v>
      </c>
      <c r="F368">
        <v>130</v>
      </c>
      <c r="G368" t="s">
        <v>105</v>
      </c>
      <c r="H368" s="2">
        <v>2</v>
      </c>
      <c r="I368" s="3">
        <v>0.27847072137209206</v>
      </c>
      <c r="J368">
        <f>Table3[[#This Row],[Price of One Product]]*Table3[[#This Row],[No of Products in one Sale]]</f>
        <v>260</v>
      </c>
      <c r="K368" s="9">
        <f>Table3[[#This Row],[Pre _revunue]]-(Table3[[#This Row],[Pre _revunue]]*Table3[[#This Row],[Discount]])</f>
        <v>187.59761244325608</v>
      </c>
      <c r="L368" s="9">
        <f>Table3[[#This Row],[After discoount ]]-Table3[[#This Row],[Pre _revunue]]</f>
        <v>-72.402387556743918</v>
      </c>
    </row>
    <row r="369" spans="1:12" x14ac:dyDescent="0.25">
      <c r="A369" t="s">
        <v>496</v>
      </c>
      <c r="B369" t="s">
        <v>154</v>
      </c>
      <c r="C369" s="1">
        <v>44751</v>
      </c>
      <c r="D369" t="s">
        <v>163</v>
      </c>
      <c r="E369" t="s">
        <v>171</v>
      </c>
      <c r="F369">
        <v>72</v>
      </c>
      <c r="G369" t="s">
        <v>103</v>
      </c>
      <c r="H369" s="2">
        <v>10</v>
      </c>
      <c r="I369" s="3">
        <v>0.78884251376405168</v>
      </c>
      <c r="J369">
        <f>Table3[[#This Row],[Price of One Product]]*Table3[[#This Row],[No of Products in one Sale]]</f>
        <v>720</v>
      </c>
      <c r="K369" s="9">
        <f>Table3[[#This Row],[Pre _revunue]]-(Table3[[#This Row],[Pre _revunue]]*Table3[[#This Row],[Discount]])</f>
        <v>152.0333900898828</v>
      </c>
      <c r="L369" s="9">
        <f>Table3[[#This Row],[After discoount ]]-Table3[[#This Row],[Pre _revunue]]</f>
        <v>-567.9666099101172</v>
      </c>
    </row>
    <row r="370" spans="1:12" x14ac:dyDescent="0.25">
      <c r="A370" t="s">
        <v>497</v>
      </c>
      <c r="B370" t="s">
        <v>155</v>
      </c>
      <c r="C370" s="1">
        <v>44726</v>
      </c>
      <c r="D370" t="s">
        <v>164</v>
      </c>
      <c r="E370" t="s">
        <v>171</v>
      </c>
      <c r="F370">
        <v>65</v>
      </c>
      <c r="G370" t="s">
        <v>103</v>
      </c>
      <c r="H370" s="2">
        <v>5</v>
      </c>
      <c r="I370" s="3">
        <v>0.18299168548896383</v>
      </c>
      <c r="J370">
        <f>Table3[[#This Row],[Price of One Product]]*Table3[[#This Row],[No of Products in one Sale]]</f>
        <v>325</v>
      </c>
      <c r="K370" s="9">
        <f>Table3[[#This Row],[Pre _revunue]]-(Table3[[#This Row],[Pre _revunue]]*Table3[[#This Row],[Discount]])</f>
        <v>265.52770221608677</v>
      </c>
      <c r="L370" s="9">
        <f>Table3[[#This Row],[After discoount ]]-Table3[[#This Row],[Pre _revunue]]</f>
        <v>-59.472297783913234</v>
      </c>
    </row>
    <row r="371" spans="1:12" x14ac:dyDescent="0.25">
      <c r="A371" t="s">
        <v>498</v>
      </c>
      <c r="B371" t="s">
        <v>156</v>
      </c>
      <c r="C371" s="1">
        <v>44749</v>
      </c>
      <c r="D371" t="s">
        <v>165</v>
      </c>
      <c r="E371" t="s">
        <v>171</v>
      </c>
      <c r="F371">
        <v>250</v>
      </c>
      <c r="G371" t="s">
        <v>104</v>
      </c>
      <c r="H371" s="2">
        <v>3</v>
      </c>
      <c r="I371" s="3">
        <v>0.20591715888096995</v>
      </c>
      <c r="J371">
        <f>Table3[[#This Row],[Price of One Product]]*Table3[[#This Row],[No of Products in one Sale]]</f>
        <v>750</v>
      </c>
      <c r="K371" s="9">
        <f>Table3[[#This Row],[Pre _revunue]]-(Table3[[#This Row],[Pre _revunue]]*Table3[[#This Row],[Discount]])</f>
        <v>595.56213083927253</v>
      </c>
      <c r="L371" s="9">
        <f>Table3[[#This Row],[After discoount ]]-Table3[[#This Row],[Pre _revunue]]</f>
        <v>-154.43786916072747</v>
      </c>
    </row>
    <row r="372" spans="1:12" x14ac:dyDescent="0.25">
      <c r="A372" t="s">
        <v>499</v>
      </c>
      <c r="B372" t="s">
        <v>157</v>
      </c>
      <c r="C372" s="1">
        <v>44734</v>
      </c>
      <c r="D372" t="s">
        <v>166</v>
      </c>
      <c r="E372" t="s">
        <v>170</v>
      </c>
      <c r="F372">
        <v>130</v>
      </c>
      <c r="G372" t="s">
        <v>105</v>
      </c>
      <c r="H372" s="2">
        <v>2</v>
      </c>
      <c r="I372" s="3">
        <v>2.128339836887938E-2</v>
      </c>
      <c r="J372">
        <f>Table3[[#This Row],[Price of One Product]]*Table3[[#This Row],[No of Products in one Sale]]</f>
        <v>260</v>
      </c>
      <c r="K372" s="9">
        <f>Table3[[#This Row],[Pre _revunue]]-(Table3[[#This Row],[Pre _revunue]]*Table3[[#This Row],[Discount]])</f>
        <v>254.46631642409136</v>
      </c>
      <c r="L372" s="9">
        <f>Table3[[#This Row],[After discoount ]]-Table3[[#This Row],[Pre _revunue]]</f>
        <v>-5.5336835759086398</v>
      </c>
    </row>
    <row r="373" spans="1:12" x14ac:dyDescent="0.25">
      <c r="A373" t="s">
        <v>500</v>
      </c>
      <c r="B373" t="s">
        <v>154</v>
      </c>
      <c r="C373" s="1">
        <v>44726</v>
      </c>
      <c r="D373" t="s">
        <v>163</v>
      </c>
      <c r="E373" t="s">
        <v>171</v>
      </c>
      <c r="F373">
        <v>72</v>
      </c>
      <c r="G373" t="s">
        <v>103</v>
      </c>
      <c r="H373" s="2">
        <v>4</v>
      </c>
      <c r="I373" s="3">
        <v>2.2806889019524657E-2</v>
      </c>
      <c r="J373">
        <f>Table3[[#This Row],[Price of One Product]]*Table3[[#This Row],[No of Products in one Sale]]</f>
        <v>288</v>
      </c>
      <c r="K373" s="9">
        <f>Table3[[#This Row],[Pre _revunue]]-(Table3[[#This Row],[Pre _revunue]]*Table3[[#This Row],[Discount]])</f>
        <v>281.4316159623769</v>
      </c>
      <c r="L373" s="9">
        <f>Table3[[#This Row],[After discoount ]]-Table3[[#This Row],[Pre _revunue]]</f>
        <v>-6.5683840376231046</v>
      </c>
    </row>
    <row r="374" spans="1:12" x14ac:dyDescent="0.25">
      <c r="A374" t="s">
        <v>501</v>
      </c>
      <c r="B374" t="s">
        <v>155</v>
      </c>
      <c r="C374" s="1">
        <v>44743</v>
      </c>
      <c r="D374" t="s">
        <v>164</v>
      </c>
      <c r="E374" t="s">
        <v>170</v>
      </c>
      <c r="F374">
        <v>65</v>
      </c>
      <c r="G374" t="s">
        <v>104</v>
      </c>
      <c r="H374" s="2">
        <v>6</v>
      </c>
      <c r="I374" s="3">
        <v>0.66448214030499053</v>
      </c>
      <c r="J374">
        <f>Table3[[#This Row],[Price of One Product]]*Table3[[#This Row],[No of Products in one Sale]]</f>
        <v>390</v>
      </c>
      <c r="K374" s="9">
        <f>Table3[[#This Row],[Pre _revunue]]-(Table3[[#This Row],[Pre _revunue]]*Table3[[#This Row],[Discount]])</f>
        <v>130.85196528105371</v>
      </c>
      <c r="L374" s="9">
        <f>Table3[[#This Row],[After discoount ]]-Table3[[#This Row],[Pre _revunue]]</f>
        <v>-259.14803471894629</v>
      </c>
    </row>
    <row r="375" spans="1:12" x14ac:dyDescent="0.25">
      <c r="A375" t="s">
        <v>502</v>
      </c>
      <c r="B375" t="s">
        <v>156</v>
      </c>
      <c r="C375" s="1">
        <v>44742</v>
      </c>
      <c r="D375" t="s">
        <v>165</v>
      </c>
      <c r="E375" t="s">
        <v>171</v>
      </c>
      <c r="F375">
        <v>250</v>
      </c>
      <c r="G375" t="s">
        <v>105</v>
      </c>
      <c r="H375" s="2">
        <v>3</v>
      </c>
      <c r="I375" s="3">
        <v>0.29151955249280481</v>
      </c>
      <c r="J375">
        <f>Table3[[#This Row],[Price of One Product]]*Table3[[#This Row],[No of Products in one Sale]]</f>
        <v>750</v>
      </c>
      <c r="K375" s="9">
        <f>Table3[[#This Row],[Pre _revunue]]-(Table3[[#This Row],[Pre _revunue]]*Table3[[#This Row],[Discount]])</f>
        <v>531.36033563039632</v>
      </c>
      <c r="L375" s="9">
        <f>Table3[[#This Row],[After discoount ]]-Table3[[#This Row],[Pre _revunue]]</f>
        <v>-218.63966436960368</v>
      </c>
    </row>
    <row r="376" spans="1:12" x14ac:dyDescent="0.25">
      <c r="A376" t="s">
        <v>503</v>
      </c>
      <c r="B376" t="s">
        <v>157</v>
      </c>
      <c r="C376" s="1">
        <v>44747</v>
      </c>
      <c r="D376" t="s">
        <v>166</v>
      </c>
      <c r="E376" t="s">
        <v>170</v>
      </c>
      <c r="F376">
        <v>130</v>
      </c>
      <c r="G376" t="s">
        <v>103</v>
      </c>
      <c r="H376" s="2">
        <v>5</v>
      </c>
      <c r="I376" s="3">
        <v>0.55684098110336311</v>
      </c>
      <c r="J376">
        <f>Table3[[#This Row],[Price of One Product]]*Table3[[#This Row],[No of Products in one Sale]]</f>
        <v>650</v>
      </c>
      <c r="K376" s="9">
        <f>Table3[[#This Row],[Pre _revunue]]-(Table3[[#This Row],[Pre _revunue]]*Table3[[#This Row],[Discount]])</f>
        <v>288.05336228281396</v>
      </c>
      <c r="L376" s="9">
        <f>Table3[[#This Row],[After discoount ]]-Table3[[#This Row],[Pre _revunue]]</f>
        <v>-361.94663771718604</v>
      </c>
    </row>
    <row r="377" spans="1:12" x14ac:dyDescent="0.25">
      <c r="A377" t="s">
        <v>504</v>
      </c>
      <c r="B377" t="s">
        <v>158</v>
      </c>
      <c r="C377" s="1">
        <v>44764</v>
      </c>
      <c r="D377" t="s">
        <v>167</v>
      </c>
      <c r="E377" t="s">
        <v>171</v>
      </c>
      <c r="F377">
        <v>60</v>
      </c>
      <c r="G377" t="s">
        <v>104</v>
      </c>
      <c r="H377" s="2">
        <v>14</v>
      </c>
      <c r="I377" s="3">
        <v>0.57240542144015649</v>
      </c>
      <c r="J377">
        <f>Table3[[#This Row],[Price of One Product]]*Table3[[#This Row],[No of Products in one Sale]]</f>
        <v>840</v>
      </c>
      <c r="K377" s="9">
        <f>Table3[[#This Row],[Pre _revunue]]-(Table3[[#This Row],[Pre _revunue]]*Table3[[#This Row],[Discount]])</f>
        <v>359.17944599026856</v>
      </c>
      <c r="L377" s="9">
        <f>Table3[[#This Row],[After discoount ]]-Table3[[#This Row],[Pre _revunue]]</f>
        <v>-480.82055400973144</v>
      </c>
    </row>
    <row r="378" spans="1:12" x14ac:dyDescent="0.25">
      <c r="A378" t="s">
        <v>505</v>
      </c>
      <c r="B378" t="s">
        <v>154</v>
      </c>
      <c r="C378" s="1">
        <v>44735</v>
      </c>
      <c r="D378" t="s">
        <v>163</v>
      </c>
      <c r="E378" t="s">
        <v>170</v>
      </c>
      <c r="F378">
        <v>72</v>
      </c>
      <c r="G378" t="s">
        <v>105</v>
      </c>
      <c r="H378" s="2">
        <v>3</v>
      </c>
      <c r="I378" s="3">
        <v>8.6221643115211744E-2</v>
      </c>
      <c r="J378">
        <f>Table3[[#This Row],[Price of One Product]]*Table3[[#This Row],[No of Products in one Sale]]</f>
        <v>216</v>
      </c>
      <c r="K378" s="9">
        <f>Table3[[#This Row],[Pre _revunue]]-(Table3[[#This Row],[Pre _revunue]]*Table3[[#This Row],[Discount]])</f>
        <v>197.37612508711427</v>
      </c>
      <c r="L378" s="9">
        <f>Table3[[#This Row],[After discoount ]]-Table3[[#This Row],[Pre _revunue]]</f>
        <v>-18.623874912885725</v>
      </c>
    </row>
    <row r="379" spans="1:12" x14ac:dyDescent="0.25">
      <c r="A379" t="s">
        <v>506</v>
      </c>
      <c r="B379" t="s">
        <v>155</v>
      </c>
      <c r="C379" s="1">
        <v>44737</v>
      </c>
      <c r="D379" t="s">
        <v>164</v>
      </c>
      <c r="E379" t="s">
        <v>171</v>
      </c>
      <c r="F379">
        <v>65</v>
      </c>
      <c r="G379" t="s">
        <v>103</v>
      </c>
      <c r="H379" s="2">
        <v>10</v>
      </c>
      <c r="I379" s="3">
        <v>0.95609718609661631</v>
      </c>
      <c r="J379">
        <f>Table3[[#This Row],[Price of One Product]]*Table3[[#This Row],[No of Products in one Sale]]</f>
        <v>650</v>
      </c>
      <c r="K379" s="9">
        <f>Table3[[#This Row],[Pre _revunue]]-(Table3[[#This Row],[Pre _revunue]]*Table3[[#This Row],[Discount]])</f>
        <v>28.536829037199368</v>
      </c>
      <c r="L379" s="9">
        <f>Table3[[#This Row],[After discoount ]]-Table3[[#This Row],[Pre _revunue]]</f>
        <v>-621.46317096280063</v>
      </c>
    </row>
    <row r="380" spans="1:12" x14ac:dyDescent="0.25">
      <c r="A380" t="s">
        <v>507</v>
      </c>
      <c r="B380" t="s">
        <v>156</v>
      </c>
      <c r="C380" s="1">
        <v>44749</v>
      </c>
      <c r="D380" t="s">
        <v>165</v>
      </c>
      <c r="E380" t="s">
        <v>170</v>
      </c>
      <c r="F380">
        <v>250</v>
      </c>
      <c r="G380" t="s">
        <v>104</v>
      </c>
      <c r="H380" s="2">
        <v>2</v>
      </c>
      <c r="I380" s="3">
        <v>0.2455223768222089</v>
      </c>
      <c r="J380">
        <f>Table3[[#This Row],[Price of One Product]]*Table3[[#This Row],[No of Products in one Sale]]</f>
        <v>500</v>
      </c>
      <c r="K380" s="9">
        <f>Table3[[#This Row],[Pre _revunue]]-(Table3[[#This Row],[Pre _revunue]]*Table3[[#This Row],[Discount]])</f>
        <v>377.23881158889554</v>
      </c>
      <c r="L380" s="9">
        <f>Table3[[#This Row],[After discoount ]]-Table3[[#This Row],[Pre _revunue]]</f>
        <v>-122.76118841110446</v>
      </c>
    </row>
    <row r="381" spans="1:12" x14ac:dyDescent="0.25">
      <c r="A381" t="s">
        <v>508</v>
      </c>
      <c r="B381" t="s">
        <v>157</v>
      </c>
      <c r="C381" s="1">
        <v>44729</v>
      </c>
      <c r="D381" t="s">
        <v>166</v>
      </c>
      <c r="E381" t="s">
        <v>171</v>
      </c>
      <c r="F381">
        <v>130</v>
      </c>
      <c r="G381" t="s">
        <v>105</v>
      </c>
      <c r="H381" s="2">
        <v>7</v>
      </c>
      <c r="I381" s="3">
        <v>0.56637632681080741</v>
      </c>
      <c r="J381">
        <f>Table3[[#This Row],[Price of One Product]]*Table3[[#This Row],[No of Products in one Sale]]</f>
        <v>910</v>
      </c>
      <c r="K381" s="9">
        <f>Table3[[#This Row],[Pre _revunue]]-(Table3[[#This Row],[Pre _revunue]]*Table3[[#This Row],[Discount]])</f>
        <v>394.59754260216528</v>
      </c>
      <c r="L381" s="9">
        <f>Table3[[#This Row],[After discoount ]]-Table3[[#This Row],[Pre _revunue]]</f>
        <v>-515.40245739783472</v>
      </c>
    </row>
    <row r="382" spans="1:12" x14ac:dyDescent="0.25">
      <c r="A382" t="s">
        <v>509</v>
      </c>
      <c r="B382" t="s">
        <v>154</v>
      </c>
      <c r="C382" s="1">
        <v>44738</v>
      </c>
      <c r="D382" t="s">
        <v>163</v>
      </c>
      <c r="E382" t="s">
        <v>170</v>
      </c>
      <c r="F382">
        <v>72</v>
      </c>
      <c r="G382" t="s">
        <v>103</v>
      </c>
      <c r="H382" s="2">
        <v>11</v>
      </c>
      <c r="I382" s="3">
        <v>4.5179835219914199E-2</v>
      </c>
      <c r="J382">
        <f>Table3[[#This Row],[Price of One Product]]*Table3[[#This Row],[No of Products in one Sale]]</f>
        <v>792</v>
      </c>
      <c r="K382" s="9">
        <f>Table3[[#This Row],[Pre _revunue]]-(Table3[[#This Row],[Pre _revunue]]*Table3[[#This Row],[Discount]])</f>
        <v>756.21757050582801</v>
      </c>
      <c r="L382" s="9">
        <f>Table3[[#This Row],[After discoount ]]-Table3[[#This Row],[Pre _revunue]]</f>
        <v>-35.782429494171993</v>
      </c>
    </row>
    <row r="383" spans="1:12" x14ac:dyDescent="0.25">
      <c r="A383" t="s">
        <v>510</v>
      </c>
      <c r="B383" t="s">
        <v>155</v>
      </c>
      <c r="C383" s="1">
        <v>44740</v>
      </c>
      <c r="D383" t="s">
        <v>164</v>
      </c>
      <c r="E383" t="s">
        <v>171</v>
      </c>
      <c r="F383">
        <v>65</v>
      </c>
      <c r="G383" t="s">
        <v>104</v>
      </c>
      <c r="H383" s="2">
        <v>13</v>
      </c>
      <c r="I383" s="3">
        <v>0.97345529924354934</v>
      </c>
      <c r="J383">
        <f>Table3[[#This Row],[Price of One Product]]*Table3[[#This Row],[No of Products in one Sale]]</f>
        <v>845</v>
      </c>
      <c r="K383" s="9">
        <f>Table3[[#This Row],[Pre _revunue]]-(Table3[[#This Row],[Pre _revunue]]*Table3[[#This Row],[Discount]])</f>
        <v>22.430272139200838</v>
      </c>
      <c r="L383" s="9">
        <f>Table3[[#This Row],[After discoount ]]-Table3[[#This Row],[Pre _revunue]]</f>
        <v>-822.56972786079916</v>
      </c>
    </row>
    <row r="384" spans="1:12" x14ac:dyDescent="0.25">
      <c r="A384" t="s">
        <v>511</v>
      </c>
      <c r="B384" t="s">
        <v>156</v>
      </c>
      <c r="C384" s="1">
        <v>44755</v>
      </c>
      <c r="D384" t="s">
        <v>165</v>
      </c>
      <c r="E384" t="s">
        <v>170</v>
      </c>
      <c r="F384">
        <v>250</v>
      </c>
      <c r="G384" t="s">
        <v>105</v>
      </c>
      <c r="H384" s="2">
        <v>3</v>
      </c>
      <c r="I384" s="3">
        <v>0.56733394419124217</v>
      </c>
      <c r="J384">
        <f>Table3[[#This Row],[Price of One Product]]*Table3[[#This Row],[No of Products in one Sale]]</f>
        <v>750</v>
      </c>
      <c r="K384" s="9">
        <f>Table3[[#This Row],[Pre _revunue]]-(Table3[[#This Row],[Pre _revunue]]*Table3[[#This Row],[Discount]])</f>
        <v>324.49954185656838</v>
      </c>
      <c r="L384" s="9">
        <f>Table3[[#This Row],[After discoount ]]-Table3[[#This Row],[Pre _revunue]]</f>
        <v>-425.50045814343162</v>
      </c>
    </row>
    <row r="385" spans="1:12" x14ac:dyDescent="0.25">
      <c r="A385" t="s">
        <v>512</v>
      </c>
      <c r="B385" t="s">
        <v>157</v>
      </c>
      <c r="C385" s="1">
        <v>44755</v>
      </c>
      <c r="D385" t="s">
        <v>166</v>
      </c>
      <c r="E385" t="s">
        <v>171</v>
      </c>
      <c r="F385">
        <v>130</v>
      </c>
      <c r="G385" t="s">
        <v>103</v>
      </c>
      <c r="H385" s="2">
        <v>6</v>
      </c>
      <c r="I385" s="3">
        <v>0.37928431149731212</v>
      </c>
      <c r="J385">
        <f>Table3[[#This Row],[Price of One Product]]*Table3[[#This Row],[No of Products in one Sale]]</f>
        <v>780</v>
      </c>
      <c r="K385" s="9">
        <f>Table3[[#This Row],[Pre _revunue]]-(Table3[[#This Row],[Pre _revunue]]*Table3[[#This Row],[Discount]])</f>
        <v>484.15823703209657</v>
      </c>
      <c r="L385" s="9">
        <f>Table3[[#This Row],[After discoount ]]-Table3[[#This Row],[Pre _revunue]]</f>
        <v>-295.84176296790343</v>
      </c>
    </row>
    <row r="386" spans="1:12" x14ac:dyDescent="0.25">
      <c r="A386" t="s">
        <v>513</v>
      </c>
      <c r="B386" t="s">
        <v>158</v>
      </c>
      <c r="C386" s="1">
        <v>44764</v>
      </c>
      <c r="D386" t="s">
        <v>167</v>
      </c>
      <c r="E386" t="s">
        <v>170</v>
      </c>
      <c r="F386">
        <v>60</v>
      </c>
      <c r="G386" t="s">
        <v>104</v>
      </c>
      <c r="H386" s="2">
        <v>15</v>
      </c>
      <c r="I386" s="3">
        <v>0.62865911330533553</v>
      </c>
      <c r="J386">
        <f>Table3[[#This Row],[Price of One Product]]*Table3[[#This Row],[No of Products in one Sale]]</f>
        <v>900</v>
      </c>
      <c r="K386" s="9">
        <f>Table3[[#This Row],[Pre _revunue]]-(Table3[[#This Row],[Pre _revunue]]*Table3[[#This Row],[Discount]])</f>
        <v>334.20679802519805</v>
      </c>
      <c r="L386" s="9">
        <f>Table3[[#This Row],[After discoount ]]-Table3[[#This Row],[Pre _revunue]]</f>
        <v>-565.79320197480195</v>
      </c>
    </row>
    <row r="387" spans="1:12" x14ac:dyDescent="0.25">
      <c r="A387" t="s">
        <v>514</v>
      </c>
      <c r="B387" t="s">
        <v>159</v>
      </c>
      <c r="C387" s="1">
        <v>44735</v>
      </c>
      <c r="D387" t="s">
        <v>168</v>
      </c>
      <c r="E387" t="s">
        <v>171</v>
      </c>
      <c r="F387">
        <v>95</v>
      </c>
      <c r="G387" t="s">
        <v>105</v>
      </c>
      <c r="H387" s="2">
        <v>6</v>
      </c>
      <c r="I387" s="3">
        <v>0.37937934610324464</v>
      </c>
      <c r="J387">
        <f>Table3[[#This Row],[Price of One Product]]*Table3[[#This Row],[No of Products in one Sale]]</f>
        <v>570</v>
      </c>
      <c r="K387" s="9">
        <f>Table3[[#This Row],[Pre _revunue]]-(Table3[[#This Row],[Pre _revunue]]*Table3[[#This Row],[Discount]])</f>
        <v>353.75377272115054</v>
      </c>
      <c r="L387" s="9">
        <f>Table3[[#This Row],[After discoount ]]-Table3[[#This Row],[Pre _revunue]]</f>
        <v>-216.24622727884946</v>
      </c>
    </row>
    <row r="388" spans="1:12" x14ac:dyDescent="0.25">
      <c r="A388" t="s">
        <v>515</v>
      </c>
      <c r="B388" t="s">
        <v>154</v>
      </c>
      <c r="C388" s="1">
        <v>44734</v>
      </c>
      <c r="D388" t="s">
        <v>163</v>
      </c>
      <c r="E388" t="s">
        <v>170</v>
      </c>
      <c r="F388">
        <v>72</v>
      </c>
      <c r="G388" t="s">
        <v>103</v>
      </c>
      <c r="H388" s="2">
        <v>11</v>
      </c>
      <c r="I388" s="3">
        <v>0.35891515866951118</v>
      </c>
      <c r="J388">
        <f>Table3[[#This Row],[Price of One Product]]*Table3[[#This Row],[No of Products in one Sale]]</f>
        <v>792</v>
      </c>
      <c r="K388" s="9">
        <f>Table3[[#This Row],[Pre _revunue]]-(Table3[[#This Row],[Pre _revunue]]*Table3[[#This Row],[Discount]])</f>
        <v>507.73919433374715</v>
      </c>
      <c r="L388" s="9">
        <f>Table3[[#This Row],[After discoount ]]-Table3[[#This Row],[Pre _revunue]]</f>
        <v>-284.26080566625285</v>
      </c>
    </row>
    <row r="389" spans="1:12" x14ac:dyDescent="0.25">
      <c r="A389" t="s">
        <v>516</v>
      </c>
      <c r="B389" t="s">
        <v>155</v>
      </c>
      <c r="C389" s="1">
        <v>44728</v>
      </c>
      <c r="D389" t="s">
        <v>164</v>
      </c>
      <c r="E389" t="s">
        <v>171</v>
      </c>
      <c r="F389">
        <v>65</v>
      </c>
      <c r="G389" t="s">
        <v>104</v>
      </c>
      <c r="H389" s="2">
        <v>13</v>
      </c>
      <c r="I389" s="3">
        <v>0.90122352916020354</v>
      </c>
      <c r="J389">
        <f>Table3[[#This Row],[Price of One Product]]*Table3[[#This Row],[No of Products in one Sale]]</f>
        <v>845</v>
      </c>
      <c r="K389" s="9">
        <f>Table3[[#This Row],[Pre _revunue]]-(Table3[[#This Row],[Pre _revunue]]*Table3[[#This Row],[Discount]])</f>
        <v>83.466117859627957</v>
      </c>
      <c r="L389" s="9">
        <f>Table3[[#This Row],[After discoount ]]-Table3[[#This Row],[Pre _revunue]]</f>
        <v>-761.53388214037204</v>
      </c>
    </row>
    <row r="390" spans="1:12" x14ac:dyDescent="0.25">
      <c r="A390" t="s">
        <v>517</v>
      </c>
      <c r="B390" t="s">
        <v>156</v>
      </c>
      <c r="C390" s="1">
        <v>44739</v>
      </c>
      <c r="D390" t="s">
        <v>165</v>
      </c>
      <c r="E390" t="s">
        <v>171</v>
      </c>
      <c r="F390">
        <v>250</v>
      </c>
      <c r="G390" t="s">
        <v>105</v>
      </c>
      <c r="H390" s="2">
        <v>3</v>
      </c>
      <c r="I390" s="3">
        <v>0.37786597877728811</v>
      </c>
      <c r="J390">
        <f>Table3[[#This Row],[Price of One Product]]*Table3[[#This Row],[No of Products in one Sale]]</f>
        <v>750</v>
      </c>
      <c r="K390" s="9">
        <f>Table3[[#This Row],[Pre _revunue]]-(Table3[[#This Row],[Pre _revunue]]*Table3[[#This Row],[Discount]])</f>
        <v>466.60051591703393</v>
      </c>
      <c r="L390" s="9">
        <f>Table3[[#This Row],[After discoount ]]-Table3[[#This Row],[Pre _revunue]]</f>
        <v>-283.39948408296607</v>
      </c>
    </row>
    <row r="391" spans="1:12" x14ac:dyDescent="0.25">
      <c r="A391" t="s">
        <v>518</v>
      </c>
      <c r="B391" t="s">
        <v>157</v>
      </c>
      <c r="C391" s="1">
        <v>44765</v>
      </c>
      <c r="D391" t="s">
        <v>166</v>
      </c>
      <c r="E391" t="s">
        <v>171</v>
      </c>
      <c r="F391">
        <v>130</v>
      </c>
      <c r="G391" t="s">
        <v>103</v>
      </c>
      <c r="H391" s="2">
        <v>3</v>
      </c>
      <c r="I391" s="3">
        <v>0.38913445453338702</v>
      </c>
      <c r="J391">
        <f>Table3[[#This Row],[Price of One Product]]*Table3[[#This Row],[No of Products in one Sale]]</f>
        <v>390</v>
      </c>
      <c r="K391" s="9">
        <f>Table3[[#This Row],[Pre _revunue]]-(Table3[[#This Row],[Pre _revunue]]*Table3[[#This Row],[Discount]])</f>
        <v>238.23756273197907</v>
      </c>
      <c r="L391" s="9">
        <f>Table3[[#This Row],[After discoount ]]-Table3[[#This Row],[Pre _revunue]]</f>
        <v>-151.76243726802093</v>
      </c>
    </row>
    <row r="392" spans="1:12" x14ac:dyDescent="0.25">
      <c r="A392" t="s">
        <v>519</v>
      </c>
      <c r="B392" t="s">
        <v>154</v>
      </c>
      <c r="C392" s="1">
        <v>44740</v>
      </c>
      <c r="D392" t="s">
        <v>163</v>
      </c>
      <c r="E392" t="s">
        <v>171</v>
      </c>
      <c r="F392">
        <v>72</v>
      </c>
      <c r="G392" t="s">
        <v>104</v>
      </c>
      <c r="H392" s="2">
        <v>12</v>
      </c>
      <c r="I392" s="3">
        <v>0.60714667724340543</v>
      </c>
      <c r="J392">
        <f>Table3[[#This Row],[Price of One Product]]*Table3[[#This Row],[No of Products in one Sale]]</f>
        <v>864</v>
      </c>
      <c r="K392" s="9">
        <f>Table3[[#This Row],[Pre _revunue]]-(Table3[[#This Row],[Pre _revunue]]*Table3[[#This Row],[Discount]])</f>
        <v>339.42527086169775</v>
      </c>
      <c r="L392" s="9">
        <f>Table3[[#This Row],[After discoount ]]-Table3[[#This Row],[Pre _revunue]]</f>
        <v>-524.57472913830225</v>
      </c>
    </row>
    <row r="393" spans="1:12" x14ac:dyDescent="0.25">
      <c r="A393" t="s">
        <v>520</v>
      </c>
      <c r="B393" t="s">
        <v>155</v>
      </c>
      <c r="C393" s="1">
        <v>44734</v>
      </c>
      <c r="D393" t="s">
        <v>164</v>
      </c>
      <c r="E393" t="s">
        <v>171</v>
      </c>
      <c r="F393">
        <v>65</v>
      </c>
      <c r="G393" t="s">
        <v>105</v>
      </c>
      <c r="H393" s="2">
        <v>8</v>
      </c>
      <c r="I393" s="3">
        <v>0.17261163513710231</v>
      </c>
      <c r="J393">
        <f>Table3[[#This Row],[Price of One Product]]*Table3[[#This Row],[No of Products in one Sale]]</f>
        <v>520</v>
      </c>
      <c r="K393" s="9">
        <f>Table3[[#This Row],[Pre _revunue]]-(Table3[[#This Row],[Pre _revunue]]*Table3[[#This Row],[Discount]])</f>
        <v>430.2419497287068</v>
      </c>
      <c r="L393" s="9">
        <f>Table3[[#This Row],[After discoount ]]-Table3[[#This Row],[Pre _revunue]]</f>
        <v>-89.7580502712932</v>
      </c>
    </row>
    <row r="394" spans="1:12" x14ac:dyDescent="0.25">
      <c r="A394" t="s">
        <v>521</v>
      </c>
      <c r="B394" t="s">
        <v>156</v>
      </c>
      <c r="C394" s="1">
        <v>44727</v>
      </c>
      <c r="D394" t="s">
        <v>165</v>
      </c>
      <c r="E394" t="s">
        <v>170</v>
      </c>
      <c r="F394">
        <v>250</v>
      </c>
      <c r="G394" t="s">
        <v>103</v>
      </c>
      <c r="H394" s="2">
        <v>1</v>
      </c>
      <c r="I394" s="3">
        <v>3.4451566476951467E-2</v>
      </c>
      <c r="J394">
        <f>Table3[[#This Row],[Price of One Product]]*Table3[[#This Row],[No of Products in one Sale]]</f>
        <v>250</v>
      </c>
      <c r="K394" s="9">
        <f>Table3[[#This Row],[Pre _revunue]]-(Table3[[#This Row],[Pre _revunue]]*Table3[[#This Row],[Discount]])</f>
        <v>241.38710838076213</v>
      </c>
      <c r="L394" s="9">
        <f>Table3[[#This Row],[After discoount ]]-Table3[[#This Row],[Pre _revunue]]</f>
        <v>-8.6128916192378711</v>
      </c>
    </row>
    <row r="395" spans="1:12" x14ac:dyDescent="0.25">
      <c r="A395" t="s">
        <v>522</v>
      </c>
      <c r="B395" t="s">
        <v>157</v>
      </c>
      <c r="C395" s="1">
        <v>44737</v>
      </c>
      <c r="D395" t="s">
        <v>166</v>
      </c>
      <c r="E395" t="s">
        <v>171</v>
      </c>
      <c r="F395">
        <v>130</v>
      </c>
      <c r="G395" t="s">
        <v>104</v>
      </c>
      <c r="H395" s="2">
        <v>4</v>
      </c>
      <c r="I395" s="3">
        <v>0.36600821552214791</v>
      </c>
      <c r="J395">
        <f>Table3[[#This Row],[Price of One Product]]*Table3[[#This Row],[No of Products in one Sale]]</f>
        <v>520</v>
      </c>
      <c r="K395" s="9">
        <f>Table3[[#This Row],[Pre _revunue]]-(Table3[[#This Row],[Pre _revunue]]*Table3[[#This Row],[Discount]])</f>
        <v>329.67572792848307</v>
      </c>
      <c r="L395" s="9">
        <f>Table3[[#This Row],[After discoount ]]-Table3[[#This Row],[Pre _revunue]]</f>
        <v>-190.32427207151693</v>
      </c>
    </row>
    <row r="396" spans="1:12" x14ac:dyDescent="0.25">
      <c r="A396" t="s">
        <v>523</v>
      </c>
      <c r="B396" t="s">
        <v>158</v>
      </c>
      <c r="C396" s="1">
        <v>44747</v>
      </c>
      <c r="D396" t="s">
        <v>167</v>
      </c>
      <c r="E396" t="s">
        <v>170</v>
      </c>
      <c r="F396">
        <v>60</v>
      </c>
      <c r="G396" t="s">
        <v>105</v>
      </c>
      <c r="H396" s="2">
        <v>4</v>
      </c>
      <c r="I396" s="3">
        <v>0.36876304797324455</v>
      </c>
      <c r="J396">
        <f>Table3[[#This Row],[Price of One Product]]*Table3[[#This Row],[No of Products in one Sale]]</f>
        <v>240</v>
      </c>
      <c r="K396" s="9">
        <f>Table3[[#This Row],[Pre _revunue]]-(Table3[[#This Row],[Pre _revunue]]*Table3[[#This Row],[Discount]])</f>
        <v>151.49686848642131</v>
      </c>
      <c r="L396" s="9">
        <f>Table3[[#This Row],[After discoount ]]-Table3[[#This Row],[Pre _revunue]]</f>
        <v>-88.503131513578694</v>
      </c>
    </row>
    <row r="397" spans="1:12" x14ac:dyDescent="0.25">
      <c r="A397" t="s">
        <v>524</v>
      </c>
      <c r="B397" t="s">
        <v>154</v>
      </c>
      <c r="C397" s="1">
        <v>44754</v>
      </c>
      <c r="D397" t="s">
        <v>163</v>
      </c>
      <c r="E397" t="s">
        <v>171</v>
      </c>
      <c r="F397">
        <v>72</v>
      </c>
      <c r="G397" t="s">
        <v>103</v>
      </c>
      <c r="H397" s="2">
        <v>12</v>
      </c>
      <c r="I397" s="3">
        <v>0.78491525862060318</v>
      </c>
      <c r="J397">
        <f>Table3[[#This Row],[Price of One Product]]*Table3[[#This Row],[No of Products in one Sale]]</f>
        <v>864</v>
      </c>
      <c r="K397" s="9">
        <f>Table3[[#This Row],[Pre _revunue]]-(Table3[[#This Row],[Pre _revunue]]*Table3[[#This Row],[Discount]])</f>
        <v>185.83321655179884</v>
      </c>
      <c r="L397" s="9">
        <f>Table3[[#This Row],[After discoount ]]-Table3[[#This Row],[Pre _revunue]]</f>
        <v>-678.16678344820116</v>
      </c>
    </row>
    <row r="398" spans="1:12" x14ac:dyDescent="0.25">
      <c r="A398" t="s">
        <v>525</v>
      </c>
      <c r="B398" t="s">
        <v>155</v>
      </c>
      <c r="C398" s="1">
        <v>44760</v>
      </c>
      <c r="D398" t="s">
        <v>164</v>
      </c>
      <c r="E398" t="s">
        <v>170</v>
      </c>
      <c r="F398">
        <v>65</v>
      </c>
      <c r="G398" t="s">
        <v>104</v>
      </c>
      <c r="H398" s="2">
        <v>4</v>
      </c>
      <c r="I398" s="3">
        <v>0.89433154555842931</v>
      </c>
      <c r="J398">
        <f>Table3[[#This Row],[Price of One Product]]*Table3[[#This Row],[No of Products in one Sale]]</f>
        <v>260</v>
      </c>
      <c r="K398" s="9">
        <f>Table3[[#This Row],[Pre _revunue]]-(Table3[[#This Row],[Pre _revunue]]*Table3[[#This Row],[Discount]])</f>
        <v>27.473798154808378</v>
      </c>
      <c r="L398" s="9">
        <f>Table3[[#This Row],[After discoount ]]-Table3[[#This Row],[Pre _revunue]]</f>
        <v>-232.52620184519162</v>
      </c>
    </row>
    <row r="399" spans="1:12" x14ac:dyDescent="0.25">
      <c r="A399" t="s">
        <v>526</v>
      </c>
      <c r="B399" t="s">
        <v>156</v>
      </c>
      <c r="C399" s="1">
        <v>44759</v>
      </c>
      <c r="D399" t="s">
        <v>165</v>
      </c>
      <c r="E399" t="s">
        <v>171</v>
      </c>
      <c r="F399">
        <v>250</v>
      </c>
      <c r="G399" t="s">
        <v>105</v>
      </c>
      <c r="H399" s="2">
        <v>1</v>
      </c>
      <c r="I399" s="3">
        <v>0.54494310667938251</v>
      </c>
      <c r="J399">
        <f>Table3[[#This Row],[Price of One Product]]*Table3[[#This Row],[No of Products in one Sale]]</f>
        <v>250</v>
      </c>
      <c r="K399" s="9">
        <f>Table3[[#This Row],[Pre _revunue]]-(Table3[[#This Row],[Pre _revunue]]*Table3[[#This Row],[Discount]])</f>
        <v>113.76422333015438</v>
      </c>
      <c r="L399" s="9">
        <f>Table3[[#This Row],[After discoount ]]-Table3[[#This Row],[Pre _revunue]]</f>
        <v>-136.23577666984562</v>
      </c>
    </row>
    <row r="400" spans="1:12" x14ac:dyDescent="0.25">
      <c r="A400" t="s">
        <v>527</v>
      </c>
      <c r="B400" t="s">
        <v>157</v>
      </c>
      <c r="C400" s="1">
        <v>44735</v>
      </c>
      <c r="D400" t="s">
        <v>166</v>
      </c>
      <c r="E400" t="s">
        <v>170</v>
      </c>
      <c r="F400">
        <v>130</v>
      </c>
      <c r="G400" t="s">
        <v>103</v>
      </c>
      <c r="H400" s="2">
        <v>7</v>
      </c>
      <c r="I400" s="3">
        <v>0.84443209424513666</v>
      </c>
      <c r="J400">
        <f>Table3[[#This Row],[Price of One Product]]*Table3[[#This Row],[No of Products in one Sale]]</f>
        <v>910</v>
      </c>
      <c r="K400" s="9">
        <f>Table3[[#This Row],[Pre _revunue]]-(Table3[[#This Row],[Pre _revunue]]*Table3[[#This Row],[Discount]])</f>
        <v>141.5667942369256</v>
      </c>
      <c r="L400" s="9">
        <f>Table3[[#This Row],[After discoount ]]-Table3[[#This Row],[Pre _revunue]]</f>
        <v>-768.4332057630744</v>
      </c>
    </row>
    <row r="401" spans="1:12" x14ac:dyDescent="0.25">
      <c r="A401" t="s">
        <v>528</v>
      </c>
      <c r="B401" t="s">
        <v>154</v>
      </c>
      <c r="C401" s="1">
        <v>44734</v>
      </c>
      <c r="D401" t="s">
        <v>163</v>
      </c>
      <c r="E401" t="s">
        <v>171</v>
      </c>
      <c r="F401">
        <v>72</v>
      </c>
      <c r="G401" t="s">
        <v>104</v>
      </c>
      <c r="H401" s="2">
        <v>7</v>
      </c>
      <c r="I401" s="3">
        <v>0.11084077878058052</v>
      </c>
      <c r="J401">
        <f>Table3[[#This Row],[Price of One Product]]*Table3[[#This Row],[No of Products in one Sale]]</f>
        <v>504</v>
      </c>
      <c r="K401" s="9">
        <f>Table3[[#This Row],[Pre _revunue]]-(Table3[[#This Row],[Pre _revunue]]*Table3[[#This Row],[Discount]])</f>
        <v>448.13624749458745</v>
      </c>
      <c r="L401" s="9">
        <f>Table3[[#This Row],[After discoount ]]-Table3[[#This Row],[Pre _revunue]]</f>
        <v>-55.863752505412549</v>
      </c>
    </row>
    <row r="402" spans="1:12" x14ac:dyDescent="0.25">
      <c r="A402" t="s">
        <v>529</v>
      </c>
      <c r="B402" t="s">
        <v>155</v>
      </c>
      <c r="C402" s="1">
        <v>44753</v>
      </c>
      <c r="D402" t="s">
        <v>164</v>
      </c>
      <c r="E402" t="s">
        <v>170</v>
      </c>
      <c r="F402">
        <v>65</v>
      </c>
      <c r="G402" t="s">
        <v>105</v>
      </c>
      <c r="H402" s="2">
        <v>9</v>
      </c>
      <c r="I402" s="3">
        <v>0.26630312920291821</v>
      </c>
      <c r="J402">
        <f>Table3[[#This Row],[Price of One Product]]*Table3[[#This Row],[No of Products in one Sale]]</f>
        <v>585</v>
      </c>
      <c r="K402" s="9">
        <f>Table3[[#This Row],[Pre _revunue]]-(Table3[[#This Row],[Pre _revunue]]*Table3[[#This Row],[Discount]])</f>
        <v>429.21266941629284</v>
      </c>
      <c r="L402" s="9">
        <f>Table3[[#This Row],[After discoount ]]-Table3[[#This Row],[Pre _revunue]]</f>
        <v>-155.78733058370716</v>
      </c>
    </row>
    <row r="403" spans="1:12" x14ac:dyDescent="0.25">
      <c r="A403" t="s">
        <v>530</v>
      </c>
      <c r="B403" t="s">
        <v>156</v>
      </c>
      <c r="C403" s="1">
        <v>44739</v>
      </c>
      <c r="D403" t="s">
        <v>165</v>
      </c>
      <c r="E403" t="s">
        <v>171</v>
      </c>
      <c r="F403">
        <v>250</v>
      </c>
      <c r="G403" t="s">
        <v>103</v>
      </c>
      <c r="H403" s="2">
        <v>3</v>
      </c>
      <c r="I403" s="3">
        <v>0.13279161787420113</v>
      </c>
      <c r="J403">
        <f>Table3[[#This Row],[Price of One Product]]*Table3[[#This Row],[No of Products in one Sale]]</f>
        <v>750</v>
      </c>
      <c r="K403" s="9">
        <f>Table3[[#This Row],[Pre _revunue]]-(Table3[[#This Row],[Pre _revunue]]*Table3[[#This Row],[Discount]])</f>
        <v>650.40628659434913</v>
      </c>
      <c r="L403" s="9">
        <f>Table3[[#This Row],[After discoount ]]-Table3[[#This Row],[Pre _revunue]]</f>
        <v>-99.593713405650874</v>
      </c>
    </row>
    <row r="404" spans="1:12" x14ac:dyDescent="0.25">
      <c r="A404" t="s">
        <v>531</v>
      </c>
      <c r="B404" t="s">
        <v>157</v>
      </c>
      <c r="C404" s="1">
        <v>44740</v>
      </c>
      <c r="D404" t="s">
        <v>166</v>
      </c>
      <c r="E404" t="s">
        <v>170</v>
      </c>
      <c r="F404">
        <v>130</v>
      </c>
      <c r="G404" t="s">
        <v>104</v>
      </c>
      <c r="H404" s="2">
        <v>4</v>
      </c>
      <c r="I404" s="3">
        <v>0.20794478004129135</v>
      </c>
      <c r="J404">
        <f>Table3[[#This Row],[Price of One Product]]*Table3[[#This Row],[No of Products in one Sale]]</f>
        <v>520</v>
      </c>
      <c r="K404" s="9">
        <f>Table3[[#This Row],[Pre _revunue]]-(Table3[[#This Row],[Pre _revunue]]*Table3[[#This Row],[Discount]])</f>
        <v>411.86871437852847</v>
      </c>
      <c r="L404" s="9">
        <f>Table3[[#This Row],[After discoount ]]-Table3[[#This Row],[Pre _revunue]]</f>
        <v>-108.13128562147153</v>
      </c>
    </row>
    <row r="405" spans="1:12" x14ac:dyDescent="0.25">
      <c r="A405" t="s">
        <v>532</v>
      </c>
      <c r="B405" t="s">
        <v>158</v>
      </c>
      <c r="C405" s="1">
        <v>44748</v>
      </c>
      <c r="D405" t="s">
        <v>167</v>
      </c>
      <c r="E405" t="s">
        <v>171</v>
      </c>
      <c r="F405">
        <v>60</v>
      </c>
      <c r="G405" t="s">
        <v>105</v>
      </c>
      <c r="H405" s="2">
        <v>12</v>
      </c>
      <c r="I405" s="3">
        <v>0.76031378549826045</v>
      </c>
      <c r="J405">
        <f>Table3[[#This Row],[Price of One Product]]*Table3[[#This Row],[No of Products in one Sale]]</f>
        <v>720</v>
      </c>
      <c r="K405" s="9">
        <f>Table3[[#This Row],[Pre _revunue]]-(Table3[[#This Row],[Pre _revunue]]*Table3[[#This Row],[Discount]])</f>
        <v>172.57407444125249</v>
      </c>
      <c r="L405" s="9">
        <f>Table3[[#This Row],[After discoount ]]-Table3[[#This Row],[Pre _revunue]]</f>
        <v>-547.42592555874751</v>
      </c>
    </row>
    <row r="406" spans="1:12" x14ac:dyDescent="0.25">
      <c r="A406" t="s">
        <v>533</v>
      </c>
      <c r="B406" t="s">
        <v>159</v>
      </c>
      <c r="C406" s="1">
        <v>44731</v>
      </c>
      <c r="D406" t="s">
        <v>168</v>
      </c>
      <c r="E406" t="s">
        <v>170</v>
      </c>
      <c r="F406">
        <v>95</v>
      </c>
      <c r="G406" t="s">
        <v>103</v>
      </c>
      <c r="H406" s="2">
        <v>8</v>
      </c>
      <c r="I406" s="3">
        <v>0.23804641255169789</v>
      </c>
      <c r="J406">
        <f>Table3[[#This Row],[Price of One Product]]*Table3[[#This Row],[No of Products in one Sale]]</f>
        <v>760</v>
      </c>
      <c r="K406" s="9">
        <f>Table3[[#This Row],[Pre _revunue]]-(Table3[[#This Row],[Pre _revunue]]*Table3[[#This Row],[Discount]])</f>
        <v>579.08472646070959</v>
      </c>
      <c r="L406" s="9">
        <f>Table3[[#This Row],[After discoount ]]-Table3[[#This Row],[Pre _revunue]]</f>
        <v>-180.91527353929041</v>
      </c>
    </row>
    <row r="407" spans="1:12" x14ac:dyDescent="0.25">
      <c r="A407" t="s">
        <v>534</v>
      </c>
      <c r="B407" t="s">
        <v>154</v>
      </c>
      <c r="C407" s="1">
        <v>44763</v>
      </c>
      <c r="D407" t="s">
        <v>163</v>
      </c>
      <c r="E407" t="s">
        <v>171</v>
      </c>
      <c r="F407">
        <v>72</v>
      </c>
      <c r="G407" t="s">
        <v>104</v>
      </c>
      <c r="H407" s="2">
        <v>5</v>
      </c>
      <c r="I407" s="3">
        <v>0.12523689369936652</v>
      </c>
      <c r="J407">
        <f>Table3[[#This Row],[Price of One Product]]*Table3[[#This Row],[No of Products in one Sale]]</f>
        <v>360</v>
      </c>
      <c r="K407" s="9">
        <f>Table3[[#This Row],[Pre _revunue]]-(Table3[[#This Row],[Pre _revunue]]*Table3[[#This Row],[Discount]])</f>
        <v>314.91471826822806</v>
      </c>
      <c r="L407" s="9">
        <f>Table3[[#This Row],[After discoount ]]-Table3[[#This Row],[Pre _revunue]]</f>
        <v>-45.085281731771943</v>
      </c>
    </row>
    <row r="408" spans="1:12" x14ac:dyDescent="0.25">
      <c r="A408" t="s">
        <v>535</v>
      </c>
      <c r="B408" t="s">
        <v>155</v>
      </c>
      <c r="C408" s="1">
        <v>44733</v>
      </c>
      <c r="D408" t="s">
        <v>164</v>
      </c>
      <c r="E408" t="s">
        <v>170</v>
      </c>
      <c r="F408">
        <v>65</v>
      </c>
      <c r="G408" t="s">
        <v>105</v>
      </c>
      <c r="H408" s="2">
        <v>4</v>
      </c>
      <c r="I408" s="3">
        <v>6.7101746358327108E-2</v>
      </c>
      <c r="J408">
        <f>Table3[[#This Row],[Price of One Product]]*Table3[[#This Row],[No of Products in one Sale]]</f>
        <v>260</v>
      </c>
      <c r="K408" s="9">
        <f>Table3[[#This Row],[Pre _revunue]]-(Table3[[#This Row],[Pre _revunue]]*Table3[[#This Row],[Discount]])</f>
        <v>242.55354594683496</v>
      </c>
      <c r="L408" s="9">
        <f>Table3[[#This Row],[After discoount ]]-Table3[[#This Row],[Pre _revunue]]</f>
        <v>-17.446454053165041</v>
      </c>
    </row>
    <row r="409" spans="1:12" x14ac:dyDescent="0.25">
      <c r="A409" t="s">
        <v>536</v>
      </c>
      <c r="B409" t="s">
        <v>156</v>
      </c>
      <c r="C409" s="1">
        <v>44746</v>
      </c>
      <c r="D409" t="s">
        <v>165</v>
      </c>
      <c r="E409" t="s">
        <v>171</v>
      </c>
      <c r="F409">
        <v>250</v>
      </c>
      <c r="G409" t="s">
        <v>103</v>
      </c>
      <c r="H409" s="2">
        <v>2</v>
      </c>
      <c r="I409" s="3">
        <v>0.98970617123906524</v>
      </c>
      <c r="J409">
        <f>Table3[[#This Row],[Price of One Product]]*Table3[[#This Row],[No of Products in one Sale]]</f>
        <v>500</v>
      </c>
      <c r="K409" s="9">
        <f>Table3[[#This Row],[Pre _revunue]]-(Table3[[#This Row],[Pre _revunue]]*Table3[[#This Row],[Discount]])</f>
        <v>5.1469143804673649</v>
      </c>
      <c r="L409" s="9">
        <f>Table3[[#This Row],[After discoount ]]-Table3[[#This Row],[Pre _revunue]]</f>
        <v>-494.85308561953264</v>
      </c>
    </row>
    <row r="410" spans="1:12" x14ac:dyDescent="0.25">
      <c r="A410" t="s">
        <v>537</v>
      </c>
      <c r="B410" t="s">
        <v>157</v>
      </c>
      <c r="C410" s="1">
        <v>44755</v>
      </c>
      <c r="D410" t="s">
        <v>166</v>
      </c>
      <c r="E410" t="s">
        <v>170</v>
      </c>
      <c r="F410">
        <v>130</v>
      </c>
      <c r="G410" t="s">
        <v>104</v>
      </c>
      <c r="H410" s="2">
        <v>2</v>
      </c>
      <c r="I410" s="3">
        <v>0.26202679185175082</v>
      </c>
      <c r="J410">
        <f>Table3[[#This Row],[Price of One Product]]*Table3[[#This Row],[No of Products in one Sale]]</f>
        <v>260</v>
      </c>
      <c r="K410" s="9">
        <f>Table3[[#This Row],[Pre _revunue]]-(Table3[[#This Row],[Pre _revunue]]*Table3[[#This Row],[Discount]])</f>
        <v>191.87303411854481</v>
      </c>
      <c r="L410" s="9">
        <f>Table3[[#This Row],[After discoount ]]-Table3[[#This Row],[Pre _revunue]]</f>
        <v>-68.126965881455192</v>
      </c>
    </row>
    <row r="411" spans="1:12" x14ac:dyDescent="0.25">
      <c r="A411" t="s">
        <v>538</v>
      </c>
      <c r="B411" t="s">
        <v>154</v>
      </c>
      <c r="C411" s="1">
        <v>44755</v>
      </c>
      <c r="D411" t="s">
        <v>163</v>
      </c>
      <c r="E411" t="s">
        <v>171</v>
      </c>
      <c r="F411">
        <v>72</v>
      </c>
      <c r="G411" t="s">
        <v>105</v>
      </c>
      <c r="H411" s="2">
        <v>10</v>
      </c>
      <c r="I411" s="3">
        <v>0.87263143953916489</v>
      </c>
      <c r="J411">
        <f>Table3[[#This Row],[Price of One Product]]*Table3[[#This Row],[No of Products in one Sale]]</f>
        <v>720</v>
      </c>
      <c r="K411" s="9">
        <f>Table3[[#This Row],[Pre _revunue]]-(Table3[[#This Row],[Pre _revunue]]*Table3[[#This Row],[Discount]])</f>
        <v>91.705363531801254</v>
      </c>
      <c r="L411" s="9">
        <f>Table3[[#This Row],[After discoount ]]-Table3[[#This Row],[Pre _revunue]]</f>
        <v>-628.29463646819875</v>
      </c>
    </row>
    <row r="412" spans="1:12" x14ac:dyDescent="0.25">
      <c r="A412" t="s">
        <v>539</v>
      </c>
      <c r="B412" t="s">
        <v>155</v>
      </c>
      <c r="C412" s="1">
        <v>44727</v>
      </c>
      <c r="D412" t="s">
        <v>164</v>
      </c>
      <c r="E412" t="s">
        <v>171</v>
      </c>
      <c r="F412">
        <v>65</v>
      </c>
      <c r="G412" t="s">
        <v>103</v>
      </c>
      <c r="H412" s="2">
        <v>6</v>
      </c>
      <c r="I412" s="3">
        <v>0.76778137062272289</v>
      </c>
      <c r="J412">
        <f>Table3[[#This Row],[Price of One Product]]*Table3[[#This Row],[No of Products in one Sale]]</f>
        <v>390</v>
      </c>
      <c r="K412" s="9">
        <f>Table3[[#This Row],[Pre _revunue]]-(Table3[[#This Row],[Pre _revunue]]*Table3[[#This Row],[Discount]])</f>
        <v>90.565265457138082</v>
      </c>
      <c r="L412" s="9">
        <f>Table3[[#This Row],[After discoount ]]-Table3[[#This Row],[Pre _revunue]]</f>
        <v>-299.43473454286192</v>
      </c>
    </row>
    <row r="413" spans="1:12" x14ac:dyDescent="0.25">
      <c r="A413" t="s">
        <v>540</v>
      </c>
      <c r="B413" t="s">
        <v>156</v>
      </c>
      <c r="C413" s="1">
        <v>44746</v>
      </c>
      <c r="D413" t="s">
        <v>165</v>
      </c>
      <c r="E413" t="s">
        <v>171</v>
      </c>
      <c r="F413">
        <v>250</v>
      </c>
      <c r="G413" t="s">
        <v>104</v>
      </c>
      <c r="H413" s="2">
        <v>1</v>
      </c>
      <c r="I413" s="3">
        <v>0.15750010631121669</v>
      </c>
      <c r="J413">
        <f>Table3[[#This Row],[Price of One Product]]*Table3[[#This Row],[No of Products in one Sale]]</f>
        <v>250</v>
      </c>
      <c r="K413" s="9">
        <f>Table3[[#This Row],[Pre _revunue]]-(Table3[[#This Row],[Pre _revunue]]*Table3[[#This Row],[Discount]])</f>
        <v>210.62497342219584</v>
      </c>
      <c r="L413" s="9">
        <f>Table3[[#This Row],[After discoount ]]-Table3[[#This Row],[Pre _revunue]]</f>
        <v>-39.375026577804164</v>
      </c>
    </row>
    <row r="414" spans="1:12" x14ac:dyDescent="0.25">
      <c r="A414" t="s">
        <v>541</v>
      </c>
      <c r="B414" t="s">
        <v>157</v>
      </c>
      <c r="C414" s="1">
        <v>44740</v>
      </c>
      <c r="D414" t="s">
        <v>163</v>
      </c>
      <c r="E414" t="s">
        <v>171</v>
      </c>
      <c r="F414">
        <v>72</v>
      </c>
      <c r="G414" t="s">
        <v>105</v>
      </c>
      <c r="H414" s="2">
        <v>9</v>
      </c>
      <c r="I414" s="3">
        <v>0.53570171465492589</v>
      </c>
      <c r="J414">
        <f>Table3[[#This Row],[Price of One Product]]*Table3[[#This Row],[No of Products in one Sale]]</f>
        <v>648</v>
      </c>
      <c r="K414" s="9">
        <f>Table3[[#This Row],[Pre _revunue]]-(Table3[[#This Row],[Pre _revunue]]*Table3[[#This Row],[Discount]])</f>
        <v>300.86528890360802</v>
      </c>
      <c r="L414" s="9">
        <f>Table3[[#This Row],[After discoount ]]-Table3[[#This Row],[Pre _revunue]]</f>
        <v>-347.13471109639198</v>
      </c>
    </row>
    <row r="415" spans="1:12" x14ac:dyDescent="0.25">
      <c r="A415" t="s">
        <v>542</v>
      </c>
      <c r="B415" t="s">
        <v>154</v>
      </c>
      <c r="C415" s="1">
        <v>44743</v>
      </c>
      <c r="D415" t="s">
        <v>164</v>
      </c>
      <c r="E415" t="s">
        <v>171</v>
      </c>
      <c r="F415">
        <v>65</v>
      </c>
      <c r="G415" t="s">
        <v>103</v>
      </c>
      <c r="H415" s="2">
        <v>7</v>
      </c>
      <c r="I415" s="3">
        <v>0.88217490075954386</v>
      </c>
      <c r="J415">
        <f>Table3[[#This Row],[Price of One Product]]*Table3[[#This Row],[No of Products in one Sale]]</f>
        <v>455</v>
      </c>
      <c r="K415" s="9">
        <f>Table3[[#This Row],[Pre _revunue]]-(Table3[[#This Row],[Pre _revunue]]*Table3[[#This Row],[Discount]])</f>
        <v>53.610420154407564</v>
      </c>
      <c r="L415" s="9">
        <f>Table3[[#This Row],[After discoount ]]-Table3[[#This Row],[Pre _revunue]]</f>
        <v>-401.38957984559244</v>
      </c>
    </row>
    <row r="416" spans="1:12" x14ac:dyDescent="0.25">
      <c r="A416" t="s">
        <v>543</v>
      </c>
      <c r="B416" t="s">
        <v>155</v>
      </c>
      <c r="C416" s="1">
        <v>44737</v>
      </c>
      <c r="D416" t="s">
        <v>165</v>
      </c>
      <c r="E416" t="s">
        <v>170</v>
      </c>
      <c r="F416">
        <v>250</v>
      </c>
      <c r="G416" t="s">
        <v>103</v>
      </c>
      <c r="H416" s="2">
        <v>3</v>
      </c>
      <c r="I416" s="3">
        <v>7.4850081465574259E-2</v>
      </c>
      <c r="J416">
        <f>Table3[[#This Row],[Price of One Product]]*Table3[[#This Row],[No of Products in one Sale]]</f>
        <v>750</v>
      </c>
      <c r="K416" s="9">
        <f>Table3[[#This Row],[Pre _revunue]]-(Table3[[#This Row],[Pre _revunue]]*Table3[[#This Row],[Discount]])</f>
        <v>693.86243890081926</v>
      </c>
      <c r="L416" s="9">
        <f>Table3[[#This Row],[After discoount ]]-Table3[[#This Row],[Pre _revunue]]</f>
        <v>-56.137561099180743</v>
      </c>
    </row>
    <row r="417" spans="1:12" x14ac:dyDescent="0.25">
      <c r="A417" t="s">
        <v>544</v>
      </c>
      <c r="B417" t="s">
        <v>156</v>
      </c>
      <c r="C417" s="1">
        <v>44757</v>
      </c>
      <c r="D417" t="s">
        <v>166</v>
      </c>
      <c r="E417" t="s">
        <v>171</v>
      </c>
      <c r="F417">
        <v>130</v>
      </c>
      <c r="G417" t="s">
        <v>104</v>
      </c>
      <c r="H417" s="2">
        <v>4</v>
      </c>
      <c r="I417" s="3">
        <v>0.4623515242530305</v>
      </c>
      <c r="J417">
        <f>Table3[[#This Row],[Price of One Product]]*Table3[[#This Row],[No of Products in one Sale]]</f>
        <v>520</v>
      </c>
      <c r="K417" s="9">
        <f>Table3[[#This Row],[Pre _revunue]]-(Table3[[#This Row],[Pre _revunue]]*Table3[[#This Row],[Discount]])</f>
        <v>279.57720738842414</v>
      </c>
      <c r="L417" s="9">
        <f>Table3[[#This Row],[After discoount ]]-Table3[[#This Row],[Pre _revunue]]</f>
        <v>-240.42279261157586</v>
      </c>
    </row>
    <row r="418" spans="1:12" x14ac:dyDescent="0.25">
      <c r="A418" t="s">
        <v>545</v>
      </c>
      <c r="B418" t="s">
        <v>157</v>
      </c>
      <c r="C418" s="1">
        <v>44745</v>
      </c>
      <c r="D418" t="s">
        <v>163</v>
      </c>
      <c r="E418" t="s">
        <v>170</v>
      </c>
      <c r="F418">
        <v>72</v>
      </c>
      <c r="G418" t="s">
        <v>105</v>
      </c>
      <c r="H418" s="2">
        <v>10</v>
      </c>
      <c r="I418" s="3">
        <v>0.34462700763177134</v>
      </c>
      <c r="J418">
        <f>Table3[[#This Row],[Price of One Product]]*Table3[[#This Row],[No of Products in one Sale]]</f>
        <v>720</v>
      </c>
      <c r="K418" s="9">
        <f>Table3[[#This Row],[Pre _revunue]]-(Table3[[#This Row],[Pre _revunue]]*Table3[[#This Row],[Discount]])</f>
        <v>471.86855450512462</v>
      </c>
      <c r="L418" s="9">
        <f>Table3[[#This Row],[After discoount ]]-Table3[[#This Row],[Pre _revunue]]</f>
        <v>-248.13144549487538</v>
      </c>
    </row>
    <row r="419" spans="1:12" x14ac:dyDescent="0.25">
      <c r="A419" t="s">
        <v>546</v>
      </c>
      <c r="B419" t="s">
        <v>154</v>
      </c>
      <c r="C419" s="1">
        <v>44760</v>
      </c>
      <c r="D419" t="s">
        <v>164</v>
      </c>
      <c r="E419" t="s">
        <v>171</v>
      </c>
      <c r="F419">
        <v>65</v>
      </c>
      <c r="G419" t="s">
        <v>103</v>
      </c>
      <c r="H419" s="2">
        <v>7</v>
      </c>
      <c r="I419" s="3">
        <v>0.69911624131260175</v>
      </c>
      <c r="J419">
        <f>Table3[[#This Row],[Price of One Product]]*Table3[[#This Row],[No of Products in one Sale]]</f>
        <v>455</v>
      </c>
      <c r="K419" s="9">
        <f>Table3[[#This Row],[Pre _revunue]]-(Table3[[#This Row],[Pre _revunue]]*Table3[[#This Row],[Discount]])</f>
        <v>136.90211020276621</v>
      </c>
      <c r="L419" s="9">
        <f>Table3[[#This Row],[After discoount ]]-Table3[[#This Row],[Pre _revunue]]</f>
        <v>-318.09788979723379</v>
      </c>
    </row>
    <row r="420" spans="1:12" x14ac:dyDescent="0.25">
      <c r="A420" t="s">
        <v>547</v>
      </c>
      <c r="B420" t="s">
        <v>155</v>
      </c>
      <c r="C420" s="1">
        <v>44750</v>
      </c>
      <c r="D420" t="s">
        <v>165</v>
      </c>
      <c r="E420" t="s">
        <v>170</v>
      </c>
      <c r="F420">
        <v>250</v>
      </c>
      <c r="G420" t="s">
        <v>104</v>
      </c>
      <c r="H420" s="2">
        <v>1</v>
      </c>
      <c r="I420" s="3">
        <v>1.890946986705988E-2</v>
      </c>
      <c r="J420">
        <f>Table3[[#This Row],[Price of One Product]]*Table3[[#This Row],[No of Products in one Sale]]</f>
        <v>250</v>
      </c>
      <c r="K420" s="9">
        <f>Table3[[#This Row],[Pre _revunue]]-(Table3[[#This Row],[Pre _revunue]]*Table3[[#This Row],[Discount]])</f>
        <v>245.27263253323503</v>
      </c>
      <c r="L420" s="9">
        <f>Table3[[#This Row],[After discoount ]]-Table3[[#This Row],[Pre _revunue]]</f>
        <v>-4.7273674667649743</v>
      </c>
    </row>
    <row r="421" spans="1:12" x14ac:dyDescent="0.25">
      <c r="A421" t="s">
        <v>548</v>
      </c>
      <c r="B421" t="s">
        <v>156</v>
      </c>
      <c r="C421" s="1">
        <v>44742</v>
      </c>
      <c r="D421" t="s">
        <v>166</v>
      </c>
      <c r="E421" t="s">
        <v>171</v>
      </c>
      <c r="F421">
        <v>130</v>
      </c>
      <c r="G421" t="s">
        <v>105</v>
      </c>
      <c r="H421" s="2">
        <v>5</v>
      </c>
      <c r="I421" s="3">
        <v>0.73245470088007136</v>
      </c>
      <c r="J421">
        <f>Table3[[#This Row],[Price of One Product]]*Table3[[#This Row],[No of Products in one Sale]]</f>
        <v>650</v>
      </c>
      <c r="K421" s="9">
        <f>Table3[[#This Row],[Pre _revunue]]-(Table3[[#This Row],[Pre _revunue]]*Table3[[#This Row],[Discount]])</f>
        <v>173.90444442795359</v>
      </c>
      <c r="L421" s="9">
        <f>Table3[[#This Row],[After discoount ]]-Table3[[#This Row],[Pre _revunue]]</f>
        <v>-476.09555557204641</v>
      </c>
    </row>
    <row r="422" spans="1:12" x14ac:dyDescent="0.25">
      <c r="A422" t="s">
        <v>549</v>
      </c>
      <c r="B422" t="s">
        <v>157</v>
      </c>
      <c r="C422" s="1">
        <v>44754</v>
      </c>
      <c r="D422" t="s">
        <v>167</v>
      </c>
      <c r="E422" t="s">
        <v>170</v>
      </c>
      <c r="F422">
        <v>60</v>
      </c>
      <c r="G422" t="s">
        <v>103</v>
      </c>
      <c r="H422" s="2">
        <v>5</v>
      </c>
      <c r="I422" s="3">
        <v>0.72297451744539321</v>
      </c>
      <c r="J422">
        <f>Table3[[#This Row],[Price of One Product]]*Table3[[#This Row],[No of Products in one Sale]]</f>
        <v>300</v>
      </c>
      <c r="K422" s="9">
        <f>Table3[[#This Row],[Pre _revunue]]-(Table3[[#This Row],[Pre _revunue]]*Table3[[#This Row],[Discount]])</f>
        <v>83.107644766382037</v>
      </c>
      <c r="L422" s="9">
        <f>Table3[[#This Row],[After discoount ]]-Table3[[#This Row],[Pre _revunue]]</f>
        <v>-216.89235523361796</v>
      </c>
    </row>
    <row r="423" spans="1:12" x14ac:dyDescent="0.25">
      <c r="A423" t="s">
        <v>550</v>
      </c>
      <c r="B423" t="s">
        <v>158</v>
      </c>
      <c r="C423" s="1">
        <v>44746</v>
      </c>
      <c r="D423" t="s">
        <v>163</v>
      </c>
      <c r="E423" t="s">
        <v>171</v>
      </c>
      <c r="F423">
        <v>72</v>
      </c>
      <c r="G423" t="s">
        <v>104</v>
      </c>
      <c r="H423" s="2">
        <v>9</v>
      </c>
      <c r="I423" s="3">
        <v>0.97417776505363807</v>
      </c>
      <c r="J423">
        <f>Table3[[#This Row],[Price of One Product]]*Table3[[#This Row],[No of Products in one Sale]]</f>
        <v>648</v>
      </c>
      <c r="K423" s="9">
        <f>Table3[[#This Row],[Pre _revunue]]-(Table3[[#This Row],[Pre _revunue]]*Table3[[#This Row],[Discount]])</f>
        <v>16.732808245242495</v>
      </c>
      <c r="L423" s="9">
        <f>Table3[[#This Row],[After discoount ]]-Table3[[#This Row],[Pre _revunue]]</f>
        <v>-631.2671917547575</v>
      </c>
    </row>
    <row r="424" spans="1:12" x14ac:dyDescent="0.25">
      <c r="A424" t="s">
        <v>551</v>
      </c>
      <c r="B424" t="s">
        <v>154</v>
      </c>
      <c r="C424" s="1">
        <v>44752</v>
      </c>
      <c r="D424" t="s">
        <v>164</v>
      </c>
      <c r="E424" t="s">
        <v>170</v>
      </c>
      <c r="F424">
        <v>65</v>
      </c>
      <c r="G424" t="s">
        <v>105</v>
      </c>
      <c r="H424" s="2">
        <v>7</v>
      </c>
      <c r="I424" s="3">
        <v>0.92441295707634297</v>
      </c>
      <c r="J424">
        <f>Table3[[#This Row],[Price of One Product]]*Table3[[#This Row],[No of Products in one Sale]]</f>
        <v>455</v>
      </c>
      <c r="K424" s="9">
        <f>Table3[[#This Row],[Pre _revunue]]-(Table3[[#This Row],[Pre _revunue]]*Table3[[#This Row],[Discount]])</f>
        <v>34.392104530263964</v>
      </c>
      <c r="L424" s="9">
        <f>Table3[[#This Row],[After discoount ]]-Table3[[#This Row],[Pre _revunue]]</f>
        <v>-420.60789546973604</v>
      </c>
    </row>
    <row r="425" spans="1:12" x14ac:dyDescent="0.25">
      <c r="A425" t="s">
        <v>552</v>
      </c>
      <c r="B425" t="s">
        <v>155</v>
      </c>
      <c r="C425" s="1">
        <v>44725</v>
      </c>
      <c r="D425" t="s">
        <v>165</v>
      </c>
      <c r="E425" t="s">
        <v>171</v>
      </c>
      <c r="F425">
        <v>250</v>
      </c>
      <c r="G425" t="s">
        <v>103</v>
      </c>
      <c r="H425" s="2">
        <v>3</v>
      </c>
      <c r="I425" s="3">
        <v>0.34841204291363526</v>
      </c>
      <c r="J425">
        <f>Table3[[#This Row],[Price of One Product]]*Table3[[#This Row],[No of Products in one Sale]]</f>
        <v>750</v>
      </c>
      <c r="K425" s="9">
        <f>Table3[[#This Row],[Pre _revunue]]-(Table3[[#This Row],[Pre _revunue]]*Table3[[#This Row],[Discount]])</f>
        <v>488.69096781477356</v>
      </c>
      <c r="L425" s="9">
        <f>Table3[[#This Row],[After discoount ]]-Table3[[#This Row],[Pre _revunue]]</f>
        <v>-261.30903218522644</v>
      </c>
    </row>
    <row r="426" spans="1:12" x14ac:dyDescent="0.25">
      <c r="A426" t="s">
        <v>553</v>
      </c>
      <c r="B426" t="s">
        <v>156</v>
      </c>
      <c r="C426" s="1">
        <v>44734</v>
      </c>
      <c r="D426" t="s">
        <v>166</v>
      </c>
      <c r="E426" t="s">
        <v>170</v>
      </c>
      <c r="F426">
        <v>130</v>
      </c>
      <c r="G426" t="s">
        <v>104</v>
      </c>
      <c r="H426" s="2">
        <v>7</v>
      </c>
      <c r="I426" s="3">
        <v>0.36862795502486845</v>
      </c>
      <c r="J426">
        <f>Table3[[#This Row],[Price of One Product]]*Table3[[#This Row],[No of Products in one Sale]]</f>
        <v>910</v>
      </c>
      <c r="K426" s="9">
        <f>Table3[[#This Row],[Pre _revunue]]-(Table3[[#This Row],[Pre _revunue]]*Table3[[#This Row],[Discount]])</f>
        <v>574.54856092736964</v>
      </c>
      <c r="L426" s="9">
        <f>Table3[[#This Row],[After discoount ]]-Table3[[#This Row],[Pre _revunue]]</f>
        <v>-335.45143907263036</v>
      </c>
    </row>
    <row r="427" spans="1:12" x14ac:dyDescent="0.25">
      <c r="A427" t="s">
        <v>554</v>
      </c>
      <c r="B427" t="s">
        <v>157</v>
      </c>
      <c r="C427" s="1">
        <v>44761</v>
      </c>
      <c r="D427" t="s">
        <v>163</v>
      </c>
      <c r="E427" t="s">
        <v>171</v>
      </c>
      <c r="F427">
        <v>72</v>
      </c>
      <c r="G427" t="s">
        <v>105</v>
      </c>
      <c r="H427" s="2">
        <v>12</v>
      </c>
      <c r="I427" s="3">
        <v>0.38279600115505574</v>
      </c>
      <c r="J427">
        <f>Table3[[#This Row],[Price of One Product]]*Table3[[#This Row],[No of Products in one Sale]]</f>
        <v>864</v>
      </c>
      <c r="K427" s="9">
        <f>Table3[[#This Row],[Pre _revunue]]-(Table3[[#This Row],[Pre _revunue]]*Table3[[#This Row],[Discount]])</f>
        <v>533.26425500203186</v>
      </c>
      <c r="L427" s="9">
        <f>Table3[[#This Row],[After discoount ]]-Table3[[#This Row],[Pre _revunue]]</f>
        <v>-330.73574499796814</v>
      </c>
    </row>
    <row r="428" spans="1:12" x14ac:dyDescent="0.25">
      <c r="A428" t="s">
        <v>555</v>
      </c>
      <c r="B428" t="s">
        <v>154</v>
      </c>
      <c r="C428" s="1">
        <v>44735</v>
      </c>
      <c r="D428" t="s">
        <v>164</v>
      </c>
      <c r="E428" t="s">
        <v>170</v>
      </c>
      <c r="F428">
        <v>65</v>
      </c>
      <c r="G428" t="s">
        <v>103</v>
      </c>
      <c r="H428" s="2">
        <v>7</v>
      </c>
      <c r="I428" s="3">
        <v>0.77278161923763322</v>
      </c>
      <c r="J428">
        <f>Table3[[#This Row],[Price of One Product]]*Table3[[#This Row],[No of Products in one Sale]]</f>
        <v>455</v>
      </c>
      <c r="K428" s="9">
        <f>Table3[[#This Row],[Pre _revunue]]-(Table3[[#This Row],[Pre _revunue]]*Table3[[#This Row],[Discount]])</f>
        <v>103.38436324687689</v>
      </c>
      <c r="L428" s="9">
        <f>Table3[[#This Row],[After discoount ]]-Table3[[#This Row],[Pre _revunue]]</f>
        <v>-351.61563675312311</v>
      </c>
    </row>
    <row r="429" spans="1:12" x14ac:dyDescent="0.25">
      <c r="A429" t="s">
        <v>556</v>
      </c>
      <c r="B429" t="s">
        <v>155</v>
      </c>
      <c r="C429" s="1">
        <v>44753</v>
      </c>
      <c r="D429" t="s">
        <v>165</v>
      </c>
      <c r="E429" t="s">
        <v>171</v>
      </c>
      <c r="F429">
        <v>250</v>
      </c>
      <c r="G429" t="s">
        <v>104</v>
      </c>
      <c r="H429" s="2">
        <v>3</v>
      </c>
      <c r="I429" s="3">
        <v>0.98194581947705439</v>
      </c>
      <c r="J429">
        <f>Table3[[#This Row],[Price of One Product]]*Table3[[#This Row],[No of Products in one Sale]]</f>
        <v>750</v>
      </c>
      <c r="K429" s="9">
        <f>Table3[[#This Row],[Pre _revunue]]-(Table3[[#This Row],[Pre _revunue]]*Table3[[#This Row],[Discount]])</f>
        <v>13.540635392209197</v>
      </c>
      <c r="L429" s="9">
        <f>Table3[[#This Row],[After discoount ]]-Table3[[#This Row],[Pre _revunue]]</f>
        <v>-736.4593646077908</v>
      </c>
    </row>
    <row r="430" spans="1:12" x14ac:dyDescent="0.25">
      <c r="A430" t="s">
        <v>557</v>
      </c>
      <c r="B430" t="s">
        <v>156</v>
      </c>
      <c r="C430" s="1">
        <v>44732</v>
      </c>
      <c r="D430" t="s">
        <v>166</v>
      </c>
      <c r="E430" t="s">
        <v>170</v>
      </c>
      <c r="F430">
        <v>130</v>
      </c>
      <c r="G430" t="s">
        <v>105</v>
      </c>
      <c r="H430" s="2">
        <v>6</v>
      </c>
      <c r="I430" s="3">
        <v>0.24372632968767749</v>
      </c>
      <c r="J430">
        <f>Table3[[#This Row],[Price of One Product]]*Table3[[#This Row],[No of Products in one Sale]]</f>
        <v>780</v>
      </c>
      <c r="K430" s="9">
        <f>Table3[[#This Row],[Pre _revunue]]-(Table3[[#This Row],[Pre _revunue]]*Table3[[#This Row],[Discount]])</f>
        <v>589.89346284361159</v>
      </c>
      <c r="L430" s="9">
        <f>Table3[[#This Row],[After discoount ]]-Table3[[#This Row],[Pre _revunue]]</f>
        <v>-190.10653715638841</v>
      </c>
    </row>
    <row r="431" spans="1:12" x14ac:dyDescent="0.25">
      <c r="A431" t="s">
        <v>558</v>
      </c>
      <c r="B431" t="s">
        <v>157</v>
      </c>
      <c r="C431" s="1">
        <v>44748</v>
      </c>
      <c r="D431" t="s">
        <v>167</v>
      </c>
      <c r="E431" t="s">
        <v>171</v>
      </c>
      <c r="F431">
        <v>60</v>
      </c>
      <c r="G431" t="s">
        <v>103</v>
      </c>
      <c r="H431" s="2">
        <v>14</v>
      </c>
      <c r="I431" s="3">
        <v>0.50977491571581557</v>
      </c>
      <c r="J431">
        <f>Table3[[#This Row],[Price of One Product]]*Table3[[#This Row],[No of Products in one Sale]]</f>
        <v>840</v>
      </c>
      <c r="K431" s="9">
        <f>Table3[[#This Row],[Pre _revunue]]-(Table3[[#This Row],[Pre _revunue]]*Table3[[#This Row],[Discount]])</f>
        <v>411.78907079871493</v>
      </c>
      <c r="L431" s="9">
        <f>Table3[[#This Row],[After discoount ]]-Table3[[#This Row],[Pre _revunue]]</f>
        <v>-428.21092920128507</v>
      </c>
    </row>
    <row r="432" spans="1:12" x14ac:dyDescent="0.25">
      <c r="A432" t="s">
        <v>559</v>
      </c>
      <c r="B432" t="s">
        <v>158</v>
      </c>
      <c r="C432" s="1">
        <v>44731</v>
      </c>
      <c r="D432" t="s">
        <v>168</v>
      </c>
      <c r="E432" t="s">
        <v>170</v>
      </c>
      <c r="F432">
        <v>95</v>
      </c>
      <c r="G432" t="s">
        <v>104</v>
      </c>
      <c r="H432" s="2">
        <v>7</v>
      </c>
      <c r="I432" s="3">
        <v>0.99123744515485723</v>
      </c>
      <c r="J432">
        <f>Table3[[#This Row],[Price of One Product]]*Table3[[#This Row],[No of Products in one Sale]]</f>
        <v>665</v>
      </c>
      <c r="K432" s="9">
        <f>Table3[[#This Row],[Pre _revunue]]-(Table3[[#This Row],[Pre _revunue]]*Table3[[#This Row],[Discount]])</f>
        <v>5.8270989720199395</v>
      </c>
      <c r="L432" s="9">
        <f>Table3[[#This Row],[After discoount ]]-Table3[[#This Row],[Pre _revunue]]</f>
        <v>-659.17290102798006</v>
      </c>
    </row>
    <row r="433" spans="1:12" x14ac:dyDescent="0.25">
      <c r="A433" t="s">
        <v>560</v>
      </c>
      <c r="B433" t="s">
        <v>159</v>
      </c>
      <c r="C433" s="1">
        <v>44725</v>
      </c>
      <c r="D433" t="s">
        <v>163</v>
      </c>
      <c r="E433" t="s">
        <v>171</v>
      </c>
      <c r="F433">
        <v>72</v>
      </c>
      <c r="G433" t="s">
        <v>105</v>
      </c>
      <c r="H433" s="2">
        <v>5</v>
      </c>
      <c r="I433" s="3">
        <v>0.58001027642401182</v>
      </c>
      <c r="J433">
        <f>Table3[[#This Row],[Price of One Product]]*Table3[[#This Row],[No of Products in one Sale]]</f>
        <v>360</v>
      </c>
      <c r="K433" s="9">
        <f>Table3[[#This Row],[Pre _revunue]]-(Table3[[#This Row],[Pre _revunue]]*Table3[[#This Row],[Discount]])</f>
        <v>151.19630048735576</v>
      </c>
      <c r="L433" s="9">
        <f>Table3[[#This Row],[After discoount ]]-Table3[[#This Row],[Pre _revunue]]</f>
        <v>-208.80369951264424</v>
      </c>
    </row>
    <row r="434" spans="1:12" x14ac:dyDescent="0.25">
      <c r="A434" t="s">
        <v>561</v>
      </c>
      <c r="B434" t="s">
        <v>154</v>
      </c>
      <c r="C434" s="1">
        <v>44753</v>
      </c>
      <c r="D434" t="s">
        <v>164</v>
      </c>
      <c r="E434" t="s">
        <v>171</v>
      </c>
      <c r="F434">
        <v>65</v>
      </c>
      <c r="G434" t="s">
        <v>103</v>
      </c>
      <c r="H434" s="2">
        <v>8</v>
      </c>
      <c r="I434" s="3">
        <v>0.20099809520802481</v>
      </c>
      <c r="J434">
        <f>Table3[[#This Row],[Price of One Product]]*Table3[[#This Row],[No of Products in one Sale]]</f>
        <v>520</v>
      </c>
      <c r="K434" s="9">
        <f>Table3[[#This Row],[Pre _revunue]]-(Table3[[#This Row],[Pre _revunue]]*Table3[[#This Row],[Discount]])</f>
        <v>415.48099049182713</v>
      </c>
      <c r="L434" s="9">
        <f>Table3[[#This Row],[After discoount ]]-Table3[[#This Row],[Pre _revunue]]</f>
        <v>-104.51900950817287</v>
      </c>
    </row>
    <row r="435" spans="1:12" x14ac:dyDescent="0.25">
      <c r="A435" t="s">
        <v>562</v>
      </c>
      <c r="B435" t="s">
        <v>155</v>
      </c>
      <c r="C435" s="1">
        <v>44738</v>
      </c>
      <c r="D435" t="s">
        <v>165</v>
      </c>
      <c r="E435" t="s">
        <v>171</v>
      </c>
      <c r="F435">
        <v>250</v>
      </c>
      <c r="G435" t="s">
        <v>104</v>
      </c>
      <c r="H435" s="2">
        <v>3</v>
      </c>
      <c r="I435" s="3">
        <v>8.7589082057090373E-2</v>
      </c>
      <c r="J435">
        <f>Table3[[#This Row],[Price of One Product]]*Table3[[#This Row],[No of Products in one Sale]]</f>
        <v>750</v>
      </c>
      <c r="K435" s="9">
        <f>Table3[[#This Row],[Pre _revunue]]-(Table3[[#This Row],[Pre _revunue]]*Table3[[#This Row],[Discount]])</f>
        <v>684.30818845718227</v>
      </c>
      <c r="L435" s="9">
        <f>Table3[[#This Row],[After discoount ]]-Table3[[#This Row],[Pre _revunue]]</f>
        <v>-65.691811542817732</v>
      </c>
    </row>
    <row r="436" spans="1:12" x14ac:dyDescent="0.25">
      <c r="A436" t="s">
        <v>563</v>
      </c>
      <c r="B436" t="s">
        <v>156</v>
      </c>
      <c r="C436" s="1">
        <v>44762</v>
      </c>
      <c r="D436" t="s">
        <v>166</v>
      </c>
      <c r="E436" t="s">
        <v>171</v>
      </c>
      <c r="F436">
        <v>130</v>
      </c>
      <c r="G436" t="s">
        <v>105</v>
      </c>
      <c r="H436" s="2">
        <v>4</v>
      </c>
      <c r="I436" s="3">
        <v>0.92203517798439572</v>
      </c>
      <c r="J436">
        <f>Table3[[#This Row],[Price of One Product]]*Table3[[#This Row],[No of Products in one Sale]]</f>
        <v>520</v>
      </c>
      <c r="K436" s="9">
        <f>Table3[[#This Row],[Pre _revunue]]-(Table3[[#This Row],[Pre _revunue]]*Table3[[#This Row],[Discount]])</f>
        <v>40.541707448114209</v>
      </c>
      <c r="L436" s="9">
        <f>Table3[[#This Row],[After discoount ]]-Table3[[#This Row],[Pre _revunue]]</f>
        <v>-479.45829255188579</v>
      </c>
    </row>
    <row r="437" spans="1:12" x14ac:dyDescent="0.25">
      <c r="A437" t="s">
        <v>564</v>
      </c>
      <c r="B437" t="s">
        <v>157</v>
      </c>
      <c r="C437" s="1">
        <v>44756</v>
      </c>
      <c r="D437" t="s">
        <v>163</v>
      </c>
      <c r="E437" t="s">
        <v>171</v>
      </c>
      <c r="F437">
        <v>72</v>
      </c>
      <c r="G437" t="s">
        <v>103</v>
      </c>
      <c r="H437" s="2">
        <v>10</v>
      </c>
      <c r="I437" s="3">
        <v>0.40646951216415605</v>
      </c>
      <c r="J437">
        <f>Table3[[#This Row],[Price of One Product]]*Table3[[#This Row],[No of Products in one Sale]]</f>
        <v>720</v>
      </c>
      <c r="K437" s="9">
        <f>Table3[[#This Row],[Pre _revunue]]-(Table3[[#This Row],[Pre _revunue]]*Table3[[#This Row],[Discount]])</f>
        <v>427.34195124180764</v>
      </c>
      <c r="L437" s="9">
        <f>Table3[[#This Row],[After discoount ]]-Table3[[#This Row],[Pre _revunue]]</f>
        <v>-292.65804875819236</v>
      </c>
    </row>
    <row r="438" spans="1:12" x14ac:dyDescent="0.25">
      <c r="A438" t="s">
        <v>565</v>
      </c>
      <c r="B438" t="s">
        <v>154</v>
      </c>
      <c r="C438" s="1">
        <v>44744</v>
      </c>
      <c r="D438" t="s">
        <v>164</v>
      </c>
      <c r="E438" t="s">
        <v>170</v>
      </c>
      <c r="F438">
        <v>65</v>
      </c>
      <c r="G438" t="s">
        <v>104</v>
      </c>
      <c r="H438" s="2">
        <v>4</v>
      </c>
      <c r="I438" s="3">
        <v>0.45522048494031297</v>
      </c>
      <c r="J438">
        <f>Table3[[#This Row],[Price of One Product]]*Table3[[#This Row],[No of Products in one Sale]]</f>
        <v>260</v>
      </c>
      <c r="K438" s="9">
        <f>Table3[[#This Row],[Pre _revunue]]-(Table3[[#This Row],[Pre _revunue]]*Table3[[#This Row],[Discount]])</f>
        <v>141.64267391551863</v>
      </c>
      <c r="L438" s="9">
        <f>Table3[[#This Row],[After discoount ]]-Table3[[#This Row],[Pre _revunue]]</f>
        <v>-118.35732608448137</v>
      </c>
    </row>
    <row r="439" spans="1:12" x14ac:dyDescent="0.25">
      <c r="A439" t="s">
        <v>566</v>
      </c>
      <c r="B439" t="s">
        <v>155</v>
      </c>
      <c r="C439" s="1">
        <v>44753</v>
      </c>
      <c r="D439" t="s">
        <v>165</v>
      </c>
      <c r="E439" t="s">
        <v>171</v>
      </c>
      <c r="F439">
        <v>250</v>
      </c>
      <c r="G439" t="s">
        <v>105</v>
      </c>
      <c r="H439" s="2">
        <v>3</v>
      </c>
      <c r="I439" s="3">
        <v>0.45514828780898176</v>
      </c>
      <c r="J439">
        <f>Table3[[#This Row],[Price of One Product]]*Table3[[#This Row],[No of Products in one Sale]]</f>
        <v>750</v>
      </c>
      <c r="K439" s="9">
        <f>Table3[[#This Row],[Pre _revunue]]-(Table3[[#This Row],[Pre _revunue]]*Table3[[#This Row],[Discount]])</f>
        <v>408.63878414326371</v>
      </c>
      <c r="L439" s="9">
        <f>Table3[[#This Row],[After discoount ]]-Table3[[#This Row],[Pre _revunue]]</f>
        <v>-341.36121585673629</v>
      </c>
    </row>
    <row r="440" spans="1:12" x14ac:dyDescent="0.25">
      <c r="A440" t="s">
        <v>567</v>
      </c>
      <c r="B440" t="s">
        <v>156</v>
      </c>
      <c r="C440" s="1">
        <v>44762</v>
      </c>
      <c r="D440" t="s">
        <v>166</v>
      </c>
      <c r="E440" t="s">
        <v>170</v>
      </c>
      <c r="F440">
        <v>130</v>
      </c>
      <c r="G440" t="s">
        <v>103</v>
      </c>
      <c r="H440" s="2">
        <v>2</v>
      </c>
      <c r="I440" s="3">
        <v>0.30126486834826394</v>
      </c>
      <c r="J440">
        <f>Table3[[#This Row],[Price of One Product]]*Table3[[#This Row],[No of Products in one Sale]]</f>
        <v>260</v>
      </c>
      <c r="K440" s="9">
        <f>Table3[[#This Row],[Pre _revunue]]-(Table3[[#This Row],[Pre _revunue]]*Table3[[#This Row],[Discount]])</f>
        <v>181.67113422945138</v>
      </c>
      <c r="L440" s="9">
        <f>Table3[[#This Row],[After discoount ]]-Table3[[#This Row],[Pre _revunue]]</f>
        <v>-78.328865770548617</v>
      </c>
    </row>
    <row r="441" spans="1:12" x14ac:dyDescent="0.25">
      <c r="A441" t="s">
        <v>568</v>
      </c>
      <c r="B441" t="s">
        <v>157</v>
      </c>
      <c r="C441" s="1">
        <v>44740</v>
      </c>
      <c r="D441" t="s">
        <v>167</v>
      </c>
      <c r="E441" t="s">
        <v>171</v>
      </c>
      <c r="F441">
        <v>60</v>
      </c>
      <c r="G441" t="s">
        <v>104</v>
      </c>
      <c r="H441" s="2">
        <v>4</v>
      </c>
      <c r="I441" s="3">
        <v>0.22886312078587356</v>
      </c>
      <c r="J441">
        <f>Table3[[#This Row],[Price of One Product]]*Table3[[#This Row],[No of Products in one Sale]]</f>
        <v>240</v>
      </c>
      <c r="K441" s="9">
        <f>Table3[[#This Row],[Pre _revunue]]-(Table3[[#This Row],[Pre _revunue]]*Table3[[#This Row],[Discount]])</f>
        <v>185.07285101139036</v>
      </c>
      <c r="L441" s="9">
        <f>Table3[[#This Row],[After discoount ]]-Table3[[#This Row],[Pre _revunue]]</f>
        <v>-54.927148988609645</v>
      </c>
    </row>
    <row r="442" spans="1:12" x14ac:dyDescent="0.25">
      <c r="A442" t="s">
        <v>569</v>
      </c>
      <c r="B442" t="s">
        <v>158</v>
      </c>
      <c r="C442" s="1">
        <v>44729</v>
      </c>
      <c r="D442" t="s">
        <v>163</v>
      </c>
      <c r="E442" t="s">
        <v>170</v>
      </c>
      <c r="F442">
        <v>72</v>
      </c>
      <c r="G442" t="s">
        <v>105</v>
      </c>
      <c r="H442" s="2">
        <v>4</v>
      </c>
      <c r="I442" s="3">
        <v>0.4885587902090005</v>
      </c>
      <c r="J442">
        <f>Table3[[#This Row],[Price of One Product]]*Table3[[#This Row],[No of Products in one Sale]]</f>
        <v>288</v>
      </c>
      <c r="K442" s="9">
        <f>Table3[[#This Row],[Pre _revunue]]-(Table3[[#This Row],[Pre _revunue]]*Table3[[#This Row],[Discount]])</f>
        <v>147.29506841980785</v>
      </c>
      <c r="L442" s="9">
        <f>Table3[[#This Row],[After discoount ]]-Table3[[#This Row],[Pre _revunue]]</f>
        <v>-140.70493158019215</v>
      </c>
    </row>
    <row r="443" spans="1:12" x14ac:dyDescent="0.25">
      <c r="A443" t="s">
        <v>570</v>
      </c>
      <c r="B443" t="s">
        <v>154</v>
      </c>
      <c r="C443" s="1">
        <v>44727</v>
      </c>
      <c r="D443" t="s">
        <v>164</v>
      </c>
      <c r="E443" t="s">
        <v>171</v>
      </c>
      <c r="F443">
        <v>65</v>
      </c>
      <c r="G443" t="s">
        <v>103</v>
      </c>
      <c r="H443" s="2">
        <v>7</v>
      </c>
      <c r="I443" s="3">
        <v>0.88301012782394861</v>
      </c>
      <c r="J443">
        <f>Table3[[#This Row],[Price of One Product]]*Table3[[#This Row],[No of Products in one Sale]]</f>
        <v>455</v>
      </c>
      <c r="K443" s="9">
        <f>Table3[[#This Row],[Pre _revunue]]-(Table3[[#This Row],[Pre _revunue]]*Table3[[#This Row],[Discount]])</f>
        <v>53.23039184010338</v>
      </c>
      <c r="L443" s="9">
        <f>Table3[[#This Row],[After discoount ]]-Table3[[#This Row],[Pre _revunue]]</f>
        <v>-401.76960815989662</v>
      </c>
    </row>
    <row r="444" spans="1:12" x14ac:dyDescent="0.25">
      <c r="A444" t="s">
        <v>571</v>
      </c>
      <c r="B444" t="s">
        <v>155</v>
      </c>
      <c r="C444" s="1">
        <v>44734</v>
      </c>
      <c r="D444" t="s">
        <v>165</v>
      </c>
      <c r="E444" t="s">
        <v>170</v>
      </c>
      <c r="F444">
        <v>250</v>
      </c>
      <c r="G444" t="s">
        <v>104</v>
      </c>
      <c r="H444" s="2">
        <v>2</v>
      </c>
      <c r="I444" s="3">
        <v>0.30705024398286174</v>
      </c>
      <c r="J444">
        <f>Table3[[#This Row],[Price of One Product]]*Table3[[#This Row],[No of Products in one Sale]]</f>
        <v>500</v>
      </c>
      <c r="K444" s="9">
        <f>Table3[[#This Row],[Pre _revunue]]-(Table3[[#This Row],[Pre _revunue]]*Table3[[#This Row],[Discount]])</f>
        <v>346.47487800856914</v>
      </c>
      <c r="L444" s="9">
        <f>Table3[[#This Row],[After discoount ]]-Table3[[#This Row],[Pre _revunue]]</f>
        <v>-153.52512199143086</v>
      </c>
    </row>
    <row r="445" spans="1:12" x14ac:dyDescent="0.25">
      <c r="A445" t="s">
        <v>572</v>
      </c>
      <c r="B445" t="s">
        <v>156</v>
      </c>
      <c r="C445" s="1">
        <v>44744</v>
      </c>
      <c r="D445" t="s">
        <v>166</v>
      </c>
      <c r="E445" t="s">
        <v>171</v>
      </c>
      <c r="F445">
        <v>130</v>
      </c>
      <c r="G445" t="s">
        <v>105</v>
      </c>
      <c r="H445" s="2">
        <v>6</v>
      </c>
      <c r="I445" s="3">
        <v>0.85704939563753491</v>
      </c>
      <c r="J445">
        <f>Table3[[#This Row],[Price of One Product]]*Table3[[#This Row],[No of Products in one Sale]]</f>
        <v>780</v>
      </c>
      <c r="K445" s="9">
        <f>Table3[[#This Row],[Pre _revunue]]-(Table3[[#This Row],[Pre _revunue]]*Table3[[#This Row],[Discount]])</f>
        <v>111.50147140272281</v>
      </c>
      <c r="L445" s="9">
        <f>Table3[[#This Row],[After discoount ]]-Table3[[#This Row],[Pre _revunue]]</f>
        <v>-668.49852859727719</v>
      </c>
    </row>
    <row r="446" spans="1:12" x14ac:dyDescent="0.25">
      <c r="A446" t="s">
        <v>573</v>
      </c>
      <c r="B446" t="s">
        <v>157</v>
      </c>
      <c r="C446" s="1">
        <v>44737</v>
      </c>
      <c r="D446" t="s">
        <v>163</v>
      </c>
      <c r="E446" t="s">
        <v>170</v>
      </c>
      <c r="F446">
        <v>72</v>
      </c>
      <c r="G446" t="s">
        <v>103</v>
      </c>
      <c r="H446" s="2">
        <v>9</v>
      </c>
      <c r="I446" s="3">
        <v>0.29159802445516347</v>
      </c>
      <c r="J446">
        <f>Table3[[#This Row],[Price of One Product]]*Table3[[#This Row],[No of Products in one Sale]]</f>
        <v>648</v>
      </c>
      <c r="K446" s="9">
        <f>Table3[[#This Row],[Pre _revunue]]-(Table3[[#This Row],[Pre _revunue]]*Table3[[#This Row],[Discount]])</f>
        <v>459.04448015305411</v>
      </c>
      <c r="L446" s="9">
        <f>Table3[[#This Row],[After discoount ]]-Table3[[#This Row],[Pre _revunue]]</f>
        <v>-188.95551984694589</v>
      </c>
    </row>
    <row r="447" spans="1:12" x14ac:dyDescent="0.25">
      <c r="A447" t="s">
        <v>574</v>
      </c>
      <c r="B447" t="s">
        <v>154</v>
      </c>
      <c r="C447" s="1">
        <v>44752</v>
      </c>
      <c r="D447" t="s">
        <v>164</v>
      </c>
      <c r="E447" t="s">
        <v>171</v>
      </c>
      <c r="F447">
        <v>65</v>
      </c>
      <c r="G447" t="s">
        <v>104</v>
      </c>
      <c r="H447" s="2">
        <v>9</v>
      </c>
      <c r="I447" s="3">
        <v>0.2589445683285162</v>
      </c>
      <c r="J447">
        <f>Table3[[#This Row],[Price of One Product]]*Table3[[#This Row],[No of Products in one Sale]]</f>
        <v>585</v>
      </c>
      <c r="K447" s="9">
        <f>Table3[[#This Row],[Pre _revunue]]-(Table3[[#This Row],[Pre _revunue]]*Table3[[#This Row],[Discount]])</f>
        <v>433.51742752781803</v>
      </c>
      <c r="L447" s="9">
        <f>Table3[[#This Row],[After discoount ]]-Table3[[#This Row],[Pre _revunue]]</f>
        <v>-151.48257247218197</v>
      </c>
    </row>
    <row r="448" spans="1:12" x14ac:dyDescent="0.25">
      <c r="A448" t="s">
        <v>575</v>
      </c>
      <c r="B448" t="s">
        <v>155</v>
      </c>
      <c r="C448" s="1">
        <v>44736</v>
      </c>
      <c r="D448" t="s">
        <v>165</v>
      </c>
      <c r="E448" t="s">
        <v>170</v>
      </c>
      <c r="F448">
        <v>250</v>
      </c>
      <c r="G448" t="s">
        <v>105</v>
      </c>
      <c r="H448" s="2">
        <v>2</v>
      </c>
      <c r="I448" s="3">
        <v>0.2954209948681138</v>
      </c>
      <c r="J448">
        <f>Table3[[#This Row],[Price of One Product]]*Table3[[#This Row],[No of Products in one Sale]]</f>
        <v>500</v>
      </c>
      <c r="K448" s="9">
        <f>Table3[[#This Row],[Pre _revunue]]-(Table3[[#This Row],[Pre _revunue]]*Table3[[#This Row],[Discount]])</f>
        <v>352.28950256594311</v>
      </c>
      <c r="L448" s="9">
        <f>Table3[[#This Row],[After discoount ]]-Table3[[#This Row],[Pre _revunue]]</f>
        <v>-147.71049743405689</v>
      </c>
    </row>
    <row r="449" spans="1:12" x14ac:dyDescent="0.25">
      <c r="A449" t="s">
        <v>576</v>
      </c>
      <c r="B449" t="s">
        <v>156</v>
      </c>
      <c r="C449" s="1">
        <v>44752</v>
      </c>
      <c r="D449" t="s">
        <v>166</v>
      </c>
      <c r="E449" t="s">
        <v>171</v>
      </c>
      <c r="F449">
        <v>130</v>
      </c>
      <c r="G449" t="s">
        <v>103</v>
      </c>
      <c r="H449" s="2">
        <v>2</v>
      </c>
      <c r="I449" s="3">
        <v>7.4202009604403041E-2</v>
      </c>
      <c r="J449">
        <f>Table3[[#This Row],[Price of One Product]]*Table3[[#This Row],[No of Products in one Sale]]</f>
        <v>260</v>
      </c>
      <c r="K449" s="9">
        <f>Table3[[#This Row],[Pre _revunue]]-(Table3[[#This Row],[Pre _revunue]]*Table3[[#This Row],[Discount]])</f>
        <v>240.7074775028552</v>
      </c>
      <c r="L449" s="9">
        <f>Table3[[#This Row],[After discoount ]]-Table3[[#This Row],[Pre _revunue]]</f>
        <v>-19.292522497144802</v>
      </c>
    </row>
    <row r="450" spans="1:12" x14ac:dyDescent="0.25">
      <c r="A450" t="s">
        <v>577</v>
      </c>
      <c r="B450" t="s">
        <v>157</v>
      </c>
      <c r="C450" s="1">
        <v>44759</v>
      </c>
      <c r="D450" t="s">
        <v>167</v>
      </c>
      <c r="E450" t="s">
        <v>170</v>
      </c>
      <c r="F450">
        <v>60</v>
      </c>
      <c r="G450" t="s">
        <v>104</v>
      </c>
      <c r="H450" s="2">
        <v>11</v>
      </c>
      <c r="I450" s="3">
        <v>3.9067003401354383E-2</v>
      </c>
      <c r="J450">
        <f>Table3[[#This Row],[Price of One Product]]*Table3[[#This Row],[No of Products in one Sale]]</f>
        <v>660</v>
      </c>
      <c r="K450" s="9">
        <f>Table3[[#This Row],[Pre _revunue]]-(Table3[[#This Row],[Pre _revunue]]*Table3[[#This Row],[Discount]])</f>
        <v>634.21577775510616</v>
      </c>
      <c r="L450" s="9">
        <f>Table3[[#This Row],[After discoount ]]-Table3[[#This Row],[Pre _revunue]]</f>
        <v>-25.78422224489384</v>
      </c>
    </row>
    <row r="451" spans="1:12" x14ac:dyDescent="0.25">
      <c r="A451" t="s">
        <v>578</v>
      </c>
      <c r="B451" t="s">
        <v>158</v>
      </c>
      <c r="C451" s="1">
        <v>44763</v>
      </c>
      <c r="D451" t="s">
        <v>168</v>
      </c>
      <c r="E451" t="s">
        <v>171</v>
      </c>
      <c r="F451">
        <v>95</v>
      </c>
      <c r="G451" t="s">
        <v>105</v>
      </c>
      <c r="H451" s="2">
        <v>4</v>
      </c>
      <c r="I451" s="3">
        <v>0.76468504660372305</v>
      </c>
      <c r="J451">
        <f>Table3[[#This Row],[Price of One Product]]*Table3[[#This Row],[No of Products in one Sale]]</f>
        <v>380</v>
      </c>
      <c r="K451" s="9">
        <f>Table3[[#This Row],[Pre _revunue]]-(Table3[[#This Row],[Pre _revunue]]*Table3[[#This Row],[Discount]])</f>
        <v>89.419682290585229</v>
      </c>
      <c r="L451" s="9">
        <f>Table3[[#This Row],[After discoount ]]-Table3[[#This Row],[Pre _revunue]]</f>
        <v>-290.58031770941477</v>
      </c>
    </row>
    <row r="452" spans="1:12" x14ac:dyDescent="0.25">
      <c r="A452" t="s">
        <v>579</v>
      </c>
      <c r="B452" t="s">
        <v>159</v>
      </c>
      <c r="C452" s="1">
        <v>44763</v>
      </c>
      <c r="D452" t="s">
        <v>163</v>
      </c>
      <c r="E452" t="s">
        <v>170</v>
      </c>
      <c r="F452">
        <v>72</v>
      </c>
      <c r="G452" t="s">
        <v>103</v>
      </c>
      <c r="H452" s="2">
        <v>11</v>
      </c>
      <c r="I452" s="3">
        <v>0.74867480539232067</v>
      </c>
      <c r="J452">
        <f>Table3[[#This Row],[Price of One Product]]*Table3[[#This Row],[No of Products in one Sale]]</f>
        <v>792</v>
      </c>
      <c r="K452" s="9">
        <f>Table3[[#This Row],[Pre _revunue]]-(Table3[[#This Row],[Pre _revunue]]*Table3[[#This Row],[Discount]])</f>
        <v>199.049554129282</v>
      </c>
      <c r="L452" s="9">
        <f>Table3[[#This Row],[After discoount ]]-Table3[[#This Row],[Pre _revunue]]</f>
        <v>-592.950445870718</v>
      </c>
    </row>
    <row r="453" spans="1:12" x14ac:dyDescent="0.25">
      <c r="A453" t="s">
        <v>580</v>
      </c>
      <c r="B453" t="s">
        <v>154</v>
      </c>
      <c r="C453" s="1">
        <v>44750</v>
      </c>
      <c r="D453" t="s">
        <v>164</v>
      </c>
      <c r="E453" t="s">
        <v>171</v>
      </c>
      <c r="F453">
        <v>65</v>
      </c>
      <c r="G453" t="s">
        <v>104</v>
      </c>
      <c r="H453" s="2">
        <v>6</v>
      </c>
      <c r="I453" s="3">
        <v>0.69300939202757139</v>
      </c>
      <c r="J453">
        <f>Table3[[#This Row],[Price of One Product]]*Table3[[#This Row],[No of Products in one Sale]]</f>
        <v>390</v>
      </c>
      <c r="K453" s="9">
        <f>Table3[[#This Row],[Pre _revunue]]-(Table3[[#This Row],[Pre _revunue]]*Table3[[#This Row],[Discount]])</f>
        <v>119.72633710924714</v>
      </c>
      <c r="L453" s="9">
        <f>Table3[[#This Row],[After discoount ]]-Table3[[#This Row],[Pre _revunue]]</f>
        <v>-270.27366289075286</v>
      </c>
    </row>
    <row r="454" spans="1:12" x14ac:dyDescent="0.25">
      <c r="A454" t="s">
        <v>581</v>
      </c>
      <c r="B454" t="s">
        <v>155</v>
      </c>
      <c r="C454" s="1">
        <v>44751</v>
      </c>
      <c r="D454" t="s">
        <v>165</v>
      </c>
      <c r="E454" t="s">
        <v>170</v>
      </c>
      <c r="F454">
        <v>250</v>
      </c>
      <c r="G454" t="s">
        <v>105</v>
      </c>
      <c r="H454" s="2">
        <v>1</v>
      </c>
      <c r="I454" s="3">
        <v>0.52937391222103747</v>
      </c>
      <c r="J454">
        <f>Table3[[#This Row],[Price of One Product]]*Table3[[#This Row],[No of Products in one Sale]]</f>
        <v>250</v>
      </c>
      <c r="K454" s="9">
        <f>Table3[[#This Row],[Pre _revunue]]-(Table3[[#This Row],[Pre _revunue]]*Table3[[#This Row],[Discount]])</f>
        <v>117.65652194474063</v>
      </c>
      <c r="L454" s="9">
        <f>Table3[[#This Row],[After discoount ]]-Table3[[#This Row],[Pre _revunue]]</f>
        <v>-132.34347805525937</v>
      </c>
    </row>
    <row r="455" spans="1:12" x14ac:dyDescent="0.25">
      <c r="A455" t="s">
        <v>582</v>
      </c>
      <c r="B455" t="s">
        <v>156</v>
      </c>
      <c r="C455" s="1">
        <v>44736</v>
      </c>
      <c r="D455" t="s">
        <v>166</v>
      </c>
      <c r="E455" t="s">
        <v>171</v>
      </c>
      <c r="F455">
        <v>130</v>
      </c>
      <c r="G455" t="s">
        <v>103</v>
      </c>
      <c r="H455" s="2">
        <v>3</v>
      </c>
      <c r="I455" s="3">
        <v>0.32413514859934134</v>
      </c>
      <c r="J455">
        <f>Table3[[#This Row],[Price of One Product]]*Table3[[#This Row],[No of Products in one Sale]]</f>
        <v>390</v>
      </c>
      <c r="K455" s="9">
        <f>Table3[[#This Row],[Pre _revunue]]-(Table3[[#This Row],[Pre _revunue]]*Table3[[#This Row],[Discount]])</f>
        <v>263.58729204625689</v>
      </c>
      <c r="L455" s="9">
        <f>Table3[[#This Row],[After discoount ]]-Table3[[#This Row],[Pre _revunue]]</f>
        <v>-126.41270795374311</v>
      </c>
    </row>
    <row r="456" spans="1:12" x14ac:dyDescent="0.25">
      <c r="A456" t="s">
        <v>583</v>
      </c>
      <c r="B456" t="s">
        <v>157</v>
      </c>
      <c r="C456" s="1">
        <v>44737</v>
      </c>
      <c r="D456" t="s">
        <v>163</v>
      </c>
      <c r="E456" t="s">
        <v>171</v>
      </c>
      <c r="F456">
        <v>72</v>
      </c>
      <c r="G456" t="s">
        <v>104</v>
      </c>
      <c r="H456" s="2">
        <v>4</v>
      </c>
      <c r="I456" s="3">
        <v>0.35907775149399723</v>
      </c>
      <c r="J456">
        <f>Table3[[#This Row],[Price of One Product]]*Table3[[#This Row],[No of Products in one Sale]]</f>
        <v>288</v>
      </c>
      <c r="K456" s="9">
        <f>Table3[[#This Row],[Pre _revunue]]-(Table3[[#This Row],[Pre _revunue]]*Table3[[#This Row],[Discount]])</f>
        <v>184.58560756972878</v>
      </c>
      <c r="L456" s="9">
        <f>Table3[[#This Row],[After discoount ]]-Table3[[#This Row],[Pre _revunue]]</f>
        <v>-103.41439243027122</v>
      </c>
    </row>
    <row r="457" spans="1:12" x14ac:dyDescent="0.25">
      <c r="A457" t="s">
        <v>584</v>
      </c>
      <c r="B457" t="s">
        <v>154</v>
      </c>
      <c r="C457" s="1">
        <v>44744</v>
      </c>
      <c r="D457" t="s">
        <v>164</v>
      </c>
      <c r="E457" t="s">
        <v>171</v>
      </c>
      <c r="F457">
        <v>65</v>
      </c>
      <c r="G457" t="s">
        <v>105</v>
      </c>
      <c r="H457" s="2">
        <v>6</v>
      </c>
      <c r="I457" s="3">
        <v>0.65908590258865696</v>
      </c>
      <c r="J457">
        <f>Table3[[#This Row],[Price of One Product]]*Table3[[#This Row],[No of Products in one Sale]]</f>
        <v>390</v>
      </c>
      <c r="K457" s="9">
        <f>Table3[[#This Row],[Pre _revunue]]-(Table3[[#This Row],[Pre _revunue]]*Table3[[#This Row],[Discount]])</f>
        <v>132.95649799042377</v>
      </c>
      <c r="L457" s="9">
        <f>Table3[[#This Row],[After discoount ]]-Table3[[#This Row],[Pre _revunue]]</f>
        <v>-257.04350200957623</v>
      </c>
    </row>
    <row r="458" spans="1:12" x14ac:dyDescent="0.25">
      <c r="A458" t="s">
        <v>585</v>
      </c>
      <c r="B458" t="s">
        <v>155</v>
      </c>
      <c r="C458" s="1">
        <v>44735</v>
      </c>
      <c r="D458" t="s">
        <v>165</v>
      </c>
      <c r="E458" t="s">
        <v>171</v>
      </c>
      <c r="F458">
        <v>250</v>
      </c>
      <c r="G458" t="s">
        <v>103</v>
      </c>
      <c r="H458" s="2">
        <v>2</v>
      </c>
      <c r="I458" s="3">
        <v>0.51385178684784039</v>
      </c>
      <c r="J458">
        <f>Table3[[#This Row],[Price of One Product]]*Table3[[#This Row],[No of Products in one Sale]]</f>
        <v>500</v>
      </c>
      <c r="K458" s="9">
        <f>Table3[[#This Row],[Pre _revunue]]-(Table3[[#This Row],[Pre _revunue]]*Table3[[#This Row],[Discount]])</f>
        <v>243.07410657607983</v>
      </c>
      <c r="L458" s="9">
        <f>Table3[[#This Row],[After discoount ]]-Table3[[#This Row],[Pre _revunue]]</f>
        <v>-256.92589342392017</v>
      </c>
    </row>
    <row r="459" spans="1:12" x14ac:dyDescent="0.25">
      <c r="A459" t="s">
        <v>586</v>
      </c>
      <c r="B459" t="s">
        <v>156</v>
      </c>
      <c r="C459" s="1">
        <v>44751</v>
      </c>
      <c r="D459" t="s">
        <v>166</v>
      </c>
      <c r="E459" t="s">
        <v>171</v>
      </c>
      <c r="F459">
        <v>130</v>
      </c>
      <c r="G459" t="s">
        <v>104</v>
      </c>
      <c r="H459" s="2">
        <v>4</v>
      </c>
      <c r="I459" s="3">
        <v>0.76665009072072687</v>
      </c>
      <c r="J459">
        <f>Table3[[#This Row],[Price of One Product]]*Table3[[#This Row],[No of Products in one Sale]]</f>
        <v>520</v>
      </c>
      <c r="K459" s="9">
        <f>Table3[[#This Row],[Pre _revunue]]-(Table3[[#This Row],[Pre _revunue]]*Table3[[#This Row],[Discount]])</f>
        <v>121.34195282522205</v>
      </c>
      <c r="L459" s="9">
        <f>Table3[[#This Row],[After discoount ]]-Table3[[#This Row],[Pre _revunue]]</f>
        <v>-398.65804717477795</v>
      </c>
    </row>
    <row r="460" spans="1:12" x14ac:dyDescent="0.25">
      <c r="A460" t="s">
        <v>587</v>
      </c>
      <c r="B460" t="s">
        <v>157</v>
      </c>
      <c r="C460" s="1">
        <v>44726</v>
      </c>
      <c r="D460" t="s">
        <v>163</v>
      </c>
      <c r="E460" t="s">
        <v>170</v>
      </c>
      <c r="F460">
        <v>72</v>
      </c>
      <c r="G460" t="s">
        <v>105</v>
      </c>
      <c r="H460" s="2">
        <v>5</v>
      </c>
      <c r="I460" s="3">
        <v>0.73529214203054083</v>
      </c>
      <c r="J460">
        <f>Table3[[#This Row],[Price of One Product]]*Table3[[#This Row],[No of Products in one Sale]]</f>
        <v>360</v>
      </c>
      <c r="K460" s="9">
        <f>Table3[[#This Row],[Pre _revunue]]-(Table3[[#This Row],[Pre _revunue]]*Table3[[#This Row],[Discount]])</f>
        <v>95.2948288690053</v>
      </c>
      <c r="L460" s="9">
        <f>Table3[[#This Row],[After discoount ]]-Table3[[#This Row],[Pre _revunue]]</f>
        <v>-264.7051711309947</v>
      </c>
    </row>
    <row r="461" spans="1:12" x14ac:dyDescent="0.25">
      <c r="A461" t="s">
        <v>588</v>
      </c>
      <c r="B461" t="s">
        <v>154</v>
      </c>
      <c r="C461" s="1">
        <v>44749</v>
      </c>
      <c r="D461" t="s">
        <v>164</v>
      </c>
      <c r="E461" t="s">
        <v>171</v>
      </c>
      <c r="F461">
        <v>65</v>
      </c>
      <c r="G461" t="s">
        <v>103</v>
      </c>
      <c r="H461" s="2">
        <v>9</v>
      </c>
      <c r="I461" s="3">
        <v>0.44567996518569519</v>
      </c>
      <c r="J461">
        <f>Table3[[#This Row],[Price of One Product]]*Table3[[#This Row],[No of Products in one Sale]]</f>
        <v>585</v>
      </c>
      <c r="K461" s="9">
        <f>Table3[[#This Row],[Pre _revunue]]-(Table3[[#This Row],[Pre _revunue]]*Table3[[#This Row],[Discount]])</f>
        <v>324.27722036636834</v>
      </c>
      <c r="L461" s="9">
        <f>Table3[[#This Row],[After discoount ]]-Table3[[#This Row],[Pre _revunue]]</f>
        <v>-260.72277963363166</v>
      </c>
    </row>
    <row r="462" spans="1:12" x14ac:dyDescent="0.25">
      <c r="A462" t="s">
        <v>589</v>
      </c>
      <c r="B462" t="s">
        <v>155</v>
      </c>
      <c r="C462" s="1">
        <v>44734</v>
      </c>
      <c r="D462" t="s">
        <v>165</v>
      </c>
      <c r="E462" t="s">
        <v>170</v>
      </c>
      <c r="F462">
        <v>250</v>
      </c>
      <c r="G462" t="s">
        <v>103</v>
      </c>
      <c r="H462" s="2">
        <v>2</v>
      </c>
      <c r="I462" s="3">
        <v>0.80491760131950119</v>
      </c>
      <c r="J462">
        <f>Table3[[#This Row],[Price of One Product]]*Table3[[#This Row],[No of Products in one Sale]]</f>
        <v>500</v>
      </c>
      <c r="K462" s="9">
        <f>Table3[[#This Row],[Pre _revunue]]-(Table3[[#This Row],[Pre _revunue]]*Table3[[#This Row],[Discount]])</f>
        <v>97.54119934024942</v>
      </c>
      <c r="L462" s="9">
        <f>Table3[[#This Row],[After discoount ]]-Table3[[#This Row],[Pre _revunue]]</f>
        <v>-402.45880065975058</v>
      </c>
    </row>
    <row r="463" spans="1:12" x14ac:dyDescent="0.25">
      <c r="A463" t="s">
        <v>590</v>
      </c>
      <c r="B463" t="s">
        <v>156</v>
      </c>
      <c r="C463" s="1">
        <v>44726</v>
      </c>
      <c r="D463" t="s">
        <v>166</v>
      </c>
      <c r="E463" t="s">
        <v>171</v>
      </c>
      <c r="F463">
        <v>130</v>
      </c>
      <c r="G463" t="s">
        <v>104</v>
      </c>
      <c r="H463" s="2">
        <v>4</v>
      </c>
      <c r="I463" s="3">
        <v>0.63252724233750568</v>
      </c>
      <c r="J463">
        <f>Table3[[#This Row],[Price of One Product]]*Table3[[#This Row],[No of Products in one Sale]]</f>
        <v>520</v>
      </c>
      <c r="K463" s="9">
        <f>Table3[[#This Row],[Pre _revunue]]-(Table3[[#This Row],[Pre _revunue]]*Table3[[#This Row],[Discount]])</f>
        <v>191.08583398449707</v>
      </c>
      <c r="L463" s="9">
        <f>Table3[[#This Row],[After discoount ]]-Table3[[#This Row],[Pre _revunue]]</f>
        <v>-328.91416601550293</v>
      </c>
    </row>
    <row r="464" spans="1:12" x14ac:dyDescent="0.25">
      <c r="A464" t="s">
        <v>591</v>
      </c>
      <c r="B464" t="s">
        <v>157</v>
      </c>
      <c r="C464" s="1">
        <v>44743</v>
      </c>
      <c r="D464" t="s">
        <v>163</v>
      </c>
      <c r="E464" t="s">
        <v>170</v>
      </c>
      <c r="F464">
        <v>72</v>
      </c>
      <c r="G464" t="s">
        <v>105</v>
      </c>
      <c r="H464" s="2">
        <v>12</v>
      </c>
      <c r="I464" s="3">
        <v>0.54172415841062738</v>
      </c>
      <c r="J464">
        <f>Table3[[#This Row],[Price of One Product]]*Table3[[#This Row],[No of Products in one Sale]]</f>
        <v>864</v>
      </c>
      <c r="K464" s="9">
        <f>Table3[[#This Row],[Pre _revunue]]-(Table3[[#This Row],[Pre _revunue]]*Table3[[#This Row],[Discount]])</f>
        <v>395.95032713321797</v>
      </c>
      <c r="L464" s="9">
        <f>Table3[[#This Row],[After discoount ]]-Table3[[#This Row],[Pre _revunue]]</f>
        <v>-468.04967286678203</v>
      </c>
    </row>
    <row r="465" spans="1:12" x14ac:dyDescent="0.25">
      <c r="A465" t="s">
        <v>592</v>
      </c>
      <c r="B465" t="s">
        <v>154</v>
      </c>
      <c r="C465" s="1">
        <v>44742</v>
      </c>
      <c r="D465" t="s">
        <v>164</v>
      </c>
      <c r="E465" t="s">
        <v>171</v>
      </c>
      <c r="F465">
        <v>65</v>
      </c>
      <c r="G465" t="s">
        <v>103</v>
      </c>
      <c r="H465" s="2">
        <v>11</v>
      </c>
      <c r="I465" s="3">
        <v>0.51449622999670686</v>
      </c>
      <c r="J465">
        <f>Table3[[#This Row],[Price of One Product]]*Table3[[#This Row],[No of Products in one Sale]]</f>
        <v>715</v>
      </c>
      <c r="K465" s="9">
        <f>Table3[[#This Row],[Pre _revunue]]-(Table3[[#This Row],[Pre _revunue]]*Table3[[#This Row],[Discount]])</f>
        <v>347.13519555235462</v>
      </c>
      <c r="L465" s="9">
        <f>Table3[[#This Row],[After discoount ]]-Table3[[#This Row],[Pre _revunue]]</f>
        <v>-367.86480444764538</v>
      </c>
    </row>
    <row r="466" spans="1:12" x14ac:dyDescent="0.25">
      <c r="A466" t="s">
        <v>593</v>
      </c>
      <c r="B466" t="s">
        <v>155</v>
      </c>
      <c r="C466" s="1">
        <v>44747</v>
      </c>
      <c r="D466" t="s">
        <v>165</v>
      </c>
      <c r="E466" t="s">
        <v>170</v>
      </c>
      <c r="F466">
        <v>250</v>
      </c>
      <c r="G466" t="s">
        <v>104</v>
      </c>
      <c r="H466" s="2">
        <v>2</v>
      </c>
      <c r="I466" s="3">
        <v>0.23752502847518697</v>
      </c>
      <c r="J466">
        <f>Table3[[#This Row],[Price of One Product]]*Table3[[#This Row],[No of Products in one Sale]]</f>
        <v>500</v>
      </c>
      <c r="K466" s="9">
        <f>Table3[[#This Row],[Pre _revunue]]-(Table3[[#This Row],[Pre _revunue]]*Table3[[#This Row],[Discount]])</f>
        <v>381.23748576240649</v>
      </c>
      <c r="L466" s="9">
        <f>Table3[[#This Row],[After discoount ]]-Table3[[#This Row],[Pre _revunue]]</f>
        <v>-118.76251423759351</v>
      </c>
    </row>
    <row r="467" spans="1:12" x14ac:dyDescent="0.25">
      <c r="A467" t="s">
        <v>594</v>
      </c>
      <c r="B467" t="s">
        <v>156</v>
      </c>
      <c r="C467" s="1">
        <v>44764</v>
      </c>
      <c r="D467" t="s">
        <v>166</v>
      </c>
      <c r="E467" t="s">
        <v>171</v>
      </c>
      <c r="F467">
        <v>130</v>
      </c>
      <c r="G467" t="s">
        <v>105</v>
      </c>
      <c r="H467" s="2">
        <v>4</v>
      </c>
      <c r="I467" s="3">
        <v>0.99120610081358274</v>
      </c>
      <c r="J467">
        <f>Table3[[#This Row],[Price of One Product]]*Table3[[#This Row],[No of Products in one Sale]]</f>
        <v>520</v>
      </c>
      <c r="K467" s="9">
        <f>Table3[[#This Row],[Pre _revunue]]-(Table3[[#This Row],[Pre _revunue]]*Table3[[#This Row],[Discount]])</f>
        <v>4.5728275769370157</v>
      </c>
      <c r="L467" s="9">
        <f>Table3[[#This Row],[After discoount ]]-Table3[[#This Row],[Pre _revunue]]</f>
        <v>-515.42717242306298</v>
      </c>
    </row>
    <row r="468" spans="1:12" x14ac:dyDescent="0.25">
      <c r="A468" t="s">
        <v>595</v>
      </c>
      <c r="B468" t="s">
        <v>157</v>
      </c>
      <c r="C468" s="1">
        <v>44735</v>
      </c>
      <c r="D468" t="s">
        <v>167</v>
      </c>
      <c r="E468" t="s">
        <v>170</v>
      </c>
      <c r="F468">
        <v>60</v>
      </c>
      <c r="G468" t="s">
        <v>103</v>
      </c>
      <c r="H468" s="2">
        <v>9</v>
      </c>
      <c r="I468" s="3">
        <v>0.59705890981846566</v>
      </c>
      <c r="J468">
        <f>Table3[[#This Row],[Price of One Product]]*Table3[[#This Row],[No of Products in one Sale]]</f>
        <v>540</v>
      </c>
      <c r="K468" s="9">
        <f>Table3[[#This Row],[Pre _revunue]]-(Table3[[#This Row],[Pre _revunue]]*Table3[[#This Row],[Discount]])</f>
        <v>217.58818869802855</v>
      </c>
      <c r="L468" s="9">
        <f>Table3[[#This Row],[After discoount ]]-Table3[[#This Row],[Pre _revunue]]</f>
        <v>-322.41181130197145</v>
      </c>
    </row>
    <row r="469" spans="1:12" x14ac:dyDescent="0.25">
      <c r="A469" t="s">
        <v>596</v>
      </c>
      <c r="B469" t="s">
        <v>158</v>
      </c>
      <c r="C469" s="1">
        <v>44737</v>
      </c>
      <c r="D469" t="s">
        <v>163</v>
      </c>
      <c r="E469" t="s">
        <v>171</v>
      </c>
      <c r="F469">
        <v>72</v>
      </c>
      <c r="G469" t="s">
        <v>104</v>
      </c>
      <c r="H469" s="2">
        <v>3</v>
      </c>
      <c r="I469" s="3">
        <v>0.47137791834027587</v>
      </c>
      <c r="J469">
        <f>Table3[[#This Row],[Price of One Product]]*Table3[[#This Row],[No of Products in one Sale]]</f>
        <v>216</v>
      </c>
      <c r="K469" s="9">
        <f>Table3[[#This Row],[Pre _revunue]]-(Table3[[#This Row],[Pre _revunue]]*Table3[[#This Row],[Discount]])</f>
        <v>114.18236963850042</v>
      </c>
      <c r="L469" s="9">
        <f>Table3[[#This Row],[After discoount ]]-Table3[[#This Row],[Pre _revunue]]</f>
        <v>-101.81763036149958</v>
      </c>
    </row>
    <row r="470" spans="1:12" x14ac:dyDescent="0.25">
      <c r="A470" t="s">
        <v>597</v>
      </c>
      <c r="B470" t="s">
        <v>154</v>
      </c>
      <c r="C470" s="1">
        <v>44749</v>
      </c>
      <c r="D470" t="s">
        <v>164</v>
      </c>
      <c r="E470" t="s">
        <v>170</v>
      </c>
      <c r="F470">
        <v>65</v>
      </c>
      <c r="G470" t="s">
        <v>105</v>
      </c>
      <c r="H470" s="2">
        <v>14</v>
      </c>
      <c r="I470" s="3">
        <v>0.41181740780767351</v>
      </c>
      <c r="J470">
        <f>Table3[[#This Row],[Price of One Product]]*Table3[[#This Row],[No of Products in one Sale]]</f>
        <v>910</v>
      </c>
      <c r="K470" s="9">
        <f>Table3[[#This Row],[Pre _revunue]]-(Table3[[#This Row],[Pre _revunue]]*Table3[[#This Row],[Discount]])</f>
        <v>535.24615889501706</v>
      </c>
      <c r="L470" s="9">
        <f>Table3[[#This Row],[After discoount ]]-Table3[[#This Row],[Pre _revunue]]</f>
        <v>-374.75384110498294</v>
      </c>
    </row>
    <row r="471" spans="1:12" x14ac:dyDescent="0.25">
      <c r="A471" t="s">
        <v>598</v>
      </c>
      <c r="B471" t="s">
        <v>155</v>
      </c>
      <c r="C471" s="1">
        <v>44729</v>
      </c>
      <c r="D471" t="s">
        <v>165</v>
      </c>
      <c r="E471" t="s">
        <v>171</v>
      </c>
      <c r="F471">
        <v>250</v>
      </c>
      <c r="G471" t="s">
        <v>103</v>
      </c>
      <c r="H471" s="2">
        <v>3</v>
      </c>
      <c r="I471" s="3">
        <v>7.2014892327985192E-2</v>
      </c>
      <c r="J471">
        <f>Table3[[#This Row],[Price of One Product]]*Table3[[#This Row],[No of Products in one Sale]]</f>
        <v>750</v>
      </c>
      <c r="K471" s="9">
        <f>Table3[[#This Row],[Pre _revunue]]-(Table3[[#This Row],[Pre _revunue]]*Table3[[#This Row],[Discount]])</f>
        <v>695.98883075401113</v>
      </c>
      <c r="L471" s="9">
        <f>Table3[[#This Row],[After discoount ]]-Table3[[#This Row],[Pre _revunue]]</f>
        <v>-54.011169245988867</v>
      </c>
    </row>
    <row r="472" spans="1:12" x14ac:dyDescent="0.25">
      <c r="A472" t="s">
        <v>599</v>
      </c>
      <c r="B472" t="s">
        <v>156</v>
      </c>
      <c r="C472" s="1">
        <v>44738</v>
      </c>
      <c r="D472" t="s">
        <v>166</v>
      </c>
      <c r="E472" t="s">
        <v>170</v>
      </c>
      <c r="F472">
        <v>130</v>
      </c>
      <c r="G472" t="s">
        <v>104</v>
      </c>
      <c r="H472" s="2">
        <v>7</v>
      </c>
      <c r="I472" s="3">
        <v>0.28425228592980878</v>
      </c>
      <c r="J472">
        <f>Table3[[#This Row],[Price of One Product]]*Table3[[#This Row],[No of Products in one Sale]]</f>
        <v>910</v>
      </c>
      <c r="K472" s="9">
        <f>Table3[[#This Row],[Pre _revunue]]-(Table3[[#This Row],[Pre _revunue]]*Table3[[#This Row],[Discount]])</f>
        <v>651.33041980387407</v>
      </c>
      <c r="L472" s="9">
        <f>Table3[[#This Row],[After discoount ]]-Table3[[#This Row],[Pre _revunue]]</f>
        <v>-258.66958019612593</v>
      </c>
    </row>
    <row r="473" spans="1:12" x14ac:dyDescent="0.25">
      <c r="A473" t="s">
        <v>600</v>
      </c>
      <c r="B473" t="s">
        <v>157</v>
      </c>
      <c r="C473" s="1">
        <v>44740</v>
      </c>
      <c r="D473" t="s">
        <v>163</v>
      </c>
      <c r="E473" t="s">
        <v>171</v>
      </c>
      <c r="F473">
        <v>72</v>
      </c>
      <c r="G473" t="s">
        <v>105</v>
      </c>
      <c r="H473" s="2">
        <v>3</v>
      </c>
      <c r="I473" s="3">
        <v>0.51473636278960266</v>
      </c>
      <c r="J473">
        <f>Table3[[#This Row],[Price of One Product]]*Table3[[#This Row],[No of Products in one Sale]]</f>
        <v>216</v>
      </c>
      <c r="K473" s="9">
        <f>Table3[[#This Row],[Pre _revunue]]-(Table3[[#This Row],[Pre _revunue]]*Table3[[#This Row],[Discount]])</f>
        <v>104.81694563744583</v>
      </c>
      <c r="L473" s="9">
        <f>Table3[[#This Row],[After discoount ]]-Table3[[#This Row],[Pre _revunue]]</f>
        <v>-111.18305436255417</v>
      </c>
    </row>
    <row r="474" spans="1:12" x14ac:dyDescent="0.25">
      <c r="A474" t="s">
        <v>601</v>
      </c>
      <c r="B474" t="s">
        <v>154</v>
      </c>
      <c r="C474" s="1">
        <v>44755</v>
      </c>
      <c r="D474" t="s">
        <v>164</v>
      </c>
      <c r="E474" t="s">
        <v>170</v>
      </c>
      <c r="F474">
        <v>65</v>
      </c>
      <c r="G474" t="s">
        <v>103</v>
      </c>
      <c r="H474" s="2">
        <v>7</v>
      </c>
      <c r="I474" s="3">
        <v>0.84360853679959769</v>
      </c>
      <c r="J474">
        <f>Table3[[#This Row],[Price of One Product]]*Table3[[#This Row],[No of Products in one Sale]]</f>
        <v>455</v>
      </c>
      <c r="K474" s="9">
        <f>Table3[[#This Row],[Pre _revunue]]-(Table3[[#This Row],[Pre _revunue]]*Table3[[#This Row],[Discount]])</f>
        <v>71.158115756183065</v>
      </c>
      <c r="L474" s="9">
        <f>Table3[[#This Row],[After discoount ]]-Table3[[#This Row],[Pre _revunue]]</f>
        <v>-383.84188424381693</v>
      </c>
    </row>
    <row r="475" spans="1:12" x14ac:dyDescent="0.25">
      <c r="A475" t="s">
        <v>602</v>
      </c>
      <c r="B475" t="s">
        <v>155</v>
      </c>
      <c r="C475" s="1">
        <v>44755</v>
      </c>
      <c r="D475" t="s">
        <v>165</v>
      </c>
      <c r="E475" t="s">
        <v>171</v>
      </c>
      <c r="F475">
        <v>250</v>
      </c>
      <c r="G475" t="s">
        <v>104</v>
      </c>
      <c r="H475" s="2">
        <v>3</v>
      </c>
      <c r="I475" s="3">
        <v>0.79410595242208182</v>
      </c>
      <c r="J475">
        <f>Table3[[#This Row],[Price of One Product]]*Table3[[#This Row],[No of Products in one Sale]]</f>
        <v>750</v>
      </c>
      <c r="K475" s="9">
        <f>Table3[[#This Row],[Pre _revunue]]-(Table3[[#This Row],[Pre _revunue]]*Table3[[#This Row],[Discount]])</f>
        <v>154.42053568343863</v>
      </c>
      <c r="L475" s="9">
        <f>Table3[[#This Row],[After discoount ]]-Table3[[#This Row],[Pre _revunue]]</f>
        <v>-595.57946431656137</v>
      </c>
    </row>
    <row r="476" spans="1:12" x14ac:dyDescent="0.25">
      <c r="A476" t="s">
        <v>603</v>
      </c>
      <c r="B476" t="s">
        <v>156</v>
      </c>
      <c r="C476" s="1">
        <v>44764</v>
      </c>
      <c r="D476" t="s">
        <v>166</v>
      </c>
      <c r="E476" t="s">
        <v>170</v>
      </c>
      <c r="F476">
        <v>130</v>
      </c>
      <c r="G476" t="s">
        <v>105</v>
      </c>
      <c r="H476" s="2">
        <v>4</v>
      </c>
      <c r="I476" s="3">
        <v>0.43743103077150813</v>
      </c>
      <c r="J476">
        <f>Table3[[#This Row],[Price of One Product]]*Table3[[#This Row],[No of Products in one Sale]]</f>
        <v>520</v>
      </c>
      <c r="K476" s="9">
        <f>Table3[[#This Row],[Pre _revunue]]-(Table3[[#This Row],[Pre _revunue]]*Table3[[#This Row],[Discount]])</f>
        <v>292.53586399881578</v>
      </c>
      <c r="L476" s="9">
        <f>Table3[[#This Row],[After discoount ]]-Table3[[#This Row],[Pre _revunue]]</f>
        <v>-227.46413600118422</v>
      </c>
    </row>
    <row r="477" spans="1:12" x14ac:dyDescent="0.25">
      <c r="A477" t="s">
        <v>604</v>
      </c>
      <c r="B477" t="s">
        <v>157</v>
      </c>
      <c r="C477" s="1">
        <v>44735</v>
      </c>
      <c r="D477" t="s">
        <v>167</v>
      </c>
      <c r="E477" t="s">
        <v>171</v>
      </c>
      <c r="F477">
        <v>60</v>
      </c>
      <c r="G477" t="s">
        <v>103</v>
      </c>
      <c r="H477" s="2">
        <v>7</v>
      </c>
      <c r="I477" s="3">
        <v>0.62414285851347806</v>
      </c>
      <c r="J477">
        <f>Table3[[#This Row],[Price of One Product]]*Table3[[#This Row],[No of Products in one Sale]]</f>
        <v>420</v>
      </c>
      <c r="K477" s="9">
        <f>Table3[[#This Row],[Pre _revunue]]-(Table3[[#This Row],[Pre _revunue]]*Table3[[#This Row],[Discount]])</f>
        <v>157.85999942433921</v>
      </c>
      <c r="L477" s="9">
        <f>Table3[[#This Row],[After discoount ]]-Table3[[#This Row],[Pre _revunue]]</f>
        <v>-262.14000057566079</v>
      </c>
    </row>
    <row r="478" spans="1:12" x14ac:dyDescent="0.25">
      <c r="A478" t="s">
        <v>605</v>
      </c>
      <c r="B478" t="s">
        <v>158</v>
      </c>
      <c r="C478" s="1">
        <v>44734</v>
      </c>
      <c r="D478" t="s">
        <v>168</v>
      </c>
      <c r="E478" t="s">
        <v>171</v>
      </c>
      <c r="F478">
        <v>95</v>
      </c>
      <c r="G478" t="s">
        <v>104</v>
      </c>
      <c r="H478" s="2">
        <v>4</v>
      </c>
      <c r="I478" s="3">
        <v>0.8866455913476804</v>
      </c>
      <c r="J478">
        <f>Table3[[#This Row],[Price of One Product]]*Table3[[#This Row],[No of Products in one Sale]]</f>
        <v>380</v>
      </c>
      <c r="K478" s="9">
        <f>Table3[[#This Row],[Pre _revunue]]-(Table3[[#This Row],[Pre _revunue]]*Table3[[#This Row],[Discount]])</f>
        <v>43.074675287881462</v>
      </c>
      <c r="L478" s="9">
        <f>Table3[[#This Row],[After discoount ]]-Table3[[#This Row],[Pre _revunue]]</f>
        <v>-336.92532471211854</v>
      </c>
    </row>
    <row r="479" spans="1:12" x14ac:dyDescent="0.25">
      <c r="A479" t="s">
        <v>606</v>
      </c>
      <c r="B479" t="s">
        <v>159</v>
      </c>
      <c r="C479" s="1">
        <v>44728</v>
      </c>
      <c r="D479" t="s">
        <v>163</v>
      </c>
      <c r="E479" t="s">
        <v>171</v>
      </c>
      <c r="F479">
        <v>72</v>
      </c>
      <c r="G479" t="s">
        <v>105</v>
      </c>
      <c r="H479" s="2">
        <v>6</v>
      </c>
      <c r="I479" s="3">
        <v>0.18359273290431566</v>
      </c>
      <c r="J479">
        <f>Table3[[#This Row],[Price of One Product]]*Table3[[#This Row],[No of Products in one Sale]]</f>
        <v>432</v>
      </c>
      <c r="K479" s="9">
        <f>Table3[[#This Row],[Pre _revunue]]-(Table3[[#This Row],[Pre _revunue]]*Table3[[#This Row],[Discount]])</f>
        <v>352.68793938533565</v>
      </c>
      <c r="L479" s="9">
        <f>Table3[[#This Row],[After discoount ]]-Table3[[#This Row],[Pre _revunue]]</f>
        <v>-79.312060614664347</v>
      </c>
    </row>
    <row r="480" spans="1:12" x14ac:dyDescent="0.25">
      <c r="A480" t="s">
        <v>607</v>
      </c>
      <c r="B480" t="s">
        <v>154</v>
      </c>
      <c r="C480" s="1">
        <v>44739</v>
      </c>
      <c r="D480" t="s">
        <v>164</v>
      </c>
      <c r="E480" t="s">
        <v>171</v>
      </c>
      <c r="F480">
        <v>65</v>
      </c>
      <c r="G480" t="s">
        <v>103</v>
      </c>
      <c r="H480" s="2">
        <v>5</v>
      </c>
      <c r="I480" s="3">
        <v>0.15906506531321729</v>
      </c>
      <c r="J480">
        <f>Table3[[#This Row],[Price of One Product]]*Table3[[#This Row],[No of Products in one Sale]]</f>
        <v>325</v>
      </c>
      <c r="K480" s="9">
        <f>Table3[[#This Row],[Pre _revunue]]-(Table3[[#This Row],[Pre _revunue]]*Table3[[#This Row],[Discount]])</f>
        <v>273.30385377320437</v>
      </c>
      <c r="L480" s="9">
        <f>Table3[[#This Row],[After discoount ]]-Table3[[#This Row],[Pre _revunue]]</f>
        <v>-51.696146226795634</v>
      </c>
    </row>
    <row r="481" spans="1:12" x14ac:dyDescent="0.25">
      <c r="A481" t="s">
        <v>608</v>
      </c>
      <c r="B481" t="s">
        <v>155</v>
      </c>
      <c r="C481" s="1">
        <v>44765</v>
      </c>
      <c r="D481" t="s">
        <v>165</v>
      </c>
      <c r="E481" t="s">
        <v>171</v>
      </c>
      <c r="F481">
        <v>250</v>
      </c>
      <c r="G481" t="s">
        <v>104</v>
      </c>
      <c r="H481" s="2">
        <v>2</v>
      </c>
      <c r="I481" s="3">
        <v>0.29466747014106187</v>
      </c>
      <c r="J481">
        <f>Table3[[#This Row],[Price of One Product]]*Table3[[#This Row],[No of Products in one Sale]]</f>
        <v>500</v>
      </c>
      <c r="K481" s="9">
        <f>Table3[[#This Row],[Pre _revunue]]-(Table3[[#This Row],[Pre _revunue]]*Table3[[#This Row],[Discount]])</f>
        <v>352.66626492946909</v>
      </c>
      <c r="L481" s="9">
        <f>Table3[[#This Row],[After discoount ]]-Table3[[#This Row],[Pre _revunue]]</f>
        <v>-147.33373507053091</v>
      </c>
    </row>
    <row r="482" spans="1:12" x14ac:dyDescent="0.25">
      <c r="A482" t="s">
        <v>609</v>
      </c>
      <c r="B482" t="s">
        <v>156</v>
      </c>
      <c r="C482" s="1">
        <v>44740</v>
      </c>
      <c r="D482" t="s">
        <v>166</v>
      </c>
      <c r="E482" t="s">
        <v>170</v>
      </c>
      <c r="F482">
        <v>130</v>
      </c>
      <c r="G482" t="s">
        <v>105</v>
      </c>
      <c r="H482" s="2">
        <v>2</v>
      </c>
      <c r="I482" s="3">
        <v>0.35414118605930123</v>
      </c>
      <c r="J482">
        <f>Table3[[#This Row],[Price of One Product]]*Table3[[#This Row],[No of Products in one Sale]]</f>
        <v>260</v>
      </c>
      <c r="K482" s="9">
        <f>Table3[[#This Row],[Pre _revunue]]-(Table3[[#This Row],[Pre _revunue]]*Table3[[#This Row],[Discount]])</f>
        <v>167.92329162458168</v>
      </c>
      <c r="L482" s="9">
        <f>Table3[[#This Row],[After discoount ]]-Table3[[#This Row],[Pre _revunue]]</f>
        <v>-92.07670837541832</v>
      </c>
    </row>
    <row r="483" spans="1:12" x14ac:dyDescent="0.25">
      <c r="A483" t="s">
        <v>610</v>
      </c>
      <c r="B483" t="s">
        <v>157</v>
      </c>
      <c r="C483" s="1">
        <v>44734</v>
      </c>
      <c r="D483" t="s">
        <v>163</v>
      </c>
      <c r="E483" t="s">
        <v>171</v>
      </c>
      <c r="F483">
        <v>72</v>
      </c>
      <c r="G483" t="s">
        <v>103</v>
      </c>
      <c r="H483" s="2">
        <v>4</v>
      </c>
      <c r="I483" s="3">
        <v>0.40463831594750665</v>
      </c>
      <c r="J483">
        <f>Table3[[#This Row],[Price of One Product]]*Table3[[#This Row],[No of Products in one Sale]]</f>
        <v>288</v>
      </c>
      <c r="K483" s="9">
        <f>Table3[[#This Row],[Pre _revunue]]-(Table3[[#This Row],[Pre _revunue]]*Table3[[#This Row],[Discount]])</f>
        <v>171.46416500711808</v>
      </c>
      <c r="L483" s="9">
        <f>Table3[[#This Row],[After discoount ]]-Table3[[#This Row],[Pre _revunue]]</f>
        <v>-116.53583499288192</v>
      </c>
    </row>
    <row r="484" spans="1:12" x14ac:dyDescent="0.25">
      <c r="A484" t="s">
        <v>611</v>
      </c>
      <c r="B484" t="s">
        <v>154</v>
      </c>
      <c r="C484" s="1">
        <v>44727</v>
      </c>
      <c r="D484" t="s">
        <v>164</v>
      </c>
      <c r="E484" t="s">
        <v>170</v>
      </c>
      <c r="F484">
        <v>65</v>
      </c>
      <c r="G484" t="s">
        <v>104</v>
      </c>
      <c r="H484" s="2">
        <v>10</v>
      </c>
      <c r="I484" s="3">
        <v>0.56828189926736972</v>
      </c>
      <c r="J484">
        <f>Table3[[#This Row],[Price of One Product]]*Table3[[#This Row],[No of Products in one Sale]]</f>
        <v>650</v>
      </c>
      <c r="K484" s="9">
        <f>Table3[[#This Row],[Pre _revunue]]-(Table3[[#This Row],[Pre _revunue]]*Table3[[#This Row],[Discount]])</f>
        <v>280.61676547620971</v>
      </c>
      <c r="L484" s="9">
        <f>Table3[[#This Row],[After discoount ]]-Table3[[#This Row],[Pre _revunue]]</f>
        <v>-369.38323452379029</v>
      </c>
    </row>
    <row r="485" spans="1:12" x14ac:dyDescent="0.25">
      <c r="A485" t="s">
        <v>612</v>
      </c>
      <c r="B485" t="s">
        <v>155</v>
      </c>
      <c r="C485" s="1">
        <v>44737</v>
      </c>
      <c r="D485" t="s">
        <v>165</v>
      </c>
      <c r="E485" t="s">
        <v>171</v>
      </c>
      <c r="F485">
        <v>250</v>
      </c>
      <c r="G485" t="s">
        <v>105</v>
      </c>
      <c r="H485" s="2">
        <v>1</v>
      </c>
      <c r="I485" s="3">
        <v>0.68415839920111321</v>
      </c>
      <c r="J485">
        <f>Table3[[#This Row],[Price of One Product]]*Table3[[#This Row],[No of Products in one Sale]]</f>
        <v>250</v>
      </c>
      <c r="K485" s="9">
        <f>Table3[[#This Row],[Pre _revunue]]-(Table3[[#This Row],[Pre _revunue]]*Table3[[#This Row],[Discount]])</f>
        <v>78.960400199721704</v>
      </c>
      <c r="L485" s="9">
        <f>Table3[[#This Row],[After discoount ]]-Table3[[#This Row],[Pre _revunue]]</f>
        <v>-171.0395998002783</v>
      </c>
    </row>
    <row r="486" spans="1:12" x14ac:dyDescent="0.25">
      <c r="A486" t="s">
        <v>613</v>
      </c>
      <c r="B486" t="s">
        <v>156</v>
      </c>
      <c r="C486" s="1">
        <v>44747</v>
      </c>
      <c r="D486" t="s">
        <v>166</v>
      </c>
      <c r="E486" t="s">
        <v>170</v>
      </c>
      <c r="F486">
        <v>130</v>
      </c>
      <c r="G486" t="s">
        <v>103</v>
      </c>
      <c r="H486" s="2">
        <v>6</v>
      </c>
      <c r="I486" s="3">
        <v>0.47900916747418532</v>
      </c>
      <c r="J486">
        <f>Table3[[#This Row],[Price of One Product]]*Table3[[#This Row],[No of Products in one Sale]]</f>
        <v>780</v>
      </c>
      <c r="K486" s="9">
        <f>Table3[[#This Row],[Pre _revunue]]-(Table3[[#This Row],[Pre _revunue]]*Table3[[#This Row],[Discount]])</f>
        <v>406.37284937013544</v>
      </c>
      <c r="L486" s="9">
        <f>Table3[[#This Row],[After discoount ]]-Table3[[#This Row],[Pre _revunue]]</f>
        <v>-373.62715062986456</v>
      </c>
    </row>
    <row r="487" spans="1:12" x14ac:dyDescent="0.25">
      <c r="A487" t="s">
        <v>614</v>
      </c>
      <c r="B487" t="s">
        <v>157</v>
      </c>
      <c r="C487" s="1">
        <v>44754</v>
      </c>
      <c r="D487" t="s">
        <v>167</v>
      </c>
      <c r="E487" t="s">
        <v>171</v>
      </c>
      <c r="F487">
        <v>60</v>
      </c>
      <c r="G487" t="s">
        <v>104</v>
      </c>
      <c r="H487" s="2">
        <v>4</v>
      </c>
      <c r="I487" s="3">
        <v>0.89045722746488731</v>
      </c>
      <c r="J487">
        <f>Table3[[#This Row],[Price of One Product]]*Table3[[#This Row],[No of Products in one Sale]]</f>
        <v>240</v>
      </c>
      <c r="K487" s="9">
        <f>Table3[[#This Row],[Pre _revunue]]-(Table3[[#This Row],[Pre _revunue]]*Table3[[#This Row],[Discount]])</f>
        <v>26.290265408427047</v>
      </c>
      <c r="L487" s="9">
        <f>Table3[[#This Row],[After discoount ]]-Table3[[#This Row],[Pre _revunue]]</f>
        <v>-213.70973459157295</v>
      </c>
    </row>
    <row r="488" spans="1:12" x14ac:dyDescent="0.25">
      <c r="A488" t="s">
        <v>615</v>
      </c>
      <c r="B488" t="s">
        <v>158</v>
      </c>
      <c r="C488" s="1">
        <v>44760</v>
      </c>
      <c r="D488" t="s">
        <v>163</v>
      </c>
      <c r="E488" t="s">
        <v>170</v>
      </c>
      <c r="F488">
        <v>72</v>
      </c>
      <c r="G488" t="s">
        <v>105</v>
      </c>
      <c r="H488" s="2">
        <v>7</v>
      </c>
      <c r="I488" s="3">
        <v>0.50949971880500122</v>
      </c>
      <c r="J488">
        <f>Table3[[#This Row],[Price of One Product]]*Table3[[#This Row],[No of Products in one Sale]]</f>
        <v>504</v>
      </c>
      <c r="K488" s="9">
        <f>Table3[[#This Row],[Pre _revunue]]-(Table3[[#This Row],[Pre _revunue]]*Table3[[#This Row],[Discount]])</f>
        <v>247.2121417222794</v>
      </c>
      <c r="L488" s="9">
        <f>Table3[[#This Row],[After discoount ]]-Table3[[#This Row],[Pre _revunue]]</f>
        <v>-256.7878582777206</v>
      </c>
    </row>
    <row r="489" spans="1:12" x14ac:dyDescent="0.25">
      <c r="A489" t="s">
        <v>616</v>
      </c>
      <c r="B489" t="s">
        <v>154</v>
      </c>
      <c r="C489" s="1">
        <v>44759</v>
      </c>
      <c r="D489" t="s">
        <v>164</v>
      </c>
      <c r="E489" t="s">
        <v>171</v>
      </c>
      <c r="F489">
        <v>65</v>
      </c>
      <c r="G489" t="s">
        <v>103</v>
      </c>
      <c r="H489" s="2">
        <v>12</v>
      </c>
      <c r="I489" s="3">
        <v>0.78361211804502018</v>
      </c>
      <c r="J489">
        <f>Table3[[#This Row],[Price of One Product]]*Table3[[#This Row],[No of Products in one Sale]]</f>
        <v>780</v>
      </c>
      <c r="K489" s="9">
        <f>Table3[[#This Row],[Pre _revunue]]-(Table3[[#This Row],[Pre _revunue]]*Table3[[#This Row],[Discount]])</f>
        <v>168.78254792488428</v>
      </c>
      <c r="L489" s="9">
        <f>Table3[[#This Row],[After discoount ]]-Table3[[#This Row],[Pre _revunue]]</f>
        <v>-611.21745207511572</v>
      </c>
    </row>
    <row r="490" spans="1:12" x14ac:dyDescent="0.25">
      <c r="A490" t="s">
        <v>617</v>
      </c>
      <c r="B490" t="s">
        <v>155</v>
      </c>
      <c r="C490" s="1">
        <v>44735</v>
      </c>
      <c r="D490" t="s">
        <v>165</v>
      </c>
      <c r="E490" t="s">
        <v>170</v>
      </c>
      <c r="F490">
        <v>250</v>
      </c>
      <c r="G490" t="s">
        <v>104</v>
      </c>
      <c r="H490" s="2">
        <v>1</v>
      </c>
      <c r="I490" s="3">
        <v>6.596920154790531E-2</v>
      </c>
      <c r="J490">
        <f>Table3[[#This Row],[Price of One Product]]*Table3[[#This Row],[No of Products in one Sale]]</f>
        <v>250</v>
      </c>
      <c r="K490" s="9">
        <f>Table3[[#This Row],[Pre _revunue]]-(Table3[[#This Row],[Pre _revunue]]*Table3[[#This Row],[Discount]])</f>
        <v>233.50769961302368</v>
      </c>
      <c r="L490" s="9">
        <f>Table3[[#This Row],[After discoount ]]-Table3[[#This Row],[Pre _revunue]]</f>
        <v>-16.492300386976325</v>
      </c>
    </row>
    <row r="491" spans="1:12" x14ac:dyDescent="0.25">
      <c r="A491" t="s">
        <v>618</v>
      </c>
      <c r="B491" t="s">
        <v>156</v>
      </c>
      <c r="C491" s="1">
        <v>44734</v>
      </c>
      <c r="D491" t="s">
        <v>166</v>
      </c>
      <c r="E491" t="s">
        <v>171</v>
      </c>
      <c r="F491">
        <v>130</v>
      </c>
      <c r="G491" t="s">
        <v>105</v>
      </c>
      <c r="H491" s="2">
        <v>6</v>
      </c>
      <c r="I491" s="3">
        <v>0.17858014910494857</v>
      </c>
      <c r="J491">
        <f>Table3[[#This Row],[Price of One Product]]*Table3[[#This Row],[No of Products in one Sale]]</f>
        <v>780</v>
      </c>
      <c r="K491" s="9">
        <f>Table3[[#This Row],[Pre _revunue]]-(Table3[[#This Row],[Pre _revunue]]*Table3[[#This Row],[Discount]])</f>
        <v>640.70748369814009</v>
      </c>
      <c r="L491" s="9">
        <f>Table3[[#This Row],[After discoount ]]-Table3[[#This Row],[Pre _revunue]]</f>
        <v>-139.29251630185991</v>
      </c>
    </row>
    <row r="492" spans="1:12" x14ac:dyDescent="0.25">
      <c r="A492" t="s">
        <v>619</v>
      </c>
      <c r="B492" t="s">
        <v>157</v>
      </c>
      <c r="C492" s="1">
        <v>44753</v>
      </c>
      <c r="D492" t="s">
        <v>163</v>
      </c>
      <c r="E492" t="s">
        <v>170</v>
      </c>
      <c r="F492">
        <v>72</v>
      </c>
      <c r="G492" t="s">
        <v>103</v>
      </c>
      <c r="H492" s="2">
        <v>4</v>
      </c>
      <c r="I492" s="3">
        <v>0.43587855952805254</v>
      </c>
      <c r="J492">
        <f>Table3[[#This Row],[Price of One Product]]*Table3[[#This Row],[No of Products in one Sale]]</f>
        <v>288</v>
      </c>
      <c r="K492" s="9">
        <f>Table3[[#This Row],[Pre _revunue]]-(Table3[[#This Row],[Pre _revunue]]*Table3[[#This Row],[Discount]])</f>
        <v>162.46697485592085</v>
      </c>
      <c r="L492" s="9">
        <f>Table3[[#This Row],[After discoount ]]-Table3[[#This Row],[Pre _revunue]]</f>
        <v>-125.53302514407915</v>
      </c>
    </row>
    <row r="493" spans="1:12" x14ac:dyDescent="0.25">
      <c r="A493" t="s">
        <v>620</v>
      </c>
      <c r="B493" t="s">
        <v>154</v>
      </c>
      <c r="C493" s="1">
        <v>44739</v>
      </c>
      <c r="D493" t="s">
        <v>164</v>
      </c>
      <c r="E493" t="s">
        <v>171</v>
      </c>
      <c r="F493">
        <v>65</v>
      </c>
      <c r="G493" t="s">
        <v>104</v>
      </c>
      <c r="H493" s="2">
        <v>10</v>
      </c>
      <c r="I493" s="3">
        <v>0.74040338644493453</v>
      </c>
      <c r="J493">
        <f>Table3[[#This Row],[Price of One Product]]*Table3[[#This Row],[No of Products in one Sale]]</f>
        <v>650</v>
      </c>
      <c r="K493" s="9">
        <f>Table3[[#This Row],[Pre _revunue]]-(Table3[[#This Row],[Pre _revunue]]*Table3[[#This Row],[Discount]])</f>
        <v>168.73779881079258</v>
      </c>
      <c r="L493" s="9">
        <f>Table3[[#This Row],[After discoount ]]-Table3[[#This Row],[Pre _revunue]]</f>
        <v>-481.26220118920742</v>
      </c>
    </row>
    <row r="494" spans="1:12" x14ac:dyDescent="0.25">
      <c r="A494" t="s">
        <v>621</v>
      </c>
      <c r="B494" t="s">
        <v>155</v>
      </c>
      <c r="C494" s="1">
        <v>44740</v>
      </c>
      <c r="D494" t="s">
        <v>165</v>
      </c>
      <c r="E494" t="s">
        <v>170</v>
      </c>
      <c r="F494">
        <v>250</v>
      </c>
      <c r="G494" t="s">
        <v>105</v>
      </c>
      <c r="H494" s="2">
        <v>4</v>
      </c>
      <c r="I494" s="3">
        <v>0.54109571345744756</v>
      </c>
      <c r="J494">
        <f>Table3[[#This Row],[Price of One Product]]*Table3[[#This Row],[No of Products in one Sale]]</f>
        <v>1000</v>
      </c>
      <c r="K494" s="9">
        <f>Table3[[#This Row],[Pre _revunue]]-(Table3[[#This Row],[Pre _revunue]]*Table3[[#This Row],[Discount]])</f>
        <v>458.90428654255243</v>
      </c>
      <c r="L494" s="9">
        <f>Table3[[#This Row],[After discoount ]]-Table3[[#This Row],[Pre _revunue]]</f>
        <v>-541.09571345744757</v>
      </c>
    </row>
    <row r="495" spans="1:12" x14ac:dyDescent="0.25">
      <c r="A495" t="s">
        <v>622</v>
      </c>
      <c r="B495" t="s">
        <v>156</v>
      </c>
      <c r="C495" s="1">
        <v>44748</v>
      </c>
      <c r="D495" t="s">
        <v>166</v>
      </c>
      <c r="E495" t="s">
        <v>171</v>
      </c>
      <c r="F495">
        <v>130</v>
      </c>
      <c r="G495" t="s">
        <v>103</v>
      </c>
      <c r="H495" s="2">
        <v>3</v>
      </c>
      <c r="I495" s="3">
        <v>0.71271172701355112</v>
      </c>
      <c r="J495">
        <f>Table3[[#This Row],[Price of One Product]]*Table3[[#This Row],[No of Products in one Sale]]</f>
        <v>390</v>
      </c>
      <c r="K495" s="9">
        <f>Table3[[#This Row],[Pre _revunue]]-(Table3[[#This Row],[Pre _revunue]]*Table3[[#This Row],[Discount]])</f>
        <v>112.04242646471505</v>
      </c>
      <c r="L495" s="9">
        <f>Table3[[#This Row],[After discoount ]]-Table3[[#This Row],[Pre _revunue]]</f>
        <v>-277.95757353528495</v>
      </c>
    </row>
    <row r="496" spans="1:12" x14ac:dyDescent="0.25">
      <c r="A496" t="s">
        <v>623</v>
      </c>
      <c r="B496" t="s">
        <v>157</v>
      </c>
      <c r="C496" s="1">
        <v>44731</v>
      </c>
      <c r="D496" t="s">
        <v>167</v>
      </c>
      <c r="E496" t="s">
        <v>170</v>
      </c>
      <c r="F496">
        <v>60</v>
      </c>
      <c r="G496" t="s">
        <v>104</v>
      </c>
      <c r="H496" s="2">
        <v>13</v>
      </c>
      <c r="I496" s="3">
        <v>0.66248409996473057</v>
      </c>
      <c r="J496">
        <f>Table3[[#This Row],[Price of One Product]]*Table3[[#This Row],[No of Products in one Sale]]</f>
        <v>780</v>
      </c>
      <c r="K496" s="9">
        <f>Table3[[#This Row],[Pre _revunue]]-(Table3[[#This Row],[Pre _revunue]]*Table3[[#This Row],[Discount]])</f>
        <v>263.26240202751012</v>
      </c>
      <c r="L496" s="9">
        <f>Table3[[#This Row],[After discoount ]]-Table3[[#This Row],[Pre _revunue]]</f>
        <v>-516.73759797248988</v>
      </c>
    </row>
    <row r="497" spans="1:12" x14ac:dyDescent="0.25">
      <c r="A497" t="s">
        <v>624</v>
      </c>
      <c r="B497" t="s">
        <v>158</v>
      </c>
      <c r="C497" s="1">
        <v>44763</v>
      </c>
      <c r="D497" t="s">
        <v>168</v>
      </c>
      <c r="E497" t="s">
        <v>171</v>
      </c>
      <c r="F497">
        <v>95</v>
      </c>
      <c r="G497" t="s">
        <v>105</v>
      </c>
      <c r="H497" s="2">
        <v>4</v>
      </c>
      <c r="I497" s="3">
        <v>0.51300641040982664</v>
      </c>
      <c r="J497">
        <f>Table3[[#This Row],[Price of One Product]]*Table3[[#This Row],[No of Products in one Sale]]</f>
        <v>380</v>
      </c>
      <c r="K497" s="9">
        <f>Table3[[#This Row],[Pre _revunue]]-(Table3[[#This Row],[Pre _revunue]]*Table3[[#This Row],[Discount]])</f>
        <v>185.05756404426589</v>
      </c>
      <c r="L497" s="9">
        <f>Table3[[#This Row],[After discoount ]]-Table3[[#This Row],[Pre _revunue]]</f>
        <v>-194.94243595573411</v>
      </c>
    </row>
    <row r="498" spans="1:12" x14ac:dyDescent="0.25">
      <c r="A498" t="s">
        <v>625</v>
      </c>
      <c r="B498" t="s">
        <v>159</v>
      </c>
      <c r="C498" s="1">
        <v>44733</v>
      </c>
      <c r="D498" t="s">
        <v>163</v>
      </c>
      <c r="E498" t="s">
        <v>170</v>
      </c>
      <c r="F498">
        <v>72</v>
      </c>
      <c r="G498" t="s">
        <v>103</v>
      </c>
      <c r="H498" s="2">
        <v>3</v>
      </c>
      <c r="I498" s="3">
        <v>0.84951124937796896</v>
      </c>
      <c r="J498">
        <f>Table3[[#This Row],[Price of One Product]]*Table3[[#This Row],[No of Products in one Sale]]</f>
        <v>216</v>
      </c>
      <c r="K498" s="9">
        <f>Table3[[#This Row],[Pre _revunue]]-(Table3[[#This Row],[Pre _revunue]]*Table3[[#This Row],[Discount]])</f>
        <v>32.505570134358692</v>
      </c>
      <c r="L498" s="9">
        <f>Table3[[#This Row],[After discoount ]]-Table3[[#This Row],[Pre _revunue]]</f>
        <v>-183.49442986564131</v>
      </c>
    </row>
    <row r="499" spans="1:12" x14ac:dyDescent="0.25">
      <c r="A499" t="s">
        <v>626</v>
      </c>
      <c r="B499" t="s">
        <v>154</v>
      </c>
      <c r="C499" s="1">
        <v>44746</v>
      </c>
      <c r="D499" t="s">
        <v>164</v>
      </c>
      <c r="E499" t="s">
        <v>171</v>
      </c>
      <c r="F499">
        <v>65</v>
      </c>
      <c r="G499" t="s">
        <v>104</v>
      </c>
      <c r="H499" s="2">
        <v>12</v>
      </c>
      <c r="I499" s="3">
        <v>0.57786595909251792</v>
      </c>
      <c r="J499">
        <f>Table3[[#This Row],[Price of One Product]]*Table3[[#This Row],[No of Products in one Sale]]</f>
        <v>780</v>
      </c>
      <c r="K499" s="9">
        <f>Table3[[#This Row],[Pre _revunue]]-(Table3[[#This Row],[Pre _revunue]]*Table3[[#This Row],[Discount]])</f>
        <v>329.26455190783599</v>
      </c>
      <c r="L499" s="9">
        <f>Table3[[#This Row],[After discoount ]]-Table3[[#This Row],[Pre _revunue]]</f>
        <v>-450.73544809216401</v>
      </c>
    </row>
    <row r="500" spans="1:12" x14ac:dyDescent="0.25">
      <c r="A500" t="s">
        <v>627</v>
      </c>
      <c r="B500" t="s">
        <v>155</v>
      </c>
      <c r="C500" s="1">
        <v>44755</v>
      </c>
      <c r="D500" t="s">
        <v>165</v>
      </c>
      <c r="E500" t="s">
        <v>171</v>
      </c>
      <c r="F500">
        <v>250</v>
      </c>
      <c r="G500" t="s">
        <v>105</v>
      </c>
      <c r="H500" s="2">
        <v>4</v>
      </c>
      <c r="I500" s="3">
        <v>1.9027976654024337E-2</v>
      </c>
      <c r="J500">
        <f>Table3[[#This Row],[Price of One Product]]*Table3[[#This Row],[No of Products in one Sale]]</f>
        <v>1000</v>
      </c>
      <c r="K500" s="9">
        <f>Table3[[#This Row],[Pre _revunue]]-(Table3[[#This Row],[Pre _revunue]]*Table3[[#This Row],[Discount]])</f>
        <v>980.97202334597569</v>
      </c>
      <c r="L500" s="9">
        <f>Table3[[#This Row],[After discoount ]]-Table3[[#This Row],[Pre _revunue]]</f>
        <v>-19.027976654024314</v>
      </c>
    </row>
    <row r="501" spans="1:12" x14ac:dyDescent="0.25">
      <c r="A501" t="s">
        <v>628</v>
      </c>
      <c r="B501" t="s">
        <v>154</v>
      </c>
      <c r="C501" s="1">
        <v>44787</v>
      </c>
      <c r="D501" t="s">
        <v>163</v>
      </c>
      <c r="E501" t="s">
        <v>170</v>
      </c>
      <c r="F501">
        <v>72</v>
      </c>
      <c r="G501" t="s">
        <v>103</v>
      </c>
      <c r="H501" s="2">
        <v>9</v>
      </c>
      <c r="I501" s="3">
        <f ca="1">RAND()</f>
        <v>0.7546667289935326</v>
      </c>
      <c r="J501">
        <f>Table3[[#This Row],[Price of One Product]]*Table3[[#This Row],[No of Products in one Sale]]</f>
        <v>648</v>
      </c>
      <c r="K501" s="9">
        <f ca="1">Table3[[#This Row],[Pre _revunue]]-(Table3[[#This Row],[Pre _revunue]]*Table3[[#This Row],[Discount]])</f>
        <v>158.97595961219088</v>
      </c>
      <c r="L501" s="9">
        <f ca="1">Table3[[#This Row],[After discoount ]]-Table3[[#This Row],[Pre _revunue]]</f>
        <v>-489.02404038780912</v>
      </c>
    </row>
    <row r="502" spans="1:12" x14ac:dyDescent="0.25">
      <c r="A502" t="s">
        <v>629</v>
      </c>
      <c r="B502" t="s">
        <v>155</v>
      </c>
      <c r="C502" s="1">
        <v>44799</v>
      </c>
      <c r="D502" t="s">
        <v>164</v>
      </c>
      <c r="E502" t="s">
        <v>171</v>
      </c>
      <c r="F502">
        <v>65</v>
      </c>
      <c r="G502" t="s">
        <v>104</v>
      </c>
      <c r="H502" s="2">
        <v>11</v>
      </c>
      <c r="I502" s="3">
        <f t="shared" ref="I502:I565" ca="1" si="0">RAND()</f>
        <v>0.19250849366127054</v>
      </c>
      <c r="J502">
        <f>Table3[[#This Row],[Price of One Product]]*Table3[[#This Row],[No of Products in one Sale]]</f>
        <v>715</v>
      </c>
      <c r="K502" s="9">
        <f ca="1">Table3[[#This Row],[Pre _revunue]]-(Table3[[#This Row],[Pre _revunue]]*Table3[[#This Row],[Discount]])</f>
        <v>577.3564270321915</v>
      </c>
      <c r="L502" s="9">
        <f ca="1">Table3[[#This Row],[After discoount ]]-Table3[[#This Row],[Pre _revunue]]</f>
        <v>-137.6435729678085</v>
      </c>
    </row>
    <row r="503" spans="1:12" x14ac:dyDescent="0.25">
      <c r="A503" t="s">
        <v>630</v>
      </c>
      <c r="B503" t="s">
        <v>156</v>
      </c>
      <c r="C503" s="1">
        <v>44802</v>
      </c>
      <c r="D503" t="s">
        <v>165</v>
      </c>
      <c r="E503" t="s">
        <v>170</v>
      </c>
      <c r="F503">
        <v>250</v>
      </c>
      <c r="G503" t="s">
        <v>105</v>
      </c>
      <c r="H503" s="2">
        <v>2</v>
      </c>
      <c r="I503" s="3">
        <f t="shared" ca="1" si="0"/>
        <v>0.41776594181299886</v>
      </c>
      <c r="J503">
        <f>Table3[[#This Row],[Price of One Product]]*Table3[[#This Row],[No of Products in one Sale]]</f>
        <v>500</v>
      </c>
      <c r="K503" s="9">
        <f ca="1">Table3[[#This Row],[Pre _revunue]]-(Table3[[#This Row],[Pre _revunue]]*Table3[[#This Row],[Discount]])</f>
        <v>291.11702909350061</v>
      </c>
      <c r="L503" s="9">
        <f ca="1">Table3[[#This Row],[After discoount ]]-Table3[[#This Row],[Pre _revunue]]</f>
        <v>-208.88297090649939</v>
      </c>
    </row>
    <row r="504" spans="1:12" x14ac:dyDescent="0.25">
      <c r="A504" t="s">
        <v>631</v>
      </c>
      <c r="B504" t="s">
        <v>157</v>
      </c>
      <c r="C504" s="1">
        <v>44774</v>
      </c>
      <c r="D504" t="s">
        <v>166</v>
      </c>
      <c r="E504" t="s">
        <v>171</v>
      </c>
      <c r="F504">
        <v>130</v>
      </c>
      <c r="G504" t="s">
        <v>103</v>
      </c>
      <c r="H504" s="2">
        <v>5</v>
      </c>
      <c r="I504" s="3">
        <f t="shared" ca="1" si="0"/>
        <v>0.41791330393591242</v>
      </c>
      <c r="J504">
        <f>Table3[[#This Row],[Price of One Product]]*Table3[[#This Row],[No of Products in one Sale]]</f>
        <v>650</v>
      </c>
      <c r="K504" s="9">
        <f ca="1">Table3[[#This Row],[Pre _revunue]]-(Table3[[#This Row],[Pre _revunue]]*Table3[[#This Row],[Discount]])</f>
        <v>378.35635244165695</v>
      </c>
      <c r="L504" s="9">
        <f ca="1">Table3[[#This Row],[After discoount ]]-Table3[[#This Row],[Pre _revunue]]</f>
        <v>-271.64364755834305</v>
      </c>
    </row>
    <row r="505" spans="1:12" x14ac:dyDescent="0.25">
      <c r="A505" t="s">
        <v>632</v>
      </c>
      <c r="B505" t="s">
        <v>154</v>
      </c>
      <c r="C505" s="1">
        <v>44800</v>
      </c>
      <c r="D505" t="s">
        <v>163</v>
      </c>
      <c r="E505" t="s">
        <v>170</v>
      </c>
      <c r="F505">
        <v>72</v>
      </c>
      <c r="G505" t="s">
        <v>104</v>
      </c>
      <c r="H505" s="2">
        <v>8</v>
      </c>
      <c r="I505" s="3">
        <f t="shared" ca="1" si="0"/>
        <v>0.38700808768430628</v>
      </c>
      <c r="J505">
        <f>Table3[[#This Row],[Price of One Product]]*Table3[[#This Row],[No of Products in one Sale]]</f>
        <v>576</v>
      </c>
      <c r="K505" s="9">
        <f ca="1">Table3[[#This Row],[Pre _revunue]]-(Table3[[#This Row],[Pre _revunue]]*Table3[[#This Row],[Discount]])</f>
        <v>353.08334149383961</v>
      </c>
      <c r="L505" s="9">
        <f ca="1">Table3[[#This Row],[After discoount ]]-Table3[[#This Row],[Pre _revunue]]</f>
        <v>-222.91665850616039</v>
      </c>
    </row>
    <row r="506" spans="1:12" x14ac:dyDescent="0.25">
      <c r="A506" t="s">
        <v>633</v>
      </c>
      <c r="B506" t="s">
        <v>155</v>
      </c>
      <c r="C506" s="1">
        <v>44797</v>
      </c>
      <c r="D506" t="s">
        <v>164</v>
      </c>
      <c r="E506" t="s">
        <v>171</v>
      </c>
      <c r="F506">
        <v>65</v>
      </c>
      <c r="G506" t="s">
        <v>105</v>
      </c>
      <c r="H506" s="2">
        <v>5</v>
      </c>
      <c r="I506" s="3">
        <f t="shared" ca="1" si="0"/>
        <v>0.81528621977202065</v>
      </c>
      <c r="J506">
        <f>Table3[[#This Row],[Price of One Product]]*Table3[[#This Row],[No of Products in one Sale]]</f>
        <v>325</v>
      </c>
      <c r="K506" s="9">
        <f ca="1">Table3[[#This Row],[Pre _revunue]]-(Table3[[#This Row],[Pre _revunue]]*Table3[[#This Row],[Discount]])</f>
        <v>60.031978574093273</v>
      </c>
      <c r="L506" s="9">
        <f ca="1">Table3[[#This Row],[After discoount ]]-Table3[[#This Row],[Pre _revunue]]</f>
        <v>-264.96802142590673</v>
      </c>
    </row>
    <row r="507" spans="1:12" x14ac:dyDescent="0.25">
      <c r="A507" t="s">
        <v>634</v>
      </c>
      <c r="B507" t="s">
        <v>156</v>
      </c>
      <c r="C507" s="1">
        <v>44766</v>
      </c>
      <c r="D507" t="s">
        <v>165</v>
      </c>
      <c r="E507" t="s">
        <v>170</v>
      </c>
      <c r="F507">
        <v>250</v>
      </c>
      <c r="G507" t="s">
        <v>103</v>
      </c>
      <c r="H507" s="2">
        <v>2</v>
      </c>
      <c r="I507" s="3">
        <f t="shared" ca="1" si="0"/>
        <v>0.44860679491935018</v>
      </c>
      <c r="J507">
        <f>Table3[[#This Row],[Price of One Product]]*Table3[[#This Row],[No of Products in one Sale]]</f>
        <v>500</v>
      </c>
      <c r="K507" s="9">
        <f ca="1">Table3[[#This Row],[Pre _revunue]]-(Table3[[#This Row],[Pre _revunue]]*Table3[[#This Row],[Discount]])</f>
        <v>275.69660254032488</v>
      </c>
      <c r="L507" s="9">
        <f ca="1">Table3[[#This Row],[After discoount ]]-Table3[[#This Row],[Pre _revunue]]</f>
        <v>-224.30339745967512</v>
      </c>
    </row>
    <row r="508" spans="1:12" x14ac:dyDescent="0.25">
      <c r="A508" t="s">
        <v>635</v>
      </c>
      <c r="B508" t="s">
        <v>157</v>
      </c>
      <c r="C508" s="1">
        <v>44782</v>
      </c>
      <c r="D508" t="s">
        <v>166</v>
      </c>
      <c r="E508" t="s">
        <v>171</v>
      </c>
      <c r="F508">
        <v>130</v>
      </c>
      <c r="G508" t="s">
        <v>104</v>
      </c>
      <c r="H508" s="2">
        <v>4</v>
      </c>
      <c r="I508" s="3">
        <f t="shared" ca="1" si="0"/>
        <v>0.28962949813545424</v>
      </c>
      <c r="J508">
        <f>Table3[[#This Row],[Price of One Product]]*Table3[[#This Row],[No of Products in one Sale]]</f>
        <v>520</v>
      </c>
      <c r="K508" s="9">
        <f ca="1">Table3[[#This Row],[Pre _revunue]]-(Table3[[#This Row],[Pre _revunue]]*Table3[[#This Row],[Discount]])</f>
        <v>369.39266096956379</v>
      </c>
      <c r="L508" s="9">
        <f ca="1">Table3[[#This Row],[After discoount ]]-Table3[[#This Row],[Pre _revunue]]</f>
        <v>-150.60733903043621</v>
      </c>
    </row>
    <row r="509" spans="1:12" x14ac:dyDescent="0.25">
      <c r="A509" t="s">
        <v>636</v>
      </c>
      <c r="B509" t="s">
        <v>158</v>
      </c>
      <c r="C509" s="1">
        <v>44790</v>
      </c>
      <c r="D509" t="s">
        <v>167</v>
      </c>
      <c r="E509" t="s">
        <v>170</v>
      </c>
      <c r="F509">
        <v>60</v>
      </c>
      <c r="G509" t="s">
        <v>105</v>
      </c>
      <c r="H509" s="2">
        <v>12</v>
      </c>
      <c r="I509" s="3">
        <f t="shared" ca="1" si="0"/>
        <v>0.90369336063337269</v>
      </c>
      <c r="J509">
        <f>Table3[[#This Row],[Price of One Product]]*Table3[[#This Row],[No of Products in one Sale]]</f>
        <v>720</v>
      </c>
      <c r="K509" s="9">
        <f ca="1">Table3[[#This Row],[Pre _revunue]]-(Table3[[#This Row],[Pre _revunue]]*Table3[[#This Row],[Discount]])</f>
        <v>69.340780343971687</v>
      </c>
      <c r="L509" s="9">
        <f ca="1">Table3[[#This Row],[After discoount ]]-Table3[[#This Row],[Pre _revunue]]</f>
        <v>-650.65921965602831</v>
      </c>
    </row>
    <row r="510" spans="1:12" x14ac:dyDescent="0.25">
      <c r="A510" t="s">
        <v>637</v>
      </c>
      <c r="B510" t="s">
        <v>154</v>
      </c>
      <c r="C510" s="1">
        <v>44770</v>
      </c>
      <c r="D510" t="s">
        <v>163</v>
      </c>
      <c r="E510" t="s">
        <v>171</v>
      </c>
      <c r="F510">
        <v>72</v>
      </c>
      <c r="G510" t="s">
        <v>103</v>
      </c>
      <c r="H510" s="2">
        <v>12</v>
      </c>
      <c r="I510" s="3">
        <f t="shared" ca="1" si="0"/>
        <v>0.56380357118409197</v>
      </c>
      <c r="J510">
        <f>Table3[[#This Row],[Price of One Product]]*Table3[[#This Row],[No of Products in one Sale]]</f>
        <v>864</v>
      </c>
      <c r="K510" s="9">
        <f ca="1">Table3[[#This Row],[Pre _revunue]]-(Table3[[#This Row],[Pre _revunue]]*Table3[[#This Row],[Discount]])</f>
        <v>376.87371449694456</v>
      </c>
      <c r="L510" s="9">
        <f ca="1">Table3[[#This Row],[After discoount ]]-Table3[[#This Row],[Pre _revunue]]</f>
        <v>-487.12628550305544</v>
      </c>
    </row>
    <row r="511" spans="1:12" x14ac:dyDescent="0.25">
      <c r="A511" t="s">
        <v>638</v>
      </c>
      <c r="B511" t="s">
        <v>155</v>
      </c>
      <c r="C511" s="1">
        <v>44759</v>
      </c>
      <c r="D511" t="s">
        <v>164</v>
      </c>
      <c r="E511" t="s">
        <v>170</v>
      </c>
      <c r="F511">
        <v>65</v>
      </c>
      <c r="G511" t="s">
        <v>104</v>
      </c>
      <c r="H511" s="2">
        <v>9</v>
      </c>
      <c r="I511" s="3">
        <f t="shared" ca="1" si="0"/>
        <v>0.74592052324468983</v>
      </c>
      <c r="J511">
        <f>Table3[[#This Row],[Price of One Product]]*Table3[[#This Row],[No of Products in one Sale]]</f>
        <v>585</v>
      </c>
      <c r="K511" s="9">
        <f ca="1">Table3[[#This Row],[Pre _revunue]]-(Table3[[#This Row],[Pre _revunue]]*Table3[[#This Row],[Discount]])</f>
        <v>148.63649390185645</v>
      </c>
      <c r="L511" s="9">
        <f ca="1">Table3[[#This Row],[After discoount ]]-Table3[[#This Row],[Pre _revunue]]</f>
        <v>-436.36350609814355</v>
      </c>
    </row>
    <row r="512" spans="1:12" x14ac:dyDescent="0.25">
      <c r="A512" t="s">
        <v>639</v>
      </c>
      <c r="B512" t="s">
        <v>156</v>
      </c>
      <c r="C512" s="1">
        <v>44776</v>
      </c>
      <c r="D512" t="s">
        <v>165</v>
      </c>
      <c r="E512" t="s">
        <v>171</v>
      </c>
      <c r="F512">
        <v>250</v>
      </c>
      <c r="G512" t="s">
        <v>105</v>
      </c>
      <c r="H512" s="2">
        <v>3</v>
      </c>
      <c r="I512" s="3">
        <f t="shared" ca="1" si="0"/>
        <v>0.91325513897863075</v>
      </c>
      <c r="J512">
        <f>Table3[[#This Row],[Price of One Product]]*Table3[[#This Row],[No of Products in one Sale]]</f>
        <v>750</v>
      </c>
      <c r="K512" s="9">
        <f ca="1">Table3[[#This Row],[Pre _revunue]]-(Table3[[#This Row],[Pre _revunue]]*Table3[[#This Row],[Discount]])</f>
        <v>65.058645766026984</v>
      </c>
      <c r="L512" s="9">
        <f ca="1">Table3[[#This Row],[After discoount ]]-Table3[[#This Row],[Pre _revunue]]</f>
        <v>-684.94135423397302</v>
      </c>
    </row>
    <row r="513" spans="1:12" x14ac:dyDescent="0.25">
      <c r="A513" t="s">
        <v>640</v>
      </c>
      <c r="B513" t="s">
        <v>157</v>
      </c>
      <c r="C513" s="1">
        <v>44757</v>
      </c>
      <c r="D513" t="s">
        <v>166</v>
      </c>
      <c r="E513" t="s">
        <v>170</v>
      </c>
      <c r="F513">
        <v>130</v>
      </c>
      <c r="G513" t="s">
        <v>103</v>
      </c>
      <c r="H513" s="2">
        <v>6</v>
      </c>
      <c r="I513" s="3">
        <f t="shared" ca="1" si="0"/>
        <v>0.17894660009576646</v>
      </c>
      <c r="J513">
        <f>Table3[[#This Row],[Price of One Product]]*Table3[[#This Row],[No of Products in one Sale]]</f>
        <v>780</v>
      </c>
      <c r="K513" s="9">
        <f ca="1">Table3[[#This Row],[Pre _revunue]]-(Table3[[#This Row],[Pre _revunue]]*Table3[[#This Row],[Discount]])</f>
        <v>640.42165192530217</v>
      </c>
      <c r="L513" s="9">
        <f ca="1">Table3[[#This Row],[After discoount ]]-Table3[[#This Row],[Pre _revunue]]</f>
        <v>-139.57834807469783</v>
      </c>
    </row>
    <row r="514" spans="1:12" x14ac:dyDescent="0.25">
      <c r="A514" t="s">
        <v>641</v>
      </c>
      <c r="B514" t="s">
        <v>154</v>
      </c>
      <c r="C514" s="1">
        <v>44771</v>
      </c>
      <c r="D514" t="s">
        <v>163</v>
      </c>
      <c r="E514" t="s">
        <v>171</v>
      </c>
      <c r="F514">
        <v>72</v>
      </c>
      <c r="G514" t="s">
        <v>104</v>
      </c>
      <c r="H514" s="2">
        <v>8</v>
      </c>
      <c r="I514" s="3">
        <f t="shared" ca="1" si="0"/>
        <v>0.97951441720066845</v>
      </c>
      <c r="J514">
        <f>Table3[[#This Row],[Price of One Product]]*Table3[[#This Row],[No of Products in one Sale]]</f>
        <v>576</v>
      </c>
      <c r="K514" s="9">
        <f ca="1">Table3[[#This Row],[Pre _revunue]]-(Table3[[#This Row],[Pre _revunue]]*Table3[[#This Row],[Discount]])</f>
        <v>11.799695692414957</v>
      </c>
      <c r="L514" s="9">
        <f ca="1">Table3[[#This Row],[After discoount ]]-Table3[[#This Row],[Pre _revunue]]</f>
        <v>-564.20030430758504</v>
      </c>
    </row>
    <row r="515" spans="1:12" x14ac:dyDescent="0.25">
      <c r="A515" t="s">
        <v>642</v>
      </c>
      <c r="B515" t="s">
        <v>155</v>
      </c>
      <c r="C515" s="1">
        <v>44788</v>
      </c>
      <c r="D515" t="s">
        <v>164</v>
      </c>
      <c r="E515" t="s">
        <v>170</v>
      </c>
      <c r="F515">
        <v>65</v>
      </c>
      <c r="G515" t="s">
        <v>105</v>
      </c>
      <c r="H515" s="2">
        <v>4</v>
      </c>
      <c r="I515" s="3">
        <f t="shared" ca="1" si="0"/>
        <v>8.6472441659621868E-2</v>
      </c>
      <c r="J515">
        <f>Table3[[#This Row],[Price of One Product]]*Table3[[#This Row],[No of Products in one Sale]]</f>
        <v>260</v>
      </c>
      <c r="K515" s="9">
        <f ca="1">Table3[[#This Row],[Pre _revunue]]-(Table3[[#This Row],[Pre _revunue]]*Table3[[#This Row],[Discount]])</f>
        <v>237.51716516849831</v>
      </c>
      <c r="L515" s="9">
        <f ca="1">Table3[[#This Row],[After discoount ]]-Table3[[#This Row],[Pre _revunue]]</f>
        <v>-22.482834831501691</v>
      </c>
    </row>
    <row r="516" spans="1:12" x14ac:dyDescent="0.25">
      <c r="A516" t="s">
        <v>643</v>
      </c>
      <c r="B516" t="s">
        <v>156</v>
      </c>
      <c r="C516" s="1">
        <v>44762</v>
      </c>
      <c r="D516" t="s">
        <v>165</v>
      </c>
      <c r="E516" t="s">
        <v>171</v>
      </c>
      <c r="F516">
        <v>250</v>
      </c>
      <c r="G516" t="s">
        <v>103</v>
      </c>
      <c r="H516" s="2">
        <v>2</v>
      </c>
      <c r="I516" s="3">
        <f t="shared" ca="1" si="0"/>
        <v>0.25518030259803226</v>
      </c>
      <c r="J516">
        <f>Table3[[#This Row],[Price of One Product]]*Table3[[#This Row],[No of Products in one Sale]]</f>
        <v>500</v>
      </c>
      <c r="K516" s="9">
        <f ca="1">Table3[[#This Row],[Pre _revunue]]-(Table3[[#This Row],[Pre _revunue]]*Table3[[#This Row],[Discount]])</f>
        <v>372.40984870098384</v>
      </c>
      <c r="L516" s="9">
        <f ca="1">Table3[[#This Row],[After discoount ]]-Table3[[#This Row],[Pre _revunue]]</f>
        <v>-127.59015129901616</v>
      </c>
    </row>
    <row r="517" spans="1:12" x14ac:dyDescent="0.25">
      <c r="A517" t="s">
        <v>644</v>
      </c>
      <c r="B517" t="s">
        <v>157</v>
      </c>
      <c r="C517" s="1">
        <v>44789</v>
      </c>
      <c r="D517" t="s">
        <v>166</v>
      </c>
      <c r="E517" t="s">
        <v>170</v>
      </c>
      <c r="F517">
        <v>130</v>
      </c>
      <c r="G517" t="s">
        <v>104</v>
      </c>
      <c r="H517" s="2">
        <v>6</v>
      </c>
      <c r="I517" s="3">
        <f t="shared" ca="1" si="0"/>
        <v>0.95685006876478029</v>
      </c>
      <c r="J517">
        <f>Table3[[#This Row],[Price of One Product]]*Table3[[#This Row],[No of Products in one Sale]]</f>
        <v>780</v>
      </c>
      <c r="K517" s="9">
        <f ca="1">Table3[[#This Row],[Pre _revunue]]-(Table3[[#This Row],[Pre _revunue]]*Table3[[#This Row],[Discount]])</f>
        <v>33.65694636347132</v>
      </c>
      <c r="L517" s="9">
        <f ca="1">Table3[[#This Row],[After discoount ]]-Table3[[#This Row],[Pre _revunue]]</f>
        <v>-746.34305363652868</v>
      </c>
    </row>
    <row r="518" spans="1:12" x14ac:dyDescent="0.25">
      <c r="A518" t="s">
        <v>645</v>
      </c>
      <c r="B518" t="s">
        <v>158</v>
      </c>
      <c r="C518" s="1">
        <v>44761</v>
      </c>
      <c r="D518" t="s">
        <v>167</v>
      </c>
      <c r="E518" t="s">
        <v>170</v>
      </c>
      <c r="F518">
        <v>60</v>
      </c>
      <c r="G518" t="s">
        <v>105</v>
      </c>
      <c r="H518" s="2">
        <v>15</v>
      </c>
      <c r="I518" s="3">
        <f t="shared" ca="1" si="0"/>
        <v>0.86525724107035928</v>
      </c>
      <c r="J518">
        <f>Table3[[#This Row],[Price of One Product]]*Table3[[#This Row],[No of Products in one Sale]]</f>
        <v>900</v>
      </c>
      <c r="K518" s="9">
        <f ca="1">Table3[[#This Row],[Pre _revunue]]-(Table3[[#This Row],[Pre _revunue]]*Table3[[#This Row],[Discount]])</f>
        <v>121.26848303667668</v>
      </c>
      <c r="L518" s="9">
        <f ca="1">Table3[[#This Row],[After discoount ]]-Table3[[#This Row],[Pre _revunue]]</f>
        <v>-778.73151696332332</v>
      </c>
    </row>
    <row r="519" spans="1:12" x14ac:dyDescent="0.25">
      <c r="A519" t="s">
        <v>646</v>
      </c>
      <c r="B519" t="s">
        <v>159</v>
      </c>
      <c r="C519" s="1">
        <v>44790</v>
      </c>
      <c r="D519" t="s">
        <v>168</v>
      </c>
      <c r="E519" t="s">
        <v>171</v>
      </c>
      <c r="F519">
        <v>95</v>
      </c>
      <c r="G519" t="s">
        <v>103</v>
      </c>
      <c r="H519" s="2">
        <v>8</v>
      </c>
      <c r="I519" s="3">
        <f t="shared" ca="1" si="0"/>
        <v>0.26097818081320157</v>
      </c>
      <c r="J519">
        <f>Table3[[#This Row],[Price of One Product]]*Table3[[#This Row],[No of Products in one Sale]]</f>
        <v>760</v>
      </c>
      <c r="K519" s="9">
        <f ca="1">Table3[[#This Row],[Pre _revunue]]-(Table3[[#This Row],[Pre _revunue]]*Table3[[#This Row],[Discount]])</f>
        <v>561.65658258196686</v>
      </c>
      <c r="L519" s="9">
        <f ca="1">Table3[[#This Row],[After discoount ]]-Table3[[#This Row],[Pre _revunue]]</f>
        <v>-198.34341741803314</v>
      </c>
    </row>
    <row r="520" spans="1:12" x14ac:dyDescent="0.25">
      <c r="A520" t="s">
        <v>647</v>
      </c>
      <c r="B520" t="s">
        <v>154</v>
      </c>
      <c r="C520" s="1">
        <v>44782</v>
      </c>
      <c r="D520" t="s">
        <v>163</v>
      </c>
      <c r="E520" t="s">
        <v>171</v>
      </c>
      <c r="F520">
        <v>72</v>
      </c>
      <c r="G520" t="s">
        <v>104</v>
      </c>
      <c r="H520" s="2">
        <v>4</v>
      </c>
      <c r="I520" s="3">
        <f t="shared" ca="1" si="0"/>
        <v>0.58180031601101123</v>
      </c>
      <c r="J520">
        <f>Table3[[#This Row],[Price of One Product]]*Table3[[#This Row],[No of Products in one Sale]]</f>
        <v>288</v>
      </c>
      <c r="K520" s="9">
        <f ca="1">Table3[[#This Row],[Pre _revunue]]-(Table3[[#This Row],[Pre _revunue]]*Table3[[#This Row],[Discount]])</f>
        <v>120.44150898882876</v>
      </c>
      <c r="L520" s="9">
        <f ca="1">Table3[[#This Row],[After discoount ]]-Table3[[#This Row],[Pre _revunue]]</f>
        <v>-167.55849101117124</v>
      </c>
    </row>
    <row r="521" spans="1:12" x14ac:dyDescent="0.25">
      <c r="A521" t="s">
        <v>648</v>
      </c>
      <c r="B521" t="s">
        <v>155</v>
      </c>
      <c r="C521" s="1">
        <v>44802</v>
      </c>
      <c r="D521" t="s">
        <v>164</v>
      </c>
      <c r="E521" t="s">
        <v>171</v>
      </c>
      <c r="F521">
        <v>65</v>
      </c>
      <c r="G521" t="s">
        <v>105</v>
      </c>
      <c r="H521" s="2">
        <v>3</v>
      </c>
      <c r="I521" s="3">
        <f t="shared" ca="1" si="0"/>
        <v>0.47501093726389654</v>
      </c>
      <c r="J521">
        <f>Table3[[#This Row],[Price of One Product]]*Table3[[#This Row],[No of Products in one Sale]]</f>
        <v>195</v>
      </c>
      <c r="K521" s="9">
        <f ca="1">Table3[[#This Row],[Pre _revunue]]-(Table3[[#This Row],[Pre _revunue]]*Table3[[#This Row],[Discount]])</f>
        <v>102.37286723354018</v>
      </c>
      <c r="L521" s="9">
        <f ca="1">Table3[[#This Row],[After discoount ]]-Table3[[#This Row],[Pre _revunue]]</f>
        <v>-92.627132766459823</v>
      </c>
    </row>
    <row r="522" spans="1:12" x14ac:dyDescent="0.25">
      <c r="A522" t="s">
        <v>649</v>
      </c>
      <c r="B522" t="s">
        <v>156</v>
      </c>
      <c r="C522" s="1">
        <v>44791</v>
      </c>
      <c r="D522" t="s">
        <v>165</v>
      </c>
      <c r="E522" t="s">
        <v>170</v>
      </c>
      <c r="F522">
        <v>250</v>
      </c>
      <c r="G522" t="s">
        <v>103</v>
      </c>
      <c r="H522" s="2">
        <v>1</v>
      </c>
      <c r="I522" s="3">
        <f t="shared" ca="1" si="0"/>
        <v>0.97362287576263351</v>
      </c>
      <c r="J522">
        <f>Table3[[#This Row],[Price of One Product]]*Table3[[#This Row],[No of Products in one Sale]]</f>
        <v>250</v>
      </c>
      <c r="K522" s="9">
        <f ca="1">Table3[[#This Row],[Pre _revunue]]-(Table3[[#This Row],[Pre _revunue]]*Table3[[#This Row],[Discount]])</f>
        <v>6.5942810593416255</v>
      </c>
      <c r="L522" s="9">
        <f ca="1">Table3[[#This Row],[After discoount ]]-Table3[[#This Row],[Pre _revunue]]</f>
        <v>-243.40571894065837</v>
      </c>
    </row>
    <row r="523" spans="1:12" x14ac:dyDescent="0.25">
      <c r="A523" t="s">
        <v>650</v>
      </c>
      <c r="B523" t="s">
        <v>157</v>
      </c>
      <c r="C523" s="1">
        <v>44795</v>
      </c>
      <c r="D523" t="s">
        <v>166</v>
      </c>
      <c r="E523" t="s">
        <v>170</v>
      </c>
      <c r="F523">
        <v>130</v>
      </c>
      <c r="G523" t="s">
        <v>104</v>
      </c>
      <c r="H523" s="2">
        <v>3</v>
      </c>
      <c r="I523" s="3">
        <f t="shared" ca="1" si="0"/>
        <v>0.50206485141422785</v>
      </c>
      <c r="J523">
        <f>Table3[[#This Row],[Price of One Product]]*Table3[[#This Row],[No of Products in one Sale]]</f>
        <v>390</v>
      </c>
      <c r="K523" s="9">
        <f ca="1">Table3[[#This Row],[Pre _revunue]]-(Table3[[#This Row],[Pre _revunue]]*Table3[[#This Row],[Discount]])</f>
        <v>194.19470794845114</v>
      </c>
      <c r="L523" s="9">
        <f ca="1">Table3[[#This Row],[After discoount ]]-Table3[[#This Row],[Pre _revunue]]</f>
        <v>-195.80529205154886</v>
      </c>
    </row>
    <row r="524" spans="1:12" x14ac:dyDescent="0.25">
      <c r="A524" t="s">
        <v>651</v>
      </c>
      <c r="B524" t="s">
        <v>154</v>
      </c>
      <c r="C524" s="1">
        <v>44759</v>
      </c>
      <c r="D524" t="s">
        <v>163</v>
      </c>
      <c r="E524" t="s">
        <v>170</v>
      </c>
      <c r="F524">
        <v>72</v>
      </c>
      <c r="G524" t="s">
        <v>105</v>
      </c>
      <c r="H524" s="2">
        <v>6</v>
      </c>
      <c r="I524" s="3">
        <f t="shared" ca="1" si="0"/>
        <v>0.10752102699634247</v>
      </c>
      <c r="J524">
        <f>Table3[[#This Row],[Price of One Product]]*Table3[[#This Row],[No of Products in one Sale]]</f>
        <v>432</v>
      </c>
      <c r="K524" s="9">
        <f ca="1">Table3[[#This Row],[Pre _revunue]]-(Table3[[#This Row],[Pre _revunue]]*Table3[[#This Row],[Discount]])</f>
        <v>385.55091633758002</v>
      </c>
      <c r="L524" s="9">
        <f ca="1">Table3[[#This Row],[After discoount ]]-Table3[[#This Row],[Pre _revunue]]</f>
        <v>-46.44908366241998</v>
      </c>
    </row>
    <row r="525" spans="1:12" x14ac:dyDescent="0.25">
      <c r="A525" t="s">
        <v>652</v>
      </c>
      <c r="B525" t="s">
        <v>155</v>
      </c>
      <c r="C525" s="1">
        <v>44756</v>
      </c>
      <c r="D525" t="s">
        <v>164</v>
      </c>
      <c r="E525" t="s">
        <v>170</v>
      </c>
      <c r="F525">
        <v>65</v>
      </c>
      <c r="G525" t="s">
        <v>103</v>
      </c>
      <c r="H525" s="2">
        <v>12</v>
      </c>
      <c r="I525" s="3">
        <f t="shared" ca="1" si="0"/>
        <v>0.68288029356495694</v>
      </c>
      <c r="J525">
        <f>Table3[[#This Row],[Price of One Product]]*Table3[[#This Row],[No of Products in one Sale]]</f>
        <v>780</v>
      </c>
      <c r="K525" s="9">
        <f ca="1">Table3[[#This Row],[Pre _revunue]]-(Table3[[#This Row],[Pre _revunue]]*Table3[[#This Row],[Discount]])</f>
        <v>247.35337101933362</v>
      </c>
      <c r="L525" s="9">
        <f ca="1">Table3[[#This Row],[After discoount ]]-Table3[[#This Row],[Pre _revunue]]</f>
        <v>-532.64662898066638</v>
      </c>
    </row>
    <row r="526" spans="1:12" x14ac:dyDescent="0.25">
      <c r="A526" t="s">
        <v>653</v>
      </c>
      <c r="B526" t="s">
        <v>156</v>
      </c>
      <c r="C526" s="1">
        <v>44786</v>
      </c>
      <c r="D526" t="s">
        <v>165</v>
      </c>
      <c r="E526" t="s">
        <v>170</v>
      </c>
      <c r="F526">
        <v>250</v>
      </c>
      <c r="G526" t="s">
        <v>104</v>
      </c>
      <c r="H526" s="2">
        <v>3</v>
      </c>
      <c r="I526" s="3">
        <f t="shared" ca="1" si="0"/>
        <v>8.1158976561037988E-2</v>
      </c>
      <c r="J526">
        <f>Table3[[#This Row],[Price of One Product]]*Table3[[#This Row],[No of Products in one Sale]]</f>
        <v>750</v>
      </c>
      <c r="K526" s="9">
        <f ca="1">Table3[[#This Row],[Pre _revunue]]-(Table3[[#This Row],[Pre _revunue]]*Table3[[#This Row],[Discount]])</f>
        <v>689.13076757922147</v>
      </c>
      <c r="L526" s="9">
        <f ca="1">Table3[[#This Row],[After discoount ]]-Table3[[#This Row],[Pre _revunue]]</f>
        <v>-60.86923242077853</v>
      </c>
    </row>
    <row r="527" spans="1:12" x14ac:dyDescent="0.25">
      <c r="A527" t="s">
        <v>654</v>
      </c>
      <c r="B527" t="s">
        <v>157</v>
      </c>
      <c r="C527" s="1">
        <v>44757</v>
      </c>
      <c r="D527" t="s">
        <v>166</v>
      </c>
      <c r="E527" t="s">
        <v>170</v>
      </c>
      <c r="F527">
        <v>130</v>
      </c>
      <c r="G527" t="s">
        <v>105</v>
      </c>
      <c r="H527" s="2">
        <v>5</v>
      </c>
      <c r="I527" s="3">
        <f t="shared" ca="1" si="0"/>
        <v>0.68477515332218208</v>
      </c>
      <c r="J527">
        <f>Table3[[#This Row],[Price of One Product]]*Table3[[#This Row],[No of Products in one Sale]]</f>
        <v>650</v>
      </c>
      <c r="K527" s="9">
        <f ca="1">Table3[[#This Row],[Pre _revunue]]-(Table3[[#This Row],[Pre _revunue]]*Table3[[#This Row],[Discount]])</f>
        <v>204.89615034058164</v>
      </c>
      <c r="L527" s="9">
        <f ca="1">Table3[[#This Row],[After discoount ]]-Table3[[#This Row],[Pre _revunue]]</f>
        <v>-445.10384965941836</v>
      </c>
    </row>
    <row r="528" spans="1:12" x14ac:dyDescent="0.25">
      <c r="A528" t="s">
        <v>655</v>
      </c>
      <c r="B528" t="s">
        <v>158</v>
      </c>
      <c r="C528" s="1">
        <v>44787</v>
      </c>
      <c r="D528" t="s">
        <v>167</v>
      </c>
      <c r="E528" t="s">
        <v>170</v>
      </c>
      <c r="F528">
        <v>60</v>
      </c>
      <c r="G528" t="s">
        <v>103</v>
      </c>
      <c r="H528" s="2">
        <v>7</v>
      </c>
      <c r="I528" s="3">
        <f t="shared" ca="1" si="0"/>
        <v>0.93401582290705021</v>
      </c>
      <c r="J528">
        <f>Table3[[#This Row],[Price of One Product]]*Table3[[#This Row],[No of Products in one Sale]]</f>
        <v>420</v>
      </c>
      <c r="K528" s="9">
        <f ca="1">Table3[[#This Row],[Pre _revunue]]-(Table3[[#This Row],[Pre _revunue]]*Table3[[#This Row],[Discount]])</f>
        <v>27.71335437903889</v>
      </c>
      <c r="L528" s="9">
        <f ca="1">Table3[[#This Row],[After discoount ]]-Table3[[#This Row],[Pre _revunue]]</f>
        <v>-392.28664562096111</v>
      </c>
    </row>
    <row r="529" spans="1:12" x14ac:dyDescent="0.25">
      <c r="A529" t="s">
        <v>656</v>
      </c>
      <c r="B529" t="s">
        <v>154</v>
      </c>
      <c r="C529" s="1">
        <v>44763</v>
      </c>
      <c r="D529" t="s">
        <v>163</v>
      </c>
      <c r="E529" t="s">
        <v>170</v>
      </c>
      <c r="F529">
        <v>72</v>
      </c>
      <c r="G529" t="s">
        <v>104</v>
      </c>
      <c r="H529" s="2">
        <v>7</v>
      </c>
      <c r="I529" s="3">
        <f t="shared" ca="1" si="0"/>
        <v>0.80180194584080244</v>
      </c>
      <c r="J529">
        <f>Table3[[#This Row],[Price of One Product]]*Table3[[#This Row],[No of Products in one Sale]]</f>
        <v>504</v>
      </c>
      <c r="K529" s="9">
        <f ca="1">Table3[[#This Row],[Pre _revunue]]-(Table3[[#This Row],[Pre _revunue]]*Table3[[#This Row],[Discount]])</f>
        <v>99.891819296235553</v>
      </c>
      <c r="L529" s="9">
        <f ca="1">Table3[[#This Row],[After discoount ]]-Table3[[#This Row],[Pre _revunue]]</f>
        <v>-404.10818070376445</v>
      </c>
    </row>
    <row r="530" spans="1:12" x14ac:dyDescent="0.25">
      <c r="A530" t="s">
        <v>657</v>
      </c>
      <c r="B530" t="s">
        <v>155</v>
      </c>
      <c r="C530" s="1">
        <v>44799</v>
      </c>
      <c r="D530" t="s">
        <v>164</v>
      </c>
      <c r="E530" t="s">
        <v>170</v>
      </c>
      <c r="F530">
        <v>65</v>
      </c>
      <c r="G530" t="s">
        <v>105</v>
      </c>
      <c r="H530" s="2">
        <v>12</v>
      </c>
      <c r="I530" s="3">
        <f t="shared" ca="1" si="0"/>
        <v>1.4119429595176647E-2</v>
      </c>
      <c r="J530">
        <f>Table3[[#This Row],[Price of One Product]]*Table3[[#This Row],[No of Products in one Sale]]</f>
        <v>780</v>
      </c>
      <c r="K530" s="9">
        <f ca="1">Table3[[#This Row],[Pre _revunue]]-(Table3[[#This Row],[Pre _revunue]]*Table3[[#This Row],[Discount]])</f>
        <v>768.98684491576216</v>
      </c>
      <c r="L530" s="9">
        <f ca="1">Table3[[#This Row],[After discoount ]]-Table3[[#This Row],[Pre _revunue]]</f>
        <v>-11.013155084237837</v>
      </c>
    </row>
    <row r="531" spans="1:12" x14ac:dyDescent="0.25">
      <c r="A531" t="s">
        <v>658</v>
      </c>
      <c r="B531" t="s">
        <v>156</v>
      </c>
      <c r="C531" s="1">
        <v>44798</v>
      </c>
      <c r="D531" t="s">
        <v>165</v>
      </c>
      <c r="E531" t="s">
        <v>171</v>
      </c>
      <c r="F531">
        <v>250</v>
      </c>
      <c r="G531" t="s">
        <v>103</v>
      </c>
      <c r="H531" s="2">
        <v>1</v>
      </c>
      <c r="I531" s="3">
        <f t="shared" ca="1" si="0"/>
        <v>0.31620499781909928</v>
      </c>
      <c r="J531">
        <f>Table3[[#This Row],[Price of One Product]]*Table3[[#This Row],[No of Products in one Sale]]</f>
        <v>250</v>
      </c>
      <c r="K531" s="9">
        <f ca="1">Table3[[#This Row],[Pre _revunue]]-(Table3[[#This Row],[Pre _revunue]]*Table3[[#This Row],[Discount]])</f>
        <v>170.94875054522518</v>
      </c>
      <c r="L531" s="9">
        <f ca="1">Table3[[#This Row],[After discoount ]]-Table3[[#This Row],[Pre _revunue]]</f>
        <v>-79.051249454774819</v>
      </c>
    </row>
    <row r="532" spans="1:12" x14ac:dyDescent="0.25">
      <c r="A532" t="s">
        <v>659</v>
      </c>
      <c r="B532" t="s">
        <v>157</v>
      </c>
      <c r="C532" s="1">
        <v>44807</v>
      </c>
      <c r="D532" t="s">
        <v>166</v>
      </c>
      <c r="E532" t="s">
        <v>170</v>
      </c>
      <c r="F532">
        <v>130</v>
      </c>
      <c r="G532" t="s">
        <v>104</v>
      </c>
      <c r="H532" s="2">
        <v>2</v>
      </c>
      <c r="I532" s="3">
        <f t="shared" ca="1" si="0"/>
        <v>0.41576162627940161</v>
      </c>
      <c r="J532">
        <f>Table3[[#This Row],[Price of One Product]]*Table3[[#This Row],[No of Products in one Sale]]</f>
        <v>260</v>
      </c>
      <c r="K532" s="9">
        <f ca="1">Table3[[#This Row],[Pre _revunue]]-(Table3[[#This Row],[Pre _revunue]]*Table3[[#This Row],[Discount]])</f>
        <v>151.9019771673556</v>
      </c>
      <c r="L532" s="9">
        <f ca="1">Table3[[#This Row],[After discoount ]]-Table3[[#This Row],[Pre _revunue]]</f>
        <v>-108.0980228326444</v>
      </c>
    </row>
    <row r="533" spans="1:12" x14ac:dyDescent="0.25">
      <c r="A533" t="s">
        <v>660</v>
      </c>
      <c r="B533" t="s">
        <v>154</v>
      </c>
      <c r="C533" s="1">
        <v>44769</v>
      </c>
      <c r="D533" t="s">
        <v>163</v>
      </c>
      <c r="E533" t="s">
        <v>170</v>
      </c>
      <c r="F533">
        <v>72</v>
      </c>
      <c r="G533" t="s">
        <v>105</v>
      </c>
      <c r="H533" s="2">
        <v>7</v>
      </c>
      <c r="I533" s="3">
        <f t="shared" ca="1" si="0"/>
        <v>0.82046650199666415</v>
      </c>
      <c r="J533">
        <f>Table3[[#This Row],[Price of One Product]]*Table3[[#This Row],[No of Products in one Sale]]</f>
        <v>504</v>
      </c>
      <c r="K533" s="9">
        <f ca="1">Table3[[#This Row],[Pre _revunue]]-(Table3[[#This Row],[Pre _revunue]]*Table3[[#This Row],[Discount]])</f>
        <v>90.484882993681254</v>
      </c>
      <c r="L533" s="9">
        <f ca="1">Table3[[#This Row],[After discoount ]]-Table3[[#This Row],[Pre _revunue]]</f>
        <v>-413.51511700631875</v>
      </c>
    </row>
    <row r="534" spans="1:12" x14ac:dyDescent="0.25">
      <c r="A534" t="s">
        <v>661</v>
      </c>
      <c r="B534" t="s">
        <v>155</v>
      </c>
      <c r="C534" s="1">
        <v>44779</v>
      </c>
      <c r="D534" t="s">
        <v>164</v>
      </c>
      <c r="E534" t="s">
        <v>170</v>
      </c>
      <c r="F534">
        <v>65</v>
      </c>
      <c r="G534" t="s">
        <v>103</v>
      </c>
      <c r="H534" s="2">
        <v>3</v>
      </c>
      <c r="I534" s="3">
        <f t="shared" ca="1" si="0"/>
        <v>7.4408242347535736E-2</v>
      </c>
      <c r="J534">
        <f>Table3[[#This Row],[Price of One Product]]*Table3[[#This Row],[No of Products in one Sale]]</f>
        <v>195</v>
      </c>
      <c r="K534" s="9">
        <f ca="1">Table3[[#This Row],[Pre _revunue]]-(Table3[[#This Row],[Pre _revunue]]*Table3[[#This Row],[Discount]])</f>
        <v>180.49039274223054</v>
      </c>
      <c r="L534" s="9">
        <f ca="1">Table3[[#This Row],[After discoount ]]-Table3[[#This Row],[Pre _revunue]]</f>
        <v>-14.50960725776946</v>
      </c>
    </row>
    <row r="535" spans="1:12" x14ac:dyDescent="0.25">
      <c r="A535" t="s">
        <v>662</v>
      </c>
      <c r="B535" t="s">
        <v>156</v>
      </c>
      <c r="C535" s="1">
        <v>44769</v>
      </c>
      <c r="D535" t="s">
        <v>165</v>
      </c>
      <c r="E535" t="s">
        <v>170</v>
      </c>
      <c r="F535">
        <v>250</v>
      </c>
      <c r="G535" t="s">
        <v>104</v>
      </c>
      <c r="H535" s="2">
        <v>2</v>
      </c>
      <c r="I535" s="3">
        <f t="shared" ca="1" si="0"/>
        <v>0.84403264302830505</v>
      </c>
      <c r="J535">
        <f>Table3[[#This Row],[Price of One Product]]*Table3[[#This Row],[No of Products in one Sale]]</f>
        <v>500</v>
      </c>
      <c r="K535" s="9">
        <f ca="1">Table3[[#This Row],[Pre _revunue]]-(Table3[[#This Row],[Pre _revunue]]*Table3[[#This Row],[Discount]])</f>
        <v>77.983678485847463</v>
      </c>
      <c r="L535" s="9">
        <f ca="1">Table3[[#This Row],[After discoount ]]-Table3[[#This Row],[Pre _revunue]]</f>
        <v>-422.01632151415254</v>
      </c>
    </row>
    <row r="536" spans="1:12" x14ac:dyDescent="0.25">
      <c r="A536" t="s">
        <v>663</v>
      </c>
      <c r="B536" t="s">
        <v>157</v>
      </c>
      <c r="C536" s="1">
        <v>44756</v>
      </c>
      <c r="D536" t="s">
        <v>166</v>
      </c>
      <c r="E536" t="s">
        <v>170</v>
      </c>
      <c r="F536">
        <v>130</v>
      </c>
      <c r="G536" t="s">
        <v>105</v>
      </c>
      <c r="H536" s="2">
        <v>3</v>
      </c>
      <c r="I536" s="3">
        <f t="shared" ca="1" si="0"/>
        <v>0.30421402905157158</v>
      </c>
      <c r="J536">
        <f>Table3[[#This Row],[Price of One Product]]*Table3[[#This Row],[No of Products in one Sale]]</f>
        <v>390</v>
      </c>
      <c r="K536" s="9">
        <f ca="1">Table3[[#This Row],[Pre _revunue]]-(Table3[[#This Row],[Pre _revunue]]*Table3[[#This Row],[Discount]])</f>
        <v>271.3565286698871</v>
      </c>
      <c r="L536" s="9">
        <f ca="1">Table3[[#This Row],[After discoount ]]-Table3[[#This Row],[Pre _revunue]]</f>
        <v>-118.6434713301129</v>
      </c>
    </row>
    <row r="537" spans="1:12" x14ac:dyDescent="0.25">
      <c r="A537" t="s">
        <v>664</v>
      </c>
      <c r="B537" t="s">
        <v>158</v>
      </c>
      <c r="C537" s="1">
        <v>44799</v>
      </c>
      <c r="D537" t="s">
        <v>167</v>
      </c>
      <c r="E537" t="s">
        <v>171</v>
      </c>
      <c r="F537">
        <v>60</v>
      </c>
      <c r="G537" t="s">
        <v>103</v>
      </c>
      <c r="H537" s="2">
        <v>12</v>
      </c>
      <c r="I537" s="3">
        <f t="shared" ca="1" si="0"/>
        <v>0.90726751702161146</v>
      </c>
      <c r="J537">
        <f>Table3[[#This Row],[Price of One Product]]*Table3[[#This Row],[No of Products in one Sale]]</f>
        <v>720</v>
      </c>
      <c r="K537" s="9">
        <f ca="1">Table3[[#This Row],[Pre _revunue]]-(Table3[[#This Row],[Pre _revunue]]*Table3[[#This Row],[Discount]])</f>
        <v>66.767387744439702</v>
      </c>
      <c r="L537" s="9">
        <f ca="1">Table3[[#This Row],[After discoount ]]-Table3[[#This Row],[Pre _revunue]]</f>
        <v>-653.2326122555603</v>
      </c>
    </row>
    <row r="538" spans="1:12" x14ac:dyDescent="0.25">
      <c r="A538" t="s">
        <v>665</v>
      </c>
      <c r="B538" t="s">
        <v>159</v>
      </c>
      <c r="C538" s="1">
        <v>44807</v>
      </c>
      <c r="D538" t="s">
        <v>168</v>
      </c>
      <c r="E538" t="s">
        <v>170</v>
      </c>
      <c r="F538">
        <v>95</v>
      </c>
      <c r="G538" t="s">
        <v>104</v>
      </c>
      <c r="H538" s="2">
        <v>3</v>
      </c>
      <c r="I538" s="3">
        <f t="shared" ca="1" si="0"/>
        <v>0.75493259148689829</v>
      </c>
      <c r="J538">
        <f>Table3[[#This Row],[Price of One Product]]*Table3[[#This Row],[No of Products in one Sale]]</f>
        <v>285</v>
      </c>
      <c r="K538" s="9">
        <f ca="1">Table3[[#This Row],[Pre _revunue]]-(Table3[[#This Row],[Pre _revunue]]*Table3[[#This Row],[Discount]])</f>
        <v>69.844211426233983</v>
      </c>
      <c r="L538" s="9">
        <f ca="1">Table3[[#This Row],[After discoount ]]-Table3[[#This Row],[Pre _revunue]]</f>
        <v>-215.15578857376602</v>
      </c>
    </row>
    <row r="539" spans="1:12" x14ac:dyDescent="0.25">
      <c r="A539" t="s">
        <v>666</v>
      </c>
      <c r="B539" t="s">
        <v>154</v>
      </c>
      <c r="C539" s="1">
        <v>44769</v>
      </c>
      <c r="D539" t="s">
        <v>163</v>
      </c>
      <c r="E539" t="s">
        <v>170</v>
      </c>
      <c r="F539">
        <v>72</v>
      </c>
      <c r="G539" t="s">
        <v>105</v>
      </c>
      <c r="H539" s="2">
        <v>6</v>
      </c>
      <c r="I539" s="3">
        <f t="shared" ca="1" si="0"/>
        <v>0.18686763001550599</v>
      </c>
      <c r="J539">
        <f>Table3[[#This Row],[Price of One Product]]*Table3[[#This Row],[No of Products in one Sale]]</f>
        <v>432</v>
      </c>
      <c r="K539" s="9">
        <f ca="1">Table3[[#This Row],[Pre _revunue]]-(Table3[[#This Row],[Pre _revunue]]*Table3[[#This Row],[Discount]])</f>
        <v>351.2731838333014</v>
      </c>
      <c r="L539" s="9">
        <f ca="1">Table3[[#This Row],[After discoount ]]-Table3[[#This Row],[Pre _revunue]]</f>
        <v>-80.726816166698597</v>
      </c>
    </row>
    <row r="540" spans="1:12" x14ac:dyDescent="0.25">
      <c r="A540" t="s">
        <v>667</v>
      </c>
      <c r="B540" t="s">
        <v>155</v>
      </c>
      <c r="C540" s="1">
        <v>44805</v>
      </c>
      <c r="D540" t="s">
        <v>164</v>
      </c>
      <c r="E540" t="s">
        <v>170</v>
      </c>
      <c r="F540">
        <v>65</v>
      </c>
      <c r="G540" t="s">
        <v>103</v>
      </c>
      <c r="H540" s="2">
        <v>5</v>
      </c>
      <c r="I540" s="3">
        <f t="shared" ca="1" si="0"/>
        <v>0.30278396209290637</v>
      </c>
      <c r="J540">
        <f>Table3[[#This Row],[Price of One Product]]*Table3[[#This Row],[No of Products in one Sale]]</f>
        <v>325</v>
      </c>
      <c r="K540" s="9">
        <f ca="1">Table3[[#This Row],[Pre _revunue]]-(Table3[[#This Row],[Pre _revunue]]*Table3[[#This Row],[Discount]])</f>
        <v>226.59521231980543</v>
      </c>
      <c r="L540" s="9">
        <f ca="1">Table3[[#This Row],[After discoount ]]-Table3[[#This Row],[Pre _revunue]]</f>
        <v>-98.404787680194573</v>
      </c>
    </row>
    <row r="541" spans="1:12" x14ac:dyDescent="0.25">
      <c r="A541" t="s">
        <v>668</v>
      </c>
      <c r="B541" t="s">
        <v>156</v>
      </c>
      <c r="C541" s="1">
        <v>44796</v>
      </c>
      <c r="D541" t="s">
        <v>165</v>
      </c>
      <c r="E541" t="s">
        <v>171</v>
      </c>
      <c r="F541">
        <v>250</v>
      </c>
      <c r="G541" t="s">
        <v>104</v>
      </c>
      <c r="H541" s="2">
        <v>3</v>
      </c>
      <c r="I541" s="3">
        <f t="shared" ca="1" si="0"/>
        <v>4.2778204932254371E-2</v>
      </c>
      <c r="J541">
        <f>Table3[[#This Row],[Price of One Product]]*Table3[[#This Row],[No of Products in one Sale]]</f>
        <v>750</v>
      </c>
      <c r="K541" s="9">
        <f ca="1">Table3[[#This Row],[Pre _revunue]]-(Table3[[#This Row],[Pre _revunue]]*Table3[[#This Row],[Discount]])</f>
        <v>717.91634630080921</v>
      </c>
      <c r="L541" s="9">
        <f ca="1">Table3[[#This Row],[After discoount ]]-Table3[[#This Row],[Pre _revunue]]</f>
        <v>-32.083653699190791</v>
      </c>
    </row>
    <row r="542" spans="1:12" x14ac:dyDescent="0.25">
      <c r="A542" t="s">
        <v>669</v>
      </c>
      <c r="B542" t="s">
        <v>157</v>
      </c>
      <c r="C542" s="1">
        <v>44798</v>
      </c>
      <c r="D542" t="s">
        <v>166</v>
      </c>
      <c r="E542" t="s">
        <v>171</v>
      </c>
      <c r="F542">
        <v>130</v>
      </c>
      <c r="G542" t="s">
        <v>105</v>
      </c>
      <c r="H542" s="2">
        <v>5</v>
      </c>
      <c r="I542" s="3">
        <f t="shared" ca="1" si="0"/>
        <v>0.64840864851191227</v>
      </c>
      <c r="J542">
        <f>Table3[[#This Row],[Price of One Product]]*Table3[[#This Row],[No of Products in one Sale]]</f>
        <v>650</v>
      </c>
      <c r="K542" s="9">
        <f ca="1">Table3[[#This Row],[Pre _revunue]]-(Table3[[#This Row],[Pre _revunue]]*Table3[[#This Row],[Discount]])</f>
        <v>228.534378467257</v>
      </c>
      <c r="L542" s="9">
        <f ca="1">Table3[[#This Row],[After discoount ]]-Table3[[#This Row],[Pre _revunue]]</f>
        <v>-421.465621532743</v>
      </c>
    </row>
    <row r="543" spans="1:12" x14ac:dyDescent="0.25">
      <c r="A543" t="s">
        <v>670</v>
      </c>
      <c r="B543" t="s">
        <v>154</v>
      </c>
      <c r="C543" s="1">
        <v>44756</v>
      </c>
      <c r="D543" t="s">
        <v>163</v>
      </c>
      <c r="E543" t="s">
        <v>171</v>
      </c>
      <c r="F543">
        <v>72</v>
      </c>
      <c r="G543" t="s">
        <v>103</v>
      </c>
      <c r="H543" s="2">
        <v>6</v>
      </c>
      <c r="I543" s="3">
        <f t="shared" ca="1" si="0"/>
        <v>0.7996777265270153</v>
      </c>
      <c r="J543">
        <f>Table3[[#This Row],[Price of One Product]]*Table3[[#This Row],[No of Products in one Sale]]</f>
        <v>432</v>
      </c>
      <c r="K543" s="9">
        <f ca="1">Table3[[#This Row],[Pre _revunue]]-(Table3[[#This Row],[Pre _revunue]]*Table3[[#This Row],[Discount]])</f>
        <v>86.5392221403294</v>
      </c>
      <c r="L543" s="9">
        <f ca="1">Table3[[#This Row],[After discoount ]]-Table3[[#This Row],[Pre _revunue]]</f>
        <v>-345.4607778596706</v>
      </c>
    </row>
    <row r="544" spans="1:12" x14ac:dyDescent="0.25">
      <c r="A544" t="s">
        <v>671</v>
      </c>
      <c r="B544" t="s">
        <v>155</v>
      </c>
      <c r="C544" s="1">
        <v>44800</v>
      </c>
      <c r="D544" t="s">
        <v>164</v>
      </c>
      <c r="E544" t="s">
        <v>171</v>
      </c>
      <c r="F544">
        <v>65</v>
      </c>
      <c r="G544" t="s">
        <v>104</v>
      </c>
      <c r="H544" s="2">
        <v>11</v>
      </c>
      <c r="I544" s="3">
        <f t="shared" ca="1" si="0"/>
        <v>0.20429749806325737</v>
      </c>
      <c r="J544">
        <f>Table3[[#This Row],[Price of One Product]]*Table3[[#This Row],[No of Products in one Sale]]</f>
        <v>715</v>
      </c>
      <c r="K544" s="9">
        <f ca="1">Table3[[#This Row],[Pre _revunue]]-(Table3[[#This Row],[Pre _revunue]]*Table3[[#This Row],[Discount]])</f>
        <v>568.92728888477097</v>
      </c>
      <c r="L544" s="9">
        <f ca="1">Table3[[#This Row],[After discoount ]]-Table3[[#This Row],[Pre _revunue]]</f>
        <v>-146.07271111522903</v>
      </c>
    </row>
    <row r="545" spans="1:12" x14ac:dyDescent="0.25">
      <c r="A545" t="s">
        <v>672</v>
      </c>
      <c r="B545" t="s">
        <v>156</v>
      </c>
      <c r="C545" s="1">
        <v>44758</v>
      </c>
      <c r="D545" t="s">
        <v>165</v>
      </c>
      <c r="E545" t="s">
        <v>171</v>
      </c>
      <c r="F545">
        <v>250</v>
      </c>
      <c r="G545" t="s">
        <v>105</v>
      </c>
      <c r="H545" s="2">
        <v>1</v>
      </c>
      <c r="I545" s="3">
        <f t="shared" ca="1" si="0"/>
        <v>0.28364422067511841</v>
      </c>
      <c r="J545">
        <f>Table3[[#This Row],[Price of One Product]]*Table3[[#This Row],[No of Products in one Sale]]</f>
        <v>250</v>
      </c>
      <c r="K545" s="9">
        <f ca="1">Table3[[#This Row],[Pre _revunue]]-(Table3[[#This Row],[Pre _revunue]]*Table3[[#This Row],[Discount]])</f>
        <v>179.0889448312204</v>
      </c>
      <c r="L545" s="9">
        <f ca="1">Table3[[#This Row],[After discoount ]]-Table3[[#This Row],[Pre _revunue]]</f>
        <v>-70.911055168779598</v>
      </c>
    </row>
    <row r="546" spans="1:12" x14ac:dyDescent="0.25">
      <c r="A546" t="s">
        <v>673</v>
      </c>
      <c r="B546" t="s">
        <v>157</v>
      </c>
      <c r="C546" s="1">
        <v>44788</v>
      </c>
      <c r="D546" t="s">
        <v>166</v>
      </c>
      <c r="E546" t="s">
        <v>171</v>
      </c>
      <c r="F546">
        <v>130</v>
      </c>
      <c r="G546" t="s">
        <v>103</v>
      </c>
      <c r="H546" s="2">
        <v>3</v>
      </c>
      <c r="I546" s="3">
        <f t="shared" ca="1" si="0"/>
        <v>0.56914243472303472</v>
      </c>
      <c r="J546">
        <f>Table3[[#This Row],[Price of One Product]]*Table3[[#This Row],[No of Products in one Sale]]</f>
        <v>390</v>
      </c>
      <c r="K546" s="9">
        <f ca="1">Table3[[#This Row],[Pre _revunue]]-(Table3[[#This Row],[Pre _revunue]]*Table3[[#This Row],[Discount]])</f>
        <v>168.03445045801647</v>
      </c>
      <c r="L546" s="9">
        <f ca="1">Table3[[#This Row],[After discoount ]]-Table3[[#This Row],[Pre _revunue]]</f>
        <v>-221.96554954198353</v>
      </c>
    </row>
    <row r="547" spans="1:12" x14ac:dyDescent="0.25">
      <c r="A547" t="s">
        <v>674</v>
      </c>
      <c r="B547" t="s">
        <v>154</v>
      </c>
      <c r="C547" s="1">
        <v>44793</v>
      </c>
      <c r="D547" t="s">
        <v>163</v>
      </c>
      <c r="E547" t="s">
        <v>170</v>
      </c>
      <c r="F547">
        <v>72</v>
      </c>
      <c r="G547" t="s">
        <v>103</v>
      </c>
      <c r="H547" s="2">
        <v>10</v>
      </c>
      <c r="I547" s="3">
        <f t="shared" ca="1" si="0"/>
        <v>0.66796600252816773</v>
      </c>
      <c r="J547">
        <f>Table3[[#This Row],[Price of One Product]]*Table3[[#This Row],[No of Products in one Sale]]</f>
        <v>720</v>
      </c>
      <c r="K547" s="9">
        <f ca="1">Table3[[#This Row],[Pre _revunue]]-(Table3[[#This Row],[Pre _revunue]]*Table3[[#This Row],[Discount]])</f>
        <v>239.06447817971923</v>
      </c>
      <c r="L547" s="9">
        <f ca="1">Table3[[#This Row],[After discoount ]]-Table3[[#This Row],[Pre _revunue]]</f>
        <v>-480.93552182028077</v>
      </c>
    </row>
    <row r="548" spans="1:12" x14ac:dyDescent="0.25">
      <c r="A548" t="s">
        <v>675</v>
      </c>
      <c r="B548" t="s">
        <v>155</v>
      </c>
      <c r="C548" s="1">
        <v>44784</v>
      </c>
      <c r="D548" t="s">
        <v>164</v>
      </c>
      <c r="E548" t="s">
        <v>171</v>
      </c>
      <c r="F548">
        <v>65</v>
      </c>
      <c r="G548" t="s">
        <v>104</v>
      </c>
      <c r="H548" s="2">
        <v>6</v>
      </c>
      <c r="I548" s="3">
        <f t="shared" ca="1" si="0"/>
        <v>0.52544406311717018</v>
      </c>
      <c r="J548">
        <f>Table3[[#This Row],[Price of One Product]]*Table3[[#This Row],[No of Products in one Sale]]</f>
        <v>390</v>
      </c>
      <c r="K548" s="9">
        <f ca="1">Table3[[#This Row],[Pre _revunue]]-(Table3[[#This Row],[Pre _revunue]]*Table3[[#This Row],[Discount]])</f>
        <v>185.07681538430364</v>
      </c>
      <c r="L548" s="9">
        <f ca="1">Table3[[#This Row],[After discoount ]]-Table3[[#This Row],[Pre _revunue]]</f>
        <v>-204.92318461569636</v>
      </c>
    </row>
    <row r="549" spans="1:12" x14ac:dyDescent="0.25">
      <c r="A549" t="s">
        <v>676</v>
      </c>
      <c r="B549" t="s">
        <v>156</v>
      </c>
      <c r="C549" s="1">
        <v>44793</v>
      </c>
      <c r="D549" t="s">
        <v>165</v>
      </c>
      <c r="E549" t="s">
        <v>170</v>
      </c>
      <c r="F549">
        <v>250</v>
      </c>
      <c r="G549" t="s">
        <v>105</v>
      </c>
      <c r="H549" s="2">
        <v>2</v>
      </c>
      <c r="I549" s="3">
        <f t="shared" ca="1" si="0"/>
        <v>0.80329622052165806</v>
      </c>
      <c r="J549">
        <f>Table3[[#This Row],[Price of One Product]]*Table3[[#This Row],[No of Products in one Sale]]</f>
        <v>500</v>
      </c>
      <c r="K549" s="9">
        <f ca="1">Table3[[#This Row],[Pre _revunue]]-(Table3[[#This Row],[Pre _revunue]]*Table3[[#This Row],[Discount]])</f>
        <v>98.351889739170986</v>
      </c>
      <c r="L549" s="9">
        <f ca="1">Table3[[#This Row],[After discoount ]]-Table3[[#This Row],[Pre _revunue]]</f>
        <v>-401.64811026082901</v>
      </c>
    </row>
    <row r="550" spans="1:12" x14ac:dyDescent="0.25">
      <c r="A550" t="s">
        <v>677</v>
      </c>
      <c r="B550" t="s">
        <v>157</v>
      </c>
      <c r="C550" s="1">
        <v>44796</v>
      </c>
      <c r="D550" t="s">
        <v>166</v>
      </c>
      <c r="E550" t="s">
        <v>171</v>
      </c>
      <c r="F550">
        <v>130</v>
      </c>
      <c r="G550" t="s">
        <v>103</v>
      </c>
      <c r="H550" s="2">
        <v>5</v>
      </c>
      <c r="I550" s="3">
        <f t="shared" ca="1" si="0"/>
        <v>0.32420444415842375</v>
      </c>
      <c r="J550">
        <f>Table3[[#This Row],[Price of One Product]]*Table3[[#This Row],[No of Products in one Sale]]</f>
        <v>650</v>
      </c>
      <c r="K550" s="9">
        <f ca="1">Table3[[#This Row],[Pre _revunue]]-(Table3[[#This Row],[Pre _revunue]]*Table3[[#This Row],[Discount]])</f>
        <v>439.2671112970246</v>
      </c>
      <c r="L550" s="9">
        <f ca="1">Table3[[#This Row],[After discoount ]]-Table3[[#This Row],[Pre _revunue]]</f>
        <v>-210.7328887029754</v>
      </c>
    </row>
    <row r="551" spans="1:12" x14ac:dyDescent="0.25">
      <c r="A551" t="s">
        <v>678</v>
      </c>
      <c r="B551" t="s">
        <v>154</v>
      </c>
      <c r="C551" s="1">
        <v>44758</v>
      </c>
      <c r="D551" t="s">
        <v>163</v>
      </c>
      <c r="E551" t="s">
        <v>170</v>
      </c>
      <c r="F551">
        <v>72</v>
      </c>
      <c r="G551" t="s">
        <v>104</v>
      </c>
      <c r="H551" s="2">
        <v>9</v>
      </c>
      <c r="I551" s="3">
        <f t="shared" ca="1" si="0"/>
        <v>0.2942548149727553</v>
      </c>
      <c r="J551">
        <f>Table3[[#This Row],[Price of One Product]]*Table3[[#This Row],[No of Products in one Sale]]</f>
        <v>648</v>
      </c>
      <c r="K551" s="9">
        <f ca="1">Table3[[#This Row],[Pre _revunue]]-(Table3[[#This Row],[Pre _revunue]]*Table3[[#This Row],[Discount]])</f>
        <v>457.32287989765456</v>
      </c>
      <c r="L551" s="9">
        <f ca="1">Table3[[#This Row],[After discoount ]]-Table3[[#This Row],[Pre _revunue]]</f>
        <v>-190.67712010234544</v>
      </c>
    </row>
    <row r="552" spans="1:12" x14ac:dyDescent="0.25">
      <c r="A552" t="s">
        <v>679</v>
      </c>
      <c r="B552" t="s">
        <v>155</v>
      </c>
      <c r="C552" s="1">
        <v>44757</v>
      </c>
      <c r="D552" t="s">
        <v>164</v>
      </c>
      <c r="E552" t="s">
        <v>171</v>
      </c>
      <c r="F552">
        <v>65</v>
      </c>
      <c r="G552" t="s">
        <v>105</v>
      </c>
      <c r="H552" s="2">
        <v>5</v>
      </c>
      <c r="I552" s="3">
        <f t="shared" ca="1" si="0"/>
        <v>0.20056607070534638</v>
      </c>
      <c r="J552">
        <f>Table3[[#This Row],[Price of One Product]]*Table3[[#This Row],[No of Products in one Sale]]</f>
        <v>325</v>
      </c>
      <c r="K552" s="9">
        <f ca="1">Table3[[#This Row],[Pre _revunue]]-(Table3[[#This Row],[Pre _revunue]]*Table3[[#This Row],[Discount]])</f>
        <v>259.81602702076242</v>
      </c>
      <c r="L552" s="9">
        <f ca="1">Table3[[#This Row],[After discoount ]]-Table3[[#This Row],[Pre _revunue]]</f>
        <v>-65.183972979237581</v>
      </c>
    </row>
    <row r="553" spans="1:12" x14ac:dyDescent="0.25">
      <c r="A553" t="s">
        <v>680</v>
      </c>
      <c r="B553" t="s">
        <v>156</v>
      </c>
      <c r="C553" s="1">
        <v>44758</v>
      </c>
      <c r="D553" t="s">
        <v>165</v>
      </c>
      <c r="E553" t="s">
        <v>170</v>
      </c>
      <c r="F553">
        <v>250</v>
      </c>
      <c r="G553" t="s">
        <v>103</v>
      </c>
      <c r="H553" s="2">
        <v>1</v>
      </c>
      <c r="I553" s="3">
        <f t="shared" ca="1" si="0"/>
        <v>0.56072463003309836</v>
      </c>
      <c r="J553">
        <f>Table3[[#This Row],[Price of One Product]]*Table3[[#This Row],[No of Products in one Sale]]</f>
        <v>250</v>
      </c>
      <c r="K553" s="9">
        <f ca="1">Table3[[#This Row],[Pre _revunue]]-(Table3[[#This Row],[Pre _revunue]]*Table3[[#This Row],[Discount]])</f>
        <v>109.81884249172541</v>
      </c>
      <c r="L553" s="9">
        <f ca="1">Table3[[#This Row],[After discoount ]]-Table3[[#This Row],[Pre _revunue]]</f>
        <v>-140.18115750827459</v>
      </c>
    </row>
    <row r="554" spans="1:12" x14ac:dyDescent="0.25">
      <c r="A554" t="s">
        <v>681</v>
      </c>
      <c r="B554" t="s">
        <v>157</v>
      </c>
      <c r="C554" s="1">
        <v>44800</v>
      </c>
      <c r="D554" t="s">
        <v>166</v>
      </c>
      <c r="E554" t="s">
        <v>171</v>
      </c>
      <c r="F554">
        <v>130</v>
      </c>
      <c r="G554" t="s">
        <v>104</v>
      </c>
      <c r="H554" s="2">
        <v>3</v>
      </c>
      <c r="I554" s="3">
        <f t="shared" ca="1" si="0"/>
        <v>0.21984507273413101</v>
      </c>
      <c r="J554">
        <f>Table3[[#This Row],[Price of One Product]]*Table3[[#This Row],[No of Products in one Sale]]</f>
        <v>390</v>
      </c>
      <c r="K554" s="9">
        <f ca="1">Table3[[#This Row],[Pre _revunue]]-(Table3[[#This Row],[Pre _revunue]]*Table3[[#This Row],[Discount]])</f>
        <v>304.26042163368891</v>
      </c>
      <c r="L554" s="9">
        <f ca="1">Table3[[#This Row],[After discoount ]]-Table3[[#This Row],[Pre _revunue]]</f>
        <v>-85.739578366311093</v>
      </c>
    </row>
    <row r="555" spans="1:12" x14ac:dyDescent="0.25">
      <c r="A555" t="s">
        <v>682</v>
      </c>
      <c r="B555" t="s">
        <v>158</v>
      </c>
      <c r="C555" s="1">
        <v>44780</v>
      </c>
      <c r="D555" t="s">
        <v>167</v>
      </c>
      <c r="E555" t="s">
        <v>170</v>
      </c>
      <c r="F555">
        <v>60</v>
      </c>
      <c r="G555" t="s">
        <v>105</v>
      </c>
      <c r="H555" s="2">
        <v>7</v>
      </c>
      <c r="I555" s="3">
        <f t="shared" ca="1" si="0"/>
        <v>0.82241620696069917</v>
      </c>
      <c r="J555">
        <f>Table3[[#This Row],[Price of One Product]]*Table3[[#This Row],[No of Products in one Sale]]</f>
        <v>420</v>
      </c>
      <c r="K555" s="9">
        <f ca="1">Table3[[#This Row],[Pre _revunue]]-(Table3[[#This Row],[Pre _revunue]]*Table3[[#This Row],[Discount]])</f>
        <v>74.585193076506357</v>
      </c>
      <c r="L555" s="9">
        <f ca="1">Table3[[#This Row],[After discoount ]]-Table3[[#This Row],[Pre _revunue]]</f>
        <v>-345.41480692349364</v>
      </c>
    </row>
    <row r="556" spans="1:12" x14ac:dyDescent="0.25">
      <c r="A556" t="s">
        <v>683</v>
      </c>
      <c r="B556" t="s">
        <v>154</v>
      </c>
      <c r="C556" s="1">
        <v>44807</v>
      </c>
      <c r="D556" t="s">
        <v>163</v>
      </c>
      <c r="E556" t="s">
        <v>171</v>
      </c>
      <c r="F556">
        <v>72</v>
      </c>
      <c r="G556" t="s">
        <v>103</v>
      </c>
      <c r="H556" s="2">
        <v>12</v>
      </c>
      <c r="I556" s="3">
        <f t="shared" ca="1" si="0"/>
        <v>0.87554812747298449</v>
      </c>
      <c r="J556">
        <f>Table3[[#This Row],[Price of One Product]]*Table3[[#This Row],[No of Products in one Sale]]</f>
        <v>864</v>
      </c>
      <c r="K556" s="9">
        <f ca="1">Table3[[#This Row],[Pre _revunue]]-(Table3[[#This Row],[Pre _revunue]]*Table3[[#This Row],[Discount]])</f>
        <v>107.52641786334141</v>
      </c>
      <c r="L556" s="9">
        <f ca="1">Table3[[#This Row],[After discoount ]]-Table3[[#This Row],[Pre _revunue]]</f>
        <v>-756.47358213665859</v>
      </c>
    </row>
    <row r="557" spans="1:12" x14ac:dyDescent="0.25">
      <c r="A557" t="s">
        <v>684</v>
      </c>
      <c r="B557" t="s">
        <v>155</v>
      </c>
      <c r="C557" s="1">
        <v>44798</v>
      </c>
      <c r="D557" t="s">
        <v>164</v>
      </c>
      <c r="E557" t="s">
        <v>170</v>
      </c>
      <c r="F557">
        <v>65</v>
      </c>
      <c r="G557" t="s">
        <v>104</v>
      </c>
      <c r="H557" s="2">
        <v>12</v>
      </c>
      <c r="I557" s="3">
        <f t="shared" ca="1" si="0"/>
        <v>0.16562258036349964</v>
      </c>
      <c r="J557">
        <f>Table3[[#This Row],[Price of One Product]]*Table3[[#This Row],[No of Products in one Sale]]</f>
        <v>780</v>
      </c>
      <c r="K557" s="9">
        <f ca="1">Table3[[#This Row],[Pre _revunue]]-(Table3[[#This Row],[Pre _revunue]]*Table3[[#This Row],[Discount]])</f>
        <v>650.81438731647029</v>
      </c>
      <c r="L557" s="9">
        <f ca="1">Table3[[#This Row],[After discoount ]]-Table3[[#This Row],[Pre _revunue]]</f>
        <v>-129.18561268352971</v>
      </c>
    </row>
    <row r="558" spans="1:12" x14ac:dyDescent="0.25">
      <c r="A558" t="s">
        <v>685</v>
      </c>
      <c r="B558" t="s">
        <v>156</v>
      </c>
      <c r="C558" s="1">
        <v>44810</v>
      </c>
      <c r="D558" t="s">
        <v>165</v>
      </c>
      <c r="E558" t="s">
        <v>171</v>
      </c>
      <c r="F558">
        <v>250</v>
      </c>
      <c r="G558" t="s">
        <v>105</v>
      </c>
      <c r="H558" s="2">
        <v>3</v>
      </c>
      <c r="I558" s="3">
        <f t="shared" ca="1" si="0"/>
        <v>0.64938278281292006</v>
      </c>
      <c r="J558">
        <f>Table3[[#This Row],[Price of One Product]]*Table3[[#This Row],[No of Products in one Sale]]</f>
        <v>750</v>
      </c>
      <c r="K558" s="9">
        <f ca="1">Table3[[#This Row],[Pre _revunue]]-(Table3[[#This Row],[Pre _revunue]]*Table3[[#This Row],[Discount]])</f>
        <v>262.96291289030995</v>
      </c>
      <c r="L558" s="9">
        <f ca="1">Table3[[#This Row],[After discoount ]]-Table3[[#This Row],[Pre _revunue]]</f>
        <v>-487.03708710969005</v>
      </c>
    </row>
    <row r="559" spans="1:12" x14ac:dyDescent="0.25">
      <c r="A559" t="s">
        <v>686</v>
      </c>
      <c r="B559" t="s">
        <v>157</v>
      </c>
      <c r="C559" s="1">
        <v>44764</v>
      </c>
      <c r="D559" t="s">
        <v>166</v>
      </c>
      <c r="E559" t="s">
        <v>170</v>
      </c>
      <c r="F559">
        <v>130</v>
      </c>
      <c r="G559" t="s">
        <v>103</v>
      </c>
      <c r="H559" s="2">
        <v>5</v>
      </c>
      <c r="I559" s="3">
        <f t="shared" ca="1" si="0"/>
        <v>0.10256718233112305</v>
      </c>
      <c r="J559">
        <f>Table3[[#This Row],[Price of One Product]]*Table3[[#This Row],[No of Products in one Sale]]</f>
        <v>650</v>
      </c>
      <c r="K559" s="9">
        <f ca="1">Table3[[#This Row],[Pre _revunue]]-(Table3[[#This Row],[Pre _revunue]]*Table3[[#This Row],[Discount]])</f>
        <v>583.33133148476998</v>
      </c>
      <c r="L559" s="9">
        <f ca="1">Table3[[#This Row],[After discoount ]]-Table3[[#This Row],[Pre _revunue]]</f>
        <v>-66.668668515230024</v>
      </c>
    </row>
    <row r="560" spans="1:12" x14ac:dyDescent="0.25">
      <c r="A560" t="s">
        <v>687</v>
      </c>
      <c r="B560" t="s">
        <v>154</v>
      </c>
      <c r="C560" s="1">
        <v>44766</v>
      </c>
      <c r="D560" t="s">
        <v>163</v>
      </c>
      <c r="E560" t="s">
        <v>171</v>
      </c>
      <c r="F560">
        <v>72</v>
      </c>
      <c r="G560" t="s">
        <v>104</v>
      </c>
      <c r="H560" s="2">
        <v>4</v>
      </c>
      <c r="I560" s="3">
        <f t="shared" ca="1" si="0"/>
        <v>0.32117929443886195</v>
      </c>
      <c r="J560">
        <f>Table3[[#This Row],[Price of One Product]]*Table3[[#This Row],[No of Products in one Sale]]</f>
        <v>288</v>
      </c>
      <c r="K560" s="9">
        <f ca="1">Table3[[#This Row],[Pre _revunue]]-(Table3[[#This Row],[Pre _revunue]]*Table3[[#This Row],[Discount]])</f>
        <v>195.50036320160774</v>
      </c>
      <c r="L560" s="9">
        <f ca="1">Table3[[#This Row],[After discoount ]]-Table3[[#This Row],[Pre _revunue]]</f>
        <v>-92.49963679839226</v>
      </c>
    </row>
    <row r="561" spans="1:12" x14ac:dyDescent="0.25">
      <c r="A561" t="s">
        <v>688</v>
      </c>
      <c r="B561" t="s">
        <v>155</v>
      </c>
      <c r="C561" s="1">
        <v>44794</v>
      </c>
      <c r="D561" t="s">
        <v>164</v>
      </c>
      <c r="E561" t="s">
        <v>170</v>
      </c>
      <c r="F561">
        <v>65</v>
      </c>
      <c r="G561" t="s">
        <v>105</v>
      </c>
      <c r="H561" s="2">
        <v>9</v>
      </c>
      <c r="I561" s="3">
        <f t="shared" ca="1" si="0"/>
        <v>0.99248230177378283</v>
      </c>
      <c r="J561">
        <f>Table3[[#This Row],[Price of One Product]]*Table3[[#This Row],[No of Products in one Sale]]</f>
        <v>585</v>
      </c>
      <c r="K561" s="9">
        <f ca="1">Table3[[#This Row],[Pre _revunue]]-(Table3[[#This Row],[Pre _revunue]]*Table3[[#This Row],[Discount]])</f>
        <v>4.3978534623370251</v>
      </c>
      <c r="L561" s="9">
        <f ca="1">Table3[[#This Row],[After discoount ]]-Table3[[#This Row],[Pre _revunue]]</f>
        <v>-580.60214653766297</v>
      </c>
    </row>
    <row r="562" spans="1:12" x14ac:dyDescent="0.25">
      <c r="A562" t="s">
        <v>689</v>
      </c>
      <c r="B562" t="s">
        <v>156</v>
      </c>
      <c r="C562" s="1">
        <v>44800</v>
      </c>
      <c r="D562" t="s">
        <v>165</v>
      </c>
      <c r="E562" t="s">
        <v>171</v>
      </c>
      <c r="F562">
        <v>250</v>
      </c>
      <c r="G562" t="s">
        <v>103</v>
      </c>
      <c r="H562" s="2">
        <v>3</v>
      </c>
      <c r="I562" s="3">
        <f t="shared" ca="1" si="0"/>
        <v>0.64147594754409665</v>
      </c>
      <c r="J562">
        <f>Table3[[#This Row],[Price of One Product]]*Table3[[#This Row],[No of Products in one Sale]]</f>
        <v>750</v>
      </c>
      <c r="K562" s="9">
        <f ca="1">Table3[[#This Row],[Pre _revunue]]-(Table3[[#This Row],[Pre _revunue]]*Table3[[#This Row],[Discount]])</f>
        <v>268.89303934192753</v>
      </c>
      <c r="L562" s="9">
        <f ca="1">Table3[[#This Row],[After discoount ]]-Table3[[#This Row],[Pre _revunue]]</f>
        <v>-481.10696065807247</v>
      </c>
    </row>
    <row r="563" spans="1:12" x14ac:dyDescent="0.25">
      <c r="A563" t="s">
        <v>690</v>
      </c>
      <c r="B563" t="s">
        <v>157</v>
      </c>
      <c r="C563" s="1">
        <v>44792</v>
      </c>
      <c r="D563" t="s">
        <v>166</v>
      </c>
      <c r="E563" t="s">
        <v>170</v>
      </c>
      <c r="F563">
        <v>130</v>
      </c>
      <c r="G563" t="s">
        <v>104</v>
      </c>
      <c r="H563" s="2">
        <v>5</v>
      </c>
      <c r="I563" s="3">
        <f t="shared" ca="1" si="0"/>
        <v>0.59762886233199519</v>
      </c>
      <c r="J563">
        <f>Table3[[#This Row],[Price of One Product]]*Table3[[#This Row],[No of Products in one Sale]]</f>
        <v>650</v>
      </c>
      <c r="K563" s="9">
        <f ca="1">Table3[[#This Row],[Pre _revunue]]-(Table3[[#This Row],[Pre _revunue]]*Table3[[#This Row],[Discount]])</f>
        <v>261.54123948420312</v>
      </c>
      <c r="L563" s="9">
        <f ca="1">Table3[[#This Row],[After discoount ]]-Table3[[#This Row],[Pre _revunue]]</f>
        <v>-388.45876051579688</v>
      </c>
    </row>
    <row r="564" spans="1:12" x14ac:dyDescent="0.25">
      <c r="A564" t="s">
        <v>691</v>
      </c>
      <c r="B564" t="s">
        <v>158</v>
      </c>
      <c r="C564" s="1">
        <v>44809</v>
      </c>
      <c r="D564" t="s">
        <v>167</v>
      </c>
      <c r="E564" t="s">
        <v>170</v>
      </c>
      <c r="F564">
        <v>60</v>
      </c>
      <c r="G564" t="s">
        <v>105</v>
      </c>
      <c r="H564" s="2">
        <v>4</v>
      </c>
      <c r="I564" s="3">
        <f t="shared" ca="1" si="0"/>
        <v>0.26207879023693781</v>
      </c>
      <c r="J564">
        <f>Table3[[#This Row],[Price of One Product]]*Table3[[#This Row],[No of Products in one Sale]]</f>
        <v>240</v>
      </c>
      <c r="K564" s="9">
        <f ca="1">Table3[[#This Row],[Pre _revunue]]-(Table3[[#This Row],[Pre _revunue]]*Table3[[#This Row],[Discount]])</f>
        <v>177.10109034313493</v>
      </c>
      <c r="L564" s="9">
        <f ca="1">Table3[[#This Row],[After discoount ]]-Table3[[#This Row],[Pre _revunue]]</f>
        <v>-62.898909656865072</v>
      </c>
    </row>
    <row r="565" spans="1:12" x14ac:dyDescent="0.25">
      <c r="A565" t="s">
        <v>692</v>
      </c>
      <c r="B565" t="s">
        <v>159</v>
      </c>
      <c r="C565" s="1">
        <v>44789</v>
      </c>
      <c r="D565" t="s">
        <v>168</v>
      </c>
      <c r="E565" t="s">
        <v>171</v>
      </c>
      <c r="F565">
        <v>95</v>
      </c>
      <c r="G565" t="s">
        <v>103</v>
      </c>
      <c r="H565" s="2">
        <v>8</v>
      </c>
      <c r="I565" s="3">
        <f t="shared" ca="1" si="0"/>
        <v>4.8964118351815245E-2</v>
      </c>
      <c r="J565">
        <f>Table3[[#This Row],[Price of One Product]]*Table3[[#This Row],[No of Products in one Sale]]</f>
        <v>760</v>
      </c>
      <c r="K565" s="9">
        <f ca="1">Table3[[#This Row],[Pre _revunue]]-(Table3[[#This Row],[Pre _revunue]]*Table3[[#This Row],[Discount]])</f>
        <v>722.78727005262044</v>
      </c>
      <c r="L565" s="9">
        <f ca="1">Table3[[#This Row],[After discoount ]]-Table3[[#This Row],[Pre _revunue]]</f>
        <v>-37.212729947379557</v>
      </c>
    </row>
    <row r="566" spans="1:12" x14ac:dyDescent="0.25">
      <c r="A566" t="s">
        <v>693</v>
      </c>
      <c r="B566" t="s">
        <v>154</v>
      </c>
      <c r="C566" s="1">
        <v>44757</v>
      </c>
      <c r="D566" t="s">
        <v>163</v>
      </c>
      <c r="E566" t="s">
        <v>171</v>
      </c>
      <c r="F566">
        <v>72</v>
      </c>
      <c r="G566" t="s">
        <v>104</v>
      </c>
      <c r="H566" s="2">
        <v>9</v>
      </c>
      <c r="I566" s="3">
        <f t="shared" ref="I566:I629" ca="1" si="1">RAND()</f>
        <v>4.3300858970516054E-2</v>
      </c>
      <c r="J566">
        <f>Table3[[#This Row],[Price of One Product]]*Table3[[#This Row],[No of Products in one Sale]]</f>
        <v>648</v>
      </c>
      <c r="K566" s="9">
        <f ca="1">Table3[[#This Row],[Pre _revunue]]-(Table3[[#This Row],[Pre _revunue]]*Table3[[#This Row],[Discount]])</f>
        <v>619.94104338710565</v>
      </c>
      <c r="L566" s="9">
        <f ca="1">Table3[[#This Row],[After discoount ]]-Table3[[#This Row],[Pre _revunue]]</f>
        <v>-28.058956612894349</v>
      </c>
    </row>
    <row r="567" spans="1:12" x14ac:dyDescent="0.25">
      <c r="A567" t="s">
        <v>694</v>
      </c>
      <c r="B567" t="s">
        <v>155</v>
      </c>
      <c r="C567" s="1">
        <v>44790</v>
      </c>
      <c r="D567" t="s">
        <v>164</v>
      </c>
      <c r="E567" t="s">
        <v>171</v>
      </c>
      <c r="F567">
        <v>65</v>
      </c>
      <c r="G567" t="s">
        <v>105</v>
      </c>
      <c r="H567" s="2">
        <v>6</v>
      </c>
      <c r="I567" s="3">
        <f t="shared" ca="1" si="1"/>
        <v>0.32811019741302105</v>
      </c>
      <c r="J567">
        <f>Table3[[#This Row],[Price of One Product]]*Table3[[#This Row],[No of Products in one Sale]]</f>
        <v>390</v>
      </c>
      <c r="K567" s="9">
        <f ca="1">Table3[[#This Row],[Pre _revunue]]-(Table3[[#This Row],[Pre _revunue]]*Table3[[#This Row],[Discount]])</f>
        <v>262.03702300892178</v>
      </c>
      <c r="L567" s="9">
        <f ca="1">Table3[[#This Row],[After discoount ]]-Table3[[#This Row],[Pre _revunue]]</f>
        <v>-127.96297699107822</v>
      </c>
    </row>
    <row r="568" spans="1:12" x14ac:dyDescent="0.25">
      <c r="A568" t="s">
        <v>695</v>
      </c>
      <c r="B568" t="s">
        <v>156</v>
      </c>
      <c r="C568" s="1">
        <v>44808</v>
      </c>
      <c r="D568" t="s">
        <v>165</v>
      </c>
      <c r="E568" t="s">
        <v>170</v>
      </c>
      <c r="F568">
        <v>250</v>
      </c>
      <c r="G568" t="s">
        <v>103</v>
      </c>
      <c r="H568" s="2">
        <v>4</v>
      </c>
      <c r="I568" s="3">
        <f t="shared" ca="1" si="1"/>
        <v>0.27046314430512397</v>
      </c>
      <c r="J568">
        <f>Table3[[#This Row],[Price of One Product]]*Table3[[#This Row],[No of Products in one Sale]]</f>
        <v>1000</v>
      </c>
      <c r="K568" s="9">
        <f ca="1">Table3[[#This Row],[Pre _revunue]]-(Table3[[#This Row],[Pre _revunue]]*Table3[[#This Row],[Discount]])</f>
        <v>729.53685569487607</v>
      </c>
      <c r="L568" s="9">
        <f ca="1">Table3[[#This Row],[After discoount ]]-Table3[[#This Row],[Pre _revunue]]</f>
        <v>-270.46314430512393</v>
      </c>
    </row>
    <row r="569" spans="1:12" x14ac:dyDescent="0.25">
      <c r="A569" t="s">
        <v>696</v>
      </c>
      <c r="B569" t="s">
        <v>157</v>
      </c>
      <c r="C569" s="1">
        <v>44801</v>
      </c>
      <c r="D569" t="s">
        <v>166</v>
      </c>
      <c r="E569" t="s">
        <v>170</v>
      </c>
      <c r="F569">
        <v>130</v>
      </c>
      <c r="G569" t="s">
        <v>104</v>
      </c>
      <c r="H569" s="2">
        <v>4</v>
      </c>
      <c r="I569" s="3">
        <f t="shared" ca="1" si="1"/>
        <v>0.48816879503896327</v>
      </c>
      <c r="J569">
        <f>Table3[[#This Row],[Price of One Product]]*Table3[[#This Row],[No of Products in one Sale]]</f>
        <v>520</v>
      </c>
      <c r="K569" s="9">
        <f ca="1">Table3[[#This Row],[Pre _revunue]]-(Table3[[#This Row],[Pre _revunue]]*Table3[[#This Row],[Discount]])</f>
        <v>266.15222657973914</v>
      </c>
      <c r="L569" s="9">
        <f ca="1">Table3[[#This Row],[After discoount ]]-Table3[[#This Row],[Pre _revunue]]</f>
        <v>-253.84777342026086</v>
      </c>
    </row>
    <row r="570" spans="1:12" x14ac:dyDescent="0.25">
      <c r="A570" t="s">
        <v>697</v>
      </c>
      <c r="B570" t="s">
        <v>154</v>
      </c>
      <c r="C570" s="1">
        <v>44769</v>
      </c>
      <c r="D570" t="s">
        <v>163</v>
      </c>
      <c r="E570" t="s">
        <v>170</v>
      </c>
      <c r="F570">
        <v>72</v>
      </c>
      <c r="G570" t="s">
        <v>105</v>
      </c>
      <c r="H570" s="2">
        <v>9</v>
      </c>
      <c r="I570" s="3">
        <f t="shared" ca="1" si="1"/>
        <v>0.73949875710989454</v>
      </c>
      <c r="J570">
        <f>Table3[[#This Row],[Price of One Product]]*Table3[[#This Row],[No of Products in one Sale]]</f>
        <v>648</v>
      </c>
      <c r="K570" s="9">
        <f ca="1">Table3[[#This Row],[Pre _revunue]]-(Table3[[#This Row],[Pre _revunue]]*Table3[[#This Row],[Discount]])</f>
        <v>168.80480539278835</v>
      </c>
      <c r="L570" s="9">
        <f ca="1">Table3[[#This Row],[After discoount ]]-Table3[[#This Row],[Pre _revunue]]</f>
        <v>-479.19519460721165</v>
      </c>
    </row>
    <row r="571" spans="1:12" x14ac:dyDescent="0.25">
      <c r="A571" t="s">
        <v>698</v>
      </c>
      <c r="B571" t="s">
        <v>155</v>
      </c>
      <c r="C571" s="1">
        <v>44757</v>
      </c>
      <c r="D571" t="s">
        <v>164</v>
      </c>
      <c r="E571" t="s">
        <v>170</v>
      </c>
      <c r="F571">
        <v>65</v>
      </c>
      <c r="G571" t="s">
        <v>103</v>
      </c>
      <c r="H571" s="2">
        <v>8</v>
      </c>
      <c r="I571" s="3">
        <f t="shared" ca="1" si="1"/>
        <v>0.45514754725644024</v>
      </c>
      <c r="J571">
        <f>Table3[[#This Row],[Price of One Product]]*Table3[[#This Row],[No of Products in one Sale]]</f>
        <v>520</v>
      </c>
      <c r="K571" s="9">
        <f ca="1">Table3[[#This Row],[Pre _revunue]]-(Table3[[#This Row],[Pre _revunue]]*Table3[[#This Row],[Discount]])</f>
        <v>283.32327542665109</v>
      </c>
      <c r="L571" s="9">
        <f ca="1">Table3[[#This Row],[After discoount ]]-Table3[[#This Row],[Pre _revunue]]</f>
        <v>-236.67672457334891</v>
      </c>
    </row>
    <row r="572" spans="1:12" x14ac:dyDescent="0.25">
      <c r="A572" t="s">
        <v>699</v>
      </c>
      <c r="B572" t="s">
        <v>156</v>
      </c>
      <c r="C572" s="1">
        <v>44759</v>
      </c>
      <c r="D572" t="s">
        <v>165</v>
      </c>
      <c r="E572" t="s">
        <v>170</v>
      </c>
      <c r="F572">
        <v>250</v>
      </c>
      <c r="G572" t="s">
        <v>104</v>
      </c>
      <c r="H572" s="2">
        <v>1</v>
      </c>
      <c r="I572" s="3">
        <f t="shared" ca="1" si="1"/>
        <v>0.3268705079353037</v>
      </c>
      <c r="J572">
        <f>Table3[[#This Row],[Price of One Product]]*Table3[[#This Row],[No of Products in one Sale]]</f>
        <v>250</v>
      </c>
      <c r="K572" s="9">
        <f ca="1">Table3[[#This Row],[Pre _revunue]]-(Table3[[#This Row],[Pre _revunue]]*Table3[[#This Row],[Discount]])</f>
        <v>168.28237301617406</v>
      </c>
      <c r="L572" s="9">
        <f ca="1">Table3[[#This Row],[After discoount ]]-Table3[[#This Row],[Pre _revunue]]</f>
        <v>-81.717626983825937</v>
      </c>
    </row>
    <row r="573" spans="1:12" x14ac:dyDescent="0.25">
      <c r="A573" t="s">
        <v>700</v>
      </c>
      <c r="B573" t="s">
        <v>157</v>
      </c>
      <c r="C573" s="1">
        <v>44805</v>
      </c>
      <c r="D573" t="s">
        <v>166</v>
      </c>
      <c r="E573" t="s">
        <v>170</v>
      </c>
      <c r="F573">
        <v>130</v>
      </c>
      <c r="G573" t="s">
        <v>105</v>
      </c>
      <c r="H573" s="2">
        <v>3</v>
      </c>
      <c r="I573" s="3">
        <f t="shared" ca="1" si="1"/>
        <v>0.23774794941081623</v>
      </c>
      <c r="J573">
        <f>Table3[[#This Row],[Price of One Product]]*Table3[[#This Row],[No of Products in one Sale]]</f>
        <v>390</v>
      </c>
      <c r="K573" s="9">
        <f ca="1">Table3[[#This Row],[Pre _revunue]]-(Table3[[#This Row],[Pre _revunue]]*Table3[[#This Row],[Discount]])</f>
        <v>297.27829972978168</v>
      </c>
      <c r="L573" s="9">
        <f ca="1">Table3[[#This Row],[After discoount ]]-Table3[[#This Row],[Pre _revunue]]</f>
        <v>-92.721700270218321</v>
      </c>
    </row>
    <row r="574" spans="1:12" x14ac:dyDescent="0.25">
      <c r="A574" t="s">
        <v>701</v>
      </c>
      <c r="B574" t="s">
        <v>158</v>
      </c>
      <c r="C574" s="1">
        <v>44760</v>
      </c>
      <c r="D574" t="s">
        <v>167</v>
      </c>
      <c r="E574" t="s">
        <v>170</v>
      </c>
      <c r="F574">
        <v>60</v>
      </c>
      <c r="G574" t="s">
        <v>103</v>
      </c>
      <c r="H574" s="2">
        <v>13</v>
      </c>
      <c r="I574" s="3">
        <f t="shared" ca="1" si="1"/>
        <v>0.13142665803509557</v>
      </c>
      <c r="J574">
        <f>Table3[[#This Row],[Price of One Product]]*Table3[[#This Row],[No of Products in one Sale]]</f>
        <v>780</v>
      </c>
      <c r="K574" s="9">
        <f ca="1">Table3[[#This Row],[Pre _revunue]]-(Table3[[#This Row],[Pre _revunue]]*Table3[[#This Row],[Discount]])</f>
        <v>677.48720673262551</v>
      </c>
      <c r="L574" s="9">
        <f ca="1">Table3[[#This Row],[After discoount ]]-Table3[[#This Row],[Pre _revunue]]</f>
        <v>-102.51279326737449</v>
      </c>
    </row>
    <row r="575" spans="1:12" x14ac:dyDescent="0.25">
      <c r="A575" t="s">
        <v>702</v>
      </c>
      <c r="B575" t="s">
        <v>154</v>
      </c>
      <c r="C575" s="1">
        <v>44791</v>
      </c>
      <c r="D575" t="s">
        <v>163</v>
      </c>
      <c r="E575" t="s">
        <v>170</v>
      </c>
      <c r="F575">
        <v>72</v>
      </c>
      <c r="G575" t="s">
        <v>104</v>
      </c>
      <c r="H575" s="2">
        <v>4</v>
      </c>
      <c r="I575" s="3">
        <f t="shared" ca="1" si="1"/>
        <v>7.7775952917169322E-2</v>
      </c>
      <c r="J575">
        <f>Table3[[#This Row],[Price of One Product]]*Table3[[#This Row],[No of Products in one Sale]]</f>
        <v>288</v>
      </c>
      <c r="K575" s="9">
        <f ca="1">Table3[[#This Row],[Pre _revunue]]-(Table3[[#This Row],[Pre _revunue]]*Table3[[#This Row],[Discount]])</f>
        <v>265.60052555985521</v>
      </c>
      <c r="L575" s="9">
        <f ca="1">Table3[[#This Row],[After discoount ]]-Table3[[#This Row],[Pre _revunue]]</f>
        <v>-22.399474440144786</v>
      </c>
    </row>
    <row r="576" spans="1:12" x14ac:dyDescent="0.25">
      <c r="A576" t="s">
        <v>703</v>
      </c>
      <c r="B576" t="s">
        <v>155</v>
      </c>
      <c r="C576" s="1">
        <v>44768</v>
      </c>
      <c r="D576" t="s">
        <v>164</v>
      </c>
      <c r="E576" t="s">
        <v>170</v>
      </c>
      <c r="F576">
        <v>65</v>
      </c>
      <c r="G576" t="s">
        <v>105</v>
      </c>
      <c r="H576" s="2">
        <v>12</v>
      </c>
      <c r="I576" s="3">
        <f t="shared" ca="1" si="1"/>
        <v>0.7284925613844041</v>
      </c>
      <c r="J576">
        <f>Table3[[#This Row],[Price of One Product]]*Table3[[#This Row],[No of Products in one Sale]]</f>
        <v>780</v>
      </c>
      <c r="K576" s="9">
        <f ca="1">Table3[[#This Row],[Pre _revunue]]-(Table3[[#This Row],[Pre _revunue]]*Table3[[#This Row],[Discount]])</f>
        <v>211.77580212016483</v>
      </c>
      <c r="L576" s="9">
        <f ca="1">Table3[[#This Row],[After discoount ]]-Table3[[#This Row],[Pre _revunue]]</f>
        <v>-568.22419787983517</v>
      </c>
    </row>
    <row r="577" spans="1:12" x14ac:dyDescent="0.25">
      <c r="A577" t="s">
        <v>704</v>
      </c>
      <c r="B577" t="s">
        <v>156</v>
      </c>
      <c r="C577" s="1">
        <v>44759</v>
      </c>
      <c r="D577" t="s">
        <v>165</v>
      </c>
      <c r="E577" t="s">
        <v>171</v>
      </c>
      <c r="F577">
        <v>250</v>
      </c>
      <c r="G577" t="s">
        <v>103</v>
      </c>
      <c r="H577" s="2">
        <v>3</v>
      </c>
      <c r="I577" s="3">
        <f t="shared" ca="1" si="1"/>
        <v>0.80055227281338093</v>
      </c>
      <c r="J577">
        <f>Table3[[#This Row],[Price of One Product]]*Table3[[#This Row],[No of Products in one Sale]]</f>
        <v>750</v>
      </c>
      <c r="K577" s="9">
        <f ca="1">Table3[[#This Row],[Pre _revunue]]-(Table3[[#This Row],[Pre _revunue]]*Table3[[#This Row],[Discount]])</f>
        <v>149.58579538996435</v>
      </c>
      <c r="L577" s="9">
        <f ca="1">Table3[[#This Row],[After discoount ]]-Table3[[#This Row],[Pre _revunue]]</f>
        <v>-600.41420461003565</v>
      </c>
    </row>
    <row r="578" spans="1:12" x14ac:dyDescent="0.25">
      <c r="A578" t="s">
        <v>705</v>
      </c>
      <c r="B578" t="s">
        <v>157</v>
      </c>
      <c r="C578" s="1">
        <v>44781</v>
      </c>
      <c r="D578" t="s">
        <v>166</v>
      </c>
      <c r="E578" t="s">
        <v>170</v>
      </c>
      <c r="F578">
        <v>130</v>
      </c>
      <c r="G578" t="s">
        <v>104</v>
      </c>
      <c r="H578" s="2">
        <v>6</v>
      </c>
      <c r="I578" s="3">
        <f t="shared" ca="1" si="1"/>
        <v>6.8580964330540617E-2</v>
      </c>
      <c r="J578">
        <f>Table3[[#This Row],[Price of One Product]]*Table3[[#This Row],[No of Products in one Sale]]</f>
        <v>780</v>
      </c>
      <c r="K578" s="9">
        <f ca="1">Table3[[#This Row],[Pre _revunue]]-(Table3[[#This Row],[Pre _revunue]]*Table3[[#This Row],[Discount]])</f>
        <v>726.50684782217832</v>
      </c>
      <c r="L578" s="9">
        <f ca="1">Table3[[#This Row],[After discoount ]]-Table3[[#This Row],[Pre _revunue]]</f>
        <v>-53.493152177821685</v>
      </c>
    </row>
    <row r="579" spans="1:12" x14ac:dyDescent="0.25">
      <c r="A579" t="s">
        <v>706</v>
      </c>
      <c r="B579" t="s">
        <v>154</v>
      </c>
      <c r="C579" s="1">
        <v>44785</v>
      </c>
      <c r="D579" t="s">
        <v>163</v>
      </c>
      <c r="E579" t="s">
        <v>170</v>
      </c>
      <c r="F579">
        <v>72</v>
      </c>
      <c r="G579" t="s">
        <v>105</v>
      </c>
      <c r="H579" s="2">
        <v>5</v>
      </c>
      <c r="I579" s="3">
        <f t="shared" ca="1" si="1"/>
        <v>0.95622124987735435</v>
      </c>
      <c r="J579">
        <f>Table3[[#This Row],[Price of One Product]]*Table3[[#This Row],[No of Products in one Sale]]</f>
        <v>360</v>
      </c>
      <c r="K579" s="9">
        <f ca="1">Table3[[#This Row],[Pre _revunue]]-(Table3[[#This Row],[Pre _revunue]]*Table3[[#This Row],[Discount]])</f>
        <v>15.76035004415246</v>
      </c>
      <c r="L579" s="9">
        <f ca="1">Table3[[#This Row],[After discoount ]]-Table3[[#This Row],[Pre _revunue]]</f>
        <v>-344.23964995584754</v>
      </c>
    </row>
    <row r="580" spans="1:12" x14ac:dyDescent="0.25">
      <c r="A580" t="s">
        <v>707</v>
      </c>
      <c r="B580" t="s">
        <v>155</v>
      </c>
      <c r="C580" s="1">
        <v>44775</v>
      </c>
      <c r="D580" t="s">
        <v>164</v>
      </c>
      <c r="E580" t="s">
        <v>170</v>
      </c>
      <c r="F580">
        <v>65</v>
      </c>
      <c r="G580" t="s">
        <v>103</v>
      </c>
      <c r="H580" s="2">
        <v>11</v>
      </c>
      <c r="I580" s="3">
        <f t="shared" ca="1" si="1"/>
        <v>1.228783351610474E-2</v>
      </c>
      <c r="J580">
        <f>Table3[[#This Row],[Price of One Product]]*Table3[[#This Row],[No of Products in one Sale]]</f>
        <v>715</v>
      </c>
      <c r="K580" s="9">
        <f ca="1">Table3[[#This Row],[Pre _revunue]]-(Table3[[#This Row],[Pre _revunue]]*Table3[[#This Row],[Discount]])</f>
        <v>706.21419903598508</v>
      </c>
      <c r="L580" s="9">
        <f ca="1">Table3[[#This Row],[After discoount ]]-Table3[[#This Row],[Pre _revunue]]</f>
        <v>-8.7858009640149248</v>
      </c>
    </row>
    <row r="581" spans="1:12" x14ac:dyDescent="0.25">
      <c r="A581" t="s">
        <v>708</v>
      </c>
      <c r="B581" t="s">
        <v>156</v>
      </c>
      <c r="C581" s="1">
        <v>44773</v>
      </c>
      <c r="D581" t="s">
        <v>165</v>
      </c>
      <c r="E581" t="s">
        <v>170</v>
      </c>
      <c r="F581">
        <v>250</v>
      </c>
      <c r="G581" t="s">
        <v>104</v>
      </c>
      <c r="H581" s="2">
        <v>2</v>
      </c>
      <c r="I581" s="3">
        <f t="shared" ca="1" si="1"/>
        <v>0.32519773623334902</v>
      </c>
      <c r="J581">
        <f>Table3[[#This Row],[Price of One Product]]*Table3[[#This Row],[No of Products in one Sale]]</f>
        <v>500</v>
      </c>
      <c r="K581" s="9">
        <f ca="1">Table3[[#This Row],[Pre _revunue]]-(Table3[[#This Row],[Pre _revunue]]*Table3[[#This Row],[Discount]])</f>
        <v>337.40113188332549</v>
      </c>
      <c r="L581" s="9">
        <f ca="1">Table3[[#This Row],[After discoount ]]-Table3[[#This Row],[Pre _revunue]]</f>
        <v>-162.59886811667451</v>
      </c>
    </row>
    <row r="582" spans="1:12" x14ac:dyDescent="0.25">
      <c r="A582" t="s">
        <v>709</v>
      </c>
      <c r="B582" t="s">
        <v>157</v>
      </c>
      <c r="C582" s="1">
        <v>44796</v>
      </c>
      <c r="D582" t="s">
        <v>166</v>
      </c>
      <c r="E582" t="s">
        <v>170</v>
      </c>
      <c r="F582">
        <v>130</v>
      </c>
      <c r="G582" t="s">
        <v>105</v>
      </c>
      <c r="H582" s="2">
        <v>2</v>
      </c>
      <c r="I582" s="3">
        <f t="shared" ca="1" si="1"/>
        <v>0.81913690893128899</v>
      </c>
      <c r="J582">
        <f>Table3[[#This Row],[Price of One Product]]*Table3[[#This Row],[No of Products in one Sale]]</f>
        <v>260</v>
      </c>
      <c r="K582" s="9">
        <f ca="1">Table3[[#This Row],[Pre _revunue]]-(Table3[[#This Row],[Pre _revunue]]*Table3[[#This Row],[Discount]])</f>
        <v>47.024403677864854</v>
      </c>
      <c r="L582" s="9">
        <f ca="1">Table3[[#This Row],[After discoount ]]-Table3[[#This Row],[Pre _revunue]]</f>
        <v>-212.97559632213515</v>
      </c>
    </row>
    <row r="583" spans="1:12" x14ac:dyDescent="0.25">
      <c r="A583" t="s">
        <v>710</v>
      </c>
      <c r="B583" t="s">
        <v>158</v>
      </c>
      <c r="C583" s="1">
        <v>44801</v>
      </c>
      <c r="D583" t="s">
        <v>167</v>
      </c>
      <c r="E583" t="s">
        <v>171</v>
      </c>
      <c r="F583">
        <v>60</v>
      </c>
      <c r="G583" t="s">
        <v>103</v>
      </c>
      <c r="H583" s="2">
        <v>10</v>
      </c>
      <c r="I583" s="3">
        <f t="shared" ca="1" si="1"/>
        <v>0.14811128864864154</v>
      </c>
      <c r="J583">
        <f>Table3[[#This Row],[Price of One Product]]*Table3[[#This Row],[No of Products in one Sale]]</f>
        <v>600</v>
      </c>
      <c r="K583" s="9">
        <f ca="1">Table3[[#This Row],[Pre _revunue]]-(Table3[[#This Row],[Pre _revunue]]*Table3[[#This Row],[Discount]])</f>
        <v>511.13322681081507</v>
      </c>
      <c r="L583" s="9">
        <f ca="1">Table3[[#This Row],[After discoount ]]-Table3[[#This Row],[Pre _revunue]]</f>
        <v>-88.866773189184926</v>
      </c>
    </row>
    <row r="584" spans="1:12" x14ac:dyDescent="0.25">
      <c r="A584" t="s">
        <v>711</v>
      </c>
      <c r="B584" t="s">
        <v>159</v>
      </c>
      <c r="C584" s="1">
        <v>44779</v>
      </c>
      <c r="D584" t="s">
        <v>168</v>
      </c>
      <c r="E584" t="s">
        <v>170</v>
      </c>
      <c r="F584">
        <v>95</v>
      </c>
      <c r="G584" t="s">
        <v>104</v>
      </c>
      <c r="H584" s="2">
        <v>6</v>
      </c>
      <c r="I584" s="3">
        <f t="shared" ca="1" si="1"/>
        <v>0.28226994223681068</v>
      </c>
      <c r="J584">
        <f>Table3[[#This Row],[Price of One Product]]*Table3[[#This Row],[No of Products in one Sale]]</f>
        <v>570</v>
      </c>
      <c r="K584" s="9">
        <f ca="1">Table3[[#This Row],[Pre _revunue]]-(Table3[[#This Row],[Pre _revunue]]*Table3[[#This Row],[Discount]])</f>
        <v>409.1061329250179</v>
      </c>
      <c r="L584" s="9">
        <f ca="1">Table3[[#This Row],[After discoount ]]-Table3[[#This Row],[Pre _revunue]]</f>
        <v>-160.8938670749821</v>
      </c>
    </row>
    <row r="585" spans="1:12" x14ac:dyDescent="0.25">
      <c r="A585" t="s">
        <v>712</v>
      </c>
      <c r="B585" t="s">
        <v>154</v>
      </c>
      <c r="C585" s="1">
        <v>44772</v>
      </c>
      <c r="D585" t="s">
        <v>163</v>
      </c>
      <c r="E585" t="s">
        <v>170</v>
      </c>
      <c r="F585">
        <v>72</v>
      </c>
      <c r="G585" t="s">
        <v>105</v>
      </c>
      <c r="H585" s="2">
        <v>7</v>
      </c>
      <c r="I585" s="3">
        <f t="shared" ca="1" si="1"/>
        <v>0.94600730415150447</v>
      </c>
      <c r="J585">
        <f>Table3[[#This Row],[Price of One Product]]*Table3[[#This Row],[No of Products in one Sale]]</f>
        <v>504</v>
      </c>
      <c r="K585" s="9">
        <f ca="1">Table3[[#This Row],[Pre _revunue]]-(Table3[[#This Row],[Pre _revunue]]*Table3[[#This Row],[Discount]])</f>
        <v>27.212318707641771</v>
      </c>
      <c r="L585" s="9">
        <f ca="1">Table3[[#This Row],[After discoount ]]-Table3[[#This Row],[Pre _revunue]]</f>
        <v>-476.78768129235823</v>
      </c>
    </row>
    <row r="586" spans="1:12" x14ac:dyDescent="0.25">
      <c r="A586" t="s">
        <v>713</v>
      </c>
      <c r="B586" t="s">
        <v>155</v>
      </c>
      <c r="C586" s="1">
        <v>44757</v>
      </c>
      <c r="D586" t="s">
        <v>164</v>
      </c>
      <c r="E586" t="s">
        <v>170</v>
      </c>
      <c r="F586">
        <v>65</v>
      </c>
      <c r="G586" t="s">
        <v>103</v>
      </c>
      <c r="H586" s="2">
        <v>8</v>
      </c>
      <c r="I586" s="3">
        <f t="shared" ca="1" si="1"/>
        <v>0.19901672488059785</v>
      </c>
      <c r="J586">
        <f>Table3[[#This Row],[Price of One Product]]*Table3[[#This Row],[No of Products in one Sale]]</f>
        <v>520</v>
      </c>
      <c r="K586" s="9">
        <f ca="1">Table3[[#This Row],[Pre _revunue]]-(Table3[[#This Row],[Pre _revunue]]*Table3[[#This Row],[Discount]])</f>
        <v>416.5113030620891</v>
      </c>
      <c r="L586" s="9">
        <f ca="1">Table3[[#This Row],[After discoount ]]-Table3[[#This Row],[Pre _revunue]]</f>
        <v>-103.4886969379109</v>
      </c>
    </row>
    <row r="587" spans="1:12" x14ac:dyDescent="0.25">
      <c r="A587" t="s">
        <v>714</v>
      </c>
      <c r="B587" t="s">
        <v>156</v>
      </c>
      <c r="C587" s="1">
        <v>44808</v>
      </c>
      <c r="D587" t="s">
        <v>165</v>
      </c>
      <c r="E587" t="s">
        <v>171</v>
      </c>
      <c r="F587">
        <v>250</v>
      </c>
      <c r="G587" t="s">
        <v>104</v>
      </c>
      <c r="H587" s="2">
        <v>4</v>
      </c>
      <c r="I587" s="3">
        <f t="shared" ca="1" si="1"/>
        <v>0.88751347983400275</v>
      </c>
      <c r="J587">
        <f>Table3[[#This Row],[Price of One Product]]*Table3[[#This Row],[No of Products in one Sale]]</f>
        <v>1000</v>
      </c>
      <c r="K587" s="9">
        <f ca="1">Table3[[#This Row],[Pre _revunue]]-(Table3[[#This Row],[Pre _revunue]]*Table3[[#This Row],[Discount]])</f>
        <v>112.48652016599726</v>
      </c>
      <c r="L587" s="9">
        <f ca="1">Table3[[#This Row],[After discoount ]]-Table3[[#This Row],[Pre _revunue]]</f>
        <v>-887.51347983400274</v>
      </c>
    </row>
    <row r="588" spans="1:12" x14ac:dyDescent="0.25">
      <c r="A588" t="s">
        <v>715</v>
      </c>
      <c r="B588" t="s">
        <v>157</v>
      </c>
      <c r="C588" s="1">
        <v>44782</v>
      </c>
      <c r="D588" t="s">
        <v>166</v>
      </c>
      <c r="E588" t="s">
        <v>171</v>
      </c>
      <c r="F588">
        <v>130</v>
      </c>
      <c r="G588" t="s">
        <v>105</v>
      </c>
      <c r="H588" s="2">
        <v>6</v>
      </c>
      <c r="I588" s="3">
        <f t="shared" ca="1" si="1"/>
        <v>5.7360858251547797E-2</v>
      </c>
      <c r="J588">
        <f>Table3[[#This Row],[Price of One Product]]*Table3[[#This Row],[No of Products in one Sale]]</f>
        <v>780</v>
      </c>
      <c r="K588" s="9">
        <f ca="1">Table3[[#This Row],[Pre _revunue]]-(Table3[[#This Row],[Pre _revunue]]*Table3[[#This Row],[Discount]])</f>
        <v>735.25853056379276</v>
      </c>
      <c r="L588" s="9">
        <f ca="1">Table3[[#This Row],[After discoount ]]-Table3[[#This Row],[Pre _revunue]]</f>
        <v>-44.74146943620724</v>
      </c>
    </row>
    <row r="589" spans="1:12" x14ac:dyDescent="0.25">
      <c r="A589" t="s">
        <v>716</v>
      </c>
      <c r="B589" t="s">
        <v>154</v>
      </c>
      <c r="C589" s="1">
        <v>44787</v>
      </c>
      <c r="D589" t="s">
        <v>163</v>
      </c>
      <c r="E589" t="s">
        <v>171</v>
      </c>
      <c r="F589">
        <v>72</v>
      </c>
      <c r="G589" t="s">
        <v>103</v>
      </c>
      <c r="H589" s="2">
        <v>4</v>
      </c>
      <c r="I589" s="3">
        <f t="shared" ca="1" si="1"/>
        <v>0.9225639368527162</v>
      </c>
      <c r="J589">
        <f>Table3[[#This Row],[Price of One Product]]*Table3[[#This Row],[No of Products in one Sale]]</f>
        <v>288</v>
      </c>
      <c r="K589" s="9">
        <f ca="1">Table3[[#This Row],[Pre _revunue]]-(Table3[[#This Row],[Pre _revunue]]*Table3[[#This Row],[Discount]])</f>
        <v>22.301586186417751</v>
      </c>
      <c r="L589" s="9">
        <f ca="1">Table3[[#This Row],[After discoount ]]-Table3[[#This Row],[Pre _revunue]]</f>
        <v>-265.69841381358225</v>
      </c>
    </row>
    <row r="590" spans="1:12" x14ac:dyDescent="0.25">
      <c r="A590" t="s">
        <v>717</v>
      </c>
      <c r="B590" t="s">
        <v>155</v>
      </c>
      <c r="C590" s="1">
        <v>44787</v>
      </c>
      <c r="D590" t="s">
        <v>164</v>
      </c>
      <c r="E590" t="s">
        <v>171</v>
      </c>
      <c r="F590">
        <v>65</v>
      </c>
      <c r="G590" t="s">
        <v>104</v>
      </c>
      <c r="H590" s="2">
        <v>9</v>
      </c>
      <c r="I590" s="3">
        <f t="shared" ca="1" si="1"/>
        <v>0.45976372857022862</v>
      </c>
      <c r="J590">
        <f>Table3[[#This Row],[Price of One Product]]*Table3[[#This Row],[No of Products in one Sale]]</f>
        <v>585</v>
      </c>
      <c r="K590" s="9">
        <f ca="1">Table3[[#This Row],[Pre _revunue]]-(Table3[[#This Row],[Pre _revunue]]*Table3[[#This Row],[Discount]])</f>
        <v>316.03821878641628</v>
      </c>
      <c r="L590" s="9">
        <f ca="1">Table3[[#This Row],[After discoount ]]-Table3[[#This Row],[Pre _revunue]]</f>
        <v>-268.96178121358372</v>
      </c>
    </row>
    <row r="591" spans="1:12" x14ac:dyDescent="0.25">
      <c r="A591" t="s">
        <v>718</v>
      </c>
      <c r="B591" t="s">
        <v>156</v>
      </c>
      <c r="C591" s="1">
        <v>44757</v>
      </c>
      <c r="D591" t="s">
        <v>165</v>
      </c>
      <c r="E591" t="s">
        <v>171</v>
      </c>
      <c r="F591">
        <v>250</v>
      </c>
      <c r="G591" t="s">
        <v>105</v>
      </c>
      <c r="H591" s="2">
        <v>1</v>
      </c>
      <c r="I591" s="3">
        <f t="shared" ca="1" si="1"/>
        <v>0.24322539239889607</v>
      </c>
      <c r="J591">
        <f>Table3[[#This Row],[Price of One Product]]*Table3[[#This Row],[No of Products in one Sale]]</f>
        <v>250</v>
      </c>
      <c r="K591" s="9">
        <f ca="1">Table3[[#This Row],[Pre _revunue]]-(Table3[[#This Row],[Pre _revunue]]*Table3[[#This Row],[Discount]])</f>
        <v>189.193651900276</v>
      </c>
      <c r="L591" s="9">
        <f ca="1">Table3[[#This Row],[After discoount ]]-Table3[[#This Row],[Pre _revunue]]</f>
        <v>-60.806348099724005</v>
      </c>
    </row>
    <row r="592" spans="1:12" x14ac:dyDescent="0.25">
      <c r="A592" t="s">
        <v>719</v>
      </c>
      <c r="B592" t="s">
        <v>157</v>
      </c>
      <c r="C592" s="1">
        <v>44761</v>
      </c>
      <c r="D592" t="s">
        <v>166</v>
      </c>
      <c r="E592" t="s">
        <v>171</v>
      </c>
      <c r="F592">
        <v>130</v>
      </c>
      <c r="G592" t="s">
        <v>103</v>
      </c>
      <c r="H592" s="2">
        <v>3</v>
      </c>
      <c r="I592" s="3">
        <f t="shared" ca="1" si="1"/>
        <v>0.67604374874254103</v>
      </c>
      <c r="J592">
        <f>Table3[[#This Row],[Price of One Product]]*Table3[[#This Row],[No of Products in one Sale]]</f>
        <v>390</v>
      </c>
      <c r="K592" s="9">
        <f ca="1">Table3[[#This Row],[Pre _revunue]]-(Table3[[#This Row],[Pre _revunue]]*Table3[[#This Row],[Discount]])</f>
        <v>126.34293799040898</v>
      </c>
      <c r="L592" s="9">
        <f ca="1">Table3[[#This Row],[After discoount ]]-Table3[[#This Row],[Pre _revunue]]</f>
        <v>-263.65706200959102</v>
      </c>
    </row>
    <row r="593" spans="1:12" x14ac:dyDescent="0.25">
      <c r="A593" t="s">
        <v>720</v>
      </c>
      <c r="B593" t="s">
        <v>154</v>
      </c>
      <c r="C593" s="1">
        <v>44788</v>
      </c>
      <c r="D593" t="s">
        <v>163</v>
      </c>
      <c r="E593" t="s">
        <v>170</v>
      </c>
      <c r="F593">
        <v>72</v>
      </c>
      <c r="G593" t="s">
        <v>103</v>
      </c>
      <c r="H593" s="2">
        <v>6</v>
      </c>
      <c r="I593" s="3">
        <f t="shared" ca="1" si="1"/>
        <v>0.65611396105922459</v>
      </c>
      <c r="J593">
        <f>Table3[[#This Row],[Price of One Product]]*Table3[[#This Row],[No of Products in one Sale]]</f>
        <v>432</v>
      </c>
      <c r="K593" s="9">
        <f ca="1">Table3[[#This Row],[Pre _revunue]]-(Table3[[#This Row],[Pre _revunue]]*Table3[[#This Row],[Discount]])</f>
        <v>148.558768822415</v>
      </c>
      <c r="L593" s="9">
        <f ca="1">Table3[[#This Row],[After discoount ]]-Table3[[#This Row],[Pre _revunue]]</f>
        <v>-283.441231177585</v>
      </c>
    </row>
    <row r="594" spans="1:12" x14ac:dyDescent="0.25">
      <c r="A594" t="s">
        <v>721</v>
      </c>
      <c r="B594" t="s">
        <v>155</v>
      </c>
      <c r="C594" s="1">
        <v>44788</v>
      </c>
      <c r="D594" t="s">
        <v>164</v>
      </c>
      <c r="E594" t="s">
        <v>171</v>
      </c>
      <c r="F594">
        <v>65</v>
      </c>
      <c r="G594" t="s">
        <v>104</v>
      </c>
      <c r="H594" s="2">
        <v>13</v>
      </c>
      <c r="I594" s="3">
        <f t="shared" ca="1" si="1"/>
        <v>0.50460793264380299</v>
      </c>
      <c r="J594">
        <f>Table3[[#This Row],[Price of One Product]]*Table3[[#This Row],[No of Products in one Sale]]</f>
        <v>845</v>
      </c>
      <c r="K594" s="9">
        <f ca="1">Table3[[#This Row],[Pre _revunue]]-(Table3[[#This Row],[Pre _revunue]]*Table3[[#This Row],[Discount]])</f>
        <v>418.60629691598649</v>
      </c>
      <c r="L594" s="9">
        <f ca="1">Table3[[#This Row],[After discoount ]]-Table3[[#This Row],[Pre _revunue]]</f>
        <v>-426.39370308401351</v>
      </c>
    </row>
    <row r="595" spans="1:12" x14ac:dyDescent="0.25">
      <c r="A595" t="s">
        <v>722</v>
      </c>
      <c r="B595" t="s">
        <v>156</v>
      </c>
      <c r="C595" s="1">
        <v>44758</v>
      </c>
      <c r="D595" t="s">
        <v>165</v>
      </c>
      <c r="E595" t="s">
        <v>170</v>
      </c>
      <c r="F595">
        <v>250</v>
      </c>
      <c r="G595" t="s">
        <v>105</v>
      </c>
      <c r="H595" s="2">
        <v>1</v>
      </c>
      <c r="I595" s="3">
        <f t="shared" ca="1" si="1"/>
        <v>0.80165483783813529</v>
      </c>
      <c r="J595">
        <f>Table3[[#This Row],[Price of One Product]]*Table3[[#This Row],[No of Products in one Sale]]</f>
        <v>250</v>
      </c>
      <c r="K595" s="9">
        <f ca="1">Table3[[#This Row],[Pre _revunue]]-(Table3[[#This Row],[Pre _revunue]]*Table3[[#This Row],[Discount]])</f>
        <v>49.586290540466166</v>
      </c>
      <c r="L595" s="9">
        <f ca="1">Table3[[#This Row],[After discoount ]]-Table3[[#This Row],[Pre _revunue]]</f>
        <v>-200.41370945953383</v>
      </c>
    </row>
    <row r="596" spans="1:12" x14ac:dyDescent="0.25">
      <c r="A596" t="s">
        <v>723</v>
      </c>
      <c r="B596" t="s">
        <v>157</v>
      </c>
      <c r="C596" s="1">
        <v>44795</v>
      </c>
      <c r="D596" t="s">
        <v>166</v>
      </c>
      <c r="E596" t="s">
        <v>171</v>
      </c>
      <c r="F596">
        <v>130</v>
      </c>
      <c r="G596" t="s">
        <v>103</v>
      </c>
      <c r="H596" s="2">
        <v>3</v>
      </c>
      <c r="I596" s="3">
        <f t="shared" ca="1" si="1"/>
        <v>3.3443734497341504E-2</v>
      </c>
      <c r="J596">
        <f>Table3[[#This Row],[Price of One Product]]*Table3[[#This Row],[No of Products in one Sale]]</f>
        <v>390</v>
      </c>
      <c r="K596" s="9">
        <f ca="1">Table3[[#This Row],[Pre _revunue]]-(Table3[[#This Row],[Pre _revunue]]*Table3[[#This Row],[Discount]])</f>
        <v>376.95694354603683</v>
      </c>
      <c r="L596" s="9">
        <f ca="1">Table3[[#This Row],[After discoount ]]-Table3[[#This Row],[Pre _revunue]]</f>
        <v>-13.043056453963175</v>
      </c>
    </row>
    <row r="597" spans="1:12" x14ac:dyDescent="0.25">
      <c r="A597" t="s">
        <v>724</v>
      </c>
      <c r="B597" t="s">
        <v>154</v>
      </c>
      <c r="C597" s="1">
        <v>44791</v>
      </c>
      <c r="D597" t="s">
        <v>163</v>
      </c>
      <c r="E597" t="s">
        <v>170</v>
      </c>
      <c r="F597">
        <v>72</v>
      </c>
      <c r="G597" t="s">
        <v>104</v>
      </c>
      <c r="H597" s="2">
        <v>6</v>
      </c>
      <c r="I597" s="3">
        <f t="shared" ca="1" si="1"/>
        <v>0.65871309585546511</v>
      </c>
      <c r="J597">
        <f>Table3[[#This Row],[Price of One Product]]*Table3[[#This Row],[No of Products in one Sale]]</f>
        <v>432</v>
      </c>
      <c r="K597" s="9">
        <f ca="1">Table3[[#This Row],[Pre _revunue]]-(Table3[[#This Row],[Pre _revunue]]*Table3[[#This Row],[Discount]])</f>
        <v>147.43594259043908</v>
      </c>
      <c r="L597" s="9">
        <f ca="1">Table3[[#This Row],[After discoount ]]-Table3[[#This Row],[Pre _revunue]]</f>
        <v>-284.56405740956092</v>
      </c>
    </row>
    <row r="598" spans="1:12" x14ac:dyDescent="0.25">
      <c r="A598" t="s">
        <v>725</v>
      </c>
      <c r="B598" t="s">
        <v>155</v>
      </c>
      <c r="C598" s="1">
        <v>44791</v>
      </c>
      <c r="D598" t="s">
        <v>164</v>
      </c>
      <c r="E598" t="s">
        <v>171</v>
      </c>
      <c r="F598">
        <v>65</v>
      </c>
      <c r="G598" t="s">
        <v>105</v>
      </c>
      <c r="H598" s="2">
        <v>12</v>
      </c>
      <c r="I598" s="3">
        <f t="shared" ca="1" si="1"/>
        <v>0.58159050323315908</v>
      </c>
      <c r="J598">
        <f>Table3[[#This Row],[Price of One Product]]*Table3[[#This Row],[No of Products in one Sale]]</f>
        <v>780</v>
      </c>
      <c r="K598" s="9">
        <f ca="1">Table3[[#This Row],[Pre _revunue]]-(Table3[[#This Row],[Pre _revunue]]*Table3[[#This Row],[Discount]])</f>
        <v>326.35940747813589</v>
      </c>
      <c r="L598" s="9">
        <f ca="1">Table3[[#This Row],[After discoount ]]-Table3[[#This Row],[Pre _revunue]]</f>
        <v>-453.64059252186411</v>
      </c>
    </row>
    <row r="599" spans="1:12" x14ac:dyDescent="0.25">
      <c r="A599" t="s">
        <v>726</v>
      </c>
      <c r="B599" t="s">
        <v>156</v>
      </c>
      <c r="C599" s="1">
        <v>44794</v>
      </c>
      <c r="D599" t="s">
        <v>165</v>
      </c>
      <c r="E599" t="s">
        <v>170</v>
      </c>
      <c r="F599">
        <v>250</v>
      </c>
      <c r="G599" t="s">
        <v>103</v>
      </c>
      <c r="H599" s="2">
        <v>3</v>
      </c>
      <c r="I599" s="3">
        <f t="shared" ca="1" si="1"/>
        <v>0.48727946204748185</v>
      </c>
      <c r="J599">
        <f>Table3[[#This Row],[Price of One Product]]*Table3[[#This Row],[No of Products in one Sale]]</f>
        <v>750</v>
      </c>
      <c r="K599" s="9">
        <f ca="1">Table3[[#This Row],[Pre _revunue]]-(Table3[[#This Row],[Pre _revunue]]*Table3[[#This Row],[Discount]])</f>
        <v>384.54040346438859</v>
      </c>
      <c r="L599" s="9">
        <f ca="1">Table3[[#This Row],[After discoount ]]-Table3[[#This Row],[Pre _revunue]]</f>
        <v>-365.45959653561141</v>
      </c>
    </row>
    <row r="600" spans="1:12" x14ac:dyDescent="0.25">
      <c r="A600" t="s">
        <v>727</v>
      </c>
      <c r="B600" t="s">
        <v>157</v>
      </c>
      <c r="C600" s="1">
        <v>44756</v>
      </c>
      <c r="D600" t="s">
        <v>166</v>
      </c>
      <c r="E600" t="s">
        <v>171</v>
      </c>
      <c r="F600">
        <v>130</v>
      </c>
      <c r="G600" t="s">
        <v>104</v>
      </c>
      <c r="H600" s="2">
        <v>4</v>
      </c>
      <c r="I600" s="3">
        <f t="shared" ca="1" si="1"/>
        <v>0.80879400957339531</v>
      </c>
      <c r="J600">
        <f>Table3[[#This Row],[Price of One Product]]*Table3[[#This Row],[No of Products in one Sale]]</f>
        <v>520</v>
      </c>
      <c r="K600" s="9">
        <f ca="1">Table3[[#This Row],[Pre _revunue]]-(Table3[[#This Row],[Pre _revunue]]*Table3[[#This Row],[Discount]])</f>
        <v>99.427115021834425</v>
      </c>
      <c r="L600" s="9">
        <f ca="1">Table3[[#This Row],[After discoount ]]-Table3[[#This Row],[Pre _revunue]]</f>
        <v>-420.57288497816558</v>
      </c>
    </row>
    <row r="601" spans="1:12" x14ac:dyDescent="0.25">
      <c r="A601" t="s">
        <v>728</v>
      </c>
      <c r="B601" t="s">
        <v>158</v>
      </c>
      <c r="C601" s="1">
        <v>44789</v>
      </c>
      <c r="D601" t="s">
        <v>167</v>
      </c>
      <c r="E601" t="s">
        <v>170</v>
      </c>
      <c r="F601">
        <v>60</v>
      </c>
      <c r="G601" t="s">
        <v>105</v>
      </c>
      <c r="H601" s="2">
        <v>11</v>
      </c>
      <c r="I601" s="3">
        <f t="shared" ca="1" si="1"/>
        <v>0.303472865808607</v>
      </c>
      <c r="J601">
        <f>Table3[[#This Row],[Price of One Product]]*Table3[[#This Row],[No of Products in one Sale]]</f>
        <v>660</v>
      </c>
      <c r="K601" s="9">
        <f ca="1">Table3[[#This Row],[Pre _revunue]]-(Table3[[#This Row],[Pre _revunue]]*Table3[[#This Row],[Discount]])</f>
        <v>459.70790856631936</v>
      </c>
      <c r="L601" s="9">
        <f ca="1">Table3[[#This Row],[After discoount ]]-Table3[[#This Row],[Pre _revunue]]</f>
        <v>-200.29209143368064</v>
      </c>
    </row>
    <row r="602" spans="1:12" x14ac:dyDescent="0.25">
      <c r="A602" t="s">
        <v>729</v>
      </c>
      <c r="B602" t="s">
        <v>154</v>
      </c>
      <c r="C602" s="1">
        <v>44810</v>
      </c>
      <c r="D602" t="s">
        <v>163</v>
      </c>
      <c r="E602" t="s">
        <v>171</v>
      </c>
      <c r="F602">
        <v>72</v>
      </c>
      <c r="G602" t="s">
        <v>103</v>
      </c>
      <c r="H602" s="2">
        <v>3</v>
      </c>
      <c r="I602" s="3">
        <f t="shared" ca="1" si="1"/>
        <v>0.78222381712433187</v>
      </c>
      <c r="J602">
        <f>Table3[[#This Row],[Price of One Product]]*Table3[[#This Row],[No of Products in one Sale]]</f>
        <v>216</v>
      </c>
      <c r="K602" s="9">
        <f ca="1">Table3[[#This Row],[Pre _revunue]]-(Table3[[#This Row],[Pre _revunue]]*Table3[[#This Row],[Discount]])</f>
        <v>47.039655501144324</v>
      </c>
      <c r="L602" s="9">
        <f ca="1">Table3[[#This Row],[After discoount ]]-Table3[[#This Row],[Pre _revunue]]</f>
        <v>-168.96034449885568</v>
      </c>
    </row>
    <row r="603" spans="1:12" x14ac:dyDescent="0.25">
      <c r="A603" t="s">
        <v>730</v>
      </c>
      <c r="B603" t="s">
        <v>155</v>
      </c>
      <c r="C603" s="1">
        <v>44798</v>
      </c>
      <c r="D603" t="s">
        <v>164</v>
      </c>
      <c r="E603" t="s">
        <v>170</v>
      </c>
      <c r="F603">
        <v>65</v>
      </c>
      <c r="G603" t="s">
        <v>104</v>
      </c>
      <c r="H603" s="2">
        <v>8</v>
      </c>
      <c r="I603" s="3">
        <f t="shared" ca="1" si="1"/>
        <v>3.2729737509511803E-2</v>
      </c>
      <c r="J603">
        <f>Table3[[#This Row],[Price of One Product]]*Table3[[#This Row],[No of Products in one Sale]]</f>
        <v>520</v>
      </c>
      <c r="K603" s="9">
        <f ca="1">Table3[[#This Row],[Pre _revunue]]-(Table3[[#This Row],[Pre _revunue]]*Table3[[#This Row],[Discount]])</f>
        <v>502.98053649505385</v>
      </c>
      <c r="L603" s="9">
        <f ca="1">Table3[[#This Row],[After discoount ]]-Table3[[#This Row],[Pre _revunue]]</f>
        <v>-17.019463504946145</v>
      </c>
    </row>
    <row r="604" spans="1:12" x14ac:dyDescent="0.25">
      <c r="A604" t="s">
        <v>731</v>
      </c>
      <c r="B604" t="s">
        <v>156</v>
      </c>
      <c r="C604" s="1">
        <v>44791</v>
      </c>
      <c r="D604" t="s">
        <v>165</v>
      </c>
      <c r="E604" t="s">
        <v>171</v>
      </c>
      <c r="F604">
        <v>250</v>
      </c>
      <c r="G604" t="s">
        <v>105</v>
      </c>
      <c r="H604" s="2">
        <v>3</v>
      </c>
      <c r="I604" s="3">
        <f t="shared" ca="1" si="1"/>
        <v>0.41560808868676924</v>
      </c>
      <c r="J604">
        <f>Table3[[#This Row],[Price of One Product]]*Table3[[#This Row],[No of Products in one Sale]]</f>
        <v>750</v>
      </c>
      <c r="K604" s="9">
        <f ca="1">Table3[[#This Row],[Pre _revunue]]-(Table3[[#This Row],[Pre _revunue]]*Table3[[#This Row],[Discount]])</f>
        <v>438.29393348492306</v>
      </c>
      <c r="L604" s="9">
        <f ca="1">Table3[[#This Row],[After discoount ]]-Table3[[#This Row],[Pre _revunue]]</f>
        <v>-311.70606651507694</v>
      </c>
    </row>
    <row r="605" spans="1:12" x14ac:dyDescent="0.25">
      <c r="A605" t="s">
        <v>732</v>
      </c>
      <c r="B605" t="s">
        <v>157</v>
      </c>
      <c r="C605" s="1">
        <v>44796</v>
      </c>
      <c r="D605" t="s">
        <v>166</v>
      </c>
      <c r="E605" t="s">
        <v>170</v>
      </c>
      <c r="F605">
        <v>130</v>
      </c>
      <c r="G605" t="s">
        <v>103</v>
      </c>
      <c r="H605" s="2">
        <v>2</v>
      </c>
      <c r="I605" s="3">
        <f t="shared" ca="1" si="1"/>
        <v>0.30149229466022986</v>
      </c>
      <c r="J605">
        <f>Table3[[#This Row],[Price of One Product]]*Table3[[#This Row],[No of Products in one Sale]]</f>
        <v>260</v>
      </c>
      <c r="K605" s="9">
        <f ca="1">Table3[[#This Row],[Pre _revunue]]-(Table3[[#This Row],[Pre _revunue]]*Table3[[#This Row],[Discount]])</f>
        <v>181.61200338834024</v>
      </c>
      <c r="L605" s="9">
        <f ca="1">Table3[[#This Row],[After discoount ]]-Table3[[#This Row],[Pre _revunue]]</f>
        <v>-78.387996611659759</v>
      </c>
    </row>
    <row r="606" spans="1:12" x14ac:dyDescent="0.25">
      <c r="A606" t="s">
        <v>733</v>
      </c>
      <c r="B606" t="s">
        <v>154</v>
      </c>
      <c r="C606" s="1">
        <v>44810</v>
      </c>
      <c r="D606" t="s">
        <v>163</v>
      </c>
      <c r="E606" t="s">
        <v>171</v>
      </c>
      <c r="F606">
        <v>72</v>
      </c>
      <c r="G606" t="s">
        <v>104</v>
      </c>
      <c r="H606" s="2">
        <v>12</v>
      </c>
      <c r="I606" s="3">
        <f t="shared" ca="1" si="1"/>
        <v>0.47560905418686761</v>
      </c>
      <c r="J606">
        <f>Table3[[#This Row],[Price of One Product]]*Table3[[#This Row],[No of Products in one Sale]]</f>
        <v>864</v>
      </c>
      <c r="K606" s="9">
        <f ca="1">Table3[[#This Row],[Pre _revunue]]-(Table3[[#This Row],[Pre _revunue]]*Table3[[#This Row],[Discount]])</f>
        <v>453.07377718254639</v>
      </c>
      <c r="L606" s="9">
        <f ca="1">Table3[[#This Row],[After discoount ]]-Table3[[#This Row],[Pre _revunue]]</f>
        <v>-410.92622281745361</v>
      </c>
    </row>
    <row r="607" spans="1:12" x14ac:dyDescent="0.25">
      <c r="A607" t="s">
        <v>734</v>
      </c>
      <c r="B607" t="s">
        <v>155</v>
      </c>
      <c r="C607" s="1">
        <v>44791</v>
      </c>
      <c r="D607" t="s">
        <v>164</v>
      </c>
      <c r="E607" t="s">
        <v>170</v>
      </c>
      <c r="F607">
        <v>65</v>
      </c>
      <c r="G607" t="s">
        <v>105</v>
      </c>
      <c r="H607" s="2">
        <v>13</v>
      </c>
      <c r="I607" s="3">
        <f t="shared" ca="1" si="1"/>
        <v>0.18069338430703497</v>
      </c>
      <c r="J607">
        <f>Table3[[#This Row],[Price of One Product]]*Table3[[#This Row],[No of Products in one Sale]]</f>
        <v>845</v>
      </c>
      <c r="K607" s="9">
        <f ca="1">Table3[[#This Row],[Pre _revunue]]-(Table3[[#This Row],[Pre _revunue]]*Table3[[#This Row],[Discount]])</f>
        <v>692.31409026055542</v>
      </c>
      <c r="L607" s="9">
        <f ca="1">Table3[[#This Row],[After discoount ]]-Table3[[#This Row],[Pre _revunue]]</f>
        <v>-152.68590973944458</v>
      </c>
    </row>
    <row r="608" spans="1:12" x14ac:dyDescent="0.25">
      <c r="A608" t="s">
        <v>735</v>
      </c>
      <c r="B608" t="s">
        <v>156</v>
      </c>
      <c r="C608" s="1">
        <v>44797</v>
      </c>
      <c r="D608" t="s">
        <v>165</v>
      </c>
      <c r="E608" t="s">
        <v>171</v>
      </c>
      <c r="F608">
        <v>250</v>
      </c>
      <c r="G608" t="s">
        <v>103</v>
      </c>
      <c r="H608" s="2">
        <v>2</v>
      </c>
      <c r="I608" s="3">
        <f t="shared" ca="1" si="1"/>
        <v>0.60293697348614661</v>
      </c>
      <c r="J608">
        <f>Table3[[#This Row],[Price of One Product]]*Table3[[#This Row],[No of Products in one Sale]]</f>
        <v>500</v>
      </c>
      <c r="K608" s="9">
        <f ca="1">Table3[[#This Row],[Pre _revunue]]-(Table3[[#This Row],[Pre _revunue]]*Table3[[#This Row],[Discount]])</f>
        <v>198.5315132569267</v>
      </c>
      <c r="L608" s="9">
        <f ca="1">Table3[[#This Row],[After discoount ]]-Table3[[#This Row],[Pre _revunue]]</f>
        <v>-301.4684867430733</v>
      </c>
    </row>
    <row r="609" spans="1:12" x14ac:dyDescent="0.25">
      <c r="A609" t="s">
        <v>736</v>
      </c>
      <c r="B609" t="s">
        <v>157</v>
      </c>
      <c r="C609" s="1">
        <v>44777</v>
      </c>
      <c r="D609" t="s">
        <v>166</v>
      </c>
      <c r="E609" t="s">
        <v>170</v>
      </c>
      <c r="F609">
        <v>130</v>
      </c>
      <c r="G609" t="s">
        <v>104</v>
      </c>
      <c r="H609" s="2">
        <v>4</v>
      </c>
      <c r="I609" s="3">
        <f t="shared" ca="1" si="1"/>
        <v>0.78456705502888102</v>
      </c>
      <c r="J609">
        <f>Table3[[#This Row],[Price of One Product]]*Table3[[#This Row],[No of Products in one Sale]]</f>
        <v>520</v>
      </c>
      <c r="K609" s="9">
        <f ca="1">Table3[[#This Row],[Pre _revunue]]-(Table3[[#This Row],[Pre _revunue]]*Table3[[#This Row],[Discount]])</f>
        <v>112.02513138498188</v>
      </c>
      <c r="L609" s="9">
        <f ca="1">Table3[[#This Row],[After discoount ]]-Table3[[#This Row],[Pre _revunue]]</f>
        <v>-407.97486861501812</v>
      </c>
    </row>
    <row r="610" spans="1:12" x14ac:dyDescent="0.25">
      <c r="A610" t="s">
        <v>737</v>
      </c>
      <c r="B610" t="s">
        <v>158</v>
      </c>
      <c r="C610" s="1">
        <v>44802</v>
      </c>
      <c r="D610" t="s">
        <v>167</v>
      </c>
      <c r="E610" t="s">
        <v>170</v>
      </c>
      <c r="F610">
        <v>60</v>
      </c>
      <c r="G610" t="s">
        <v>105</v>
      </c>
      <c r="H610" s="2">
        <v>4</v>
      </c>
      <c r="I610" s="3">
        <f t="shared" ca="1" si="1"/>
        <v>0.51601925787520764</v>
      </c>
      <c r="J610">
        <f>Table3[[#This Row],[Price of One Product]]*Table3[[#This Row],[No of Products in one Sale]]</f>
        <v>240</v>
      </c>
      <c r="K610" s="9">
        <f ca="1">Table3[[#This Row],[Pre _revunue]]-(Table3[[#This Row],[Pre _revunue]]*Table3[[#This Row],[Discount]])</f>
        <v>116.15537810995016</v>
      </c>
      <c r="L610" s="9">
        <f ca="1">Table3[[#This Row],[After discoount ]]-Table3[[#This Row],[Pre _revunue]]</f>
        <v>-123.84462189004984</v>
      </c>
    </row>
    <row r="611" spans="1:12" x14ac:dyDescent="0.25">
      <c r="A611" t="s">
        <v>738</v>
      </c>
      <c r="B611" t="s">
        <v>159</v>
      </c>
      <c r="C611" s="1">
        <v>44758</v>
      </c>
      <c r="D611" t="s">
        <v>168</v>
      </c>
      <c r="E611" t="s">
        <v>171</v>
      </c>
      <c r="F611">
        <v>95</v>
      </c>
      <c r="G611" t="s">
        <v>103</v>
      </c>
      <c r="H611" s="2">
        <v>8</v>
      </c>
      <c r="I611" s="3">
        <f t="shared" ca="1" si="1"/>
        <v>0.85934594432555622</v>
      </c>
      <c r="J611">
        <f>Table3[[#This Row],[Price of One Product]]*Table3[[#This Row],[No of Products in one Sale]]</f>
        <v>760</v>
      </c>
      <c r="K611" s="9">
        <f ca="1">Table3[[#This Row],[Pre _revunue]]-(Table3[[#This Row],[Pre _revunue]]*Table3[[#This Row],[Discount]])</f>
        <v>106.89708231257725</v>
      </c>
      <c r="L611" s="9">
        <f ca="1">Table3[[#This Row],[After discoount ]]-Table3[[#This Row],[Pre _revunue]]</f>
        <v>-653.10291768742275</v>
      </c>
    </row>
    <row r="612" spans="1:12" x14ac:dyDescent="0.25">
      <c r="A612" t="s">
        <v>739</v>
      </c>
      <c r="B612" t="s">
        <v>154</v>
      </c>
      <c r="C612" s="1">
        <v>44768</v>
      </c>
      <c r="D612" t="s">
        <v>163</v>
      </c>
      <c r="E612" t="s">
        <v>171</v>
      </c>
      <c r="F612">
        <v>72</v>
      </c>
      <c r="G612" t="s">
        <v>104</v>
      </c>
      <c r="H612" s="2">
        <v>10</v>
      </c>
      <c r="I612" s="3">
        <f t="shared" ca="1" si="1"/>
        <v>0.62930257349518193</v>
      </c>
      <c r="J612">
        <f>Table3[[#This Row],[Price of One Product]]*Table3[[#This Row],[No of Products in one Sale]]</f>
        <v>720</v>
      </c>
      <c r="K612" s="9">
        <f ca="1">Table3[[#This Row],[Pre _revunue]]-(Table3[[#This Row],[Pre _revunue]]*Table3[[#This Row],[Discount]])</f>
        <v>266.902147083469</v>
      </c>
      <c r="L612" s="9">
        <f ca="1">Table3[[#This Row],[After discoount ]]-Table3[[#This Row],[Pre _revunue]]</f>
        <v>-453.097852916531</v>
      </c>
    </row>
    <row r="613" spans="1:12" x14ac:dyDescent="0.25">
      <c r="A613" t="s">
        <v>740</v>
      </c>
      <c r="B613" t="s">
        <v>155</v>
      </c>
      <c r="C613" s="1">
        <v>44756</v>
      </c>
      <c r="D613" t="s">
        <v>164</v>
      </c>
      <c r="E613" t="s">
        <v>171</v>
      </c>
      <c r="F613">
        <v>65</v>
      </c>
      <c r="G613" t="s">
        <v>105</v>
      </c>
      <c r="H613" s="2">
        <v>7</v>
      </c>
      <c r="I613" s="3">
        <f t="shared" ca="1" si="1"/>
        <v>0.54171436720277444</v>
      </c>
      <c r="J613">
        <f>Table3[[#This Row],[Price of One Product]]*Table3[[#This Row],[No of Products in one Sale]]</f>
        <v>455</v>
      </c>
      <c r="K613" s="9">
        <f ca="1">Table3[[#This Row],[Pre _revunue]]-(Table3[[#This Row],[Pre _revunue]]*Table3[[#This Row],[Discount]])</f>
        <v>208.51996292273762</v>
      </c>
      <c r="L613" s="9">
        <f ca="1">Table3[[#This Row],[After discoount ]]-Table3[[#This Row],[Pre _revunue]]</f>
        <v>-246.48003707726238</v>
      </c>
    </row>
    <row r="614" spans="1:12" x14ac:dyDescent="0.25">
      <c r="A614" t="s">
        <v>741</v>
      </c>
      <c r="B614" t="s">
        <v>156</v>
      </c>
      <c r="C614" s="1">
        <v>44809</v>
      </c>
      <c r="D614" t="s">
        <v>165</v>
      </c>
      <c r="E614" t="s">
        <v>170</v>
      </c>
      <c r="F614">
        <v>250</v>
      </c>
      <c r="G614" t="s">
        <v>103</v>
      </c>
      <c r="H614" s="2">
        <v>3</v>
      </c>
      <c r="I614" s="3">
        <f t="shared" ca="1" si="1"/>
        <v>0.69075076161077609</v>
      </c>
      <c r="J614">
        <f>Table3[[#This Row],[Price of One Product]]*Table3[[#This Row],[No of Products in one Sale]]</f>
        <v>750</v>
      </c>
      <c r="K614" s="9">
        <f ca="1">Table3[[#This Row],[Pre _revunue]]-(Table3[[#This Row],[Pre _revunue]]*Table3[[#This Row],[Discount]])</f>
        <v>231.93692879191792</v>
      </c>
      <c r="L614" s="9">
        <f ca="1">Table3[[#This Row],[After discoount ]]-Table3[[#This Row],[Pre _revunue]]</f>
        <v>-518.06307120808208</v>
      </c>
    </row>
    <row r="615" spans="1:12" x14ac:dyDescent="0.25">
      <c r="A615" t="s">
        <v>742</v>
      </c>
      <c r="B615" t="s">
        <v>157</v>
      </c>
      <c r="C615" s="1">
        <v>44801</v>
      </c>
      <c r="D615" t="s">
        <v>166</v>
      </c>
      <c r="E615" t="s">
        <v>170</v>
      </c>
      <c r="F615">
        <v>130</v>
      </c>
      <c r="G615" t="s">
        <v>104</v>
      </c>
      <c r="H615" s="2">
        <v>6</v>
      </c>
      <c r="I615" s="3">
        <f t="shared" ca="1" si="1"/>
        <v>0.67742373389528687</v>
      </c>
      <c r="J615">
        <f>Table3[[#This Row],[Price of One Product]]*Table3[[#This Row],[No of Products in one Sale]]</f>
        <v>780</v>
      </c>
      <c r="K615" s="9">
        <f ca="1">Table3[[#This Row],[Pre _revunue]]-(Table3[[#This Row],[Pre _revunue]]*Table3[[#This Row],[Discount]])</f>
        <v>251.60948756167625</v>
      </c>
      <c r="L615" s="9">
        <f ca="1">Table3[[#This Row],[After discoount ]]-Table3[[#This Row],[Pre _revunue]]</f>
        <v>-528.39051243832375</v>
      </c>
    </row>
    <row r="616" spans="1:12" x14ac:dyDescent="0.25">
      <c r="A616" t="s">
        <v>743</v>
      </c>
      <c r="B616" t="s">
        <v>154</v>
      </c>
      <c r="C616" s="1">
        <v>44794</v>
      </c>
      <c r="D616" t="s">
        <v>163</v>
      </c>
      <c r="E616" t="s">
        <v>170</v>
      </c>
      <c r="F616">
        <v>72</v>
      </c>
      <c r="G616" t="s">
        <v>105</v>
      </c>
      <c r="H616" s="2">
        <v>7</v>
      </c>
      <c r="I616" s="3">
        <f t="shared" ca="1" si="1"/>
        <v>0.55879792507925874</v>
      </c>
      <c r="J616">
        <f>Table3[[#This Row],[Price of One Product]]*Table3[[#This Row],[No of Products in one Sale]]</f>
        <v>504</v>
      </c>
      <c r="K616" s="9">
        <f ca="1">Table3[[#This Row],[Pre _revunue]]-(Table3[[#This Row],[Pre _revunue]]*Table3[[#This Row],[Discount]])</f>
        <v>222.36584576005362</v>
      </c>
      <c r="L616" s="9">
        <f ca="1">Table3[[#This Row],[After discoount ]]-Table3[[#This Row],[Pre _revunue]]</f>
        <v>-281.63415423994638</v>
      </c>
    </row>
    <row r="617" spans="1:12" x14ac:dyDescent="0.25">
      <c r="A617" t="s">
        <v>744</v>
      </c>
      <c r="B617" t="s">
        <v>155</v>
      </c>
      <c r="C617" s="1">
        <v>44792</v>
      </c>
      <c r="D617" t="s">
        <v>164</v>
      </c>
      <c r="E617" t="s">
        <v>170</v>
      </c>
      <c r="F617">
        <v>65</v>
      </c>
      <c r="G617" t="s">
        <v>103</v>
      </c>
      <c r="H617" s="2">
        <v>3</v>
      </c>
      <c r="I617" s="3">
        <f t="shared" ca="1" si="1"/>
        <v>0.31330317730278856</v>
      </c>
      <c r="J617">
        <f>Table3[[#This Row],[Price of One Product]]*Table3[[#This Row],[No of Products in one Sale]]</f>
        <v>195</v>
      </c>
      <c r="K617" s="9">
        <f ca="1">Table3[[#This Row],[Pre _revunue]]-(Table3[[#This Row],[Pre _revunue]]*Table3[[#This Row],[Discount]])</f>
        <v>133.90588042595624</v>
      </c>
      <c r="L617" s="9">
        <f ca="1">Table3[[#This Row],[After discoount ]]-Table3[[#This Row],[Pre _revunue]]</f>
        <v>-61.094119574043759</v>
      </c>
    </row>
    <row r="618" spans="1:12" x14ac:dyDescent="0.25">
      <c r="A618" t="s">
        <v>745</v>
      </c>
      <c r="B618" t="s">
        <v>156</v>
      </c>
      <c r="C618" s="1">
        <v>44770</v>
      </c>
      <c r="D618" t="s">
        <v>165</v>
      </c>
      <c r="E618" t="s">
        <v>170</v>
      </c>
      <c r="F618">
        <v>250</v>
      </c>
      <c r="G618" t="s">
        <v>104</v>
      </c>
      <c r="H618" s="2">
        <v>1</v>
      </c>
      <c r="I618" s="3">
        <f t="shared" ca="1" si="1"/>
        <v>0.14430546921386589</v>
      </c>
      <c r="J618">
        <f>Table3[[#This Row],[Price of One Product]]*Table3[[#This Row],[No of Products in one Sale]]</f>
        <v>250</v>
      </c>
      <c r="K618" s="9">
        <f ca="1">Table3[[#This Row],[Pre _revunue]]-(Table3[[#This Row],[Pre _revunue]]*Table3[[#This Row],[Discount]])</f>
        <v>213.92363269653353</v>
      </c>
      <c r="L618" s="9">
        <f ca="1">Table3[[#This Row],[After discoount ]]-Table3[[#This Row],[Pre _revunue]]</f>
        <v>-36.076367303466469</v>
      </c>
    </row>
    <row r="619" spans="1:12" x14ac:dyDescent="0.25">
      <c r="A619" t="s">
        <v>746</v>
      </c>
      <c r="B619" t="s">
        <v>157</v>
      </c>
      <c r="C619" s="1">
        <v>44761</v>
      </c>
      <c r="D619" t="s">
        <v>166</v>
      </c>
      <c r="E619" t="s">
        <v>170</v>
      </c>
      <c r="F619">
        <v>130</v>
      </c>
      <c r="G619" t="s">
        <v>105</v>
      </c>
      <c r="H619" s="2">
        <v>5</v>
      </c>
      <c r="I619" s="3">
        <f t="shared" ca="1" si="1"/>
        <v>0.16648854132287372</v>
      </c>
      <c r="J619">
        <f>Table3[[#This Row],[Price of One Product]]*Table3[[#This Row],[No of Products in one Sale]]</f>
        <v>650</v>
      </c>
      <c r="K619" s="9">
        <f ca="1">Table3[[#This Row],[Pre _revunue]]-(Table3[[#This Row],[Pre _revunue]]*Table3[[#This Row],[Discount]])</f>
        <v>541.78244814013215</v>
      </c>
      <c r="L619" s="9">
        <f ca="1">Table3[[#This Row],[After discoount ]]-Table3[[#This Row],[Pre _revunue]]</f>
        <v>-108.21755185986785</v>
      </c>
    </row>
    <row r="620" spans="1:12" x14ac:dyDescent="0.25">
      <c r="A620" t="s">
        <v>747</v>
      </c>
      <c r="B620" t="s">
        <v>158</v>
      </c>
      <c r="C620" s="1">
        <v>44773</v>
      </c>
      <c r="D620" t="s">
        <v>167</v>
      </c>
      <c r="E620" t="s">
        <v>170</v>
      </c>
      <c r="F620">
        <v>60</v>
      </c>
      <c r="G620" t="s">
        <v>103</v>
      </c>
      <c r="H620" s="2">
        <v>7</v>
      </c>
      <c r="I620" s="3">
        <f t="shared" ca="1" si="1"/>
        <v>0.7147541967117288</v>
      </c>
      <c r="J620">
        <f>Table3[[#This Row],[Price of One Product]]*Table3[[#This Row],[No of Products in one Sale]]</f>
        <v>420</v>
      </c>
      <c r="K620" s="9">
        <f ca="1">Table3[[#This Row],[Pre _revunue]]-(Table3[[#This Row],[Pre _revunue]]*Table3[[#This Row],[Discount]])</f>
        <v>119.80323738107393</v>
      </c>
      <c r="L620" s="9">
        <f ca="1">Table3[[#This Row],[After discoount ]]-Table3[[#This Row],[Pre _revunue]]</f>
        <v>-300.19676261892607</v>
      </c>
    </row>
    <row r="621" spans="1:12" x14ac:dyDescent="0.25">
      <c r="A621" t="s">
        <v>748</v>
      </c>
      <c r="B621" t="s">
        <v>154</v>
      </c>
      <c r="C621" s="1">
        <v>44766</v>
      </c>
      <c r="D621" t="s">
        <v>163</v>
      </c>
      <c r="E621" t="s">
        <v>170</v>
      </c>
      <c r="F621">
        <v>72</v>
      </c>
      <c r="G621" t="s">
        <v>104</v>
      </c>
      <c r="H621" s="2">
        <v>7</v>
      </c>
      <c r="I621" s="3">
        <f t="shared" ca="1" si="1"/>
        <v>0.2839593846330658</v>
      </c>
      <c r="J621">
        <f>Table3[[#This Row],[Price of One Product]]*Table3[[#This Row],[No of Products in one Sale]]</f>
        <v>504</v>
      </c>
      <c r="K621" s="9">
        <f ca="1">Table3[[#This Row],[Pre _revunue]]-(Table3[[#This Row],[Pre _revunue]]*Table3[[#This Row],[Discount]])</f>
        <v>360.88447014493482</v>
      </c>
      <c r="L621" s="9">
        <f ca="1">Table3[[#This Row],[After discoount ]]-Table3[[#This Row],[Pre _revunue]]</f>
        <v>-143.11552985506518</v>
      </c>
    </row>
    <row r="622" spans="1:12" x14ac:dyDescent="0.25">
      <c r="A622" t="s">
        <v>749</v>
      </c>
      <c r="B622" t="s">
        <v>155</v>
      </c>
      <c r="C622" s="1">
        <v>44793</v>
      </c>
      <c r="D622" t="s">
        <v>164</v>
      </c>
      <c r="E622" t="s">
        <v>170</v>
      </c>
      <c r="F622">
        <v>65</v>
      </c>
      <c r="G622" t="s">
        <v>105</v>
      </c>
      <c r="H622" s="2">
        <v>11</v>
      </c>
      <c r="I622" s="3">
        <f t="shared" ca="1" si="1"/>
        <v>0.51816777257335855</v>
      </c>
      <c r="J622">
        <f>Table3[[#This Row],[Price of One Product]]*Table3[[#This Row],[No of Products in one Sale]]</f>
        <v>715</v>
      </c>
      <c r="K622" s="9">
        <f ca="1">Table3[[#This Row],[Pre _revunue]]-(Table3[[#This Row],[Pre _revunue]]*Table3[[#This Row],[Discount]])</f>
        <v>344.51004261004863</v>
      </c>
      <c r="L622" s="9">
        <f ca="1">Table3[[#This Row],[After discoount ]]-Table3[[#This Row],[Pre _revunue]]</f>
        <v>-370.48995738995137</v>
      </c>
    </row>
    <row r="623" spans="1:12" x14ac:dyDescent="0.25">
      <c r="A623" t="s">
        <v>750</v>
      </c>
      <c r="B623" t="s">
        <v>156</v>
      </c>
      <c r="C623" s="1">
        <v>44769</v>
      </c>
      <c r="D623" t="s">
        <v>165</v>
      </c>
      <c r="E623" t="s">
        <v>171</v>
      </c>
      <c r="F623">
        <v>250</v>
      </c>
      <c r="G623" t="s">
        <v>103</v>
      </c>
      <c r="H623" s="2">
        <v>1</v>
      </c>
      <c r="I623" s="3">
        <f t="shared" ca="1" si="1"/>
        <v>0.48267753458104068</v>
      </c>
      <c r="J623">
        <f>Table3[[#This Row],[Price of One Product]]*Table3[[#This Row],[No of Products in one Sale]]</f>
        <v>250</v>
      </c>
      <c r="K623" s="9">
        <f ca="1">Table3[[#This Row],[Pre _revunue]]-(Table3[[#This Row],[Pre _revunue]]*Table3[[#This Row],[Discount]])</f>
        <v>129.33061635473985</v>
      </c>
      <c r="L623" s="9">
        <f ca="1">Table3[[#This Row],[After discoount ]]-Table3[[#This Row],[Pre _revunue]]</f>
        <v>-120.66938364526015</v>
      </c>
    </row>
    <row r="624" spans="1:12" x14ac:dyDescent="0.25">
      <c r="A624" t="s">
        <v>751</v>
      </c>
      <c r="B624" t="s">
        <v>157</v>
      </c>
      <c r="C624" s="1">
        <v>44758</v>
      </c>
      <c r="D624" t="s">
        <v>166</v>
      </c>
      <c r="E624" t="s">
        <v>170</v>
      </c>
      <c r="F624">
        <v>130</v>
      </c>
      <c r="G624" t="s">
        <v>104</v>
      </c>
      <c r="H624" s="2">
        <v>5</v>
      </c>
      <c r="I624" s="3">
        <f t="shared" ca="1" si="1"/>
        <v>0.98270602409768659</v>
      </c>
      <c r="J624">
        <f>Table3[[#This Row],[Price of One Product]]*Table3[[#This Row],[No of Products in one Sale]]</f>
        <v>650</v>
      </c>
      <c r="K624" s="9">
        <f ca="1">Table3[[#This Row],[Pre _revunue]]-(Table3[[#This Row],[Pre _revunue]]*Table3[[#This Row],[Discount]])</f>
        <v>11.241084336503718</v>
      </c>
      <c r="L624" s="9">
        <f ca="1">Table3[[#This Row],[After discoount ]]-Table3[[#This Row],[Pre _revunue]]</f>
        <v>-638.75891566349628</v>
      </c>
    </row>
    <row r="625" spans="1:12" x14ac:dyDescent="0.25">
      <c r="A625" t="s">
        <v>752</v>
      </c>
      <c r="B625" t="s">
        <v>154</v>
      </c>
      <c r="C625" s="1">
        <v>44803</v>
      </c>
      <c r="D625" t="s">
        <v>163</v>
      </c>
      <c r="E625" t="s">
        <v>170</v>
      </c>
      <c r="F625">
        <v>72</v>
      </c>
      <c r="G625" t="s">
        <v>105</v>
      </c>
      <c r="H625" s="2">
        <v>11</v>
      </c>
      <c r="I625" s="3">
        <f t="shared" ca="1" si="1"/>
        <v>0.35410788442977748</v>
      </c>
      <c r="J625">
        <f>Table3[[#This Row],[Price of One Product]]*Table3[[#This Row],[No of Products in one Sale]]</f>
        <v>792</v>
      </c>
      <c r="K625" s="9">
        <f ca="1">Table3[[#This Row],[Pre _revunue]]-(Table3[[#This Row],[Pre _revunue]]*Table3[[#This Row],[Discount]])</f>
        <v>511.54655553161626</v>
      </c>
      <c r="L625" s="9">
        <f ca="1">Table3[[#This Row],[After discoount ]]-Table3[[#This Row],[Pre _revunue]]</f>
        <v>-280.45344446838374</v>
      </c>
    </row>
    <row r="626" spans="1:12" x14ac:dyDescent="0.25">
      <c r="A626" t="s">
        <v>753</v>
      </c>
      <c r="B626" t="s">
        <v>155</v>
      </c>
      <c r="C626" s="1">
        <v>44808</v>
      </c>
      <c r="D626" t="s">
        <v>164</v>
      </c>
      <c r="E626" t="s">
        <v>170</v>
      </c>
      <c r="F626">
        <v>65</v>
      </c>
      <c r="G626" t="s">
        <v>103</v>
      </c>
      <c r="H626" s="2">
        <v>7</v>
      </c>
      <c r="I626" s="3">
        <f t="shared" ca="1" si="1"/>
        <v>0.95483925941189896</v>
      </c>
      <c r="J626">
        <f>Table3[[#This Row],[Price of One Product]]*Table3[[#This Row],[No of Products in one Sale]]</f>
        <v>455</v>
      </c>
      <c r="K626" s="9">
        <f ca="1">Table3[[#This Row],[Pre _revunue]]-(Table3[[#This Row],[Pre _revunue]]*Table3[[#This Row],[Discount]])</f>
        <v>20.548136967586004</v>
      </c>
      <c r="L626" s="9">
        <f ca="1">Table3[[#This Row],[After discoount ]]-Table3[[#This Row],[Pre _revunue]]</f>
        <v>-434.451863032414</v>
      </c>
    </row>
    <row r="627" spans="1:12" x14ac:dyDescent="0.25">
      <c r="A627" t="s">
        <v>754</v>
      </c>
      <c r="B627" t="s">
        <v>156</v>
      </c>
      <c r="C627" s="1">
        <v>44784</v>
      </c>
      <c r="D627" t="s">
        <v>165</v>
      </c>
      <c r="E627" t="s">
        <v>170</v>
      </c>
      <c r="F627">
        <v>250</v>
      </c>
      <c r="G627" t="s">
        <v>104</v>
      </c>
      <c r="H627" s="2">
        <v>2</v>
      </c>
      <c r="I627" s="3">
        <f t="shared" ca="1" si="1"/>
        <v>0.70181089609678904</v>
      </c>
      <c r="J627">
        <f>Table3[[#This Row],[Price of One Product]]*Table3[[#This Row],[No of Products in one Sale]]</f>
        <v>500</v>
      </c>
      <c r="K627" s="9">
        <f ca="1">Table3[[#This Row],[Pre _revunue]]-(Table3[[#This Row],[Pre _revunue]]*Table3[[#This Row],[Discount]])</f>
        <v>149.09455195160547</v>
      </c>
      <c r="L627" s="9">
        <f ca="1">Table3[[#This Row],[After discoount ]]-Table3[[#This Row],[Pre _revunue]]</f>
        <v>-350.90544804839453</v>
      </c>
    </row>
    <row r="628" spans="1:12" x14ac:dyDescent="0.25">
      <c r="A628" t="s">
        <v>755</v>
      </c>
      <c r="B628" t="s">
        <v>157</v>
      </c>
      <c r="C628" s="1">
        <v>44764</v>
      </c>
      <c r="D628" t="s">
        <v>166</v>
      </c>
      <c r="E628" t="s">
        <v>170</v>
      </c>
      <c r="F628">
        <v>130</v>
      </c>
      <c r="G628" t="s">
        <v>105</v>
      </c>
      <c r="H628" s="2">
        <v>3</v>
      </c>
      <c r="I628" s="3">
        <f t="shared" ca="1" si="1"/>
        <v>0.66310223273921598</v>
      </c>
      <c r="J628">
        <f>Table3[[#This Row],[Price of One Product]]*Table3[[#This Row],[No of Products in one Sale]]</f>
        <v>390</v>
      </c>
      <c r="K628" s="9">
        <f ca="1">Table3[[#This Row],[Pre _revunue]]-(Table3[[#This Row],[Pre _revunue]]*Table3[[#This Row],[Discount]])</f>
        <v>131.39012923170577</v>
      </c>
      <c r="L628" s="9">
        <f ca="1">Table3[[#This Row],[After discoount ]]-Table3[[#This Row],[Pre _revunue]]</f>
        <v>-258.60987076829423</v>
      </c>
    </row>
    <row r="629" spans="1:12" x14ac:dyDescent="0.25">
      <c r="A629" t="s">
        <v>756</v>
      </c>
      <c r="B629" t="s">
        <v>158</v>
      </c>
      <c r="C629" s="1">
        <v>44795</v>
      </c>
      <c r="D629" t="s">
        <v>167</v>
      </c>
      <c r="E629" t="s">
        <v>171</v>
      </c>
      <c r="F629">
        <v>60</v>
      </c>
      <c r="G629" t="s">
        <v>103</v>
      </c>
      <c r="H629" s="2">
        <v>4</v>
      </c>
      <c r="I629" s="3">
        <f t="shared" ca="1" si="1"/>
        <v>0.93995804976724939</v>
      </c>
      <c r="J629">
        <f>Table3[[#This Row],[Price of One Product]]*Table3[[#This Row],[No of Products in one Sale]]</f>
        <v>240</v>
      </c>
      <c r="K629" s="9">
        <f ca="1">Table3[[#This Row],[Pre _revunue]]-(Table3[[#This Row],[Pre _revunue]]*Table3[[#This Row],[Discount]])</f>
        <v>14.410068055860137</v>
      </c>
      <c r="L629" s="9">
        <f ca="1">Table3[[#This Row],[After discoount ]]-Table3[[#This Row],[Pre _revunue]]</f>
        <v>-225.58993194413986</v>
      </c>
    </row>
    <row r="630" spans="1:12" x14ac:dyDescent="0.25">
      <c r="A630" t="s">
        <v>757</v>
      </c>
      <c r="B630" t="s">
        <v>159</v>
      </c>
      <c r="C630" s="1">
        <v>44799</v>
      </c>
      <c r="D630" t="s">
        <v>168</v>
      </c>
      <c r="E630" t="s">
        <v>170</v>
      </c>
      <c r="F630">
        <v>95</v>
      </c>
      <c r="G630" t="s">
        <v>104</v>
      </c>
      <c r="H630" s="2">
        <v>4</v>
      </c>
      <c r="I630" s="3">
        <f t="shared" ref="I630:I693" ca="1" si="2">RAND()</f>
        <v>6.236541648966798E-2</v>
      </c>
      <c r="J630">
        <f>Table3[[#This Row],[Price of One Product]]*Table3[[#This Row],[No of Products in one Sale]]</f>
        <v>380</v>
      </c>
      <c r="K630" s="9">
        <f ca="1">Table3[[#This Row],[Pre _revunue]]-(Table3[[#This Row],[Pre _revunue]]*Table3[[#This Row],[Discount]])</f>
        <v>356.30114173392616</v>
      </c>
      <c r="L630" s="9">
        <f ca="1">Table3[[#This Row],[After discoount ]]-Table3[[#This Row],[Pre _revunue]]</f>
        <v>-23.698858266073842</v>
      </c>
    </row>
    <row r="631" spans="1:12" x14ac:dyDescent="0.25">
      <c r="A631" t="s">
        <v>758</v>
      </c>
      <c r="B631" t="s">
        <v>154</v>
      </c>
      <c r="C631" s="1">
        <v>44800</v>
      </c>
      <c r="D631" t="s">
        <v>163</v>
      </c>
      <c r="E631" t="s">
        <v>170</v>
      </c>
      <c r="F631">
        <v>72</v>
      </c>
      <c r="G631" t="s">
        <v>105</v>
      </c>
      <c r="H631" s="2">
        <v>8</v>
      </c>
      <c r="I631" s="3">
        <f t="shared" ca="1" si="2"/>
        <v>9.7588131963845082E-2</v>
      </c>
      <c r="J631">
        <f>Table3[[#This Row],[Price of One Product]]*Table3[[#This Row],[No of Products in one Sale]]</f>
        <v>576</v>
      </c>
      <c r="K631" s="9">
        <f ca="1">Table3[[#This Row],[Pre _revunue]]-(Table3[[#This Row],[Pre _revunue]]*Table3[[#This Row],[Discount]])</f>
        <v>519.78923598882523</v>
      </c>
      <c r="L631" s="9">
        <f ca="1">Table3[[#This Row],[After discoount ]]-Table3[[#This Row],[Pre _revunue]]</f>
        <v>-56.210764011174774</v>
      </c>
    </row>
    <row r="632" spans="1:12" x14ac:dyDescent="0.25">
      <c r="A632" t="s">
        <v>759</v>
      </c>
      <c r="B632" t="s">
        <v>155</v>
      </c>
      <c r="C632" s="1">
        <v>44771</v>
      </c>
      <c r="D632" t="s">
        <v>164</v>
      </c>
      <c r="E632" t="s">
        <v>170</v>
      </c>
      <c r="F632">
        <v>65</v>
      </c>
      <c r="G632" t="s">
        <v>103</v>
      </c>
      <c r="H632" s="2">
        <v>12</v>
      </c>
      <c r="I632" s="3">
        <f t="shared" ca="1" si="2"/>
        <v>0.32753719068429199</v>
      </c>
      <c r="J632">
        <f>Table3[[#This Row],[Price of One Product]]*Table3[[#This Row],[No of Products in one Sale]]</f>
        <v>780</v>
      </c>
      <c r="K632" s="9">
        <f ca="1">Table3[[#This Row],[Pre _revunue]]-(Table3[[#This Row],[Pre _revunue]]*Table3[[#This Row],[Discount]])</f>
        <v>524.52099126625228</v>
      </c>
      <c r="L632" s="9">
        <f ca="1">Table3[[#This Row],[After discoount ]]-Table3[[#This Row],[Pre _revunue]]</f>
        <v>-255.47900873374772</v>
      </c>
    </row>
    <row r="633" spans="1:12" x14ac:dyDescent="0.25">
      <c r="A633" t="s">
        <v>760</v>
      </c>
      <c r="B633" t="s">
        <v>156</v>
      </c>
      <c r="C633" s="1">
        <v>44760</v>
      </c>
      <c r="D633" t="s">
        <v>165</v>
      </c>
      <c r="E633" t="s">
        <v>171</v>
      </c>
      <c r="F633">
        <v>250</v>
      </c>
      <c r="G633" t="s">
        <v>104</v>
      </c>
      <c r="H633" s="2">
        <v>3</v>
      </c>
      <c r="I633" s="3">
        <f t="shared" ca="1" si="2"/>
        <v>7.3911325779538739E-3</v>
      </c>
      <c r="J633">
        <f>Table3[[#This Row],[Price of One Product]]*Table3[[#This Row],[No of Products in one Sale]]</f>
        <v>750</v>
      </c>
      <c r="K633" s="9">
        <f ca="1">Table3[[#This Row],[Pre _revunue]]-(Table3[[#This Row],[Pre _revunue]]*Table3[[#This Row],[Discount]])</f>
        <v>744.45665056653456</v>
      </c>
      <c r="L633" s="9">
        <f ca="1">Table3[[#This Row],[After discoount ]]-Table3[[#This Row],[Pre _revunue]]</f>
        <v>-5.543349433465437</v>
      </c>
    </row>
    <row r="634" spans="1:12" x14ac:dyDescent="0.25">
      <c r="A634" t="s">
        <v>761</v>
      </c>
      <c r="B634" t="s">
        <v>157</v>
      </c>
      <c r="C634" s="1">
        <v>44778</v>
      </c>
      <c r="D634" t="s">
        <v>166</v>
      </c>
      <c r="E634" t="s">
        <v>171</v>
      </c>
      <c r="F634">
        <v>130</v>
      </c>
      <c r="G634" t="s">
        <v>105</v>
      </c>
      <c r="H634" s="2">
        <v>2</v>
      </c>
      <c r="I634" s="3">
        <f t="shared" ca="1" si="2"/>
        <v>0.87305992470643257</v>
      </c>
      <c r="J634">
        <f>Table3[[#This Row],[Price of One Product]]*Table3[[#This Row],[No of Products in one Sale]]</f>
        <v>260</v>
      </c>
      <c r="K634" s="9">
        <f ca="1">Table3[[#This Row],[Pre _revunue]]-(Table3[[#This Row],[Pre _revunue]]*Table3[[#This Row],[Discount]])</f>
        <v>33.004419576327535</v>
      </c>
      <c r="L634" s="9">
        <f ca="1">Table3[[#This Row],[After discoount ]]-Table3[[#This Row],[Pre _revunue]]</f>
        <v>-226.99558042367246</v>
      </c>
    </row>
    <row r="635" spans="1:12" x14ac:dyDescent="0.25">
      <c r="A635" t="s">
        <v>762</v>
      </c>
      <c r="B635" t="s">
        <v>154</v>
      </c>
      <c r="C635" s="1">
        <v>44755</v>
      </c>
      <c r="D635" t="s">
        <v>163</v>
      </c>
      <c r="E635" t="s">
        <v>171</v>
      </c>
      <c r="F635">
        <v>72</v>
      </c>
      <c r="G635" t="s">
        <v>103</v>
      </c>
      <c r="H635" s="2">
        <v>10</v>
      </c>
      <c r="I635" s="3">
        <f t="shared" ca="1" si="2"/>
        <v>0.53824668647637963</v>
      </c>
      <c r="J635">
        <f>Table3[[#This Row],[Price of One Product]]*Table3[[#This Row],[No of Products in one Sale]]</f>
        <v>720</v>
      </c>
      <c r="K635" s="9">
        <f ca="1">Table3[[#This Row],[Pre _revunue]]-(Table3[[#This Row],[Pre _revunue]]*Table3[[#This Row],[Discount]])</f>
        <v>332.46238573700668</v>
      </c>
      <c r="L635" s="9">
        <f ca="1">Table3[[#This Row],[After discoount ]]-Table3[[#This Row],[Pre _revunue]]</f>
        <v>-387.53761426299332</v>
      </c>
    </row>
    <row r="636" spans="1:12" x14ac:dyDescent="0.25">
      <c r="A636" t="s">
        <v>763</v>
      </c>
      <c r="B636" t="s">
        <v>155</v>
      </c>
      <c r="C636" s="1">
        <v>44770</v>
      </c>
      <c r="D636" t="s">
        <v>164</v>
      </c>
      <c r="E636" t="s">
        <v>171</v>
      </c>
      <c r="F636">
        <v>65</v>
      </c>
      <c r="G636" t="s">
        <v>104</v>
      </c>
      <c r="H636" s="2">
        <v>9</v>
      </c>
      <c r="I636" s="3">
        <f t="shared" ca="1" si="2"/>
        <v>0.2408205014160536</v>
      </c>
      <c r="J636">
        <f>Table3[[#This Row],[Price of One Product]]*Table3[[#This Row],[No of Products in one Sale]]</f>
        <v>585</v>
      </c>
      <c r="K636" s="9">
        <f ca="1">Table3[[#This Row],[Pre _revunue]]-(Table3[[#This Row],[Pre _revunue]]*Table3[[#This Row],[Discount]])</f>
        <v>444.12000667160862</v>
      </c>
      <c r="L636" s="9">
        <f ca="1">Table3[[#This Row],[After discoount ]]-Table3[[#This Row],[Pre _revunue]]</f>
        <v>-140.87999332839138</v>
      </c>
    </row>
    <row r="637" spans="1:12" x14ac:dyDescent="0.25">
      <c r="A637" t="s">
        <v>764</v>
      </c>
      <c r="B637" t="s">
        <v>156</v>
      </c>
      <c r="C637" s="1">
        <v>44772</v>
      </c>
      <c r="D637" t="s">
        <v>165</v>
      </c>
      <c r="E637" t="s">
        <v>171</v>
      </c>
      <c r="F637">
        <v>250</v>
      </c>
      <c r="G637" t="s">
        <v>105</v>
      </c>
      <c r="H637" s="2">
        <v>2</v>
      </c>
      <c r="I637" s="3">
        <f t="shared" ca="1" si="2"/>
        <v>0.30426428790374749</v>
      </c>
      <c r="J637">
        <f>Table3[[#This Row],[Price of One Product]]*Table3[[#This Row],[No of Products in one Sale]]</f>
        <v>500</v>
      </c>
      <c r="K637" s="9">
        <f ca="1">Table3[[#This Row],[Pre _revunue]]-(Table3[[#This Row],[Pre _revunue]]*Table3[[#This Row],[Discount]])</f>
        <v>347.86785604812621</v>
      </c>
      <c r="L637" s="9">
        <f ca="1">Table3[[#This Row],[After discoount ]]-Table3[[#This Row],[Pre _revunue]]</f>
        <v>-152.13214395187379</v>
      </c>
    </row>
    <row r="638" spans="1:12" x14ac:dyDescent="0.25">
      <c r="A638" t="s">
        <v>765</v>
      </c>
      <c r="B638" t="s">
        <v>157</v>
      </c>
      <c r="C638" s="1">
        <v>44799</v>
      </c>
      <c r="D638" t="s">
        <v>166</v>
      </c>
      <c r="E638" t="s">
        <v>171</v>
      </c>
      <c r="F638">
        <v>130</v>
      </c>
      <c r="G638" t="s">
        <v>103</v>
      </c>
      <c r="H638" s="2">
        <v>3</v>
      </c>
      <c r="I638" s="3">
        <f t="shared" ca="1" si="2"/>
        <v>0.29826392336077767</v>
      </c>
      <c r="J638">
        <f>Table3[[#This Row],[Price of One Product]]*Table3[[#This Row],[No of Products in one Sale]]</f>
        <v>390</v>
      </c>
      <c r="K638" s="9">
        <f ca="1">Table3[[#This Row],[Pre _revunue]]-(Table3[[#This Row],[Pre _revunue]]*Table3[[#This Row],[Discount]])</f>
        <v>273.67706988929672</v>
      </c>
      <c r="L638" s="9">
        <f ca="1">Table3[[#This Row],[After discoount ]]-Table3[[#This Row],[Pre _revunue]]</f>
        <v>-116.32293011070328</v>
      </c>
    </row>
    <row r="639" spans="1:12" x14ac:dyDescent="0.25">
      <c r="A639" t="s">
        <v>766</v>
      </c>
      <c r="B639" t="s">
        <v>154</v>
      </c>
      <c r="C639" s="1">
        <v>44782</v>
      </c>
      <c r="D639" t="s">
        <v>163</v>
      </c>
      <c r="E639" t="s">
        <v>170</v>
      </c>
      <c r="F639">
        <v>72</v>
      </c>
      <c r="G639" t="s">
        <v>103</v>
      </c>
      <c r="H639" s="2">
        <v>9</v>
      </c>
      <c r="I639" s="3">
        <f t="shared" ca="1" si="2"/>
        <v>0.69366480815080112</v>
      </c>
      <c r="J639">
        <f>Table3[[#This Row],[Price of One Product]]*Table3[[#This Row],[No of Products in one Sale]]</f>
        <v>648</v>
      </c>
      <c r="K639" s="9">
        <f ca="1">Table3[[#This Row],[Pre _revunue]]-(Table3[[#This Row],[Pre _revunue]]*Table3[[#This Row],[Discount]])</f>
        <v>198.5052043182809</v>
      </c>
      <c r="L639" s="9">
        <f ca="1">Table3[[#This Row],[After discoount ]]-Table3[[#This Row],[Pre _revunue]]</f>
        <v>-449.4947956817191</v>
      </c>
    </row>
    <row r="640" spans="1:12" x14ac:dyDescent="0.25">
      <c r="A640" t="s">
        <v>767</v>
      </c>
      <c r="B640" t="s">
        <v>155</v>
      </c>
      <c r="C640" s="1">
        <v>44761</v>
      </c>
      <c r="D640" t="s">
        <v>164</v>
      </c>
      <c r="E640" t="s">
        <v>171</v>
      </c>
      <c r="F640">
        <v>65</v>
      </c>
      <c r="G640" t="s">
        <v>104</v>
      </c>
      <c r="H640" s="2">
        <v>6</v>
      </c>
      <c r="I640" s="3">
        <f t="shared" ca="1" si="2"/>
        <v>0.93521463125162219</v>
      </c>
      <c r="J640">
        <f>Table3[[#This Row],[Price of One Product]]*Table3[[#This Row],[No of Products in one Sale]]</f>
        <v>390</v>
      </c>
      <c r="K640" s="9">
        <f ca="1">Table3[[#This Row],[Pre _revunue]]-(Table3[[#This Row],[Pre _revunue]]*Table3[[#This Row],[Discount]])</f>
        <v>25.266293811867342</v>
      </c>
      <c r="L640" s="9">
        <f ca="1">Table3[[#This Row],[After discoount ]]-Table3[[#This Row],[Pre _revunue]]</f>
        <v>-364.73370618813266</v>
      </c>
    </row>
    <row r="641" spans="1:12" x14ac:dyDescent="0.25">
      <c r="A641" t="s">
        <v>768</v>
      </c>
      <c r="B641" t="s">
        <v>156</v>
      </c>
      <c r="C641" s="1">
        <v>44794</v>
      </c>
      <c r="D641" t="s">
        <v>165</v>
      </c>
      <c r="E641" t="s">
        <v>170</v>
      </c>
      <c r="F641">
        <v>250</v>
      </c>
      <c r="G641" t="s">
        <v>105</v>
      </c>
      <c r="H641" s="2">
        <v>3</v>
      </c>
      <c r="I641" s="3">
        <f t="shared" ca="1" si="2"/>
        <v>0.4624407380034683</v>
      </c>
      <c r="J641">
        <f>Table3[[#This Row],[Price of One Product]]*Table3[[#This Row],[No of Products in one Sale]]</f>
        <v>750</v>
      </c>
      <c r="K641" s="9">
        <f ca="1">Table3[[#This Row],[Pre _revunue]]-(Table3[[#This Row],[Pre _revunue]]*Table3[[#This Row],[Discount]])</f>
        <v>403.16944649739878</v>
      </c>
      <c r="L641" s="9">
        <f ca="1">Table3[[#This Row],[After discoount ]]-Table3[[#This Row],[Pre _revunue]]</f>
        <v>-346.83055350260122</v>
      </c>
    </row>
    <row r="642" spans="1:12" x14ac:dyDescent="0.25">
      <c r="A642" t="s">
        <v>769</v>
      </c>
      <c r="B642" t="s">
        <v>157</v>
      </c>
      <c r="C642" s="1">
        <v>44762</v>
      </c>
      <c r="D642" t="s">
        <v>166</v>
      </c>
      <c r="E642" t="s">
        <v>171</v>
      </c>
      <c r="F642">
        <v>130</v>
      </c>
      <c r="G642" t="s">
        <v>103</v>
      </c>
      <c r="H642" s="2">
        <v>3</v>
      </c>
      <c r="I642" s="3">
        <f t="shared" ca="1" si="2"/>
        <v>0.1958122123804954</v>
      </c>
      <c r="J642">
        <f>Table3[[#This Row],[Price of One Product]]*Table3[[#This Row],[No of Products in one Sale]]</f>
        <v>390</v>
      </c>
      <c r="K642" s="9">
        <f ca="1">Table3[[#This Row],[Pre _revunue]]-(Table3[[#This Row],[Pre _revunue]]*Table3[[#This Row],[Discount]])</f>
        <v>313.63323717160677</v>
      </c>
      <c r="L642" s="9">
        <f ca="1">Table3[[#This Row],[After discoount ]]-Table3[[#This Row],[Pre _revunue]]</f>
        <v>-76.366762828393234</v>
      </c>
    </row>
    <row r="643" spans="1:12" x14ac:dyDescent="0.25">
      <c r="A643" t="s">
        <v>770</v>
      </c>
      <c r="B643" t="s">
        <v>154</v>
      </c>
      <c r="C643" s="1">
        <v>44769</v>
      </c>
      <c r="D643" t="s">
        <v>163</v>
      </c>
      <c r="E643" t="s">
        <v>170</v>
      </c>
      <c r="F643">
        <v>72</v>
      </c>
      <c r="G643" t="s">
        <v>104</v>
      </c>
      <c r="H643" s="2">
        <v>11</v>
      </c>
      <c r="I643" s="3">
        <f t="shared" ca="1" si="2"/>
        <v>0.77960535719896962</v>
      </c>
      <c r="J643">
        <f>Table3[[#This Row],[Price of One Product]]*Table3[[#This Row],[No of Products in one Sale]]</f>
        <v>792</v>
      </c>
      <c r="K643" s="9">
        <f ca="1">Table3[[#This Row],[Pre _revunue]]-(Table3[[#This Row],[Pre _revunue]]*Table3[[#This Row],[Discount]])</f>
        <v>174.55255709841606</v>
      </c>
      <c r="L643" s="9">
        <f ca="1">Table3[[#This Row],[After discoount ]]-Table3[[#This Row],[Pre _revunue]]</f>
        <v>-617.44744290158394</v>
      </c>
    </row>
    <row r="644" spans="1:12" x14ac:dyDescent="0.25">
      <c r="A644" t="s">
        <v>771</v>
      </c>
      <c r="B644" t="s">
        <v>155</v>
      </c>
      <c r="C644" s="1">
        <v>44770</v>
      </c>
      <c r="D644" t="s">
        <v>164</v>
      </c>
      <c r="E644" t="s">
        <v>171</v>
      </c>
      <c r="F644">
        <v>65</v>
      </c>
      <c r="G644" t="s">
        <v>105</v>
      </c>
      <c r="H644" s="2">
        <v>13</v>
      </c>
      <c r="I644" s="3">
        <f t="shared" ca="1" si="2"/>
        <v>0.22754859859183085</v>
      </c>
      <c r="J644">
        <f>Table3[[#This Row],[Price of One Product]]*Table3[[#This Row],[No of Products in one Sale]]</f>
        <v>845</v>
      </c>
      <c r="K644" s="9">
        <f ca="1">Table3[[#This Row],[Pre _revunue]]-(Table3[[#This Row],[Pre _revunue]]*Table3[[#This Row],[Discount]])</f>
        <v>652.72143418990299</v>
      </c>
      <c r="L644" s="9">
        <f ca="1">Table3[[#This Row],[After discoount ]]-Table3[[#This Row],[Pre _revunue]]</f>
        <v>-192.27856581009701</v>
      </c>
    </row>
    <row r="645" spans="1:12" x14ac:dyDescent="0.25">
      <c r="A645" t="s">
        <v>772</v>
      </c>
      <c r="B645" t="s">
        <v>156</v>
      </c>
      <c r="C645" s="1">
        <v>44797</v>
      </c>
      <c r="D645" t="s">
        <v>165</v>
      </c>
      <c r="E645" t="s">
        <v>170</v>
      </c>
      <c r="F645">
        <v>250</v>
      </c>
      <c r="G645" t="s">
        <v>103</v>
      </c>
      <c r="H645" s="2">
        <v>3</v>
      </c>
      <c r="I645" s="3">
        <f t="shared" ca="1" si="2"/>
        <v>0.52813108450282231</v>
      </c>
      <c r="J645">
        <f>Table3[[#This Row],[Price of One Product]]*Table3[[#This Row],[No of Products in one Sale]]</f>
        <v>750</v>
      </c>
      <c r="K645" s="9">
        <f ca="1">Table3[[#This Row],[Pre _revunue]]-(Table3[[#This Row],[Pre _revunue]]*Table3[[#This Row],[Discount]])</f>
        <v>353.90168662288329</v>
      </c>
      <c r="L645" s="9">
        <f ca="1">Table3[[#This Row],[After discoount ]]-Table3[[#This Row],[Pre _revunue]]</f>
        <v>-396.09831337711671</v>
      </c>
    </row>
    <row r="646" spans="1:12" x14ac:dyDescent="0.25">
      <c r="A646" t="s">
        <v>773</v>
      </c>
      <c r="B646" t="s">
        <v>157</v>
      </c>
      <c r="C646" s="1">
        <v>44783</v>
      </c>
      <c r="D646" t="s">
        <v>166</v>
      </c>
      <c r="E646" t="s">
        <v>171</v>
      </c>
      <c r="F646">
        <v>130</v>
      </c>
      <c r="G646" t="s">
        <v>104</v>
      </c>
      <c r="H646" s="2">
        <v>3</v>
      </c>
      <c r="I646" s="3">
        <f t="shared" ca="1" si="2"/>
        <v>0.74890019705719613</v>
      </c>
      <c r="J646">
        <f>Table3[[#This Row],[Price of One Product]]*Table3[[#This Row],[No of Products in one Sale]]</f>
        <v>390</v>
      </c>
      <c r="K646" s="9">
        <f ca="1">Table3[[#This Row],[Pre _revunue]]-(Table3[[#This Row],[Pre _revunue]]*Table3[[#This Row],[Discount]])</f>
        <v>97.928923147693524</v>
      </c>
      <c r="L646" s="9">
        <f ca="1">Table3[[#This Row],[After discoount ]]-Table3[[#This Row],[Pre _revunue]]</f>
        <v>-292.07107685230648</v>
      </c>
    </row>
    <row r="647" spans="1:12" x14ac:dyDescent="0.25">
      <c r="A647" t="s">
        <v>774</v>
      </c>
      <c r="B647" t="s">
        <v>158</v>
      </c>
      <c r="C647" s="1">
        <v>44801</v>
      </c>
      <c r="D647" t="s">
        <v>167</v>
      </c>
      <c r="E647" t="s">
        <v>170</v>
      </c>
      <c r="F647">
        <v>60</v>
      </c>
      <c r="G647" t="s">
        <v>105</v>
      </c>
      <c r="H647" s="2">
        <v>6</v>
      </c>
      <c r="I647" s="3">
        <f t="shared" ca="1" si="2"/>
        <v>0.20825433605138233</v>
      </c>
      <c r="J647">
        <f>Table3[[#This Row],[Price of One Product]]*Table3[[#This Row],[No of Products in one Sale]]</f>
        <v>360</v>
      </c>
      <c r="K647" s="9">
        <f ca="1">Table3[[#This Row],[Pre _revunue]]-(Table3[[#This Row],[Pre _revunue]]*Table3[[#This Row],[Discount]])</f>
        <v>285.02843902150238</v>
      </c>
      <c r="L647" s="9">
        <f ca="1">Table3[[#This Row],[After discoount ]]-Table3[[#This Row],[Pre _revunue]]</f>
        <v>-74.971560978497621</v>
      </c>
    </row>
    <row r="648" spans="1:12" x14ac:dyDescent="0.25">
      <c r="A648" t="s">
        <v>775</v>
      </c>
      <c r="B648" t="s">
        <v>154</v>
      </c>
      <c r="C648" s="1">
        <v>44808</v>
      </c>
      <c r="D648" t="s">
        <v>163</v>
      </c>
      <c r="E648" t="s">
        <v>171</v>
      </c>
      <c r="F648">
        <v>72</v>
      </c>
      <c r="G648" t="s">
        <v>103</v>
      </c>
      <c r="H648" s="2">
        <v>6</v>
      </c>
      <c r="I648" s="3">
        <f t="shared" ca="1" si="2"/>
        <v>0.38774365131853961</v>
      </c>
      <c r="J648">
        <f>Table3[[#This Row],[Price of One Product]]*Table3[[#This Row],[No of Products in one Sale]]</f>
        <v>432</v>
      </c>
      <c r="K648" s="9">
        <f ca="1">Table3[[#This Row],[Pre _revunue]]-(Table3[[#This Row],[Pre _revunue]]*Table3[[#This Row],[Discount]])</f>
        <v>264.49474263039087</v>
      </c>
      <c r="L648" s="9">
        <f ca="1">Table3[[#This Row],[After discoount ]]-Table3[[#This Row],[Pre _revunue]]</f>
        <v>-167.50525736960913</v>
      </c>
    </row>
    <row r="649" spans="1:12" x14ac:dyDescent="0.25">
      <c r="A649" t="s">
        <v>776</v>
      </c>
      <c r="B649" t="s">
        <v>155</v>
      </c>
      <c r="C649" s="1">
        <v>44808</v>
      </c>
      <c r="D649" t="s">
        <v>164</v>
      </c>
      <c r="E649" t="s">
        <v>170</v>
      </c>
      <c r="F649">
        <v>65</v>
      </c>
      <c r="G649" t="s">
        <v>104</v>
      </c>
      <c r="H649" s="2">
        <v>5</v>
      </c>
      <c r="I649" s="3">
        <f t="shared" ca="1" si="2"/>
        <v>0.94411268592350628</v>
      </c>
      <c r="J649">
        <f>Table3[[#This Row],[Price of One Product]]*Table3[[#This Row],[No of Products in one Sale]]</f>
        <v>325</v>
      </c>
      <c r="K649" s="9">
        <f ca="1">Table3[[#This Row],[Pre _revunue]]-(Table3[[#This Row],[Pre _revunue]]*Table3[[#This Row],[Discount]])</f>
        <v>18.163377074860477</v>
      </c>
      <c r="L649" s="9">
        <f ca="1">Table3[[#This Row],[After discoount ]]-Table3[[#This Row],[Pre _revunue]]</f>
        <v>-306.83662292513952</v>
      </c>
    </row>
    <row r="650" spans="1:12" x14ac:dyDescent="0.25">
      <c r="A650" t="s">
        <v>777</v>
      </c>
      <c r="B650" t="s">
        <v>156</v>
      </c>
      <c r="C650" s="1">
        <v>44781</v>
      </c>
      <c r="D650" t="s">
        <v>165</v>
      </c>
      <c r="E650" t="s">
        <v>171</v>
      </c>
      <c r="F650">
        <v>250</v>
      </c>
      <c r="G650" t="s">
        <v>105</v>
      </c>
      <c r="H650" s="2">
        <v>3</v>
      </c>
      <c r="I650" s="3">
        <f t="shared" ca="1" si="2"/>
        <v>0.95766773298987706</v>
      </c>
      <c r="J650">
        <f>Table3[[#This Row],[Price of One Product]]*Table3[[#This Row],[No of Products in one Sale]]</f>
        <v>750</v>
      </c>
      <c r="K650" s="9">
        <f ca="1">Table3[[#This Row],[Pre _revunue]]-(Table3[[#This Row],[Pre _revunue]]*Table3[[#This Row],[Discount]])</f>
        <v>31.749200257592179</v>
      </c>
      <c r="L650" s="9">
        <f ca="1">Table3[[#This Row],[After discoount ]]-Table3[[#This Row],[Pre _revunue]]</f>
        <v>-718.25079974240782</v>
      </c>
    </row>
    <row r="651" spans="1:12" x14ac:dyDescent="0.25">
      <c r="A651" t="s">
        <v>778</v>
      </c>
      <c r="B651" t="s">
        <v>157</v>
      </c>
      <c r="C651" s="1">
        <v>44783</v>
      </c>
      <c r="D651" t="s">
        <v>166</v>
      </c>
      <c r="E651" t="s">
        <v>170</v>
      </c>
      <c r="F651">
        <v>130</v>
      </c>
      <c r="G651" t="s">
        <v>103</v>
      </c>
      <c r="H651" s="2">
        <v>6</v>
      </c>
      <c r="I651" s="3">
        <f t="shared" ca="1" si="2"/>
        <v>0.87637282075521528</v>
      </c>
      <c r="J651">
        <f>Table3[[#This Row],[Price of One Product]]*Table3[[#This Row],[No of Products in one Sale]]</f>
        <v>780</v>
      </c>
      <c r="K651" s="9">
        <f ca="1">Table3[[#This Row],[Pre _revunue]]-(Table3[[#This Row],[Pre _revunue]]*Table3[[#This Row],[Discount]])</f>
        <v>96.429199810932118</v>
      </c>
      <c r="L651" s="9">
        <f ca="1">Table3[[#This Row],[After discoount ]]-Table3[[#This Row],[Pre _revunue]]</f>
        <v>-683.57080018906788</v>
      </c>
    </row>
    <row r="652" spans="1:12" x14ac:dyDescent="0.25">
      <c r="A652" t="s">
        <v>779</v>
      </c>
      <c r="B652" t="s">
        <v>154</v>
      </c>
      <c r="C652" s="1">
        <v>44762</v>
      </c>
      <c r="D652" t="s">
        <v>163</v>
      </c>
      <c r="E652" t="s">
        <v>171</v>
      </c>
      <c r="F652">
        <v>72</v>
      </c>
      <c r="G652" t="s">
        <v>104</v>
      </c>
      <c r="H652" s="2">
        <v>5</v>
      </c>
      <c r="I652" s="3">
        <f t="shared" ca="1" si="2"/>
        <v>0.46537156503226085</v>
      </c>
      <c r="J652">
        <f>Table3[[#This Row],[Price of One Product]]*Table3[[#This Row],[No of Products in one Sale]]</f>
        <v>360</v>
      </c>
      <c r="K652" s="9">
        <f ca="1">Table3[[#This Row],[Pre _revunue]]-(Table3[[#This Row],[Pre _revunue]]*Table3[[#This Row],[Discount]])</f>
        <v>192.4662365883861</v>
      </c>
      <c r="L652" s="9">
        <f ca="1">Table3[[#This Row],[After discoount ]]-Table3[[#This Row],[Pre _revunue]]</f>
        <v>-167.5337634116139</v>
      </c>
    </row>
    <row r="653" spans="1:12" x14ac:dyDescent="0.25">
      <c r="A653" t="s">
        <v>780</v>
      </c>
      <c r="B653" t="s">
        <v>155</v>
      </c>
      <c r="C653" s="1">
        <v>44800</v>
      </c>
      <c r="D653" t="s">
        <v>164</v>
      </c>
      <c r="E653" t="s">
        <v>170</v>
      </c>
      <c r="F653">
        <v>65</v>
      </c>
      <c r="G653" t="s">
        <v>105</v>
      </c>
      <c r="H653" s="2">
        <v>10</v>
      </c>
      <c r="I653" s="3">
        <f t="shared" ca="1" si="2"/>
        <v>0.72592499180792147</v>
      </c>
      <c r="J653">
        <f>Table3[[#This Row],[Price of One Product]]*Table3[[#This Row],[No of Products in one Sale]]</f>
        <v>650</v>
      </c>
      <c r="K653" s="9">
        <f ca="1">Table3[[#This Row],[Pre _revunue]]-(Table3[[#This Row],[Pre _revunue]]*Table3[[#This Row],[Discount]])</f>
        <v>178.14875532485104</v>
      </c>
      <c r="L653" s="9">
        <f ca="1">Table3[[#This Row],[After discoount ]]-Table3[[#This Row],[Pre _revunue]]</f>
        <v>-471.85124467514896</v>
      </c>
    </row>
    <row r="654" spans="1:12" x14ac:dyDescent="0.25">
      <c r="A654" t="s">
        <v>781</v>
      </c>
      <c r="B654" t="s">
        <v>156</v>
      </c>
      <c r="C654" s="1">
        <v>44799</v>
      </c>
      <c r="D654" t="s">
        <v>165</v>
      </c>
      <c r="E654" t="s">
        <v>171</v>
      </c>
      <c r="F654">
        <v>250</v>
      </c>
      <c r="G654" t="s">
        <v>103</v>
      </c>
      <c r="H654" s="2">
        <v>2</v>
      </c>
      <c r="I654" s="3">
        <f t="shared" ca="1" si="2"/>
        <v>0.18150070015279807</v>
      </c>
      <c r="J654">
        <f>Table3[[#This Row],[Price of One Product]]*Table3[[#This Row],[No of Products in one Sale]]</f>
        <v>500</v>
      </c>
      <c r="K654" s="9">
        <f ca="1">Table3[[#This Row],[Pre _revunue]]-(Table3[[#This Row],[Pre _revunue]]*Table3[[#This Row],[Discount]])</f>
        <v>409.24964992360094</v>
      </c>
      <c r="L654" s="9">
        <f ca="1">Table3[[#This Row],[After discoount ]]-Table3[[#This Row],[Pre _revunue]]</f>
        <v>-90.750350076399059</v>
      </c>
    </row>
    <row r="655" spans="1:12" x14ac:dyDescent="0.25">
      <c r="A655" t="s">
        <v>782</v>
      </c>
      <c r="B655" t="s">
        <v>157</v>
      </c>
      <c r="C655" s="1">
        <v>44777</v>
      </c>
      <c r="D655" t="s">
        <v>166</v>
      </c>
      <c r="E655" t="s">
        <v>170</v>
      </c>
      <c r="F655">
        <v>130</v>
      </c>
      <c r="G655" t="s">
        <v>104</v>
      </c>
      <c r="H655" s="2">
        <v>2</v>
      </c>
      <c r="I655" s="3">
        <f t="shared" ca="1" si="2"/>
        <v>0.36357380218405477</v>
      </c>
      <c r="J655">
        <f>Table3[[#This Row],[Price of One Product]]*Table3[[#This Row],[No of Products in one Sale]]</f>
        <v>260</v>
      </c>
      <c r="K655" s="9">
        <f ca="1">Table3[[#This Row],[Pre _revunue]]-(Table3[[#This Row],[Pre _revunue]]*Table3[[#This Row],[Discount]])</f>
        <v>165.47081143214575</v>
      </c>
      <c r="L655" s="9">
        <f ca="1">Table3[[#This Row],[After discoount ]]-Table3[[#This Row],[Pre _revunue]]</f>
        <v>-94.529188567854249</v>
      </c>
    </row>
    <row r="656" spans="1:12" x14ac:dyDescent="0.25">
      <c r="A656" t="s">
        <v>783</v>
      </c>
      <c r="B656" t="s">
        <v>158</v>
      </c>
      <c r="C656" s="1">
        <v>44800</v>
      </c>
      <c r="D656" t="s">
        <v>167</v>
      </c>
      <c r="E656" t="s">
        <v>170</v>
      </c>
      <c r="F656">
        <v>60</v>
      </c>
      <c r="G656" t="s">
        <v>105</v>
      </c>
      <c r="H656" s="2">
        <v>10</v>
      </c>
      <c r="I656" s="3">
        <f t="shared" ca="1" si="2"/>
        <v>0.32840362304142956</v>
      </c>
      <c r="J656">
        <f>Table3[[#This Row],[Price of One Product]]*Table3[[#This Row],[No of Products in one Sale]]</f>
        <v>600</v>
      </c>
      <c r="K656" s="9">
        <f ca="1">Table3[[#This Row],[Pre _revunue]]-(Table3[[#This Row],[Pre _revunue]]*Table3[[#This Row],[Discount]])</f>
        <v>402.95782617514226</v>
      </c>
      <c r="L656" s="9">
        <f ca="1">Table3[[#This Row],[After discoount ]]-Table3[[#This Row],[Pre _revunue]]</f>
        <v>-197.04217382485774</v>
      </c>
    </row>
    <row r="657" spans="1:12" x14ac:dyDescent="0.25">
      <c r="A657" t="s">
        <v>784</v>
      </c>
      <c r="B657" t="s">
        <v>159</v>
      </c>
      <c r="C657" s="1">
        <v>44770</v>
      </c>
      <c r="D657" t="s">
        <v>168</v>
      </c>
      <c r="E657" t="s">
        <v>171</v>
      </c>
      <c r="F657">
        <v>95</v>
      </c>
      <c r="G657" t="s">
        <v>103</v>
      </c>
      <c r="H657" s="2">
        <v>3</v>
      </c>
      <c r="I657" s="3">
        <f t="shared" ca="1" si="2"/>
        <v>0.79442280081752159</v>
      </c>
      <c r="J657">
        <f>Table3[[#This Row],[Price of One Product]]*Table3[[#This Row],[No of Products in one Sale]]</f>
        <v>285</v>
      </c>
      <c r="K657" s="9">
        <f ca="1">Table3[[#This Row],[Pre _revunue]]-(Table3[[#This Row],[Pre _revunue]]*Table3[[#This Row],[Discount]])</f>
        <v>58.58950176700634</v>
      </c>
      <c r="L657" s="9">
        <f ca="1">Table3[[#This Row],[After discoount ]]-Table3[[#This Row],[Pre _revunue]]</f>
        <v>-226.41049823299366</v>
      </c>
    </row>
    <row r="658" spans="1:12" x14ac:dyDescent="0.25">
      <c r="A658" t="s">
        <v>785</v>
      </c>
      <c r="B658" t="s">
        <v>154</v>
      </c>
      <c r="C658" s="1">
        <v>44774</v>
      </c>
      <c r="D658" t="s">
        <v>163</v>
      </c>
      <c r="E658" t="s">
        <v>171</v>
      </c>
      <c r="F658">
        <v>72</v>
      </c>
      <c r="G658" t="s">
        <v>104</v>
      </c>
      <c r="H658" s="2">
        <v>6</v>
      </c>
      <c r="I658" s="3">
        <f t="shared" ca="1" si="2"/>
        <v>0.78487758641220129</v>
      </c>
      <c r="J658">
        <f>Table3[[#This Row],[Price of One Product]]*Table3[[#This Row],[No of Products in one Sale]]</f>
        <v>432</v>
      </c>
      <c r="K658" s="9">
        <f ca="1">Table3[[#This Row],[Pre _revunue]]-(Table3[[#This Row],[Pre _revunue]]*Table3[[#This Row],[Discount]])</f>
        <v>92.932882669929029</v>
      </c>
      <c r="L658" s="9">
        <f ca="1">Table3[[#This Row],[After discoount ]]-Table3[[#This Row],[Pre _revunue]]</f>
        <v>-339.06711733007097</v>
      </c>
    </row>
    <row r="659" spans="1:12" x14ac:dyDescent="0.25">
      <c r="A659" t="s">
        <v>786</v>
      </c>
      <c r="B659" t="s">
        <v>155</v>
      </c>
      <c r="C659" s="1">
        <v>44779</v>
      </c>
      <c r="D659" t="s">
        <v>164</v>
      </c>
      <c r="E659" t="s">
        <v>171</v>
      </c>
      <c r="F659">
        <v>65</v>
      </c>
      <c r="G659" t="s">
        <v>105</v>
      </c>
      <c r="H659" s="2">
        <v>8</v>
      </c>
      <c r="I659" s="3">
        <f t="shared" ca="1" si="2"/>
        <v>0.16549691397395361</v>
      </c>
      <c r="J659">
        <f>Table3[[#This Row],[Price of One Product]]*Table3[[#This Row],[No of Products in one Sale]]</f>
        <v>520</v>
      </c>
      <c r="K659" s="9">
        <f ca="1">Table3[[#This Row],[Pre _revunue]]-(Table3[[#This Row],[Pre _revunue]]*Table3[[#This Row],[Discount]])</f>
        <v>433.94160473354412</v>
      </c>
      <c r="L659" s="9">
        <f ca="1">Table3[[#This Row],[After discoount ]]-Table3[[#This Row],[Pre _revunue]]</f>
        <v>-86.058395266455875</v>
      </c>
    </row>
    <row r="660" spans="1:12" x14ac:dyDescent="0.25">
      <c r="A660" t="s">
        <v>787</v>
      </c>
      <c r="B660" t="s">
        <v>156</v>
      </c>
      <c r="C660" s="1">
        <v>44796</v>
      </c>
      <c r="D660" t="s">
        <v>165</v>
      </c>
      <c r="E660" t="s">
        <v>170</v>
      </c>
      <c r="F660">
        <v>250</v>
      </c>
      <c r="G660" t="s">
        <v>103</v>
      </c>
      <c r="H660" s="2">
        <v>2</v>
      </c>
      <c r="I660" s="3">
        <f t="shared" ca="1" si="2"/>
        <v>0.59498916740343499</v>
      </c>
      <c r="J660">
        <f>Table3[[#This Row],[Price of One Product]]*Table3[[#This Row],[No of Products in one Sale]]</f>
        <v>500</v>
      </c>
      <c r="K660" s="9">
        <f ca="1">Table3[[#This Row],[Pre _revunue]]-(Table3[[#This Row],[Pre _revunue]]*Table3[[#This Row],[Discount]])</f>
        <v>202.50541629828251</v>
      </c>
      <c r="L660" s="9">
        <f ca="1">Table3[[#This Row],[After discoount ]]-Table3[[#This Row],[Pre _revunue]]</f>
        <v>-297.49458370171749</v>
      </c>
    </row>
    <row r="661" spans="1:12" x14ac:dyDescent="0.25">
      <c r="A661" t="s">
        <v>788</v>
      </c>
      <c r="B661" t="s">
        <v>157</v>
      </c>
      <c r="C661" s="1">
        <v>44772</v>
      </c>
      <c r="D661" t="s">
        <v>166</v>
      </c>
      <c r="E661" t="s">
        <v>170</v>
      </c>
      <c r="F661">
        <v>130</v>
      </c>
      <c r="G661" t="s">
        <v>104</v>
      </c>
      <c r="H661" s="2">
        <v>2</v>
      </c>
      <c r="I661" s="3">
        <f t="shared" ca="1" si="2"/>
        <v>0.2649120716741904</v>
      </c>
      <c r="J661">
        <f>Table3[[#This Row],[Price of One Product]]*Table3[[#This Row],[No of Products in one Sale]]</f>
        <v>260</v>
      </c>
      <c r="K661" s="9">
        <f ca="1">Table3[[#This Row],[Pre _revunue]]-(Table3[[#This Row],[Pre _revunue]]*Table3[[#This Row],[Discount]])</f>
        <v>191.1228613647105</v>
      </c>
      <c r="L661" s="9">
        <f ca="1">Table3[[#This Row],[After discoount ]]-Table3[[#This Row],[Pre _revunue]]</f>
        <v>-68.877138635289498</v>
      </c>
    </row>
    <row r="662" spans="1:12" x14ac:dyDescent="0.25">
      <c r="A662" t="s">
        <v>789</v>
      </c>
      <c r="B662" t="s">
        <v>154</v>
      </c>
      <c r="C662" s="1">
        <v>44809</v>
      </c>
      <c r="D662" t="s">
        <v>163</v>
      </c>
      <c r="E662" t="s">
        <v>170</v>
      </c>
      <c r="F662">
        <v>72</v>
      </c>
      <c r="G662" t="s">
        <v>105</v>
      </c>
      <c r="H662" s="2">
        <v>9</v>
      </c>
      <c r="I662" s="3">
        <f t="shared" ca="1" si="2"/>
        <v>0.58707339636680189</v>
      </c>
      <c r="J662">
        <f>Table3[[#This Row],[Price of One Product]]*Table3[[#This Row],[No of Products in one Sale]]</f>
        <v>648</v>
      </c>
      <c r="K662" s="9">
        <f ca="1">Table3[[#This Row],[Pre _revunue]]-(Table3[[#This Row],[Pre _revunue]]*Table3[[#This Row],[Discount]])</f>
        <v>267.57643915431237</v>
      </c>
      <c r="L662" s="9">
        <f ca="1">Table3[[#This Row],[After discoount ]]-Table3[[#This Row],[Pre _revunue]]</f>
        <v>-380.42356084568763</v>
      </c>
    </row>
    <row r="663" spans="1:12" x14ac:dyDescent="0.25">
      <c r="A663" t="s">
        <v>790</v>
      </c>
      <c r="B663" t="s">
        <v>155</v>
      </c>
      <c r="C663" s="1">
        <v>44757</v>
      </c>
      <c r="D663" t="s">
        <v>164</v>
      </c>
      <c r="E663" t="s">
        <v>170</v>
      </c>
      <c r="F663">
        <v>65</v>
      </c>
      <c r="G663" t="s">
        <v>103</v>
      </c>
      <c r="H663" s="2">
        <v>4</v>
      </c>
      <c r="I663" s="3">
        <f t="shared" ca="1" si="2"/>
        <v>6.5093013985896397E-2</v>
      </c>
      <c r="J663">
        <f>Table3[[#This Row],[Price of One Product]]*Table3[[#This Row],[No of Products in one Sale]]</f>
        <v>260</v>
      </c>
      <c r="K663" s="9">
        <f ca="1">Table3[[#This Row],[Pre _revunue]]-(Table3[[#This Row],[Pre _revunue]]*Table3[[#This Row],[Discount]])</f>
        <v>243.07581636366695</v>
      </c>
      <c r="L663" s="9">
        <f ca="1">Table3[[#This Row],[After discoount ]]-Table3[[#This Row],[Pre _revunue]]</f>
        <v>-16.924183636333055</v>
      </c>
    </row>
    <row r="664" spans="1:12" x14ac:dyDescent="0.25">
      <c r="A664" t="s">
        <v>791</v>
      </c>
      <c r="B664" t="s">
        <v>156</v>
      </c>
      <c r="C664" s="1">
        <v>44782</v>
      </c>
      <c r="D664" t="s">
        <v>165</v>
      </c>
      <c r="E664" t="s">
        <v>170</v>
      </c>
      <c r="F664">
        <v>250</v>
      </c>
      <c r="G664" t="s">
        <v>104</v>
      </c>
      <c r="H664" s="2">
        <v>1</v>
      </c>
      <c r="I664" s="3">
        <f t="shared" ca="1" si="2"/>
        <v>0.95192866858145275</v>
      </c>
      <c r="J664">
        <f>Table3[[#This Row],[Price of One Product]]*Table3[[#This Row],[No of Products in one Sale]]</f>
        <v>250</v>
      </c>
      <c r="K664" s="9">
        <f ca="1">Table3[[#This Row],[Pre _revunue]]-(Table3[[#This Row],[Pre _revunue]]*Table3[[#This Row],[Discount]])</f>
        <v>12.017832854636822</v>
      </c>
      <c r="L664" s="9">
        <f ca="1">Table3[[#This Row],[After discoount ]]-Table3[[#This Row],[Pre _revunue]]</f>
        <v>-237.98216714536318</v>
      </c>
    </row>
    <row r="665" spans="1:12" x14ac:dyDescent="0.25">
      <c r="A665" t="s">
        <v>792</v>
      </c>
      <c r="B665" t="s">
        <v>157</v>
      </c>
      <c r="C665" s="1">
        <v>44809</v>
      </c>
      <c r="D665" t="s">
        <v>166</v>
      </c>
      <c r="E665" t="s">
        <v>170</v>
      </c>
      <c r="F665">
        <v>130</v>
      </c>
      <c r="G665" t="s">
        <v>105</v>
      </c>
      <c r="H665" s="2">
        <v>5</v>
      </c>
      <c r="I665" s="3">
        <f t="shared" ca="1" si="2"/>
        <v>0.24652986846199088</v>
      </c>
      <c r="J665">
        <f>Table3[[#This Row],[Price of One Product]]*Table3[[#This Row],[No of Products in one Sale]]</f>
        <v>650</v>
      </c>
      <c r="K665" s="9">
        <f ca="1">Table3[[#This Row],[Pre _revunue]]-(Table3[[#This Row],[Pre _revunue]]*Table3[[#This Row],[Discount]])</f>
        <v>489.75558549970594</v>
      </c>
      <c r="L665" s="9">
        <f ca="1">Table3[[#This Row],[After discoount ]]-Table3[[#This Row],[Pre _revunue]]</f>
        <v>-160.24441450029406</v>
      </c>
    </row>
    <row r="666" spans="1:12" x14ac:dyDescent="0.25">
      <c r="A666" t="s">
        <v>793</v>
      </c>
      <c r="B666" t="s">
        <v>158</v>
      </c>
      <c r="C666" s="1">
        <v>44795</v>
      </c>
      <c r="D666" t="s">
        <v>167</v>
      </c>
      <c r="E666" t="s">
        <v>170</v>
      </c>
      <c r="F666">
        <v>60</v>
      </c>
      <c r="G666" t="s">
        <v>103</v>
      </c>
      <c r="H666" s="2">
        <v>12</v>
      </c>
      <c r="I666" s="3">
        <f t="shared" ca="1" si="2"/>
        <v>0.90494035997163103</v>
      </c>
      <c r="J666">
        <f>Table3[[#This Row],[Price of One Product]]*Table3[[#This Row],[No of Products in one Sale]]</f>
        <v>720</v>
      </c>
      <c r="K666" s="9">
        <f ca="1">Table3[[#This Row],[Pre _revunue]]-(Table3[[#This Row],[Pre _revunue]]*Table3[[#This Row],[Discount]])</f>
        <v>68.442940820425633</v>
      </c>
      <c r="L666" s="9">
        <f ca="1">Table3[[#This Row],[After discoount ]]-Table3[[#This Row],[Pre _revunue]]</f>
        <v>-651.55705917957437</v>
      </c>
    </row>
    <row r="667" spans="1:12" x14ac:dyDescent="0.25">
      <c r="A667" t="s">
        <v>794</v>
      </c>
      <c r="B667" t="s">
        <v>154</v>
      </c>
      <c r="C667" s="1">
        <v>44801</v>
      </c>
      <c r="D667" t="s">
        <v>163</v>
      </c>
      <c r="E667" t="s">
        <v>170</v>
      </c>
      <c r="F667">
        <v>72</v>
      </c>
      <c r="G667" t="s">
        <v>104</v>
      </c>
      <c r="H667" s="2">
        <v>6</v>
      </c>
      <c r="I667" s="3">
        <f t="shared" ca="1" si="2"/>
        <v>0.63467405677560929</v>
      </c>
      <c r="J667">
        <f>Table3[[#This Row],[Price of One Product]]*Table3[[#This Row],[No of Products in one Sale]]</f>
        <v>432</v>
      </c>
      <c r="K667" s="9">
        <f ca="1">Table3[[#This Row],[Pre _revunue]]-(Table3[[#This Row],[Pre _revunue]]*Table3[[#This Row],[Discount]])</f>
        <v>157.82080747293679</v>
      </c>
      <c r="L667" s="9">
        <f ca="1">Table3[[#This Row],[After discoount ]]-Table3[[#This Row],[Pre _revunue]]</f>
        <v>-274.17919252706321</v>
      </c>
    </row>
    <row r="668" spans="1:12" x14ac:dyDescent="0.25">
      <c r="A668" t="s">
        <v>795</v>
      </c>
      <c r="B668" t="s">
        <v>155</v>
      </c>
      <c r="C668" s="1">
        <v>44770</v>
      </c>
      <c r="D668" t="s">
        <v>164</v>
      </c>
      <c r="E668" t="s">
        <v>170</v>
      </c>
      <c r="F668">
        <v>65</v>
      </c>
      <c r="G668" t="s">
        <v>105</v>
      </c>
      <c r="H668" s="2">
        <v>6</v>
      </c>
      <c r="I668" s="3">
        <f t="shared" ca="1" si="2"/>
        <v>0.3422082565565342</v>
      </c>
      <c r="J668">
        <f>Table3[[#This Row],[Price of One Product]]*Table3[[#This Row],[No of Products in one Sale]]</f>
        <v>390</v>
      </c>
      <c r="K668" s="9">
        <f ca="1">Table3[[#This Row],[Pre _revunue]]-(Table3[[#This Row],[Pre _revunue]]*Table3[[#This Row],[Discount]])</f>
        <v>256.53877994295169</v>
      </c>
      <c r="L668" s="9">
        <f ca="1">Table3[[#This Row],[After discoount ]]-Table3[[#This Row],[Pre _revunue]]</f>
        <v>-133.46122005704831</v>
      </c>
    </row>
    <row r="669" spans="1:12" x14ac:dyDescent="0.25">
      <c r="A669" t="s">
        <v>796</v>
      </c>
      <c r="B669" t="s">
        <v>156</v>
      </c>
      <c r="C669" s="1">
        <v>44764</v>
      </c>
      <c r="D669" t="s">
        <v>165</v>
      </c>
      <c r="E669" t="s">
        <v>171</v>
      </c>
      <c r="F669">
        <v>250</v>
      </c>
      <c r="G669" t="s">
        <v>103</v>
      </c>
      <c r="H669" s="2">
        <v>2</v>
      </c>
      <c r="I669" s="3">
        <f t="shared" ca="1" si="2"/>
        <v>0.48181169902294108</v>
      </c>
      <c r="J669">
        <f>Table3[[#This Row],[Price of One Product]]*Table3[[#This Row],[No of Products in one Sale]]</f>
        <v>500</v>
      </c>
      <c r="K669" s="9">
        <f ca="1">Table3[[#This Row],[Pre _revunue]]-(Table3[[#This Row],[Pre _revunue]]*Table3[[#This Row],[Discount]])</f>
        <v>259.09415048852946</v>
      </c>
      <c r="L669" s="9">
        <f ca="1">Table3[[#This Row],[After discoount ]]-Table3[[#This Row],[Pre _revunue]]</f>
        <v>-240.90584951147054</v>
      </c>
    </row>
    <row r="670" spans="1:12" x14ac:dyDescent="0.25">
      <c r="A670" t="s">
        <v>797</v>
      </c>
      <c r="B670" t="s">
        <v>157</v>
      </c>
      <c r="C670" s="1">
        <v>44776</v>
      </c>
      <c r="D670" t="s">
        <v>166</v>
      </c>
      <c r="E670" t="s">
        <v>170</v>
      </c>
      <c r="F670">
        <v>130</v>
      </c>
      <c r="G670" t="s">
        <v>104</v>
      </c>
      <c r="H670" s="2">
        <v>4</v>
      </c>
      <c r="I670" s="3">
        <f t="shared" ca="1" si="2"/>
        <v>0.11061199724138537</v>
      </c>
      <c r="J670">
        <f>Table3[[#This Row],[Price of One Product]]*Table3[[#This Row],[No of Products in one Sale]]</f>
        <v>520</v>
      </c>
      <c r="K670" s="9">
        <f ca="1">Table3[[#This Row],[Pre _revunue]]-(Table3[[#This Row],[Pre _revunue]]*Table3[[#This Row],[Discount]])</f>
        <v>462.48176143447961</v>
      </c>
      <c r="L670" s="9">
        <f ca="1">Table3[[#This Row],[After discoount ]]-Table3[[#This Row],[Pre _revunue]]</f>
        <v>-57.518238565520392</v>
      </c>
    </row>
    <row r="671" spans="1:12" x14ac:dyDescent="0.25">
      <c r="A671" t="s">
        <v>798</v>
      </c>
      <c r="B671" t="s">
        <v>154</v>
      </c>
      <c r="C671" s="1">
        <v>44771</v>
      </c>
      <c r="D671" t="s">
        <v>163</v>
      </c>
      <c r="E671" t="s">
        <v>170</v>
      </c>
      <c r="F671">
        <v>72</v>
      </c>
      <c r="G671" t="s">
        <v>105</v>
      </c>
      <c r="H671" s="2">
        <v>10</v>
      </c>
      <c r="I671" s="3">
        <f t="shared" ca="1" si="2"/>
        <v>0.110330910170922</v>
      </c>
      <c r="J671">
        <f>Table3[[#This Row],[Price of One Product]]*Table3[[#This Row],[No of Products in one Sale]]</f>
        <v>720</v>
      </c>
      <c r="K671" s="9">
        <f ca="1">Table3[[#This Row],[Pre _revunue]]-(Table3[[#This Row],[Pre _revunue]]*Table3[[#This Row],[Discount]])</f>
        <v>640.5617446769362</v>
      </c>
      <c r="L671" s="9">
        <f ca="1">Table3[[#This Row],[After discoount ]]-Table3[[#This Row],[Pre _revunue]]</f>
        <v>-79.4382553230638</v>
      </c>
    </row>
    <row r="672" spans="1:12" x14ac:dyDescent="0.25">
      <c r="A672" t="s">
        <v>799</v>
      </c>
      <c r="B672" t="s">
        <v>155</v>
      </c>
      <c r="C672" s="1">
        <v>44794</v>
      </c>
      <c r="D672" t="s">
        <v>164</v>
      </c>
      <c r="E672" t="s">
        <v>170</v>
      </c>
      <c r="F672">
        <v>65</v>
      </c>
      <c r="G672" t="s">
        <v>103</v>
      </c>
      <c r="H672" s="2">
        <v>8</v>
      </c>
      <c r="I672" s="3">
        <f t="shared" ca="1" si="2"/>
        <v>0.37509071411823325</v>
      </c>
      <c r="J672">
        <f>Table3[[#This Row],[Price of One Product]]*Table3[[#This Row],[No of Products in one Sale]]</f>
        <v>520</v>
      </c>
      <c r="K672" s="9">
        <f ca="1">Table3[[#This Row],[Pre _revunue]]-(Table3[[#This Row],[Pre _revunue]]*Table3[[#This Row],[Discount]])</f>
        <v>324.95282865851868</v>
      </c>
      <c r="L672" s="9">
        <f ca="1">Table3[[#This Row],[After discoount ]]-Table3[[#This Row],[Pre _revunue]]</f>
        <v>-195.04717134148132</v>
      </c>
    </row>
    <row r="673" spans="1:12" x14ac:dyDescent="0.25">
      <c r="A673" t="s">
        <v>800</v>
      </c>
      <c r="B673" t="s">
        <v>156</v>
      </c>
      <c r="C673" s="1">
        <v>44792</v>
      </c>
      <c r="D673" t="s">
        <v>165</v>
      </c>
      <c r="E673" t="s">
        <v>170</v>
      </c>
      <c r="F673">
        <v>250</v>
      </c>
      <c r="G673" t="s">
        <v>104</v>
      </c>
      <c r="H673" s="2">
        <v>2</v>
      </c>
      <c r="I673" s="3">
        <f t="shared" ca="1" si="2"/>
        <v>0.48392161538573686</v>
      </c>
      <c r="J673">
        <f>Table3[[#This Row],[Price of One Product]]*Table3[[#This Row],[No of Products in one Sale]]</f>
        <v>500</v>
      </c>
      <c r="K673" s="9">
        <f ca="1">Table3[[#This Row],[Pre _revunue]]-(Table3[[#This Row],[Pre _revunue]]*Table3[[#This Row],[Discount]])</f>
        <v>258.03919230713154</v>
      </c>
      <c r="L673" s="9">
        <f ca="1">Table3[[#This Row],[After discoount ]]-Table3[[#This Row],[Pre _revunue]]</f>
        <v>-241.96080769286846</v>
      </c>
    </row>
    <row r="674" spans="1:12" x14ac:dyDescent="0.25">
      <c r="A674" t="s">
        <v>801</v>
      </c>
      <c r="B674" t="s">
        <v>157</v>
      </c>
      <c r="C674" s="1">
        <v>44792</v>
      </c>
      <c r="D674" t="s">
        <v>166</v>
      </c>
      <c r="E674" t="s">
        <v>170</v>
      </c>
      <c r="F674">
        <v>130</v>
      </c>
      <c r="G674" t="s">
        <v>105</v>
      </c>
      <c r="H674" s="2">
        <v>2</v>
      </c>
      <c r="I674" s="3">
        <f t="shared" ca="1" si="2"/>
        <v>6.7957512011312282E-2</v>
      </c>
      <c r="J674">
        <f>Table3[[#This Row],[Price of One Product]]*Table3[[#This Row],[No of Products in one Sale]]</f>
        <v>260</v>
      </c>
      <c r="K674" s="9">
        <f ca="1">Table3[[#This Row],[Pre _revunue]]-(Table3[[#This Row],[Pre _revunue]]*Table3[[#This Row],[Discount]])</f>
        <v>242.33104687705881</v>
      </c>
      <c r="L674" s="9">
        <f ca="1">Table3[[#This Row],[After discoount ]]-Table3[[#This Row],[Pre _revunue]]</f>
        <v>-17.66895312294119</v>
      </c>
    </row>
    <row r="675" spans="1:12" x14ac:dyDescent="0.25">
      <c r="A675" t="s">
        <v>802</v>
      </c>
      <c r="B675" t="s">
        <v>158</v>
      </c>
      <c r="C675" s="1">
        <v>44790</v>
      </c>
      <c r="D675" t="s">
        <v>167</v>
      </c>
      <c r="E675" t="s">
        <v>171</v>
      </c>
      <c r="F675">
        <v>60</v>
      </c>
      <c r="G675" t="s">
        <v>103</v>
      </c>
      <c r="H675" s="2">
        <v>14</v>
      </c>
      <c r="I675" s="3">
        <f t="shared" ca="1" si="2"/>
        <v>0.95520878921218866</v>
      </c>
      <c r="J675">
        <f>Table3[[#This Row],[Price of One Product]]*Table3[[#This Row],[No of Products in one Sale]]</f>
        <v>840</v>
      </c>
      <c r="K675" s="9">
        <f ca="1">Table3[[#This Row],[Pre _revunue]]-(Table3[[#This Row],[Pre _revunue]]*Table3[[#This Row],[Discount]])</f>
        <v>37.624617061761569</v>
      </c>
      <c r="L675" s="9">
        <f ca="1">Table3[[#This Row],[After discoount ]]-Table3[[#This Row],[Pre _revunue]]</f>
        <v>-802.37538293823843</v>
      </c>
    </row>
    <row r="676" spans="1:12" x14ac:dyDescent="0.25">
      <c r="A676" t="s">
        <v>803</v>
      </c>
      <c r="B676" t="s">
        <v>159</v>
      </c>
      <c r="C676" s="1">
        <v>44809</v>
      </c>
      <c r="D676" t="s">
        <v>168</v>
      </c>
      <c r="E676" t="s">
        <v>170</v>
      </c>
      <c r="F676">
        <v>95</v>
      </c>
      <c r="G676" t="s">
        <v>104</v>
      </c>
      <c r="H676" s="2">
        <v>3</v>
      </c>
      <c r="I676" s="3">
        <f t="shared" ca="1" si="2"/>
        <v>0.84625924067573122</v>
      </c>
      <c r="J676">
        <f>Table3[[#This Row],[Price of One Product]]*Table3[[#This Row],[No of Products in one Sale]]</f>
        <v>285</v>
      </c>
      <c r="K676" s="9">
        <f ca="1">Table3[[#This Row],[Pre _revunue]]-(Table3[[#This Row],[Pre _revunue]]*Table3[[#This Row],[Discount]])</f>
        <v>43.816116407416615</v>
      </c>
      <c r="L676" s="9">
        <f ca="1">Table3[[#This Row],[After discoount ]]-Table3[[#This Row],[Pre _revunue]]</f>
        <v>-241.18388359258338</v>
      </c>
    </row>
    <row r="677" spans="1:12" x14ac:dyDescent="0.25">
      <c r="A677" t="s">
        <v>804</v>
      </c>
      <c r="B677" t="s">
        <v>154</v>
      </c>
      <c r="C677" s="1">
        <v>44772</v>
      </c>
      <c r="D677" t="s">
        <v>163</v>
      </c>
      <c r="E677" t="s">
        <v>170</v>
      </c>
      <c r="F677">
        <v>72</v>
      </c>
      <c r="G677" t="s">
        <v>105</v>
      </c>
      <c r="H677" s="2">
        <v>6</v>
      </c>
      <c r="I677" s="3">
        <f t="shared" ca="1" si="2"/>
        <v>0.19124611769007993</v>
      </c>
      <c r="J677">
        <f>Table3[[#This Row],[Price of One Product]]*Table3[[#This Row],[No of Products in one Sale]]</f>
        <v>432</v>
      </c>
      <c r="K677" s="9">
        <f ca="1">Table3[[#This Row],[Pre _revunue]]-(Table3[[#This Row],[Pre _revunue]]*Table3[[#This Row],[Discount]])</f>
        <v>349.38167715788546</v>
      </c>
      <c r="L677" s="9">
        <f ca="1">Table3[[#This Row],[After discoount ]]-Table3[[#This Row],[Pre _revunue]]</f>
        <v>-82.618322842114537</v>
      </c>
    </row>
    <row r="678" spans="1:12" x14ac:dyDescent="0.25">
      <c r="A678" t="s">
        <v>805</v>
      </c>
      <c r="B678" t="s">
        <v>155</v>
      </c>
      <c r="C678" s="1">
        <v>44802</v>
      </c>
      <c r="D678" t="s">
        <v>164</v>
      </c>
      <c r="E678" t="s">
        <v>170</v>
      </c>
      <c r="F678">
        <v>65</v>
      </c>
      <c r="G678" t="s">
        <v>103</v>
      </c>
      <c r="H678" s="2">
        <v>12</v>
      </c>
      <c r="I678" s="3">
        <f t="shared" ca="1" si="2"/>
        <v>0.37275797059807725</v>
      </c>
      <c r="J678">
        <f>Table3[[#This Row],[Price of One Product]]*Table3[[#This Row],[No of Products in one Sale]]</f>
        <v>780</v>
      </c>
      <c r="K678" s="9">
        <f ca="1">Table3[[#This Row],[Pre _revunue]]-(Table3[[#This Row],[Pre _revunue]]*Table3[[#This Row],[Discount]])</f>
        <v>489.24878293349974</v>
      </c>
      <c r="L678" s="9">
        <f ca="1">Table3[[#This Row],[After discoount ]]-Table3[[#This Row],[Pre _revunue]]</f>
        <v>-290.75121706650026</v>
      </c>
    </row>
    <row r="679" spans="1:12" x14ac:dyDescent="0.25">
      <c r="A679" t="s">
        <v>806</v>
      </c>
      <c r="B679" t="s">
        <v>156</v>
      </c>
      <c r="C679" s="1">
        <v>44809</v>
      </c>
      <c r="D679" t="s">
        <v>165</v>
      </c>
      <c r="E679" t="s">
        <v>171</v>
      </c>
      <c r="F679">
        <v>250</v>
      </c>
      <c r="G679" t="s">
        <v>104</v>
      </c>
      <c r="H679" s="2">
        <v>2</v>
      </c>
      <c r="I679" s="3">
        <f t="shared" ca="1" si="2"/>
        <v>0.47968794416134741</v>
      </c>
      <c r="J679">
        <f>Table3[[#This Row],[Price of One Product]]*Table3[[#This Row],[No of Products in one Sale]]</f>
        <v>500</v>
      </c>
      <c r="K679" s="9">
        <f ca="1">Table3[[#This Row],[Pre _revunue]]-(Table3[[#This Row],[Pre _revunue]]*Table3[[#This Row],[Discount]])</f>
        <v>260.15602791932633</v>
      </c>
      <c r="L679" s="9">
        <f ca="1">Table3[[#This Row],[After discoount ]]-Table3[[#This Row],[Pre _revunue]]</f>
        <v>-239.84397208067367</v>
      </c>
    </row>
    <row r="680" spans="1:12" x14ac:dyDescent="0.25">
      <c r="A680" t="s">
        <v>807</v>
      </c>
      <c r="B680" t="s">
        <v>157</v>
      </c>
      <c r="C680" s="1">
        <v>44793</v>
      </c>
      <c r="D680" t="s">
        <v>166</v>
      </c>
      <c r="E680" t="s">
        <v>171</v>
      </c>
      <c r="F680">
        <v>130</v>
      </c>
      <c r="G680" t="s">
        <v>105</v>
      </c>
      <c r="H680" s="2">
        <v>2</v>
      </c>
      <c r="I680" s="3">
        <f t="shared" ca="1" si="2"/>
        <v>0.14829393613580977</v>
      </c>
      <c r="J680">
        <f>Table3[[#This Row],[Price of One Product]]*Table3[[#This Row],[No of Products in one Sale]]</f>
        <v>260</v>
      </c>
      <c r="K680" s="9">
        <f ca="1">Table3[[#This Row],[Pre _revunue]]-(Table3[[#This Row],[Pre _revunue]]*Table3[[#This Row],[Discount]])</f>
        <v>221.44357660468947</v>
      </c>
      <c r="L680" s="9">
        <f ca="1">Table3[[#This Row],[After discoount ]]-Table3[[#This Row],[Pre _revunue]]</f>
        <v>-38.556423395310532</v>
      </c>
    </row>
    <row r="681" spans="1:12" x14ac:dyDescent="0.25">
      <c r="A681" t="s">
        <v>808</v>
      </c>
      <c r="B681" t="s">
        <v>154</v>
      </c>
      <c r="C681" s="1">
        <v>44802</v>
      </c>
      <c r="D681" t="s">
        <v>163</v>
      </c>
      <c r="E681" t="s">
        <v>171</v>
      </c>
      <c r="F681">
        <v>72</v>
      </c>
      <c r="G681" t="s">
        <v>103</v>
      </c>
      <c r="H681" s="2">
        <v>8</v>
      </c>
      <c r="I681" s="3">
        <f t="shared" ca="1" si="2"/>
        <v>0.11730775624636358</v>
      </c>
      <c r="J681">
        <f>Table3[[#This Row],[Price of One Product]]*Table3[[#This Row],[No of Products in one Sale]]</f>
        <v>576</v>
      </c>
      <c r="K681" s="9">
        <f ca="1">Table3[[#This Row],[Pre _revunue]]-(Table3[[#This Row],[Pre _revunue]]*Table3[[#This Row],[Discount]])</f>
        <v>508.43073240209458</v>
      </c>
      <c r="L681" s="9">
        <f ca="1">Table3[[#This Row],[After discoount ]]-Table3[[#This Row],[Pre _revunue]]</f>
        <v>-67.569267597905423</v>
      </c>
    </row>
    <row r="682" spans="1:12" x14ac:dyDescent="0.25">
      <c r="A682" t="s">
        <v>809</v>
      </c>
      <c r="B682" t="s">
        <v>155</v>
      </c>
      <c r="C682" s="1">
        <v>44766</v>
      </c>
      <c r="D682" t="s">
        <v>164</v>
      </c>
      <c r="E682" t="s">
        <v>171</v>
      </c>
      <c r="F682">
        <v>65</v>
      </c>
      <c r="G682" t="s">
        <v>104</v>
      </c>
      <c r="H682" s="2">
        <v>10</v>
      </c>
      <c r="I682" s="3">
        <f t="shared" ca="1" si="2"/>
        <v>0.21076577868914936</v>
      </c>
      <c r="J682">
        <f>Table3[[#This Row],[Price of One Product]]*Table3[[#This Row],[No of Products in one Sale]]</f>
        <v>650</v>
      </c>
      <c r="K682" s="9">
        <f ca="1">Table3[[#This Row],[Pre _revunue]]-(Table3[[#This Row],[Pre _revunue]]*Table3[[#This Row],[Discount]])</f>
        <v>513.00224385205297</v>
      </c>
      <c r="L682" s="9">
        <f ca="1">Table3[[#This Row],[After discoount ]]-Table3[[#This Row],[Pre _revunue]]</f>
        <v>-136.99775614794703</v>
      </c>
    </row>
    <row r="683" spans="1:12" x14ac:dyDescent="0.25">
      <c r="A683" t="s">
        <v>810</v>
      </c>
      <c r="B683" t="s">
        <v>156</v>
      </c>
      <c r="C683" s="1">
        <v>44807</v>
      </c>
      <c r="D683" t="s">
        <v>165</v>
      </c>
      <c r="E683" t="s">
        <v>171</v>
      </c>
      <c r="F683">
        <v>250</v>
      </c>
      <c r="G683" t="s">
        <v>105</v>
      </c>
      <c r="H683" s="2">
        <v>3</v>
      </c>
      <c r="I683" s="3">
        <f t="shared" ca="1" si="2"/>
        <v>0.91961205794121115</v>
      </c>
      <c r="J683">
        <f>Table3[[#This Row],[Price of One Product]]*Table3[[#This Row],[No of Products in one Sale]]</f>
        <v>750</v>
      </c>
      <c r="K683" s="9">
        <f ca="1">Table3[[#This Row],[Pre _revunue]]-(Table3[[#This Row],[Pre _revunue]]*Table3[[#This Row],[Discount]])</f>
        <v>60.290956544091614</v>
      </c>
      <c r="L683" s="9">
        <f ca="1">Table3[[#This Row],[After discoount ]]-Table3[[#This Row],[Pre _revunue]]</f>
        <v>-689.70904345590839</v>
      </c>
    </row>
    <row r="684" spans="1:12" x14ac:dyDescent="0.25">
      <c r="A684" t="s">
        <v>811</v>
      </c>
      <c r="B684" t="s">
        <v>157</v>
      </c>
      <c r="C684" s="1">
        <v>44784</v>
      </c>
      <c r="D684" t="s">
        <v>166</v>
      </c>
      <c r="E684" t="s">
        <v>171</v>
      </c>
      <c r="F684">
        <v>130</v>
      </c>
      <c r="G684" t="s">
        <v>103</v>
      </c>
      <c r="H684" s="2">
        <v>7</v>
      </c>
      <c r="I684" s="3">
        <f t="shared" ca="1" si="2"/>
        <v>7.6124648508674508E-2</v>
      </c>
      <c r="J684">
        <f>Table3[[#This Row],[Price of One Product]]*Table3[[#This Row],[No of Products in one Sale]]</f>
        <v>910</v>
      </c>
      <c r="K684" s="9">
        <f ca="1">Table3[[#This Row],[Pre _revunue]]-(Table3[[#This Row],[Pre _revunue]]*Table3[[#This Row],[Discount]])</f>
        <v>840.72656985710614</v>
      </c>
      <c r="L684" s="9">
        <f ca="1">Table3[[#This Row],[After discoount ]]-Table3[[#This Row],[Pre _revunue]]</f>
        <v>-69.273430142893858</v>
      </c>
    </row>
    <row r="685" spans="1:12" x14ac:dyDescent="0.25">
      <c r="A685" t="s">
        <v>812</v>
      </c>
      <c r="B685" t="s">
        <v>154</v>
      </c>
      <c r="C685" s="1">
        <v>44763</v>
      </c>
      <c r="D685" t="s">
        <v>163</v>
      </c>
      <c r="E685" t="s">
        <v>170</v>
      </c>
      <c r="F685">
        <v>72</v>
      </c>
      <c r="G685" t="s">
        <v>103</v>
      </c>
      <c r="H685" s="2">
        <v>10</v>
      </c>
      <c r="I685" s="3">
        <f t="shared" ca="1" si="2"/>
        <v>0.49980709251056843</v>
      </c>
      <c r="J685">
        <f>Table3[[#This Row],[Price of One Product]]*Table3[[#This Row],[No of Products in one Sale]]</f>
        <v>720</v>
      </c>
      <c r="K685" s="9">
        <f ca="1">Table3[[#This Row],[Pre _revunue]]-(Table3[[#This Row],[Pre _revunue]]*Table3[[#This Row],[Discount]])</f>
        <v>360.13889339239074</v>
      </c>
      <c r="L685" s="9">
        <f ca="1">Table3[[#This Row],[After discoount ]]-Table3[[#This Row],[Pre _revunue]]</f>
        <v>-359.86110660760926</v>
      </c>
    </row>
    <row r="686" spans="1:12" x14ac:dyDescent="0.25">
      <c r="A686" t="s">
        <v>813</v>
      </c>
      <c r="B686" t="s">
        <v>155</v>
      </c>
      <c r="C686" s="1">
        <v>44799</v>
      </c>
      <c r="D686" t="s">
        <v>164</v>
      </c>
      <c r="E686" t="s">
        <v>171</v>
      </c>
      <c r="F686">
        <v>65</v>
      </c>
      <c r="G686" t="s">
        <v>104</v>
      </c>
      <c r="H686" s="2">
        <v>13</v>
      </c>
      <c r="I686" s="3">
        <f t="shared" ca="1" si="2"/>
        <v>4.7864206337895232E-2</v>
      </c>
      <c r="J686">
        <f>Table3[[#This Row],[Price of One Product]]*Table3[[#This Row],[No of Products in one Sale]]</f>
        <v>845</v>
      </c>
      <c r="K686" s="9">
        <f ca="1">Table3[[#This Row],[Pre _revunue]]-(Table3[[#This Row],[Pre _revunue]]*Table3[[#This Row],[Discount]])</f>
        <v>804.55474564447854</v>
      </c>
      <c r="L686" s="9">
        <f ca="1">Table3[[#This Row],[After discoount ]]-Table3[[#This Row],[Pre _revunue]]</f>
        <v>-40.445254355521456</v>
      </c>
    </row>
    <row r="687" spans="1:12" x14ac:dyDescent="0.25">
      <c r="A687" t="s">
        <v>814</v>
      </c>
      <c r="B687" t="s">
        <v>156</v>
      </c>
      <c r="C687" s="1">
        <v>44808</v>
      </c>
      <c r="D687" t="s">
        <v>165</v>
      </c>
      <c r="E687" t="s">
        <v>170</v>
      </c>
      <c r="F687">
        <v>250</v>
      </c>
      <c r="G687" t="s">
        <v>105</v>
      </c>
      <c r="H687" s="2">
        <v>1</v>
      </c>
      <c r="I687" s="3">
        <f t="shared" ca="1" si="2"/>
        <v>0.39594405029710111</v>
      </c>
      <c r="J687">
        <f>Table3[[#This Row],[Price of One Product]]*Table3[[#This Row],[No of Products in one Sale]]</f>
        <v>250</v>
      </c>
      <c r="K687" s="9">
        <f ca="1">Table3[[#This Row],[Pre _revunue]]-(Table3[[#This Row],[Pre _revunue]]*Table3[[#This Row],[Discount]])</f>
        <v>151.01398742572474</v>
      </c>
      <c r="L687" s="9">
        <f ca="1">Table3[[#This Row],[After discoount ]]-Table3[[#This Row],[Pre _revunue]]</f>
        <v>-98.986012574275264</v>
      </c>
    </row>
    <row r="688" spans="1:12" x14ac:dyDescent="0.25">
      <c r="A688" t="s">
        <v>815</v>
      </c>
      <c r="B688" t="s">
        <v>157</v>
      </c>
      <c r="C688" s="1">
        <v>44786</v>
      </c>
      <c r="D688" t="s">
        <v>166</v>
      </c>
      <c r="E688" t="s">
        <v>171</v>
      </c>
      <c r="F688">
        <v>130</v>
      </c>
      <c r="G688" t="s">
        <v>103</v>
      </c>
      <c r="H688" s="2">
        <v>2</v>
      </c>
      <c r="I688" s="3">
        <f t="shared" ca="1" si="2"/>
        <v>0.55781605968400849</v>
      </c>
      <c r="J688">
        <f>Table3[[#This Row],[Price of One Product]]*Table3[[#This Row],[No of Products in one Sale]]</f>
        <v>260</v>
      </c>
      <c r="K688" s="9">
        <f ca="1">Table3[[#This Row],[Pre _revunue]]-(Table3[[#This Row],[Pre _revunue]]*Table3[[#This Row],[Discount]])</f>
        <v>114.96782448215779</v>
      </c>
      <c r="L688" s="9">
        <f ca="1">Table3[[#This Row],[After discoount ]]-Table3[[#This Row],[Pre _revunue]]</f>
        <v>-145.03217551784221</v>
      </c>
    </row>
    <row r="689" spans="1:12" x14ac:dyDescent="0.25">
      <c r="A689" t="s">
        <v>816</v>
      </c>
      <c r="B689" t="s">
        <v>154</v>
      </c>
      <c r="C689" s="1">
        <v>44770</v>
      </c>
      <c r="D689" t="s">
        <v>163</v>
      </c>
      <c r="E689" t="s">
        <v>170</v>
      </c>
      <c r="F689">
        <v>72</v>
      </c>
      <c r="G689" t="s">
        <v>104</v>
      </c>
      <c r="H689" s="2">
        <v>10</v>
      </c>
      <c r="I689" s="3">
        <f t="shared" ca="1" si="2"/>
        <v>3.0948086062689617E-2</v>
      </c>
      <c r="J689">
        <f>Table3[[#This Row],[Price of One Product]]*Table3[[#This Row],[No of Products in one Sale]]</f>
        <v>720</v>
      </c>
      <c r="K689" s="9">
        <f ca="1">Table3[[#This Row],[Pre _revunue]]-(Table3[[#This Row],[Pre _revunue]]*Table3[[#This Row],[Discount]])</f>
        <v>697.71737803486349</v>
      </c>
      <c r="L689" s="9">
        <f ca="1">Table3[[#This Row],[After discoount ]]-Table3[[#This Row],[Pre _revunue]]</f>
        <v>-22.282621965136514</v>
      </c>
    </row>
    <row r="690" spans="1:12" x14ac:dyDescent="0.25">
      <c r="A690" t="s">
        <v>817</v>
      </c>
      <c r="B690" t="s">
        <v>155</v>
      </c>
      <c r="C690" s="1">
        <v>44777</v>
      </c>
      <c r="D690" t="s">
        <v>164</v>
      </c>
      <c r="E690" t="s">
        <v>171</v>
      </c>
      <c r="F690">
        <v>65</v>
      </c>
      <c r="G690" t="s">
        <v>105</v>
      </c>
      <c r="H690" s="2">
        <v>4</v>
      </c>
      <c r="I690" s="3">
        <f t="shared" ca="1" si="2"/>
        <v>0.12219364554759016</v>
      </c>
      <c r="J690">
        <f>Table3[[#This Row],[Price of One Product]]*Table3[[#This Row],[No of Products in one Sale]]</f>
        <v>260</v>
      </c>
      <c r="K690" s="9">
        <f ca="1">Table3[[#This Row],[Pre _revunue]]-(Table3[[#This Row],[Pre _revunue]]*Table3[[#This Row],[Discount]])</f>
        <v>228.22965215762656</v>
      </c>
      <c r="L690" s="9">
        <f ca="1">Table3[[#This Row],[After discoount ]]-Table3[[#This Row],[Pre _revunue]]</f>
        <v>-31.77034784237344</v>
      </c>
    </row>
    <row r="691" spans="1:12" x14ac:dyDescent="0.25">
      <c r="A691" t="s">
        <v>818</v>
      </c>
      <c r="B691" t="s">
        <v>156</v>
      </c>
      <c r="C691" s="1">
        <v>44780</v>
      </c>
      <c r="D691" t="s">
        <v>165</v>
      </c>
      <c r="E691" t="s">
        <v>170</v>
      </c>
      <c r="F691">
        <v>250</v>
      </c>
      <c r="G691" t="s">
        <v>103</v>
      </c>
      <c r="H691" s="2">
        <v>3</v>
      </c>
      <c r="I691" s="3">
        <f t="shared" ca="1" si="2"/>
        <v>0.75491618085756118</v>
      </c>
      <c r="J691">
        <f>Table3[[#This Row],[Price of One Product]]*Table3[[#This Row],[No of Products in one Sale]]</f>
        <v>750</v>
      </c>
      <c r="K691" s="9">
        <f ca="1">Table3[[#This Row],[Pre _revunue]]-(Table3[[#This Row],[Pre _revunue]]*Table3[[#This Row],[Discount]])</f>
        <v>183.8128643568291</v>
      </c>
      <c r="L691" s="9">
        <f ca="1">Table3[[#This Row],[After discoount ]]-Table3[[#This Row],[Pre _revunue]]</f>
        <v>-566.1871356431709</v>
      </c>
    </row>
    <row r="692" spans="1:12" x14ac:dyDescent="0.25">
      <c r="A692" t="s">
        <v>819</v>
      </c>
      <c r="B692" t="s">
        <v>157</v>
      </c>
      <c r="C692" s="1">
        <v>44778</v>
      </c>
      <c r="D692" t="s">
        <v>166</v>
      </c>
      <c r="E692" t="s">
        <v>171</v>
      </c>
      <c r="F692">
        <v>130</v>
      </c>
      <c r="G692" t="s">
        <v>104</v>
      </c>
      <c r="H692" s="2">
        <v>4</v>
      </c>
      <c r="I692" s="3">
        <f t="shared" ca="1" si="2"/>
        <v>0.24793843289978235</v>
      </c>
      <c r="J692">
        <f>Table3[[#This Row],[Price of One Product]]*Table3[[#This Row],[No of Products in one Sale]]</f>
        <v>520</v>
      </c>
      <c r="K692" s="9">
        <f ca="1">Table3[[#This Row],[Pre _revunue]]-(Table3[[#This Row],[Pre _revunue]]*Table3[[#This Row],[Discount]])</f>
        <v>391.0720148921132</v>
      </c>
      <c r="L692" s="9">
        <f ca="1">Table3[[#This Row],[After discoount ]]-Table3[[#This Row],[Pre _revunue]]</f>
        <v>-128.9279851078868</v>
      </c>
    </row>
    <row r="693" spans="1:12" x14ac:dyDescent="0.25">
      <c r="A693" t="s">
        <v>820</v>
      </c>
      <c r="B693" t="s">
        <v>158</v>
      </c>
      <c r="C693" s="1">
        <v>44774</v>
      </c>
      <c r="D693" t="s">
        <v>167</v>
      </c>
      <c r="E693" t="s">
        <v>170</v>
      </c>
      <c r="F693">
        <v>60</v>
      </c>
      <c r="G693" t="s">
        <v>105</v>
      </c>
      <c r="H693" s="2">
        <v>13</v>
      </c>
      <c r="I693" s="3">
        <f t="shared" ca="1" si="2"/>
        <v>0.18282857791865648</v>
      </c>
      <c r="J693">
        <f>Table3[[#This Row],[Price of One Product]]*Table3[[#This Row],[No of Products in one Sale]]</f>
        <v>780</v>
      </c>
      <c r="K693" s="9">
        <f ca="1">Table3[[#This Row],[Pre _revunue]]-(Table3[[#This Row],[Pre _revunue]]*Table3[[#This Row],[Discount]])</f>
        <v>637.39370922344801</v>
      </c>
      <c r="L693" s="9">
        <f ca="1">Table3[[#This Row],[After discoount ]]-Table3[[#This Row],[Pre _revunue]]</f>
        <v>-142.60629077655199</v>
      </c>
    </row>
    <row r="694" spans="1:12" x14ac:dyDescent="0.25">
      <c r="A694" t="s">
        <v>821</v>
      </c>
      <c r="B694" t="s">
        <v>154</v>
      </c>
      <c r="C694" s="1">
        <v>44760</v>
      </c>
      <c r="D694" t="s">
        <v>163</v>
      </c>
      <c r="E694" t="s">
        <v>171</v>
      </c>
      <c r="F694">
        <v>72</v>
      </c>
      <c r="G694" t="s">
        <v>103</v>
      </c>
      <c r="H694" s="2">
        <v>3</v>
      </c>
      <c r="I694" s="3">
        <f t="shared" ref="I694:I757" ca="1" si="3">RAND()</f>
        <v>0.59769621444893128</v>
      </c>
      <c r="J694">
        <f>Table3[[#This Row],[Price of One Product]]*Table3[[#This Row],[No of Products in one Sale]]</f>
        <v>216</v>
      </c>
      <c r="K694" s="9">
        <f ca="1">Table3[[#This Row],[Pre _revunue]]-(Table3[[#This Row],[Pre _revunue]]*Table3[[#This Row],[Discount]])</f>
        <v>86.897617679030844</v>
      </c>
      <c r="L694" s="9">
        <f ca="1">Table3[[#This Row],[After discoount ]]-Table3[[#This Row],[Pre _revunue]]</f>
        <v>-129.10238232096916</v>
      </c>
    </row>
    <row r="695" spans="1:12" x14ac:dyDescent="0.25">
      <c r="A695" t="s">
        <v>822</v>
      </c>
      <c r="B695" t="s">
        <v>155</v>
      </c>
      <c r="C695" s="1">
        <v>44756</v>
      </c>
      <c r="D695" t="s">
        <v>164</v>
      </c>
      <c r="E695" t="s">
        <v>170</v>
      </c>
      <c r="F695">
        <v>65</v>
      </c>
      <c r="G695" t="s">
        <v>104</v>
      </c>
      <c r="H695" s="2">
        <v>9</v>
      </c>
      <c r="I695" s="3">
        <f t="shared" ca="1" si="3"/>
        <v>0.98546637479334553</v>
      </c>
      <c r="J695">
        <f>Table3[[#This Row],[Price of One Product]]*Table3[[#This Row],[No of Products in one Sale]]</f>
        <v>585</v>
      </c>
      <c r="K695" s="9">
        <f ca="1">Table3[[#This Row],[Pre _revunue]]-(Table3[[#This Row],[Pre _revunue]]*Table3[[#This Row],[Discount]])</f>
        <v>8.5021707458928404</v>
      </c>
      <c r="L695" s="9">
        <f ca="1">Table3[[#This Row],[After discoount ]]-Table3[[#This Row],[Pre _revunue]]</f>
        <v>-576.49782925410716</v>
      </c>
    </row>
    <row r="696" spans="1:12" x14ac:dyDescent="0.25">
      <c r="A696" t="s">
        <v>823</v>
      </c>
      <c r="B696" t="s">
        <v>156</v>
      </c>
      <c r="C696" s="1">
        <v>44755</v>
      </c>
      <c r="D696" t="s">
        <v>165</v>
      </c>
      <c r="E696" t="s">
        <v>171</v>
      </c>
      <c r="F696">
        <v>250</v>
      </c>
      <c r="G696" t="s">
        <v>105</v>
      </c>
      <c r="H696" s="2">
        <v>3</v>
      </c>
      <c r="I696" s="3">
        <f t="shared" ca="1" si="3"/>
        <v>0.51488468723891567</v>
      </c>
      <c r="J696">
        <f>Table3[[#This Row],[Price of One Product]]*Table3[[#This Row],[No of Products in one Sale]]</f>
        <v>750</v>
      </c>
      <c r="K696" s="9">
        <f ca="1">Table3[[#This Row],[Pre _revunue]]-(Table3[[#This Row],[Pre _revunue]]*Table3[[#This Row],[Discount]])</f>
        <v>363.83648457081324</v>
      </c>
      <c r="L696" s="9">
        <f ca="1">Table3[[#This Row],[After discoount ]]-Table3[[#This Row],[Pre _revunue]]</f>
        <v>-386.16351542918676</v>
      </c>
    </row>
    <row r="697" spans="1:12" x14ac:dyDescent="0.25">
      <c r="A697" t="s">
        <v>824</v>
      </c>
      <c r="B697" t="s">
        <v>157</v>
      </c>
      <c r="C697" s="1">
        <v>44770</v>
      </c>
      <c r="D697" t="s">
        <v>166</v>
      </c>
      <c r="E697" t="s">
        <v>170</v>
      </c>
      <c r="F697">
        <v>130</v>
      </c>
      <c r="G697" t="s">
        <v>103</v>
      </c>
      <c r="H697" s="2">
        <v>5</v>
      </c>
      <c r="I697" s="3">
        <f t="shared" ca="1" si="3"/>
        <v>0.24080621985044715</v>
      </c>
      <c r="J697">
        <f>Table3[[#This Row],[Price of One Product]]*Table3[[#This Row],[No of Products in one Sale]]</f>
        <v>650</v>
      </c>
      <c r="K697" s="9">
        <f ca="1">Table3[[#This Row],[Pre _revunue]]-(Table3[[#This Row],[Pre _revunue]]*Table3[[#This Row],[Discount]])</f>
        <v>493.47595709720935</v>
      </c>
      <c r="L697" s="9">
        <f ca="1">Table3[[#This Row],[After discoount ]]-Table3[[#This Row],[Pre _revunue]]</f>
        <v>-156.52404290279065</v>
      </c>
    </row>
    <row r="698" spans="1:12" x14ac:dyDescent="0.25">
      <c r="A698" t="s">
        <v>825</v>
      </c>
      <c r="B698" t="s">
        <v>154</v>
      </c>
      <c r="C698" s="1">
        <v>44755</v>
      </c>
      <c r="D698" t="s">
        <v>163</v>
      </c>
      <c r="E698" t="s">
        <v>171</v>
      </c>
      <c r="F698">
        <v>72</v>
      </c>
      <c r="G698" t="s">
        <v>104</v>
      </c>
      <c r="H698" s="2">
        <v>9</v>
      </c>
      <c r="I698" s="3">
        <f t="shared" ca="1" si="3"/>
        <v>0.17105521745709029</v>
      </c>
      <c r="J698">
        <f>Table3[[#This Row],[Price of One Product]]*Table3[[#This Row],[No of Products in one Sale]]</f>
        <v>648</v>
      </c>
      <c r="K698" s="9">
        <f ca="1">Table3[[#This Row],[Pre _revunue]]-(Table3[[#This Row],[Pre _revunue]]*Table3[[#This Row],[Discount]])</f>
        <v>537.15621908780554</v>
      </c>
      <c r="L698" s="9">
        <f ca="1">Table3[[#This Row],[After discoount ]]-Table3[[#This Row],[Pre _revunue]]</f>
        <v>-110.84378091219446</v>
      </c>
    </row>
    <row r="699" spans="1:12" x14ac:dyDescent="0.25">
      <c r="A699" t="s">
        <v>826</v>
      </c>
      <c r="B699" t="s">
        <v>155</v>
      </c>
      <c r="C699" s="1">
        <v>44775</v>
      </c>
      <c r="D699" t="s">
        <v>164</v>
      </c>
      <c r="E699" t="s">
        <v>170</v>
      </c>
      <c r="F699">
        <v>65</v>
      </c>
      <c r="G699" t="s">
        <v>105</v>
      </c>
      <c r="H699" s="2">
        <v>7</v>
      </c>
      <c r="I699" s="3">
        <f t="shared" ca="1" si="3"/>
        <v>0.71045716965655092</v>
      </c>
      <c r="J699">
        <f>Table3[[#This Row],[Price of One Product]]*Table3[[#This Row],[No of Products in one Sale]]</f>
        <v>455</v>
      </c>
      <c r="K699" s="9">
        <f ca="1">Table3[[#This Row],[Pre _revunue]]-(Table3[[#This Row],[Pre _revunue]]*Table3[[#This Row],[Discount]])</f>
        <v>131.74198780626932</v>
      </c>
      <c r="L699" s="9">
        <f ca="1">Table3[[#This Row],[After discoount ]]-Table3[[#This Row],[Pre _revunue]]</f>
        <v>-323.25801219373068</v>
      </c>
    </row>
    <row r="700" spans="1:12" x14ac:dyDescent="0.25">
      <c r="A700" t="s">
        <v>827</v>
      </c>
      <c r="B700" t="s">
        <v>156</v>
      </c>
      <c r="C700" s="1">
        <v>44797</v>
      </c>
      <c r="D700" t="s">
        <v>165</v>
      </c>
      <c r="E700" t="s">
        <v>171</v>
      </c>
      <c r="F700">
        <v>250</v>
      </c>
      <c r="G700" t="s">
        <v>103</v>
      </c>
      <c r="H700" s="2">
        <v>2</v>
      </c>
      <c r="I700" s="3">
        <f t="shared" ca="1" si="3"/>
        <v>0.63131610077260081</v>
      </c>
      <c r="J700">
        <f>Table3[[#This Row],[Price of One Product]]*Table3[[#This Row],[No of Products in one Sale]]</f>
        <v>500</v>
      </c>
      <c r="K700" s="9">
        <f ca="1">Table3[[#This Row],[Pre _revunue]]-(Table3[[#This Row],[Pre _revunue]]*Table3[[#This Row],[Discount]])</f>
        <v>184.34194961369957</v>
      </c>
      <c r="L700" s="9">
        <f ca="1">Table3[[#This Row],[After discoount ]]-Table3[[#This Row],[Pre _revunue]]</f>
        <v>-315.65805038630043</v>
      </c>
    </row>
    <row r="701" spans="1:12" x14ac:dyDescent="0.25">
      <c r="A701" t="s">
        <v>828</v>
      </c>
      <c r="B701" t="s">
        <v>157</v>
      </c>
      <c r="C701" s="1">
        <v>44802</v>
      </c>
      <c r="D701" t="s">
        <v>166</v>
      </c>
      <c r="E701" t="s">
        <v>170</v>
      </c>
      <c r="F701">
        <v>130</v>
      </c>
      <c r="G701" t="s">
        <v>104</v>
      </c>
      <c r="H701" s="2">
        <v>7</v>
      </c>
      <c r="I701" s="3">
        <f t="shared" ca="1" si="3"/>
        <v>0.23863578262145779</v>
      </c>
      <c r="J701">
        <f>Table3[[#This Row],[Price of One Product]]*Table3[[#This Row],[No of Products in one Sale]]</f>
        <v>910</v>
      </c>
      <c r="K701" s="9">
        <f ca="1">Table3[[#This Row],[Pre _revunue]]-(Table3[[#This Row],[Pre _revunue]]*Table3[[#This Row],[Discount]])</f>
        <v>692.84143781447347</v>
      </c>
      <c r="L701" s="9">
        <f ca="1">Table3[[#This Row],[After discoount ]]-Table3[[#This Row],[Pre _revunue]]</f>
        <v>-217.15856218552653</v>
      </c>
    </row>
    <row r="702" spans="1:12" x14ac:dyDescent="0.25">
      <c r="A702" t="s">
        <v>829</v>
      </c>
      <c r="B702" t="s">
        <v>158</v>
      </c>
      <c r="C702" s="1">
        <v>44764</v>
      </c>
      <c r="D702" t="s">
        <v>167</v>
      </c>
      <c r="E702" t="s">
        <v>170</v>
      </c>
      <c r="F702">
        <v>60</v>
      </c>
      <c r="G702" t="s">
        <v>105</v>
      </c>
      <c r="H702" s="2">
        <v>8</v>
      </c>
      <c r="I702" s="3">
        <f t="shared" ca="1" si="3"/>
        <v>0.63506237783874764</v>
      </c>
      <c r="J702">
        <f>Table3[[#This Row],[Price of One Product]]*Table3[[#This Row],[No of Products in one Sale]]</f>
        <v>480</v>
      </c>
      <c r="K702" s="9">
        <f ca="1">Table3[[#This Row],[Pre _revunue]]-(Table3[[#This Row],[Pre _revunue]]*Table3[[#This Row],[Discount]])</f>
        <v>175.17005863740116</v>
      </c>
      <c r="L702" s="9">
        <f ca="1">Table3[[#This Row],[After discoount ]]-Table3[[#This Row],[Pre _revunue]]</f>
        <v>-304.82994136259884</v>
      </c>
    </row>
    <row r="703" spans="1:12" x14ac:dyDescent="0.25">
      <c r="A703" t="s">
        <v>830</v>
      </c>
      <c r="B703" t="s">
        <v>159</v>
      </c>
      <c r="C703" s="1">
        <v>44780</v>
      </c>
      <c r="D703" t="s">
        <v>168</v>
      </c>
      <c r="E703" t="s">
        <v>171</v>
      </c>
      <c r="F703">
        <v>95</v>
      </c>
      <c r="G703" t="s">
        <v>103</v>
      </c>
      <c r="H703" s="2">
        <v>2</v>
      </c>
      <c r="I703" s="3">
        <f t="shared" ca="1" si="3"/>
        <v>0.5350980575299783</v>
      </c>
      <c r="J703">
        <f>Table3[[#This Row],[Price of One Product]]*Table3[[#This Row],[No of Products in one Sale]]</f>
        <v>190</v>
      </c>
      <c r="K703" s="9">
        <f ca="1">Table3[[#This Row],[Pre _revunue]]-(Table3[[#This Row],[Pre _revunue]]*Table3[[#This Row],[Discount]])</f>
        <v>88.331369069304117</v>
      </c>
      <c r="L703" s="9">
        <f ca="1">Table3[[#This Row],[After discoount ]]-Table3[[#This Row],[Pre _revunue]]</f>
        <v>-101.66863093069588</v>
      </c>
    </row>
    <row r="704" spans="1:12" x14ac:dyDescent="0.25">
      <c r="A704" t="s">
        <v>831</v>
      </c>
      <c r="B704" t="s">
        <v>154</v>
      </c>
      <c r="C704" s="1">
        <v>44799</v>
      </c>
      <c r="D704" t="s">
        <v>163</v>
      </c>
      <c r="E704" t="s">
        <v>171</v>
      </c>
      <c r="F704">
        <v>72</v>
      </c>
      <c r="G704" t="s">
        <v>104</v>
      </c>
      <c r="H704" s="2">
        <v>5</v>
      </c>
      <c r="I704" s="3">
        <f t="shared" ca="1" si="3"/>
        <v>0.88169534559656704</v>
      </c>
      <c r="J704">
        <f>Table3[[#This Row],[Price of One Product]]*Table3[[#This Row],[No of Products in one Sale]]</f>
        <v>360</v>
      </c>
      <c r="K704" s="9">
        <f ca="1">Table3[[#This Row],[Pre _revunue]]-(Table3[[#This Row],[Pre _revunue]]*Table3[[#This Row],[Discount]])</f>
        <v>42.589675585235852</v>
      </c>
      <c r="L704" s="9">
        <f ca="1">Table3[[#This Row],[After discoount ]]-Table3[[#This Row],[Pre _revunue]]</f>
        <v>-317.41032441476415</v>
      </c>
    </row>
    <row r="705" spans="1:12" x14ac:dyDescent="0.25">
      <c r="A705" t="s">
        <v>832</v>
      </c>
      <c r="B705" t="s">
        <v>155</v>
      </c>
      <c r="C705" s="1">
        <v>44761</v>
      </c>
      <c r="D705" t="s">
        <v>164</v>
      </c>
      <c r="E705" t="s">
        <v>171</v>
      </c>
      <c r="F705">
        <v>65</v>
      </c>
      <c r="G705" t="s">
        <v>105</v>
      </c>
      <c r="H705" s="2">
        <v>13</v>
      </c>
      <c r="I705" s="3">
        <f t="shared" ca="1" si="3"/>
        <v>0.6364866692814507</v>
      </c>
      <c r="J705">
        <f>Table3[[#This Row],[Price of One Product]]*Table3[[#This Row],[No of Products in one Sale]]</f>
        <v>845</v>
      </c>
      <c r="K705" s="9">
        <f ca="1">Table3[[#This Row],[Pre _revunue]]-(Table3[[#This Row],[Pre _revunue]]*Table3[[#This Row],[Discount]])</f>
        <v>307.16876445717412</v>
      </c>
      <c r="L705" s="9">
        <f ca="1">Table3[[#This Row],[After discoount ]]-Table3[[#This Row],[Pre _revunue]]</f>
        <v>-537.83123554282588</v>
      </c>
    </row>
    <row r="706" spans="1:12" x14ac:dyDescent="0.25">
      <c r="A706" t="s">
        <v>833</v>
      </c>
      <c r="B706" t="s">
        <v>156</v>
      </c>
      <c r="C706" s="1">
        <v>44782</v>
      </c>
      <c r="D706" t="s">
        <v>165</v>
      </c>
      <c r="E706" t="s">
        <v>170</v>
      </c>
      <c r="F706">
        <v>250</v>
      </c>
      <c r="G706" t="s">
        <v>103</v>
      </c>
      <c r="H706" s="2">
        <v>3</v>
      </c>
      <c r="I706" s="3">
        <f t="shared" ca="1" si="3"/>
        <v>0.44879365847911679</v>
      </c>
      <c r="J706">
        <f>Table3[[#This Row],[Price of One Product]]*Table3[[#This Row],[No of Products in one Sale]]</f>
        <v>750</v>
      </c>
      <c r="K706" s="9">
        <f ca="1">Table3[[#This Row],[Pre _revunue]]-(Table3[[#This Row],[Pre _revunue]]*Table3[[#This Row],[Discount]])</f>
        <v>413.40475614066241</v>
      </c>
      <c r="L706" s="9">
        <f ca="1">Table3[[#This Row],[After discoount ]]-Table3[[#This Row],[Pre _revunue]]</f>
        <v>-336.59524385933759</v>
      </c>
    </row>
    <row r="707" spans="1:12" x14ac:dyDescent="0.25">
      <c r="A707" t="s">
        <v>834</v>
      </c>
      <c r="B707" t="s">
        <v>157</v>
      </c>
      <c r="C707" s="1">
        <v>44806</v>
      </c>
      <c r="D707" t="s">
        <v>166</v>
      </c>
      <c r="E707" t="s">
        <v>170</v>
      </c>
      <c r="F707">
        <v>130</v>
      </c>
      <c r="G707" t="s">
        <v>104</v>
      </c>
      <c r="H707" s="2">
        <v>2</v>
      </c>
      <c r="I707" s="3">
        <f t="shared" ca="1" si="3"/>
        <v>0.5082250252708862</v>
      </c>
      <c r="J707">
        <f>Table3[[#This Row],[Price of One Product]]*Table3[[#This Row],[No of Products in one Sale]]</f>
        <v>260</v>
      </c>
      <c r="K707" s="9">
        <f ca="1">Table3[[#This Row],[Pre _revunue]]-(Table3[[#This Row],[Pre _revunue]]*Table3[[#This Row],[Discount]])</f>
        <v>127.86149342956958</v>
      </c>
      <c r="L707" s="9">
        <f ca="1">Table3[[#This Row],[After discoount ]]-Table3[[#This Row],[Pre _revunue]]</f>
        <v>-132.13850657043042</v>
      </c>
    </row>
    <row r="708" spans="1:12" x14ac:dyDescent="0.25">
      <c r="A708" t="s">
        <v>835</v>
      </c>
      <c r="B708" t="s">
        <v>154</v>
      </c>
      <c r="C708" s="1">
        <v>44798</v>
      </c>
      <c r="D708" t="s">
        <v>163</v>
      </c>
      <c r="E708" t="s">
        <v>170</v>
      </c>
      <c r="F708">
        <v>72</v>
      </c>
      <c r="G708" t="s">
        <v>105</v>
      </c>
      <c r="H708" s="2">
        <v>5</v>
      </c>
      <c r="I708" s="3">
        <f t="shared" ca="1" si="3"/>
        <v>3.1634585664231163E-2</v>
      </c>
      <c r="J708">
        <f>Table3[[#This Row],[Price of One Product]]*Table3[[#This Row],[No of Products in one Sale]]</f>
        <v>360</v>
      </c>
      <c r="K708" s="9">
        <f ca="1">Table3[[#This Row],[Pre _revunue]]-(Table3[[#This Row],[Pre _revunue]]*Table3[[#This Row],[Discount]])</f>
        <v>348.61154916087679</v>
      </c>
      <c r="L708" s="9">
        <f ca="1">Table3[[#This Row],[After discoount ]]-Table3[[#This Row],[Pre _revunue]]</f>
        <v>-11.388450839123209</v>
      </c>
    </row>
    <row r="709" spans="1:12" x14ac:dyDescent="0.25">
      <c r="A709" t="s">
        <v>836</v>
      </c>
      <c r="B709" t="s">
        <v>155</v>
      </c>
      <c r="C709" s="1">
        <v>44758</v>
      </c>
      <c r="D709" t="s">
        <v>164</v>
      </c>
      <c r="E709" t="s">
        <v>170</v>
      </c>
      <c r="F709">
        <v>65</v>
      </c>
      <c r="G709" t="s">
        <v>103</v>
      </c>
      <c r="H709" s="2">
        <v>6</v>
      </c>
      <c r="I709" s="3">
        <f t="shared" ca="1" si="3"/>
        <v>0.14812975294163666</v>
      </c>
      <c r="J709">
        <f>Table3[[#This Row],[Price of One Product]]*Table3[[#This Row],[No of Products in one Sale]]</f>
        <v>390</v>
      </c>
      <c r="K709" s="9">
        <f ca="1">Table3[[#This Row],[Pre _revunue]]-(Table3[[#This Row],[Pre _revunue]]*Table3[[#This Row],[Discount]])</f>
        <v>332.22939635276168</v>
      </c>
      <c r="L709" s="9">
        <f ca="1">Table3[[#This Row],[After discoount ]]-Table3[[#This Row],[Pre _revunue]]</f>
        <v>-57.770603647238318</v>
      </c>
    </row>
    <row r="710" spans="1:12" x14ac:dyDescent="0.25">
      <c r="A710" t="s">
        <v>837</v>
      </c>
      <c r="B710" t="s">
        <v>156</v>
      </c>
      <c r="C710" s="1">
        <v>44785</v>
      </c>
      <c r="D710" t="s">
        <v>165</v>
      </c>
      <c r="E710" t="s">
        <v>170</v>
      </c>
      <c r="F710">
        <v>250</v>
      </c>
      <c r="G710" t="s">
        <v>104</v>
      </c>
      <c r="H710" s="2">
        <v>1</v>
      </c>
      <c r="I710" s="3">
        <f t="shared" ca="1" si="3"/>
        <v>0.1700191533915042</v>
      </c>
      <c r="J710">
        <f>Table3[[#This Row],[Price of One Product]]*Table3[[#This Row],[No of Products in one Sale]]</f>
        <v>250</v>
      </c>
      <c r="K710" s="9">
        <f ca="1">Table3[[#This Row],[Pre _revunue]]-(Table3[[#This Row],[Pre _revunue]]*Table3[[#This Row],[Discount]])</f>
        <v>207.49521165212394</v>
      </c>
      <c r="L710" s="9">
        <f ca="1">Table3[[#This Row],[After discoount ]]-Table3[[#This Row],[Pre _revunue]]</f>
        <v>-42.504788347876058</v>
      </c>
    </row>
    <row r="711" spans="1:12" x14ac:dyDescent="0.25">
      <c r="A711" t="s">
        <v>838</v>
      </c>
      <c r="B711" t="s">
        <v>157</v>
      </c>
      <c r="C711" s="1">
        <v>44761</v>
      </c>
      <c r="D711" t="s">
        <v>166</v>
      </c>
      <c r="E711" t="s">
        <v>170</v>
      </c>
      <c r="F711">
        <v>130</v>
      </c>
      <c r="G711" t="s">
        <v>105</v>
      </c>
      <c r="H711" s="2">
        <v>4</v>
      </c>
      <c r="I711" s="3">
        <f t="shared" ca="1" si="3"/>
        <v>0.36003276636722814</v>
      </c>
      <c r="J711">
        <f>Table3[[#This Row],[Price of One Product]]*Table3[[#This Row],[No of Products in one Sale]]</f>
        <v>520</v>
      </c>
      <c r="K711" s="9">
        <f ca="1">Table3[[#This Row],[Pre _revunue]]-(Table3[[#This Row],[Pre _revunue]]*Table3[[#This Row],[Discount]])</f>
        <v>332.78296148904133</v>
      </c>
      <c r="L711" s="9">
        <f ca="1">Table3[[#This Row],[After discoount ]]-Table3[[#This Row],[Pre _revunue]]</f>
        <v>-187.21703851095867</v>
      </c>
    </row>
    <row r="712" spans="1:12" x14ac:dyDescent="0.25">
      <c r="A712" t="s">
        <v>839</v>
      </c>
      <c r="B712" t="s">
        <v>158</v>
      </c>
      <c r="C712" s="1">
        <v>44800</v>
      </c>
      <c r="D712" t="s">
        <v>167</v>
      </c>
      <c r="E712" t="s">
        <v>170</v>
      </c>
      <c r="F712">
        <v>60</v>
      </c>
      <c r="G712" t="s">
        <v>103</v>
      </c>
      <c r="H712" s="2">
        <v>7</v>
      </c>
      <c r="I712" s="3">
        <f t="shared" ca="1" si="3"/>
        <v>0.61969956111320623</v>
      </c>
      <c r="J712">
        <f>Table3[[#This Row],[Price of One Product]]*Table3[[#This Row],[No of Products in one Sale]]</f>
        <v>420</v>
      </c>
      <c r="K712" s="9">
        <f ca="1">Table3[[#This Row],[Pre _revunue]]-(Table3[[#This Row],[Pre _revunue]]*Table3[[#This Row],[Discount]])</f>
        <v>159.72618433245339</v>
      </c>
      <c r="L712" s="9">
        <f ca="1">Table3[[#This Row],[After discoount ]]-Table3[[#This Row],[Pre _revunue]]</f>
        <v>-260.27381566754661</v>
      </c>
    </row>
    <row r="713" spans="1:12" x14ac:dyDescent="0.25">
      <c r="A713" t="s">
        <v>840</v>
      </c>
      <c r="B713" t="s">
        <v>154</v>
      </c>
      <c r="C713" s="1">
        <v>44807</v>
      </c>
      <c r="D713" t="s">
        <v>163</v>
      </c>
      <c r="E713" t="s">
        <v>170</v>
      </c>
      <c r="F713">
        <v>72</v>
      </c>
      <c r="G713" t="s">
        <v>104</v>
      </c>
      <c r="H713" s="2">
        <v>6</v>
      </c>
      <c r="I713" s="3">
        <f t="shared" ca="1" si="3"/>
        <v>0.7592770358176899</v>
      </c>
      <c r="J713">
        <f>Table3[[#This Row],[Price of One Product]]*Table3[[#This Row],[No of Products in one Sale]]</f>
        <v>432</v>
      </c>
      <c r="K713" s="9">
        <f ca="1">Table3[[#This Row],[Pre _revunue]]-(Table3[[#This Row],[Pre _revunue]]*Table3[[#This Row],[Discount]])</f>
        <v>103.99232052675796</v>
      </c>
      <c r="L713" s="9">
        <f ca="1">Table3[[#This Row],[After discoount ]]-Table3[[#This Row],[Pre _revunue]]</f>
        <v>-328.00767947324204</v>
      </c>
    </row>
    <row r="714" spans="1:12" x14ac:dyDescent="0.25">
      <c r="A714" t="s">
        <v>841</v>
      </c>
      <c r="B714" t="s">
        <v>155</v>
      </c>
      <c r="C714" s="1">
        <v>44799</v>
      </c>
      <c r="D714" t="s">
        <v>164</v>
      </c>
      <c r="E714" t="s">
        <v>170</v>
      </c>
      <c r="F714">
        <v>65</v>
      </c>
      <c r="G714" t="s">
        <v>105</v>
      </c>
      <c r="H714" s="2">
        <v>11</v>
      </c>
      <c r="I714" s="3">
        <f t="shared" ca="1" si="3"/>
        <v>0.59758142322044183</v>
      </c>
      <c r="J714">
        <f>Table3[[#This Row],[Price of One Product]]*Table3[[#This Row],[No of Products in one Sale]]</f>
        <v>715</v>
      </c>
      <c r="K714" s="9">
        <f ca="1">Table3[[#This Row],[Pre _revunue]]-(Table3[[#This Row],[Pre _revunue]]*Table3[[#This Row],[Discount]])</f>
        <v>287.72928239738411</v>
      </c>
      <c r="L714" s="9">
        <f ca="1">Table3[[#This Row],[After discoount ]]-Table3[[#This Row],[Pre _revunue]]</f>
        <v>-427.27071760261589</v>
      </c>
    </row>
    <row r="715" spans="1:12" x14ac:dyDescent="0.25">
      <c r="A715" t="s">
        <v>842</v>
      </c>
      <c r="B715" t="s">
        <v>156</v>
      </c>
      <c r="C715" s="1">
        <v>44759</v>
      </c>
      <c r="D715" t="s">
        <v>165</v>
      </c>
      <c r="E715" t="s">
        <v>171</v>
      </c>
      <c r="F715">
        <v>250</v>
      </c>
      <c r="G715" t="s">
        <v>103</v>
      </c>
      <c r="H715" s="2">
        <v>1</v>
      </c>
      <c r="I715" s="3">
        <f t="shared" ca="1" si="3"/>
        <v>2.5439425873485022E-2</v>
      </c>
      <c r="J715">
        <f>Table3[[#This Row],[Price of One Product]]*Table3[[#This Row],[No of Products in one Sale]]</f>
        <v>250</v>
      </c>
      <c r="K715" s="9">
        <f ca="1">Table3[[#This Row],[Pre _revunue]]-(Table3[[#This Row],[Pre _revunue]]*Table3[[#This Row],[Discount]])</f>
        <v>243.64014353162875</v>
      </c>
      <c r="L715" s="9">
        <f ca="1">Table3[[#This Row],[After discoount ]]-Table3[[#This Row],[Pre _revunue]]</f>
        <v>-6.3598564683712482</v>
      </c>
    </row>
    <row r="716" spans="1:12" x14ac:dyDescent="0.25">
      <c r="A716" t="s">
        <v>843</v>
      </c>
      <c r="B716" t="s">
        <v>157</v>
      </c>
      <c r="C716" s="1">
        <v>44763</v>
      </c>
      <c r="D716" t="s">
        <v>166</v>
      </c>
      <c r="E716" t="s">
        <v>170</v>
      </c>
      <c r="F716">
        <v>130</v>
      </c>
      <c r="G716" t="s">
        <v>104</v>
      </c>
      <c r="H716" s="2">
        <v>2</v>
      </c>
      <c r="I716" s="3">
        <f t="shared" ca="1" si="3"/>
        <v>0.30610811347806721</v>
      </c>
      <c r="J716">
        <f>Table3[[#This Row],[Price of One Product]]*Table3[[#This Row],[No of Products in one Sale]]</f>
        <v>260</v>
      </c>
      <c r="K716" s="9">
        <f ca="1">Table3[[#This Row],[Pre _revunue]]-(Table3[[#This Row],[Pre _revunue]]*Table3[[#This Row],[Discount]])</f>
        <v>180.41189049570252</v>
      </c>
      <c r="L716" s="9">
        <f ca="1">Table3[[#This Row],[After discoount ]]-Table3[[#This Row],[Pre _revunue]]</f>
        <v>-79.588109504297478</v>
      </c>
    </row>
    <row r="717" spans="1:12" x14ac:dyDescent="0.25">
      <c r="A717" t="s">
        <v>844</v>
      </c>
      <c r="B717" t="s">
        <v>154</v>
      </c>
      <c r="C717" s="1">
        <v>44776</v>
      </c>
      <c r="D717" t="s">
        <v>163</v>
      </c>
      <c r="E717" t="s">
        <v>170</v>
      </c>
      <c r="F717">
        <v>72</v>
      </c>
      <c r="G717" t="s">
        <v>105</v>
      </c>
      <c r="H717" s="2">
        <v>12</v>
      </c>
      <c r="I717" s="3">
        <f t="shared" ca="1" si="3"/>
        <v>0.68217066135102522</v>
      </c>
      <c r="J717">
        <f>Table3[[#This Row],[Price of One Product]]*Table3[[#This Row],[No of Products in one Sale]]</f>
        <v>864</v>
      </c>
      <c r="K717" s="9">
        <f ca="1">Table3[[#This Row],[Pre _revunue]]-(Table3[[#This Row],[Pre _revunue]]*Table3[[#This Row],[Discount]])</f>
        <v>274.6045485927142</v>
      </c>
      <c r="L717" s="9">
        <f ca="1">Table3[[#This Row],[After discoount ]]-Table3[[#This Row],[Pre _revunue]]</f>
        <v>-589.3954514072858</v>
      </c>
    </row>
    <row r="718" spans="1:12" x14ac:dyDescent="0.25">
      <c r="A718" t="s">
        <v>845</v>
      </c>
      <c r="B718" t="s">
        <v>155</v>
      </c>
      <c r="C718" s="1">
        <v>44763</v>
      </c>
      <c r="D718" t="s">
        <v>164</v>
      </c>
      <c r="E718" t="s">
        <v>170</v>
      </c>
      <c r="F718">
        <v>65</v>
      </c>
      <c r="G718" t="s">
        <v>103</v>
      </c>
      <c r="H718" s="2">
        <v>9</v>
      </c>
      <c r="I718" s="3">
        <f t="shared" ca="1" si="3"/>
        <v>0.12821783106201623</v>
      </c>
      <c r="J718">
        <f>Table3[[#This Row],[Price of One Product]]*Table3[[#This Row],[No of Products in one Sale]]</f>
        <v>585</v>
      </c>
      <c r="K718" s="9">
        <f ca="1">Table3[[#This Row],[Pre _revunue]]-(Table3[[#This Row],[Pre _revunue]]*Table3[[#This Row],[Discount]])</f>
        <v>509.99256882872049</v>
      </c>
      <c r="L718" s="9">
        <f ca="1">Table3[[#This Row],[After discoount ]]-Table3[[#This Row],[Pre _revunue]]</f>
        <v>-75.007431171279507</v>
      </c>
    </row>
    <row r="719" spans="1:12" x14ac:dyDescent="0.25">
      <c r="A719" t="s">
        <v>846</v>
      </c>
      <c r="B719" t="s">
        <v>156</v>
      </c>
      <c r="C719" s="1">
        <v>44803</v>
      </c>
      <c r="D719" t="s">
        <v>165</v>
      </c>
      <c r="E719" t="s">
        <v>170</v>
      </c>
      <c r="F719">
        <v>250</v>
      </c>
      <c r="G719" t="s">
        <v>104</v>
      </c>
      <c r="H719" s="2">
        <v>2</v>
      </c>
      <c r="I719" s="3">
        <f t="shared" ca="1" si="3"/>
        <v>0.52673084835796369</v>
      </c>
      <c r="J719">
        <f>Table3[[#This Row],[Price of One Product]]*Table3[[#This Row],[No of Products in one Sale]]</f>
        <v>500</v>
      </c>
      <c r="K719" s="9">
        <f ca="1">Table3[[#This Row],[Pre _revunue]]-(Table3[[#This Row],[Pre _revunue]]*Table3[[#This Row],[Discount]])</f>
        <v>236.63457582101813</v>
      </c>
      <c r="L719" s="9">
        <f ca="1">Table3[[#This Row],[After discoount ]]-Table3[[#This Row],[Pre _revunue]]</f>
        <v>-263.36542417898187</v>
      </c>
    </row>
    <row r="720" spans="1:12" x14ac:dyDescent="0.25">
      <c r="A720" t="s">
        <v>847</v>
      </c>
      <c r="B720" t="s">
        <v>157</v>
      </c>
      <c r="C720" s="1">
        <v>44806</v>
      </c>
      <c r="D720" t="s">
        <v>166</v>
      </c>
      <c r="E720" t="s">
        <v>170</v>
      </c>
      <c r="F720">
        <v>130</v>
      </c>
      <c r="G720" t="s">
        <v>105</v>
      </c>
      <c r="H720" s="2">
        <v>2</v>
      </c>
      <c r="I720" s="3">
        <f t="shared" ca="1" si="3"/>
        <v>0.90867746866793131</v>
      </c>
      <c r="J720">
        <f>Table3[[#This Row],[Price of One Product]]*Table3[[#This Row],[No of Products in one Sale]]</f>
        <v>260</v>
      </c>
      <c r="K720" s="9">
        <f ca="1">Table3[[#This Row],[Pre _revunue]]-(Table3[[#This Row],[Pre _revunue]]*Table3[[#This Row],[Discount]])</f>
        <v>23.743858146337857</v>
      </c>
      <c r="L720" s="9">
        <f ca="1">Table3[[#This Row],[After discoount ]]-Table3[[#This Row],[Pre _revunue]]</f>
        <v>-236.25614185366214</v>
      </c>
    </row>
    <row r="721" spans="1:12" x14ac:dyDescent="0.25">
      <c r="A721" t="s">
        <v>848</v>
      </c>
      <c r="B721" t="s">
        <v>158</v>
      </c>
      <c r="C721" s="1">
        <v>44774</v>
      </c>
      <c r="D721" t="s">
        <v>167</v>
      </c>
      <c r="E721" t="s">
        <v>171</v>
      </c>
      <c r="F721">
        <v>60</v>
      </c>
      <c r="G721" t="s">
        <v>103</v>
      </c>
      <c r="H721" s="2">
        <v>12</v>
      </c>
      <c r="I721" s="3">
        <f t="shared" ca="1" si="3"/>
        <v>0.58461934176334862</v>
      </c>
      <c r="J721">
        <f>Table3[[#This Row],[Price of One Product]]*Table3[[#This Row],[No of Products in one Sale]]</f>
        <v>720</v>
      </c>
      <c r="K721" s="9">
        <f ca="1">Table3[[#This Row],[Pre _revunue]]-(Table3[[#This Row],[Pre _revunue]]*Table3[[#This Row],[Discount]])</f>
        <v>299.07407393038898</v>
      </c>
      <c r="L721" s="9">
        <f ca="1">Table3[[#This Row],[After discoount ]]-Table3[[#This Row],[Pre _revunue]]</f>
        <v>-420.92592606961102</v>
      </c>
    </row>
    <row r="722" spans="1:12" x14ac:dyDescent="0.25">
      <c r="A722" t="s">
        <v>849</v>
      </c>
      <c r="B722" t="s">
        <v>159</v>
      </c>
      <c r="C722" s="1">
        <v>44769</v>
      </c>
      <c r="D722" t="s">
        <v>168</v>
      </c>
      <c r="E722" t="s">
        <v>170</v>
      </c>
      <c r="F722">
        <v>95</v>
      </c>
      <c r="G722" t="s">
        <v>104</v>
      </c>
      <c r="H722" s="2">
        <v>5</v>
      </c>
      <c r="I722" s="3">
        <f t="shared" ca="1" si="3"/>
        <v>0.55375103330106334</v>
      </c>
      <c r="J722">
        <f>Table3[[#This Row],[Price of One Product]]*Table3[[#This Row],[No of Products in one Sale]]</f>
        <v>475</v>
      </c>
      <c r="K722" s="9">
        <f ca="1">Table3[[#This Row],[Pre _revunue]]-(Table3[[#This Row],[Pre _revunue]]*Table3[[#This Row],[Discount]])</f>
        <v>211.96825918199494</v>
      </c>
      <c r="L722" s="9">
        <f ca="1">Table3[[#This Row],[After discoount ]]-Table3[[#This Row],[Pre _revunue]]</f>
        <v>-263.03174081800506</v>
      </c>
    </row>
    <row r="723" spans="1:12" x14ac:dyDescent="0.25">
      <c r="A723" t="s">
        <v>850</v>
      </c>
      <c r="B723" t="s">
        <v>154</v>
      </c>
      <c r="C723" s="1">
        <v>44793</v>
      </c>
      <c r="D723" t="s">
        <v>163</v>
      </c>
      <c r="E723" t="s">
        <v>170</v>
      </c>
      <c r="F723">
        <v>72</v>
      </c>
      <c r="G723" t="s">
        <v>105</v>
      </c>
      <c r="H723" s="2">
        <v>8</v>
      </c>
      <c r="I723" s="3">
        <f t="shared" ca="1" si="3"/>
        <v>0.7993878175677438</v>
      </c>
      <c r="J723">
        <f>Table3[[#This Row],[Price of One Product]]*Table3[[#This Row],[No of Products in one Sale]]</f>
        <v>576</v>
      </c>
      <c r="K723" s="9">
        <f ca="1">Table3[[#This Row],[Pre _revunue]]-(Table3[[#This Row],[Pre _revunue]]*Table3[[#This Row],[Discount]])</f>
        <v>115.55261708097959</v>
      </c>
      <c r="L723" s="9">
        <f ca="1">Table3[[#This Row],[After discoount ]]-Table3[[#This Row],[Pre _revunue]]</f>
        <v>-460.44738291902041</v>
      </c>
    </row>
    <row r="724" spans="1:12" x14ac:dyDescent="0.25">
      <c r="A724" t="s">
        <v>851</v>
      </c>
      <c r="B724" t="s">
        <v>155</v>
      </c>
      <c r="C724" s="1">
        <v>44768</v>
      </c>
      <c r="D724" t="s">
        <v>164</v>
      </c>
      <c r="E724" t="s">
        <v>170</v>
      </c>
      <c r="F724">
        <v>65</v>
      </c>
      <c r="G724" t="s">
        <v>103</v>
      </c>
      <c r="H724" s="2">
        <v>4</v>
      </c>
      <c r="I724" s="3">
        <f t="shared" ca="1" si="3"/>
        <v>0.66331481544915583</v>
      </c>
      <c r="J724">
        <f>Table3[[#This Row],[Price of One Product]]*Table3[[#This Row],[No of Products in one Sale]]</f>
        <v>260</v>
      </c>
      <c r="K724" s="9">
        <f ca="1">Table3[[#This Row],[Pre _revunue]]-(Table3[[#This Row],[Pre _revunue]]*Table3[[#This Row],[Discount]])</f>
        <v>87.538147983219488</v>
      </c>
      <c r="L724" s="9">
        <f ca="1">Table3[[#This Row],[After discoount ]]-Table3[[#This Row],[Pre _revunue]]</f>
        <v>-172.46185201678051</v>
      </c>
    </row>
    <row r="725" spans="1:12" x14ac:dyDescent="0.25">
      <c r="A725" t="s">
        <v>852</v>
      </c>
      <c r="B725" t="s">
        <v>156</v>
      </c>
      <c r="C725" s="1">
        <v>44803</v>
      </c>
      <c r="D725" t="s">
        <v>165</v>
      </c>
      <c r="E725" t="s">
        <v>171</v>
      </c>
      <c r="F725">
        <v>250</v>
      </c>
      <c r="G725" t="s">
        <v>104</v>
      </c>
      <c r="H725" s="2">
        <v>2</v>
      </c>
      <c r="I725" s="3">
        <f t="shared" ca="1" si="3"/>
        <v>0.8403523960079633</v>
      </c>
      <c r="J725">
        <f>Table3[[#This Row],[Price of One Product]]*Table3[[#This Row],[No of Products in one Sale]]</f>
        <v>500</v>
      </c>
      <c r="K725" s="9">
        <f ca="1">Table3[[#This Row],[Pre _revunue]]-(Table3[[#This Row],[Pre _revunue]]*Table3[[#This Row],[Discount]])</f>
        <v>79.823801996018346</v>
      </c>
      <c r="L725" s="9">
        <f ca="1">Table3[[#This Row],[After discoount ]]-Table3[[#This Row],[Pre _revunue]]</f>
        <v>-420.17619800398165</v>
      </c>
    </row>
    <row r="726" spans="1:12" x14ac:dyDescent="0.25">
      <c r="A726" t="s">
        <v>853</v>
      </c>
      <c r="B726" t="s">
        <v>157</v>
      </c>
      <c r="C726" s="1">
        <v>44755</v>
      </c>
      <c r="D726" t="s">
        <v>166</v>
      </c>
      <c r="E726" t="s">
        <v>171</v>
      </c>
      <c r="F726">
        <v>130</v>
      </c>
      <c r="G726" t="s">
        <v>105</v>
      </c>
      <c r="H726" s="2">
        <v>4</v>
      </c>
      <c r="I726" s="3">
        <f t="shared" ca="1" si="3"/>
        <v>0.71495641285518985</v>
      </c>
      <c r="J726">
        <f>Table3[[#This Row],[Price of One Product]]*Table3[[#This Row],[No of Products in one Sale]]</f>
        <v>520</v>
      </c>
      <c r="K726" s="9">
        <f ca="1">Table3[[#This Row],[Pre _revunue]]-(Table3[[#This Row],[Pre _revunue]]*Table3[[#This Row],[Discount]])</f>
        <v>148.2226653153013</v>
      </c>
      <c r="L726" s="9">
        <f ca="1">Table3[[#This Row],[After discoount ]]-Table3[[#This Row],[Pre _revunue]]</f>
        <v>-371.7773346846987</v>
      </c>
    </row>
    <row r="727" spans="1:12" x14ac:dyDescent="0.25">
      <c r="A727" t="s">
        <v>854</v>
      </c>
      <c r="B727" t="s">
        <v>154</v>
      </c>
      <c r="C727" s="1">
        <v>44789</v>
      </c>
      <c r="D727" t="s">
        <v>163</v>
      </c>
      <c r="E727" t="s">
        <v>171</v>
      </c>
      <c r="F727">
        <v>72</v>
      </c>
      <c r="G727" t="s">
        <v>103</v>
      </c>
      <c r="H727" s="2">
        <v>5</v>
      </c>
      <c r="I727" s="3">
        <f t="shared" ca="1" si="3"/>
        <v>0.34069101839711291</v>
      </c>
      <c r="J727">
        <f>Table3[[#This Row],[Price of One Product]]*Table3[[#This Row],[No of Products in one Sale]]</f>
        <v>360</v>
      </c>
      <c r="K727" s="9">
        <f ca="1">Table3[[#This Row],[Pre _revunue]]-(Table3[[#This Row],[Pre _revunue]]*Table3[[#This Row],[Discount]])</f>
        <v>237.35123337703936</v>
      </c>
      <c r="L727" s="9">
        <f ca="1">Table3[[#This Row],[After discoount ]]-Table3[[#This Row],[Pre _revunue]]</f>
        <v>-122.64876662296064</v>
      </c>
    </row>
    <row r="728" spans="1:12" x14ac:dyDescent="0.25">
      <c r="A728" t="s">
        <v>855</v>
      </c>
      <c r="B728" t="s">
        <v>155</v>
      </c>
      <c r="C728" s="1">
        <v>44785</v>
      </c>
      <c r="D728" t="s">
        <v>164</v>
      </c>
      <c r="E728" t="s">
        <v>171</v>
      </c>
      <c r="F728">
        <v>65</v>
      </c>
      <c r="G728" t="s">
        <v>104</v>
      </c>
      <c r="H728" s="2">
        <v>10</v>
      </c>
      <c r="I728" s="3">
        <f t="shared" ca="1" si="3"/>
        <v>0.72013014720258395</v>
      </c>
      <c r="J728">
        <f>Table3[[#This Row],[Price of One Product]]*Table3[[#This Row],[No of Products in one Sale]]</f>
        <v>650</v>
      </c>
      <c r="K728" s="9">
        <f ca="1">Table3[[#This Row],[Pre _revunue]]-(Table3[[#This Row],[Pre _revunue]]*Table3[[#This Row],[Discount]])</f>
        <v>181.91540431832044</v>
      </c>
      <c r="L728" s="9">
        <f ca="1">Table3[[#This Row],[After discoount ]]-Table3[[#This Row],[Pre _revunue]]</f>
        <v>-468.08459568167956</v>
      </c>
    </row>
    <row r="729" spans="1:12" x14ac:dyDescent="0.25">
      <c r="A729" t="s">
        <v>856</v>
      </c>
      <c r="B729" t="s">
        <v>156</v>
      </c>
      <c r="C729" s="1">
        <v>44775</v>
      </c>
      <c r="D729" t="s">
        <v>165</v>
      </c>
      <c r="E729" t="s">
        <v>171</v>
      </c>
      <c r="F729">
        <v>250</v>
      </c>
      <c r="G729" t="s">
        <v>105</v>
      </c>
      <c r="H729" s="2">
        <v>2</v>
      </c>
      <c r="I729" s="3">
        <f t="shared" ca="1" si="3"/>
        <v>7.4400723717764405E-2</v>
      </c>
      <c r="J729">
        <f>Table3[[#This Row],[Price of One Product]]*Table3[[#This Row],[No of Products in one Sale]]</f>
        <v>500</v>
      </c>
      <c r="K729" s="9">
        <f ca="1">Table3[[#This Row],[Pre _revunue]]-(Table3[[#This Row],[Pre _revunue]]*Table3[[#This Row],[Discount]])</f>
        <v>462.79963814111778</v>
      </c>
      <c r="L729" s="9">
        <f ca="1">Table3[[#This Row],[After discoount ]]-Table3[[#This Row],[Pre _revunue]]</f>
        <v>-37.200361858882218</v>
      </c>
    </row>
    <row r="730" spans="1:12" x14ac:dyDescent="0.25">
      <c r="A730" t="s">
        <v>857</v>
      </c>
      <c r="B730" t="s">
        <v>157</v>
      </c>
      <c r="C730" s="1">
        <v>44807</v>
      </c>
      <c r="D730" t="s">
        <v>166</v>
      </c>
      <c r="E730" t="s">
        <v>171</v>
      </c>
      <c r="F730">
        <v>130</v>
      </c>
      <c r="G730" t="s">
        <v>103</v>
      </c>
      <c r="H730" s="2">
        <v>3</v>
      </c>
      <c r="I730" s="3">
        <f t="shared" ca="1" si="3"/>
        <v>0.42904498760168142</v>
      </c>
      <c r="J730">
        <f>Table3[[#This Row],[Price of One Product]]*Table3[[#This Row],[No of Products in one Sale]]</f>
        <v>390</v>
      </c>
      <c r="K730" s="9">
        <f ca="1">Table3[[#This Row],[Pre _revunue]]-(Table3[[#This Row],[Pre _revunue]]*Table3[[#This Row],[Discount]])</f>
        <v>222.67245483534424</v>
      </c>
      <c r="L730" s="9">
        <f ca="1">Table3[[#This Row],[After discoount ]]-Table3[[#This Row],[Pre _revunue]]</f>
        <v>-167.32754516465576</v>
      </c>
    </row>
    <row r="731" spans="1:12" x14ac:dyDescent="0.25">
      <c r="A731" t="s">
        <v>858</v>
      </c>
      <c r="B731" t="s">
        <v>154</v>
      </c>
      <c r="C731" s="1">
        <v>44765</v>
      </c>
      <c r="D731" t="s">
        <v>163</v>
      </c>
      <c r="E731" t="s">
        <v>171</v>
      </c>
      <c r="F731">
        <v>72</v>
      </c>
      <c r="G731" t="s">
        <v>103</v>
      </c>
      <c r="H731" s="2">
        <v>9</v>
      </c>
      <c r="I731" s="3">
        <f t="shared" ca="1" si="3"/>
        <v>0.67161286295016476</v>
      </c>
      <c r="J731">
        <f>Table3[[#This Row],[Price of One Product]]*Table3[[#This Row],[No of Products in one Sale]]</f>
        <v>648</v>
      </c>
      <c r="K731" s="9">
        <f ca="1">Table3[[#This Row],[Pre _revunue]]-(Table3[[#This Row],[Pre _revunue]]*Table3[[#This Row],[Discount]])</f>
        <v>212.79486480829326</v>
      </c>
      <c r="L731" s="9">
        <f ca="1">Table3[[#This Row],[After discoount ]]-Table3[[#This Row],[Pre _revunue]]</f>
        <v>-435.20513519170674</v>
      </c>
    </row>
    <row r="732" spans="1:12" x14ac:dyDescent="0.25">
      <c r="A732" t="s">
        <v>859</v>
      </c>
      <c r="B732" t="s">
        <v>155</v>
      </c>
      <c r="C732" s="1">
        <v>44791</v>
      </c>
      <c r="D732" t="s">
        <v>164</v>
      </c>
      <c r="E732" t="s">
        <v>170</v>
      </c>
      <c r="F732">
        <v>65</v>
      </c>
      <c r="G732" t="s">
        <v>104</v>
      </c>
      <c r="H732" s="2">
        <v>11</v>
      </c>
      <c r="I732" s="3">
        <f t="shared" ca="1" si="3"/>
        <v>0.87589650179142475</v>
      </c>
      <c r="J732">
        <f>Table3[[#This Row],[Price of One Product]]*Table3[[#This Row],[No of Products in one Sale]]</f>
        <v>715</v>
      </c>
      <c r="K732" s="9">
        <f ca="1">Table3[[#This Row],[Pre _revunue]]-(Table3[[#This Row],[Pre _revunue]]*Table3[[#This Row],[Discount]])</f>
        <v>88.734001219131301</v>
      </c>
      <c r="L732" s="9">
        <f ca="1">Table3[[#This Row],[After discoount ]]-Table3[[#This Row],[Pre _revunue]]</f>
        <v>-626.2659987808687</v>
      </c>
    </row>
    <row r="733" spans="1:12" x14ac:dyDescent="0.25">
      <c r="A733" t="s">
        <v>860</v>
      </c>
      <c r="B733" t="s">
        <v>156</v>
      </c>
      <c r="C733" s="1">
        <v>44777</v>
      </c>
      <c r="D733" t="s">
        <v>165</v>
      </c>
      <c r="E733" t="s">
        <v>170</v>
      </c>
      <c r="F733">
        <v>250</v>
      </c>
      <c r="G733" t="s">
        <v>105</v>
      </c>
      <c r="H733" s="2">
        <v>1</v>
      </c>
      <c r="I733" s="3">
        <f t="shared" ca="1" si="3"/>
        <v>0.79718103922140326</v>
      </c>
      <c r="J733">
        <f>Table3[[#This Row],[Price of One Product]]*Table3[[#This Row],[No of Products in one Sale]]</f>
        <v>250</v>
      </c>
      <c r="K733" s="9">
        <f ca="1">Table3[[#This Row],[Pre _revunue]]-(Table3[[#This Row],[Pre _revunue]]*Table3[[#This Row],[Discount]])</f>
        <v>50.70474019464919</v>
      </c>
      <c r="L733" s="9">
        <f ca="1">Table3[[#This Row],[After discoount ]]-Table3[[#This Row],[Pre _revunue]]</f>
        <v>-199.29525980535081</v>
      </c>
    </row>
    <row r="734" spans="1:12" x14ac:dyDescent="0.25">
      <c r="A734" t="s">
        <v>861</v>
      </c>
      <c r="B734" t="s">
        <v>157</v>
      </c>
      <c r="C734" s="1">
        <v>44806</v>
      </c>
      <c r="D734" t="s">
        <v>166</v>
      </c>
      <c r="E734" t="s">
        <v>170</v>
      </c>
      <c r="F734">
        <v>130</v>
      </c>
      <c r="G734" t="s">
        <v>103</v>
      </c>
      <c r="H734" s="2">
        <v>5</v>
      </c>
      <c r="I734" s="3">
        <f t="shared" ca="1" si="3"/>
        <v>5.3500228491349944E-3</v>
      </c>
      <c r="J734">
        <f>Table3[[#This Row],[Price of One Product]]*Table3[[#This Row],[No of Products in one Sale]]</f>
        <v>650</v>
      </c>
      <c r="K734" s="9">
        <f ca="1">Table3[[#This Row],[Pre _revunue]]-(Table3[[#This Row],[Pre _revunue]]*Table3[[#This Row],[Discount]])</f>
        <v>646.52248514806229</v>
      </c>
      <c r="L734" s="9">
        <f ca="1">Table3[[#This Row],[After discoount ]]-Table3[[#This Row],[Pre _revunue]]</f>
        <v>-3.4775148519377126</v>
      </c>
    </row>
    <row r="735" spans="1:12" x14ac:dyDescent="0.25">
      <c r="A735" t="s">
        <v>862</v>
      </c>
      <c r="B735" t="s">
        <v>154</v>
      </c>
      <c r="C735" s="1">
        <v>44796</v>
      </c>
      <c r="D735" t="s">
        <v>163</v>
      </c>
      <c r="E735" t="s">
        <v>171</v>
      </c>
      <c r="F735">
        <v>72</v>
      </c>
      <c r="G735" t="s">
        <v>104</v>
      </c>
      <c r="H735" s="2">
        <v>11</v>
      </c>
      <c r="I735" s="3">
        <f t="shared" ca="1" si="3"/>
        <v>0.50305606845074136</v>
      </c>
      <c r="J735">
        <f>Table3[[#This Row],[Price of One Product]]*Table3[[#This Row],[No of Products in one Sale]]</f>
        <v>792</v>
      </c>
      <c r="K735" s="9">
        <f ca="1">Table3[[#This Row],[Pre _revunue]]-(Table3[[#This Row],[Pre _revunue]]*Table3[[#This Row],[Discount]])</f>
        <v>393.57959378701287</v>
      </c>
      <c r="L735" s="9">
        <f ca="1">Table3[[#This Row],[After discoount ]]-Table3[[#This Row],[Pre _revunue]]</f>
        <v>-398.42040621298713</v>
      </c>
    </row>
    <row r="736" spans="1:12" x14ac:dyDescent="0.25">
      <c r="A736" t="s">
        <v>863</v>
      </c>
      <c r="B736" t="s">
        <v>155</v>
      </c>
      <c r="C736" s="1">
        <v>44760</v>
      </c>
      <c r="D736" t="s">
        <v>164</v>
      </c>
      <c r="E736" t="s">
        <v>171</v>
      </c>
      <c r="F736">
        <v>65</v>
      </c>
      <c r="G736" t="s">
        <v>105</v>
      </c>
      <c r="H736" s="2">
        <v>10</v>
      </c>
      <c r="I736" s="3">
        <f t="shared" ca="1" si="3"/>
        <v>0.89000006613198834</v>
      </c>
      <c r="J736">
        <f>Table3[[#This Row],[Price of One Product]]*Table3[[#This Row],[No of Products in one Sale]]</f>
        <v>650</v>
      </c>
      <c r="K736" s="9">
        <f ca="1">Table3[[#This Row],[Pre _revunue]]-(Table3[[#This Row],[Pre _revunue]]*Table3[[#This Row],[Discount]])</f>
        <v>71.499957014207553</v>
      </c>
      <c r="L736" s="9">
        <f ca="1">Table3[[#This Row],[After discoount ]]-Table3[[#This Row],[Pre _revunue]]</f>
        <v>-578.50004298579245</v>
      </c>
    </row>
    <row r="737" spans="1:12" x14ac:dyDescent="0.25">
      <c r="A737" t="s">
        <v>864</v>
      </c>
      <c r="B737" t="s">
        <v>156</v>
      </c>
      <c r="C737" s="1">
        <v>44759</v>
      </c>
      <c r="D737" t="s">
        <v>165</v>
      </c>
      <c r="E737" t="s">
        <v>171</v>
      </c>
      <c r="F737">
        <v>250</v>
      </c>
      <c r="G737" t="s">
        <v>103</v>
      </c>
      <c r="H737" s="2">
        <v>2</v>
      </c>
      <c r="I737" s="3">
        <f t="shared" ca="1" si="3"/>
        <v>0.29002727478768697</v>
      </c>
      <c r="J737">
        <f>Table3[[#This Row],[Price of One Product]]*Table3[[#This Row],[No of Products in one Sale]]</f>
        <v>500</v>
      </c>
      <c r="K737" s="9">
        <f ca="1">Table3[[#This Row],[Pre _revunue]]-(Table3[[#This Row],[Pre _revunue]]*Table3[[#This Row],[Discount]])</f>
        <v>354.98636260615649</v>
      </c>
      <c r="L737" s="9">
        <f ca="1">Table3[[#This Row],[After discoount ]]-Table3[[#This Row],[Pre _revunue]]</f>
        <v>-145.01363739384351</v>
      </c>
    </row>
    <row r="738" spans="1:12" x14ac:dyDescent="0.25">
      <c r="A738" t="s">
        <v>865</v>
      </c>
      <c r="B738" t="s">
        <v>157</v>
      </c>
      <c r="C738" s="1">
        <v>44795</v>
      </c>
      <c r="D738" t="s">
        <v>166</v>
      </c>
      <c r="E738" t="s">
        <v>171</v>
      </c>
      <c r="F738">
        <v>130</v>
      </c>
      <c r="G738" t="s">
        <v>104</v>
      </c>
      <c r="H738" s="2">
        <v>4</v>
      </c>
      <c r="I738" s="3">
        <f t="shared" ca="1" si="3"/>
        <v>9.4967960057009471E-2</v>
      </c>
      <c r="J738">
        <f>Table3[[#This Row],[Price of One Product]]*Table3[[#This Row],[No of Products in one Sale]]</f>
        <v>520</v>
      </c>
      <c r="K738" s="9">
        <f ca="1">Table3[[#This Row],[Pre _revunue]]-(Table3[[#This Row],[Pre _revunue]]*Table3[[#This Row],[Discount]])</f>
        <v>470.61666077035505</v>
      </c>
      <c r="L738" s="9">
        <f ca="1">Table3[[#This Row],[After discoount ]]-Table3[[#This Row],[Pre _revunue]]</f>
        <v>-49.383339229644946</v>
      </c>
    </row>
    <row r="739" spans="1:12" x14ac:dyDescent="0.25">
      <c r="A739" t="s">
        <v>866</v>
      </c>
      <c r="B739" t="s">
        <v>158</v>
      </c>
      <c r="C739" s="1">
        <v>44808</v>
      </c>
      <c r="D739" t="s">
        <v>167</v>
      </c>
      <c r="E739" t="s">
        <v>171</v>
      </c>
      <c r="F739">
        <v>60</v>
      </c>
      <c r="G739" t="s">
        <v>105</v>
      </c>
      <c r="H739" s="2">
        <v>4</v>
      </c>
      <c r="I739" s="3">
        <f t="shared" ca="1" si="3"/>
        <v>0.67827127450168445</v>
      </c>
      <c r="J739">
        <f>Table3[[#This Row],[Price of One Product]]*Table3[[#This Row],[No of Products in one Sale]]</f>
        <v>240</v>
      </c>
      <c r="K739" s="9">
        <f ca="1">Table3[[#This Row],[Pre _revunue]]-(Table3[[#This Row],[Pre _revunue]]*Table3[[#This Row],[Discount]])</f>
        <v>77.214894119595726</v>
      </c>
      <c r="L739" s="9">
        <f ca="1">Table3[[#This Row],[After discoount ]]-Table3[[#This Row],[Pre _revunue]]</f>
        <v>-162.78510588040427</v>
      </c>
    </row>
    <row r="740" spans="1:12" x14ac:dyDescent="0.25">
      <c r="A740" t="s">
        <v>867</v>
      </c>
      <c r="B740" t="s">
        <v>154</v>
      </c>
      <c r="C740" s="1">
        <v>44756</v>
      </c>
      <c r="D740" t="s">
        <v>163</v>
      </c>
      <c r="E740" t="s">
        <v>171</v>
      </c>
      <c r="F740">
        <v>72</v>
      </c>
      <c r="G740" t="s">
        <v>103</v>
      </c>
      <c r="H740" s="2">
        <v>12</v>
      </c>
      <c r="I740" s="3">
        <f t="shared" ca="1" si="3"/>
        <v>6.5367701558270763E-2</v>
      </c>
      <c r="J740">
        <f>Table3[[#This Row],[Price of One Product]]*Table3[[#This Row],[No of Products in one Sale]]</f>
        <v>864</v>
      </c>
      <c r="K740" s="9">
        <f ca="1">Table3[[#This Row],[Pre _revunue]]-(Table3[[#This Row],[Pre _revunue]]*Table3[[#This Row],[Discount]])</f>
        <v>807.52230585365407</v>
      </c>
      <c r="L740" s="9">
        <f ca="1">Table3[[#This Row],[After discoount ]]-Table3[[#This Row],[Pre _revunue]]</f>
        <v>-56.477694146345925</v>
      </c>
    </row>
    <row r="741" spans="1:12" x14ac:dyDescent="0.25">
      <c r="A741" t="s">
        <v>868</v>
      </c>
      <c r="B741" t="s">
        <v>155</v>
      </c>
      <c r="C741" s="1">
        <v>44801</v>
      </c>
      <c r="D741" t="s">
        <v>164</v>
      </c>
      <c r="E741" t="s">
        <v>171</v>
      </c>
      <c r="F741">
        <v>65</v>
      </c>
      <c r="G741" t="s">
        <v>104</v>
      </c>
      <c r="H741" s="2">
        <v>5</v>
      </c>
      <c r="I741" s="3">
        <f t="shared" ca="1" si="3"/>
        <v>0.50464920817002967</v>
      </c>
      <c r="J741">
        <f>Table3[[#This Row],[Price of One Product]]*Table3[[#This Row],[No of Products in one Sale]]</f>
        <v>325</v>
      </c>
      <c r="K741" s="9">
        <f ca="1">Table3[[#This Row],[Pre _revunue]]-(Table3[[#This Row],[Pre _revunue]]*Table3[[#This Row],[Discount]])</f>
        <v>160.98900734474034</v>
      </c>
      <c r="L741" s="9">
        <f ca="1">Table3[[#This Row],[After discoount ]]-Table3[[#This Row],[Pre _revunue]]</f>
        <v>-164.01099265525966</v>
      </c>
    </row>
    <row r="742" spans="1:12" x14ac:dyDescent="0.25">
      <c r="A742" t="s">
        <v>869</v>
      </c>
      <c r="B742" t="s">
        <v>156</v>
      </c>
      <c r="C742" s="1">
        <v>44806</v>
      </c>
      <c r="D742" t="s">
        <v>165</v>
      </c>
      <c r="E742" t="s">
        <v>170</v>
      </c>
      <c r="F742">
        <v>250</v>
      </c>
      <c r="G742" t="s">
        <v>105</v>
      </c>
      <c r="H742" s="2">
        <v>3</v>
      </c>
      <c r="I742" s="3">
        <f t="shared" ca="1" si="3"/>
        <v>0.70429755497090918</v>
      </c>
      <c r="J742">
        <f>Table3[[#This Row],[Price of One Product]]*Table3[[#This Row],[No of Products in one Sale]]</f>
        <v>750</v>
      </c>
      <c r="K742" s="9">
        <f ca="1">Table3[[#This Row],[Pre _revunue]]-(Table3[[#This Row],[Pre _revunue]]*Table3[[#This Row],[Discount]])</f>
        <v>221.77683377181813</v>
      </c>
      <c r="L742" s="9">
        <f ca="1">Table3[[#This Row],[After discoount ]]-Table3[[#This Row],[Pre _revunue]]</f>
        <v>-528.22316622818187</v>
      </c>
    </row>
    <row r="743" spans="1:12" x14ac:dyDescent="0.25">
      <c r="A743" t="s">
        <v>870</v>
      </c>
      <c r="B743" t="s">
        <v>157</v>
      </c>
      <c r="C743" s="1">
        <v>44794</v>
      </c>
      <c r="D743" t="s">
        <v>166</v>
      </c>
      <c r="E743" t="s">
        <v>170</v>
      </c>
      <c r="F743">
        <v>130</v>
      </c>
      <c r="G743" t="s">
        <v>103</v>
      </c>
      <c r="H743" s="2">
        <v>2</v>
      </c>
      <c r="I743" s="3">
        <f t="shared" ca="1" si="3"/>
        <v>0.70264768219814622</v>
      </c>
      <c r="J743">
        <f>Table3[[#This Row],[Price of One Product]]*Table3[[#This Row],[No of Products in one Sale]]</f>
        <v>260</v>
      </c>
      <c r="K743" s="9">
        <f ca="1">Table3[[#This Row],[Pre _revunue]]-(Table3[[#This Row],[Pre _revunue]]*Table3[[#This Row],[Discount]])</f>
        <v>77.311602628481978</v>
      </c>
      <c r="L743" s="9">
        <f ca="1">Table3[[#This Row],[After discoount ]]-Table3[[#This Row],[Pre _revunue]]</f>
        <v>-182.68839737151802</v>
      </c>
    </row>
    <row r="744" spans="1:12" x14ac:dyDescent="0.25">
      <c r="A744" t="s">
        <v>871</v>
      </c>
      <c r="B744" t="s">
        <v>154</v>
      </c>
      <c r="C744" s="1">
        <v>44800</v>
      </c>
      <c r="D744" t="s">
        <v>163</v>
      </c>
      <c r="E744" t="s">
        <v>170</v>
      </c>
      <c r="F744">
        <v>72</v>
      </c>
      <c r="G744" t="s">
        <v>104</v>
      </c>
      <c r="H744" s="2">
        <v>7</v>
      </c>
      <c r="I744" s="3">
        <f t="shared" ca="1" si="3"/>
        <v>0.72927538749394161</v>
      </c>
      <c r="J744">
        <f>Table3[[#This Row],[Price of One Product]]*Table3[[#This Row],[No of Products in one Sale]]</f>
        <v>504</v>
      </c>
      <c r="K744" s="9">
        <f ca="1">Table3[[#This Row],[Pre _revunue]]-(Table3[[#This Row],[Pre _revunue]]*Table3[[#This Row],[Discount]])</f>
        <v>136.44520470305343</v>
      </c>
      <c r="L744" s="9">
        <f ca="1">Table3[[#This Row],[After discoount ]]-Table3[[#This Row],[Pre _revunue]]</f>
        <v>-367.55479529694657</v>
      </c>
    </row>
    <row r="745" spans="1:12" x14ac:dyDescent="0.25">
      <c r="A745" t="s">
        <v>872</v>
      </c>
      <c r="B745" t="s">
        <v>155</v>
      </c>
      <c r="C745" s="1">
        <v>44789</v>
      </c>
      <c r="D745" t="s">
        <v>164</v>
      </c>
      <c r="E745" t="s">
        <v>171</v>
      </c>
      <c r="F745">
        <v>65</v>
      </c>
      <c r="G745" t="s">
        <v>105</v>
      </c>
      <c r="H745" s="2">
        <v>12</v>
      </c>
      <c r="I745" s="3">
        <f t="shared" ca="1" si="3"/>
        <v>0.32750891698497553</v>
      </c>
      <c r="J745">
        <f>Table3[[#This Row],[Price of One Product]]*Table3[[#This Row],[No of Products in one Sale]]</f>
        <v>780</v>
      </c>
      <c r="K745" s="9">
        <f ca="1">Table3[[#This Row],[Pre _revunue]]-(Table3[[#This Row],[Pre _revunue]]*Table3[[#This Row],[Discount]])</f>
        <v>524.54304475171909</v>
      </c>
      <c r="L745" s="9">
        <f ca="1">Table3[[#This Row],[After discoount ]]-Table3[[#This Row],[Pre _revunue]]</f>
        <v>-255.45695524828091</v>
      </c>
    </row>
    <row r="746" spans="1:12" x14ac:dyDescent="0.25">
      <c r="A746" t="s">
        <v>873</v>
      </c>
      <c r="B746" t="s">
        <v>156</v>
      </c>
      <c r="C746" s="1">
        <v>44802</v>
      </c>
      <c r="D746" t="s">
        <v>165</v>
      </c>
      <c r="E746" t="s">
        <v>171</v>
      </c>
      <c r="F746">
        <v>250</v>
      </c>
      <c r="G746" t="s">
        <v>103</v>
      </c>
      <c r="H746" s="2">
        <v>3</v>
      </c>
      <c r="I746" s="3">
        <f t="shared" ca="1" si="3"/>
        <v>0.15227916024407195</v>
      </c>
      <c r="J746">
        <f>Table3[[#This Row],[Price of One Product]]*Table3[[#This Row],[No of Products in one Sale]]</f>
        <v>750</v>
      </c>
      <c r="K746" s="9">
        <f ca="1">Table3[[#This Row],[Pre _revunue]]-(Table3[[#This Row],[Pre _revunue]]*Table3[[#This Row],[Discount]])</f>
        <v>635.79062981694608</v>
      </c>
      <c r="L746" s="9">
        <f ca="1">Table3[[#This Row],[After discoount ]]-Table3[[#This Row],[Pre _revunue]]</f>
        <v>-114.20937018305392</v>
      </c>
    </row>
    <row r="747" spans="1:12" x14ac:dyDescent="0.25">
      <c r="A747" t="s">
        <v>874</v>
      </c>
      <c r="B747" t="s">
        <v>157</v>
      </c>
      <c r="C747" s="1">
        <v>44793</v>
      </c>
      <c r="D747" t="s">
        <v>166</v>
      </c>
      <c r="E747" t="s">
        <v>171</v>
      </c>
      <c r="F747">
        <v>130</v>
      </c>
      <c r="G747" t="s">
        <v>104</v>
      </c>
      <c r="H747" s="2">
        <v>4</v>
      </c>
      <c r="I747" s="3">
        <f t="shared" ca="1" si="3"/>
        <v>0.63842800906555552</v>
      </c>
      <c r="J747">
        <f>Table3[[#This Row],[Price of One Product]]*Table3[[#This Row],[No of Products in one Sale]]</f>
        <v>520</v>
      </c>
      <c r="K747" s="9">
        <f ca="1">Table3[[#This Row],[Pre _revunue]]-(Table3[[#This Row],[Pre _revunue]]*Table3[[#This Row],[Discount]])</f>
        <v>188.01743528591112</v>
      </c>
      <c r="L747" s="9">
        <f ca="1">Table3[[#This Row],[After discoount ]]-Table3[[#This Row],[Pre _revunue]]</f>
        <v>-331.98256471408888</v>
      </c>
    </row>
    <row r="748" spans="1:12" x14ac:dyDescent="0.25">
      <c r="A748" t="s">
        <v>875</v>
      </c>
      <c r="B748" t="s">
        <v>158</v>
      </c>
      <c r="C748" s="1">
        <v>44793</v>
      </c>
      <c r="D748" t="s">
        <v>167</v>
      </c>
      <c r="E748" t="s">
        <v>171</v>
      </c>
      <c r="F748">
        <v>60</v>
      </c>
      <c r="G748" t="s">
        <v>105</v>
      </c>
      <c r="H748" s="2">
        <v>8</v>
      </c>
      <c r="I748" s="3">
        <f t="shared" ca="1" si="3"/>
        <v>0.79827929663825048</v>
      </c>
      <c r="J748">
        <f>Table3[[#This Row],[Price of One Product]]*Table3[[#This Row],[No of Products in one Sale]]</f>
        <v>480</v>
      </c>
      <c r="K748" s="9">
        <f ca="1">Table3[[#This Row],[Pre _revunue]]-(Table3[[#This Row],[Pre _revunue]]*Table3[[#This Row],[Discount]])</f>
        <v>96.82593761363978</v>
      </c>
      <c r="L748" s="9">
        <f ca="1">Table3[[#This Row],[After discoount ]]-Table3[[#This Row],[Pre _revunue]]</f>
        <v>-383.17406238636022</v>
      </c>
    </row>
    <row r="749" spans="1:12" x14ac:dyDescent="0.25">
      <c r="A749" t="s">
        <v>876</v>
      </c>
      <c r="B749" t="s">
        <v>159</v>
      </c>
      <c r="C749" s="1">
        <v>44785</v>
      </c>
      <c r="D749" t="s">
        <v>168</v>
      </c>
      <c r="E749" t="s">
        <v>171</v>
      </c>
      <c r="F749">
        <v>95</v>
      </c>
      <c r="G749" t="s">
        <v>103</v>
      </c>
      <c r="H749" s="2">
        <v>3</v>
      </c>
      <c r="I749" s="3">
        <f t="shared" ca="1" si="3"/>
        <v>0.23899805549236963</v>
      </c>
      <c r="J749">
        <f>Table3[[#This Row],[Price of One Product]]*Table3[[#This Row],[No of Products in one Sale]]</f>
        <v>285</v>
      </c>
      <c r="K749" s="9">
        <f ca="1">Table3[[#This Row],[Pre _revunue]]-(Table3[[#This Row],[Pre _revunue]]*Table3[[#This Row],[Discount]])</f>
        <v>216.88555418467467</v>
      </c>
      <c r="L749" s="9">
        <f ca="1">Table3[[#This Row],[After discoount ]]-Table3[[#This Row],[Pre _revunue]]</f>
        <v>-68.114445815325325</v>
      </c>
    </row>
    <row r="750" spans="1:12" x14ac:dyDescent="0.25">
      <c r="A750" t="s">
        <v>877</v>
      </c>
      <c r="B750" t="s">
        <v>154</v>
      </c>
      <c r="C750" s="1">
        <v>44778</v>
      </c>
      <c r="D750" t="s">
        <v>163</v>
      </c>
      <c r="E750" t="s">
        <v>171</v>
      </c>
      <c r="F750">
        <v>72</v>
      </c>
      <c r="G750" t="s">
        <v>104</v>
      </c>
      <c r="H750" s="2">
        <v>8</v>
      </c>
      <c r="I750" s="3">
        <f t="shared" ca="1" si="3"/>
        <v>0.28086008873638268</v>
      </c>
      <c r="J750">
        <f>Table3[[#This Row],[Price of One Product]]*Table3[[#This Row],[No of Products in one Sale]]</f>
        <v>576</v>
      </c>
      <c r="K750" s="9">
        <f ca="1">Table3[[#This Row],[Pre _revunue]]-(Table3[[#This Row],[Pre _revunue]]*Table3[[#This Row],[Discount]])</f>
        <v>414.22458888784354</v>
      </c>
      <c r="L750" s="9">
        <f ca="1">Table3[[#This Row],[After discoount ]]-Table3[[#This Row],[Pre _revunue]]</f>
        <v>-161.77541111215646</v>
      </c>
    </row>
    <row r="751" spans="1:12" x14ac:dyDescent="0.25">
      <c r="A751" t="s">
        <v>878</v>
      </c>
      <c r="B751" t="s">
        <v>155</v>
      </c>
      <c r="C751" s="1">
        <v>44764</v>
      </c>
      <c r="D751" t="s">
        <v>164</v>
      </c>
      <c r="E751" t="s">
        <v>171</v>
      </c>
      <c r="F751">
        <v>65</v>
      </c>
      <c r="G751" t="s">
        <v>105</v>
      </c>
      <c r="H751" s="2">
        <v>12</v>
      </c>
      <c r="I751" s="3">
        <f t="shared" ca="1" si="3"/>
        <v>0.22872910010046688</v>
      </c>
      <c r="J751">
        <f>Table3[[#This Row],[Price of One Product]]*Table3[[#This Row],[No of Products in one Sale]]</f>
        <v>780</v>
      </c>
      <c r="K751" s="9">
        <f ca="1">Table3[[#This Row],[Pre _revunue]]-(Table3[[#This Row],[Pre _revunue]]*Table3[[#This Row],[Discount]])</f>
        <v>601.59130192163582</v>
      </c>
      <c r="L751" s="9">
        <f ca="1">Table3[[#This Row],[After discoount ]]-Table3[[#This Row],[Pre _revunue]]</f>
        <v>-178.40869807836418</v>
      </c>
    </row>
    <row r="752" spans="1:12" x14ac:dyDescent="0.25">
      <c r="A752" t="s">
        <v>879</v>
      </c>
      <c r="B752" t="s">
        <v>156</v>
      </c>
      <c r="C752" s="1">
        <v>44769</v>
      </c>
      <c r="D752" t="s">
        <v>165</v>
      </c>
      <c r="E752" t="s">
        <v>170</v>
      </c>
      <c r="F752">
        <v>250</v>
      </c>
      <c r="G752" t="s">
        <v>103</v>
      </c>
      <c r="H752" s="2">
        <v>3</v>
      </c>
      <c r="I752" s="3">
        <f t="shared" ca="1" si="3"/>
        <v>0.10489198258797239</v>
      </c>
      <c r="J752">
        <f>Table3[[#This Row],[Price of One Product]]*Table3[[#This Row],[No of Products in one Sale]]</f>
        <v>750</v>
      </c>
      <c r="K752" s="9">
        <f ca="1">Table3[[#This Row],[Pre _revunue]]-(Table3[[#This Row],[Pre _revunue]]*Table3[[#This Row],[Discount]])</f>
        <v>671.33101305902073</v>
      </c>
      <c r="L752" s="9">
        <f ca="1">Table3[[#This Row],[After discoount ]]-Table3[[#This Row],[Pre _revunue]]</f>
        <v>-78.668986940979266</v>
      </c>
    </row>
    <row r="753" spans="1:12" x14ac:dyDescent="0.25">
      <c r="A753" t="s">
        <v>880</v>
      </c>
      <c r="B753" t="s">
        <v>157</v>
      </c>
      <c r="C753" s="1">
        <v>44794</v>
      </c>
      <c r="D753" t="s">
        <v>166</v>
      </c>
      <c r="E753" t="s">
        <v>170</v>
      </c>
      <c r="F753">
        <v>130</v>
      </c>
      <c r="G753" t="s">
        <v>104</v>
      </c>
      <c r="H753" s="2">
        <v>4</v>
      </c>
      <c r="I753" s="3">
        <f t="shared" ca="1" si="3"/>
        <v>0.43293957655310789</v>
      </c>
      <c r="J753">
        <f>Table3[[#This Row],[Price of One Product]]*Table3[[#This Row],[No of Products in one Sale]]</f>
        <v>520</v>
      </c>
      <c r="K753" s="9">
        <f ca="1">Table3[[#This Row],[Pre _revunue]]-(Table3[[#This Row],[Pre _revunue]]*Table3[[#This Row],[Discount]])</f>
        <v>294.87142019238388</v>
      </c>
      <c r="L753" s="9">
        <f ca="1">Table3[[#This Row],[After discoount ]]-Table3[[#This Row],[Pre _revunue]]</f>
        <v>-225.12857980761612</v>
      </c>
    </row>
    <row r="754" spans="1:12" x14ac:dyDescent="0.25">
      <c r="A754" t="s">
        <v>881</v>
      </c>
      <c r="B754" t="s">
        <v>154</v>
      </c>
      <c r="C754" s="1">
        <v>44766</v>
      </c>
      <c r="D754" t="s">
        <v>163</v>
      </c>
      <c r="E754" t="s">
        <v>170</v>
      </c>
      <c r="F754">
        <v>72</v>
      </c>
      <c r="G754" t="s">
        <v>105</v>
      </c>
      <c r="H754" s="2">
        <v>11</v>
      </c>
      <c r="I754" s="3">
        <f t="shared" ca="1" si="3"/>
        <v>0.96876697904986597</v>
      </c>
      <c r="J754">
        <f>Table3[[#This Row],[Price of One Product]]*Table3[[#This Row],[No of Products in one Sale]]</f>
        <v>792</v>
      </c>
      <c r="K754" s="9">
        <f ca="1">Table3[[#This Row],[Pre _revunue]]-(Table3[[#This Row],[Pre _revunue]]*Table3[[#This Row],[Discount]])</f>
        <v>24.7365525925062</v>
      </c>
      <c r="L754" s="9">
        <f ca="1">Table3[[#This Row],[After discoount ]]-Table3[[#This Row],[Pre _revunue]]</f>
        <v>-767.2634474074938</v>
      </c>
    </row>
    <row r="755" spans="1:12" x14ac:dyDescent="0.25">
      <c r="A755" t="s">
        <v>882</v>
      </c>
      <c r="B755" t="s">
        <v>155</v>
      </c>
      <c r="C755" s="1">
        <v>44772</v>
      </c>
      <c r="D755" t="s">
        <v>164</v>
      </c>
      <c r="E755" t="s">
        <v>171</v>
      </c>
      <c r="F755">
        <v>65</v>
      </c>
      <c r="G755" t="s">
        <v>103</v>
      </c>
      <c r="H755" s="2">
        <v>9</v>
      </c>
      <c r="I755" s="3">
        <f t="shared" ca="1" si="3"/>
        <v>0.9940294619164125</v>
      </c>
      <c r="J755">
        <f>Table3[[#This Row],[Price of One Product]]*Table3[[#This Row],[No of Products in one Sale]]</f>
        <v>585</v>
      </c>
      <c r="K755" s="9">
        <f ca="1">Table3[[#This Row],[Pre _revunue]]-(Table3[[#This Row],[Pre _revunue]]*Table3[[#This Row],[Discount]])</f>
        <v>3.4927647788987315</v>
      </c>
      <c r="L755" s="9">
        <f ca="1">Table3[[#This Row],[After discoount ]]-Table3[[#This Row],[Pre _revunue]]</f>
        <v>-581.50723522110127</v>
      </c>
    </row>
    <row r="756" spans="1:12" x14ac:dyDescent="0.25">
      <c r="A756" t="s">
        <v>883</v>
      </c>
      <c r="B756" t="s">
        <v>156</v>
      </c>
      <c r="C756" s="1">
        <v>44787</v>
      </c>
      <c r="D756" t="s">
        <v>165</v>
      </c>
      <c r="E756" t="s">
        <v>171</v>
      </c>
      <c r="F756">
        <v>250</v>
      </c>
      <c r="G756" t="s">
        <v>104</v>
      </c>
      <c r="H756" s="2">
        <v>3</v>
      </c>
      <c r="I756" s="3">
        <f t="shared" ca="1" si="3"/>
        <v>0.66306295677037408</v>
      </c>
      <c r="J756">
        <f>Table3[[#This Row],[Price of One Product]]*Table3[[#This Row],[No of Products in one Sale]]</f>
        <v>750</v>
      </c>
      <c r="K756" s="9">
        <f ca="1">Table3[[#This Row],[Pre _revunue]]-(Table3[[#This Row],[Pre _revunue]]*Table3[[#This Row],[Discount]])</f>
        <v>252.70278242221946</v>
      </c>
      <c r="L756" s="9">
        <f ca="1">Table3[[#This Row],[After discoount ]]-Table3[[#This Row],[Pre _revunue]]</f>
        <v>-497.29721757778054</v>
      </c>
    </row>
    <row r="757" spans="1:12" x14ac:dyDescent="0.25">
      <c r="A757" t="s">
        <v>884</v>
      </c>
      <c r="B757" t="s">
        <v>157</v>
      </c>
      <c r="C757" s="1">
        <v>44755</v>
      </c>
      <c r="D757" t="s">
        <v>166</v>
      </c>
      <c r="E757" t="s">
        <v>171</v>
      </c>
      <c r="F757">
        <v>130</v>
      </c>
      <c r="G757" t="s">
        <v>105</v>
      </c>
      <c r="H757" s="2">
        <v>3</v>
      </c>
      <c r="I757" s="3">
        <f t="shared" ca="1" si="3"/>
        <v>0.60531435037325376</v>
      </c>
      <c r="J757">
        <f>Table3[[#This Row],[Price of One Product]]*Table3[[#This Row],[No of Products in one Sale]]</f>
        <v>390</v>
      </c>
      <c r="K757" s="9">
        <f ca="1">Table3[[#This Row],[Pre _revunue]]-(Table3[[#This Row],[Pre _revunue]]*Table3[[#This Row],[Discount]])</f>
        <v>153.92740335443102</v>
      </c>
      <c r="L757" s="9">
        <f ca="1">Table3[[#This Row],[After discoount ]]-Table3[[#This Row],[Pre _revunue]]</f>
        <v>-236.07259664556898</v>
      </c>
    </row>
    <row r="758" spans="1:12" x14ac:dyDescent="0.25">
      <c r="A758" t="s">
        <v>885</v>
      </c>
      <c r="B758" t="s">
        <v>158</v>
      </c>
      <c r="C758" s="1">
        <v>44785</v>
      </c>
      <c r="D758" t="s">
        <v>167</v>
      </c>
      <c r="E758" t="s">
        <v>171</v>
      </c>
      <c r="F758">
        <v>60</v>
      </c>
      <c r="G758" t="s">
        <v>103</v>
      </c>
      <c r="H758" s="2">
        <v>13</v>
      </c>
      <c r="I758" s="3">
        <f t="shared" ref="I758:I795" ca="1" si="4">RAND()</f>
        <v>0.27703007507900024</v>
      </c>
      <c r="J758">
        <f>Table3[[#This Row],[Price of One Product]]*Table3[[#This Row],[No of Products in one Sale]]</f>
        <v>780</v>
      </c>
      <c r="K758" s="9">
        <f ca="1">Table3[[#This Row],[Pre _revunue]]-(Table3[[#This Row],[Pre _revunue]]*Table3[[#This Row],[Discount]])</f>
        <v>563.9165414383798</v>
      </c>
      <c r="L758" s="9">
        <f ca="1">Table3[[#This Row],[After discoount ]]-Table3[[#This Row],[Pre _revunue]]</f>
        <v>-216.0834585616202</v>
      </c>
    </row>
    <row r="759" spans="1:12" x14ac:dyDescent="0.25">
      <c r="A759" t="s">
        <v>886</v>
      </c>
      <c r="B759" t="s">
        <v>154</v>
      </c>
      <c r="C759" s="1">
        <v>44761</v>
      </c>
      <c r="D759" t="s">
        <v>163</v>
      </c>
      <c r="E759" t="s">
        <v>171</v>
      </c>
      <c r="F759">
        <v>72</v>
      </c>
      <c r="G759" t="s">
        <v>104</v>
      </c>
      <c r="H759" s="2">
        <v>12</v>
      </c>
      <c r="I759" s="3">
        <f t="shared" ca="1" si="4"/>
        <v>0.26738496512792853</v>
      </c>
      <c r="J759">
        <f>Table3[[#This Row],[Price of One Product]]*Table3[[#This Row],[No of Products in one Sale]]</f>
        <v>864</v>
      </c>
      <c r="K759" s="9">
        <f ca="1">Table3[[#This Row],[Pre _revunue]]-(Table3[[#This Row],[Pre _revunue]]*Table3[[#This Row],[Discount]])</f>
        <v>632.97939012946972</v>
      </c>
      <c r="L759" s="9">
        <f ca="1">Table3[[#This Row],[After discoount ]]-Table3[[#This Row],[Pre _revunue]]</f>
        <v>-231.02060987053028</v>
      </c>
    </row>
    <row r="760" spans="1:12" x14ac:dyDescent="0.25">
      <c r="A760" t="s">
        <v>887</v>
      </c>
      <c r="B760" t="s">
        <v>155</v>
      </c>
      <c r="C760" s="1">
        <v>44770</v>
      </c>
      <c r="D760" t="s">
        <v>164</v>
      </c>
      <c r="E760" t="s">
        <v>171</v>
      </c>
      <c r="F760">
        <v>65</v>
      </c>
      <c r="G760" t="s">
        <v>105</v>
      </c>
      <c r="H760" s="2">
        <v>5</v>
      </c>
      <c r="I760" s="3">
        <f t="shared" ca="1" si="4"/>
        <v>9.3720929626632143E-2</v>
      </c>
      <c r="J760">
        <f>Table3[[#This Row],[Price of One Product]]*Table3[[#This Row],[No of Products in one Sale]]</f>
        <v>325</v>
      </c>
      <c r="K760" s="9">
        <f ca="1">Table3[[#This Row],[Pre _revunue]]-(Table3[[#This Row],[Pre _revunue]]*Table3[[#This Row],[Discount]])</f>
        <v>294.54069787134455</v>
      </c>
      <c r="L760" s="9">
        <f ca="1">Table3[[#This Row],[After discoount ]]-Table3[[#This Row],[Pre _revunue]]</f>
        <v>-30.459302128655452</v>
      </c>
    </row>
    <row r="761" spans="1:12" x14ac:dyDescent="0.25">
      <c r="A761" t="s">
        <v>888</v>
      </c>
      <c r="B761" t="s">
        <v>156</v>
      </c>
      <c r="C761" s="1">
        <v>44769</v>
      </c>
      <c r="D761" t="s">
        <v>165</v>
      </c>
      <c r="E761" t="s">
        <v>170</v>
      </c>
      <c r="F761">
        <v>250</v>
      </c>
      <c r="G761" t="s">
        <v>103</v>
      </c>
      <c r="H761" s="2">
        <v>3</v>
      </c>
      <c r="I761" s="3">
        <f t="shared" ca="1" si="4"/>
        <v>6.8881293353358575E-2</v>
      </c>
      <c r="J761">
        <f>Table3[[#This Row],[Price of One Product]]*Table3[[#This Row],[No of Products in one Sale]]</f>
        <v>750</v>
      </c>
      <c r="K761" s="9">
        <f ca="1">Table3[[#This Row],[Pre _revunue]]-(Table3[[#This Row],[Pre _revunue]]*Table3[[#This Row],[Discount]])</f>
        <v>698.33902998498104</v>
      </c>
      <c r="L761" s="9">
        <f ca="1">Table3[[#This Row],[After discoount ]]-Table3[[#This Row],[Pre _revunue]]</f>
        <v>-51.660970015018961</v>
      </c>
    </row>
    <row r="762" spans="1:12" x14ac:dyDescent="0.25">
      <c r="A762" t="s">
        <v>889</v>
      </c>
      <c r="B762" t="s">
        <v>157</v>
      </c>
      <c r="C762" s="1">
        <v>44785</v>
      </c>
      <c r="D762" t="s">
        <v>166</v>
      </c>
      <c r="E762" t="s">
        <v>171</v>
      </c>
      <c r="F762">
        <v>130</v>
      </c>
      <c r="G762" t="s">
        <v>104</v>
      </c>
      <c r="H762" s="2">
        <v>5</v>
      </c>
      <c r="I762" s="3">
        <f t="shared" ca="1" si="4"/>
        <v>0.57202282642231961</v>
      </c>
      <c r="J762">
        <f>Table3[[#This Row],[Price of One Product]]*Table3[[#This Row],[No of Products in one Sale]]</f>
        <v>650</v>
      </c>
      <c r="K762" s="9">
        <f ca="1">Table3[[#This Row],[Pre _revunue]]-(Table3[[#This Row],[Pre _revunue]]*Table3[[#This Row],[Discount]])</f>
        <v>278.18516282549223</v>
      </c>
      <c r="L762" s="9">
        <f ca="1">Table3[[#This Row],[After discoount ]]-Table3[[#This Row],[Pre _revunue]]</f>
        <v>-371.81483717450777</v>
      </c>
    </row>
    <row r="763" spans="1:12" x14ac:dyDescent="0.25">
      <c r="A763" t="s">
        <v>890</v>
      </c>
      <c r="B763" t="s">
        <v>154</v>
      </c>
      <c r="C763" s="1">
        <v>44771</v>
      </c>
      <c r="D763" t="s">
        <v>163</v>
      </c>
      <c r="E763" t="s">
        <v>170</v>
      </c>
      <c r="F763">
        <v>72</v>
      </c>
      <c r="G763" t="s">
        <v>105</v>
      </c>
      <c r="H763" s="2">
        <v>8</v>
      </c>
      <c r="I763" s="3">
        <f t="shared" ca="1" si="4"/>
        <v>0.55489344335951196</v>
      </c>
      <c r="J763">
        <f>Table3[[#This Row],[Price of One Product]]*Table3[[#This Row],[No of Products in one Sale]]</f>
        <v>576</v>
      </c>
      <c r="K763" s="9">
        <f ca="1">Table3[[#This Row],[Pre _revunue]]-(Table3[[#This Row],[Pre _revunue]]*Table3[[#This Row],[Discount]])</f>
        <v>256.38137662492113</v>
      </c>
      <c r="L763" s="9">
        <f ca="1">Table3[[#This Row],[After discoount ]]-Table3[[#This Row],[Pre _revunue]]</f>
        <v>-319.61862337507887</v>
      </c>
    </row>
    <row r="764" spans="1:12" x14ac:dyDescent="0.25">
      <c r="A764" t="s">
        <v>891</v>
      </c>
      <c r="B764" t="s">
        <v>155</v>
      </c>
      <c r="C764" s="1">
        <v>44776</v>
      </c>
      <c r="D764" t="s">
        <v>164</v>
      </c>
      <c r="E764" t="s">
        <v>171</v>
      </c>
      <c r="F764">
        <v>65</v>
      </c>
      <c r="G764" t="s">
        <v>103</v>
      </c>
      <c r="H764" s="2">
        <v>4</v>
      </c>
      <c r="I764" s="3">
        <f t="shared" ca="1" si="4"/>
        <v>6.3589722383561975E-2</v>
      </c>
      <c r="J764">
        <f>Table3[[#This Row],[Price of One Product]]*Table3[[#This Row],[No of Products in one Sale]]</f>
        <v>260</v>
      </c>
      <c r="K764" s="9">
        <f ca="1">Table3[[#This Row],[Pre _revunue]]-(Table3[[#This Row],[Pre _revunue]]*Table3[[#This Row],[Discount]])</f>
        <v>243.46667218027389</v>
      </c>
      <c r="L764" s="9">
        <f ca="1">Table3[[#This Row],[After discoount ]]-Table3[[#This Row],[Pre _revunue]]</f>
        <v>-16.533327819726111</v>
      </c>
    </row>
    <row r="765" spans="1:12" x14ac:dyDescent="0.25">
      <c r="A765" t="s">
        <v>892</v>
      </c>
      <c r="B765" t="s">
        <v>156</v>
      </c>
      <c r="C765" s="1">
        <v>44782</v>
      </c>
      <c r="D765" t="s">
        <v>165</v>
      </c>
      <c r="E765" t="s">
        <v>170</v>
      </c>
      <c r="F765">
        <v>250</v>
      </c>
      <c r="G765" t="s">
        <v>104</v>
      </c>
      <c r="H765" s="2">
        <v>3</v>
      </c>
      <c r="I765" s="3">
        <f t="shared" ca="1" si="4"/>
        <v>0.4839397898670168</v>
      </c>
      <c r="J765">
        <f>Table3[[#This Row],[Price of One Product]]*Table3[[#This Row],[No of Products in one Sale]]</f>
        <v>750</v>
      </c>
      <c r="K765" s="9">
        <f ca="1">Table3[[#This Row],[Pre _revunue]]-(Table3[[#This Row],[Pre _revunue]]*Table3[[#This Row],[Discount]])</f>
        <v>387.04515759973742</v>
      </c>
      <c r="L765" s="9">
        <f ca="1">Table3[[#This Row],[After discoount ]]-Table3[[#This Row],[Pre _revunue]]</f>
        <v>-362.95484240026258</v>
      </c>
    </row>
    <row r="766" spans="1:12" x14ac:dyDescent="0.25">
      <c r="A766" t="s">
        <v>893</v>
      </c>
      <c r="B766" t="s">
        <v>157</v>
      </c>
      <c r="C766" s="1">
        <v>44765</v>
      </c>
      <c r="D766" t="s">
        <v>166</v>
      </c>
      <c r="E766" t="s">
        <v>171</v>
      </c>
      <c r="F766">
        <v>130</v>
      </c>
      <c r="G766" t="s">
        <v>105</v>
      </c>
      <c r="H766" s="2">
        <v>7</v>
      </c>
      <c r="I766" s="3">
        <f t="shared" ca="1" si="4"/>
        <v>0.96073369157274457</v>
      </c>
      <c r="J766">
        <f>Table3[[#This Row],[Price of One Product]]*Table3[[#This Row],[No of Products in one Sale]]</f>
        <v>910</v>
      </c>
      <c r="K766" s="9">
        <f ca="1">Table3[[#This Row],[Pre _revunue]]-(Table3[[#This Row],[Pre _revunue]]*Table3[[#This Row],[Discount]])</f>
        <v>35.732340668802408</v>
      </c>
      <c r="L766" s="9">
        <f ca="1">Table3[[#This Row],[After discoount ]]-Table3[[#This Row],[Pre _revunue]]</f>
        <v>-874.26765933119759</v>
      </c>
    </row>
    <row r="767" spans="1:12" x14ac:dyDescent="0.25">
      <c r="A767" t="s">
        <v>894</v>
      </c>
      <c r="B767" t="s">
        <v>158</v>
      </c>
      <c r="C767" s="1">
        <v>44778</v>
      </c>
      <c r="D767" t="s">
        <v>167</v>
      </c>
      <c r="E767" t="s">
        <v>170</v>
      </c>
      <c r="F767">
        <v>60</v>
      </c>
      <c r="G767" t="s">
        <v>103</v>
      </c>
      <c r="H767" s="2">
        <v>7</v>
      </c>
      <c r="I767" s="3">
        <f t="shared" ca="1" si="4"/>
        <v>0.59026007530151925</v>
      </c>
      <c r="J767">
        <f>Table3[[#This Row],[Price of One Product]]*Table3[[#This Row],[No of Products in one Sale]]</f>
        <v>420</v>
      </c>
      <c r="K767" s="9">
        <f ca="1">Table3[[#This Row],[Pre _revunue]]-(Table3[[#This Row],[Pre _revunue]]*Table3[[#This Row],[Discount]])</f>
        <v>172.09076837336193</v>
      </c>
      <c r="L767" s="9">
        <f ca="1">Table3[[#This Row],[After discoount ]]-Table3[[#This Row],[Pre _revunue]]</f>
        <v>-247.90923162663807</v>
      </c>
    </row>
    <row r="768" spans="1:12" x14ac:dyDescent="0.25">
      <c r="A768" t="s">
        <v>895</v>
      </c>
      <c r="B768" t="s">
        <v>159</v>
      </c>
      <c r="C768" s="1">
        <v>44774</v>
      </c>
      <c r="D768" t="s">
        <v>168</v>
      </c>
      <c r="E768" t="s">
        <v>171</v>
      </c>
      <c r="F768">
        <v>95</v>
      </c>
      <c r="G768" t="s">
        <v>104</v>
      </c>
      <c r="H768" s="2">
        <v>7</v>
      </c>
      <c r="I768" s="3">
        <f t="shared" ca="1" si="4"/>
        <v>0.47783763362402509</v>
      </c>
      <c r="J768">
        <f>Table3[[#This Row],[Price of One Product]]*Table3[[#This Row],[No of Products in one Sale]]</f>
        <v>665</v>
      </c>
      <c r="K768" s="9">
        <f ca="1">Table3[[#This Row],[Pre _revunue]]-(Table3[[#This Row],[Pre _revunue]]*Table3[[#This Row],[Discount]])</f>
        <v>347.23797364002331</v>
      </c>
      <c r="L768" s="9">
        <f ca="1">Table3[[#This Row],[After discoount ]]-Table3[[#This Row],[Pre _revunue]]</f>
        <v>-317.76202635997669</v>
      </c>
    </row>
    <row r="769" spans="1:12" x14ac:dyDescent="0.25">
      <c r="A769" t="s">
        <v>896</v>
      </c>
      <c r="B769" t="s">
        <v>154</v>
      </c>
      <c r="C769" s="1">
        <v>44803</v>
      </c>
      <c r="D769" t="s">
        <v>163</v>
      </c>
      <c r="E769" t="s">
        <v>170</v>
      </c>
      <c r="F769">
        <v>72</v>
      </c>
      <c r="G769" t="s">
        <v>105</v>
      </c>
      <c r="H769" s="2">
        <v>5</v>
      </c>
      <c r="I769" s="3">
        <f t="shared" ca="1" si="4"/>
        <v>0.27068894080000705</v>
      </c>
      <c r="J769">
        <f>Table3[[#This Row],[Price of One Product]]*Table3[[#This Row],[No of Products in one Sale]]</f>
        <v>360</v>
      </c>
      <c r="K769" s="9">
        <f ca="1">Table3[[#This Row],[Pre _revunue]]-(Table3[[#This Row],[Pre _revunue]]*Table3[[#This Row],[Discount]])</f>
        <v>262.55198131199745</v>
      </c>
      <c r="L769" s="9">
        <f ca="1">Table3[[#This Row],[After discoount ]]-Table3[[#This Row],[Pre _revunue]]</f>
        <v>-97.448018688002549</v>
      </c>
    </row>
    <row r="770" spans="1:12" x14ac:dyDescent="0.25">
      <c r="A770" t="s">
        <v>897</v>
      </c>
      <c r="B770" t="s">
        <v>155</v>
      </c>
      <c r="C770" s="1">
        <v>44782</v>
      </c>
      <c r="D770" t="s">
        <v>164</v>
      </c>
      <c r="E770" t="s">
        <v>171</v>
      </c>
      <c r="F770">
        <v>65</v>
      </c>
      <c r="G770" t="s">
        <v>103</v>
      </c>
      <c r="H770" s="2">
        <v>6</v>
      </c>
      <c r="I770" s="3">
        <f t="shared" ca="1" si="4"/>
        <v>0.52032642481173885</v>
      </c>
      <c r="J770">
        <f>Table3[[#This Row],[Price of One Product]]*Table3[[#This Row],[No of Products in one Sale]]</f>
        <v>390</v>
      </c>
      <c r="K770" s="9">
        <f ca="1">Table3[[#This Row],[Pre _revunue]]-(Table3[[#This Row],[Pre _revunue]]*Table3[[#This Row],[Discount]])</f>
        <v>187.07269432342184</v>
      </c>
      <c r="L770" s="9">
        <f ca="1">Table3[[#This Row],[After discoount ]]-Table3[[#This Row],[Pre _revunue]]</f>
        <v>-202.92730567657816</v>
      </c>
    </row>
    <row r="771" spans="1:12" x14ac:dyDescent="0.25">
      <c r="A771" t="s">
        <v>898</v>
      </c>
      <c r="B771" t="s">
        <v>156</v>
      </c>
      <c r="C771" s="1">
        <v>44774</v>
      </c>
      <c r="D771" t="s">
        <v>165</v>
      </c>
      <c r="E771" t="s">
        <v>170</v>
      </c>
      <c r="F771">
        <v>250</v>
      </c>
      <c r="G771" t="s">
        <v>104</v>
      </c>
      <c r="H771" s="2">
        <v>2</v>
      </c>
      <c r="I771" s="3">
        <f t="shared" ca="1" si="4"/>
        <v>0.59880731306368351</v>
      </c>
      <c r="J771">
        <f>Table3[[#This Row],[Price of One Product]]*Table3[[#This Row],[No of Products in one Sale]]</f>
        <v>500</v>
      </c>
      <c r="K771" s="9">
        <f ca="1">Table3[[#This Row],[Pre _revunue]]-(Table3[[#This Row],[Pre _revunue]]*Table3[[#This Row],[Discount]])</f>
        <v>200.59634346815824</v>
      </c>
      <c r="L771" s="9">
        <f ca="1">Table3[[#This Row],[After discoount ]]-Table3[[#This Row],[Pre _revunue]]</f>
        <v>-299.40365653184176</v>
      </c>
    </row>
    <row r="772" spans="1:12" x14ac:dyDescent="0.25">
      <c r="A772" t="s">
        <v>899</v>
      </c>
      <c r="B772" t="s">
        <v>157</v>
      </c>
      <c r="C772" s="1">
        <v>44790</v>
      </c>
      <c r="D772" t="s">
        <v>166</v>
      </c>
      <c r="E772" t="s">
        <v>171</v>
      </c>
      <c r="F772">
        <v>130</v>
      </c>
      <c r="G772" t="s">
        <v>105</v>
      </c>
      <c r="H772" s="2">
        <v>2</v>
      </c>
      <c r="I772" s="3">
        <f t="shared" ca="1" si="4"/>
        <v>4.7241869473267584E-2</v>
      </c>
      <c r="J772">
        <f>Table3[[#This Row],[Price of One Product]]*Table3[[#This Row],[No of Products in one Sale]]</f>
        <v>260</v>
      </c>
      <c r="K772" s="9">
        <f ca="1">Table3[[#This Row],[Pre _revunue]]-(Table3[[#This Row],[Pre _revunue]]*Table3[[#This Row],[Discount]])</f>
        <v>247.71711393695043</v>
      </c>
      <c r="L772" s="9">
        <f ca="1">Table3[[#This Row],[After discoount ]]-Table3[[#This Row],[Pre _revunue]]</f>
        <v>-12.282886063049574</v>
      </c>
    </row>
    <row r="773" spans="1:12" x14ac:dyDescent="0.25">
      <c r="A773" t="s">
        <v>900</v>
      </c>
      <c r="B773" t="s">
        <v>154</v>
      </c>
      <c r="C773" s="1">
        <v>44790</v>
      </c>
      <c r="D773" t="s">
        <v>163</v>
      </c>
      <c r="E773" t="s">
        <v>170</v>
      </c>
      <c r="F773">
        <v>72</v>
      </c>
      <c r="G773" t="s">
        <v>103</v>
      </c>
      <c r="H773" s="2">
        <v>4</v>
      </c>
      <c r="I773" s="3">
        <f t="shared" ca="1" si="4"/>
        <v>0.83097922804838142</v>
      </c>
      <c r="J773">
        <f>Table3[[#This Row],[Price of One Product]]*Table3[[#This Row],[No of Products in one Sale]]</f>
        <v>288</v>
      </c>
      <c r="K773" s="9">
        <f ca="1">Table3[[#This Row],[Pre _revunue]]-(Table3[[#This Row],[Pre _revunue]]*Table3[[#This Row],[Discount]])</f>
        <v>48.677982322066157</v>
      </c>
      <c r="L773" s="9">
        <f ca="1">Table3[[#This Row],[After discoount ]]-Table3[[#This Row],[Pre _revunue]]</f>
        <v>-239.32201767793384</v>
      </c>
    </row>
    <row r="774" spans="1:12" x14ac:dyDescent="0.25">
      <c r="A774" t="s">
        <v>901</v>
      </c>
      <c r="B774" t="s">
        <v>155</v>
      </c>
      <c r="C774" s="1">
        <v>44757</v>
      </c>
      <c r="D774" t="s">
        <v>164</v>
      </c>
      <c r="E774" t="s">
        <v>171</v>
      </c>
      <c r="F774">
        <v>65</v>
      </c>
      <c r="G774" t="s">
        <v>104</v>
      </c>
      <c r="H774" s="2">
        <v>10</v>
      </c>
      <c r="I774" s="3">
        <f t="shared" ca="1" si="4"/>
        <v>0.57126740079860716</v>
      </c>
      <c r="J774">
        <f>Table3[[#This Row],[Price of One Product]]*Table3[[#This Row],[No of Products in one Sale]]</f>
        <v>650</v>
      </c>
      <c r="K774" s="9">
        <f ca="1">Table3[[#This Row],[Pre _revunue]]-(Table3[[#This Row],[Pre _revunue]]*Table3[[#This Row],[Discount]])</f>
        <v>278.67618948090535</v>
      </c>
      <c r="L774" s="9">
        <f ca="1">Table3[[#This Row],[After discoount ]]-Table3[[#This Row],[Pre _revunue]]</f>
        <v>-371.32381051909465</v>
      </c>
    </row>
    <row r="775" spans="1:12" x14ac:dyDescent="0.25">
      <c r="A775" t="s">
        <v>902</v>
      </c>
      <c r="B775" t="s">
        <v>156</v>
      </c>
      <c r="C775" s="1">
        <v>44778</v>
      </c>
      <c r="D775" t="s">
        <v>165</v>
      </c>
      <c r="E775" t="s">
        <v>170</v>
      </c>
      <c r="F775">
        <v>250</v>
      </c>
      <c r="G775" t="s">
        <v>105</v>
      </c>
      <c r="H775" s="2">
        <v>1</v>
      </c>
      <c r="I775" s="3">
        <f t="shared" ca="1" si="4"/>
        <v>0.33864431203715306</v>
      </c>
      <c r="J775">
        <f>Table3[[#This Row],[Price of One Product]]*Table3[[#This Row],[No of Products in one Sale]]</f>
        <v>250</v>
      </c>
      <c r="K775" s="9">
        <f ca="1">Table3[[#This Row],[Pre _revunue]]-(Table3[[#This Row],[Pre _revunue]]*Table3[[#This Row],[Discount]])</f>
        <v>165.33892199071175</v>
      </c>
      <c r="L775" s="9">
        <f ca="1">Table3[[#This Row],[After discoount ]]-Table3[[#This Row],[Pre _revunue]]</f>
        <v>-84.661078009288246</v>
      </c>
    </row>
    <row r="776" spans="1:12" x14ac:dyDescent="0.25">
      <c r="A776" t="s">
        <v>903</v>
      </c>
      <c r="B776" t="s">
        <v>157</v>
      </c>
      <c r="C776" s="1">
        <v>44795</v>
      </c>
      <c r="D776" t="s">
        <v>163</v>
      </c>
      <c r="E776" t="s">
        <v>171</v>
      </c>
      <c r="F776">
        <v>72</v>
      </c>
      <c r="G776" t="s">
        <v>103</v>
      </c>
      <c r="H776" s="2">
        <v>12</v>
      </c>
      <c r="I776" s="3">
        <f t="shared" ca="1" si="4"/>
        <v>0.74822081914290806</v>
      </c>
      <c r="J776">
        <f>Table3[[#This Row],[Price of One Product]]*Table3[[#This Row],[No of Products in one Sale]]</f>
        <v>864</v>
      </c>
      <c r="K776" s="9">
        <f ca="1">Table3[[#This Row],[Pre _revunue]]-(Table3[[#This Row],[Pre _revunue]]*Table3[[#This Row],[Discount]])</f>
        <v>217.53721226052744</v>
      </c>
      <c r="L776" s="9">
        <f ca="1">Table3[[#This Row],[After discoount ]]-Table3[[#This Row],[Pre _revunue]]</f>
        <v>-646.46278773947256</v>
      </c>
    </row>
    <row r="777" spans="1:12" x14ac:dyDescent="0.25">
      <c r="A777" t="s">
        <v>904</v>
      </c>
      <c r="B777" t="s">
        <v>154</v>
      </c>
      <c r="C777" s="1">
        <v>44800</v>
      </c>
      <c r="D777" t="s">
        <v>164</v>
      </c>
      <c r="E777" t="s">
        <v>170</v>
      </c>
      <c r="F777">
        <v>65</v>
      </c>
      <c r="G777" t="s">
        <v>103</v>
      </c>
      <c r="H777" s="2">
        <v>11</v>
      </c>
      <c r="I777" s="3">
        <f t="shared" ca="1" si="4"/>
        <v>0.6810129154758614</v>
      </c>
      <c r="J777">
        <f>Table3[[#This Row],[Price of One Product]]*Table3[[#This Row],[No of Products in one Sale]]</f>
        <v>715</v>
      </c>
      <c r="K777" s="9">
        <f ca="1">Table3[[#This Row],[Pre _revunue]]-(Table3[[#This Row],[Pre _revunue]]*Table3[[#This Row],[Discount]])</f>
        <v>228.07576543475909</v>
      </c>
      <c r="L777" s="9">
        <f ca="1">Table3[[#This Row],[After discoount ]]-Table3[[#This Row],[Pre _revunue]]</f>
        <v>-486.92423456524091</v>
      </c>
    </row>
    <row r="778" spans="1:12" x14ac:dyDescent="0.25">
      <c r="A778" t="s">
        <v>905</v>
      </c>
      <c r="B778" t="s">
        <v>155</v>
      </c>
      <c r="C778" s="1">
        <v>44783</v>
      </c>
      <c r="D778" t="s">
        <v>165</v>
      </c>
      <c r="E778" t="s">
        <v>171</v>
      </c>
      <c r="F778">
        <v>250</v>
      </c>
      <c r="G778" t="s">
        <v>104</v>
      </c>
      <c r="H778" s="2">
        <v>2</v>
      </c>
      <c r="I778" s="3">
        <f t="shared" ca="1" si="4"/>
        <v>0.19240402644140508</v>
      </c>
      <c r="J778">
        <f>Table3[[#This Row],[Price of One Product]]*Table3[[#This Row],[No of Products in one Sale]]</f>
        <v>500</v>
      </c>
      <c r="K778" s="9">
        <f ca="1">Table3[[#This Row],[Pre _revunue]]-(Table3[[#This Row],[Pre _revunue]]*Table3[[#This Row],[Discount]])</f>
        <v>403.79798677929745</v>
      </c>
      <c r="L778" s="9">
        <f ca="1">Table3[[#This Row],[After discoount ]]-Table3[[#This Row],[Pre _revunue]]</f>
        <v>-96.202013220702554</v>
      </c>
    </row>
    <row r="779" spans="1:12" x14ac:dyDescent="0.25">
      <c r="A779" t="s">
        <v>906</v>
      </c>
      <c r="B779" t="s">
        <v>156</v>
      </c>
      <c r="C779" s="1">
        <v>44770</v>
      </c>
      <c r="D779" t="s">
        <v>166</v>
      </c>
      <c r="E779" t="s">
        <v>171</v>
      </c>
      <c r="F779">
        <v>130</v>
      </c>
      <c r="G779" t="s">
        <v>105</v>
      </c>
      <c r="H779" s="2">
        <v>7</v>
      </c>
      <c r="I779" s="3">
        <f t="shared" ca="1" si="4"/>
        <v>0.23628671039978721</v>
      </c>
      <c r="J779">
        <f>Table3[[#This Row],[Price of One Product]]*Table3[[#This Row],[No of Products in one Sale]]</f>
        <v>910</v>
      </c>
      <c r="K779" s="9">
        <f ca="1">Table3[[#This Row],[Pre _revunue]]-(Table3[[#This Row],[Pre _revunue]]*Table3[[#This Row],[Discount]])</f>
        <v>694.97909353619366</v>
      </c>
      <c r="L779" s="9">
        <f ca="1">Table3[[#This Row],[After discoount ]]-Table3[[#This Row],[Pre _revunue]]</f>
        <v>-215.02090646380634</v>
      </c>
    </row>
    <row r="780" spans="1:12" x14ac:dyDescent="0.25">
      <c r="A780" t="s">
        <v>907</v>
      </c>
      <c r="B780" t="s">
        <v>157</v>
      </c>
      <c r="C780" s="1">
        <v>44764</v>
      </c>
      <c r="D780" t="s">
        <v>163</v>
      </c>
      <c r="E780" t="s">
        <v>171</v>
      </c>
      <c r="F780">
        <v>72</v>
      </c>
      <c r="G780" t="s">
        <v>103</v>
      </c>
      <c r="H780" s="2">
        <v>6</v>
      </c>
      <c r="I780" s="3">
        <f t="shared" ca="1" si="4"/>
        <v>5.9494687052385475E-2</v>
      </c>
      <c r="J780">
        <f>Table3[[#This Row],[Price of One Product]]*Table3[[#This Row],[No of Products in one Sale]]</f>
        <v>432</v>
      </c>
      <c r="K780" s="9">
        <f ca="1">Table3[[#This Row],[Pre _revunue]]-(Table3[[#This Row],[Pre _revunue]]*Table3[[#This Row],[Discount]])</f>
        <v>406.29829519336948</v>
      </c>
      <c r="L780" s="9">
        <f ca="1">Table3[[#This Row],[After discoount ]]-Table3[[#This Row],[Pre _revunue]]</f>
        <v>-25.701704806630516</v>
      </c>
    </row>
    <row r="781" spans="1:12" x14ac:dyDescent="0.25">
      <c r="A781" t="s">
        <v>908</v>
      </c>
      <c r="B781" t="s">
        <v>154</v>
      </c>
      <c r="C781" s="1">
        <v>44810</v>
      </c>
      <c r="D781" t="s">
        <v>164</v>
      </c>
      <c r="E781" t="s">
        <v>171</v>
      </c>
      <c r="F781">
        <v>65</v>
      </c>
      <c r="G781" t="s">
        <v>104</v>
      </c>
      <c r="H781" s="2">
        <v>4</v>
      </c>
      <c r="I781" s="3">
        <f t="shared" ca="1" si="4"/>
        <v>0.45417196756432665</v>
      </c>
      <c r="J781">
        <f>Table3[[#This Row],[Price of One Product]]*Table3[[#This Row],[No of Products in one Sale]]</f>
        <v>260</v>
      </c>
      <c r="K781" s="9">
        <f ca="1">Table3[[#This Row],[Pre _revunue]]-(Table3[[#This Row],[Pre _revunue]]*Table3[[#This Row],[Discount]])</f>
        <v>141.91528843327507</v>
      </c>
      <c r="L781" s="9">
        <f ca="1">Table3[[#This Row],[After discoount ]]-Table3[[#This Row],[Pre _revunue]]</f>
        <v>-118.08471156672493</v>
      </c>
    </row>
    <row r="782" spans="1:12" x14ac:dyDescent="0.25">
      <c r="A782" t="s">
        <v>909</v>
      </c>
      <c r="B782" t="s">
        <v>155</v>
      </c>
      <c r="C782" s="1">
        <v>44793</v>
      </c>
      <c r="D782" t="s">
        <v>165</v>
      </c>
      <c r="E782" t="s">
        <v>171</v>
      </c>
      <c r="F782">
        <v>250</v>
      </c>
      <c r="G782" t="s">
        <v>105</v>
      </c>
      <c r="H782" s="2">
        <v>2</v>
      </c>
      <c r="I782" s="3">
        <f t="shared" ca="1" si="4"/>
        <v>0.76995937932721203</v>
      </c>
      <c r="J782">
        <f>Table3[[#This Row],[Price of One Product]]*Table3[[#This Row],[No of Products in one Sale]]</f>
        <v>500</v>
      </c>
      <c r="K782" s="9">
        <f ca="1">Table3[[#This Row],[Pre _revunue]]-(Table3[[#This Row],[Pre _revunue]]*Table3[[#This Row],[Discount]])</f>
        <v>115.020310336394</v>
      </c>
      <c r="L782" s="9">
        <f ca="1">Table3[[#This Row],[After discoount ]]-Table3[[#This Row],[Pre _revunue]]</f>
        <v>-384.979689663606</v>
      </c>
    </row>
    <row r="783" spans="1:12" x14ac:dyDescent="0.25">
      <c r="A783" t="s">
        <v>910</v>
      </c>
      <c r="B783" t="s">
        <v>156</v>
      </c>
      <c r="C783" s="1">
        <v>44787</v>
      </c>
      <c r="D783" t="s">
        <v>166</v>
      </c>
      <c r="E783" t="s">
        <v>170</v>
      </c>
      <c r="F783">
        <v>130</v>
      </c>
      <c r="G783" t="s">
        <v>103</v>
      </c>
      <c r="H783" s="2">
        <v>4</v>
      </c>
      <c r="I783" s="3">
        <f t="shared" ca="1" si="4"/>
        <v>5.8099015232268458E-2</v>
      </c>
      <c r="J783">
        <f>Table3[[#This Row],[Price of One Product]]*Table3[[#This Row],[No of Products in one Sale]]</f>
        <v>520</v>
      </c>
      <c r="K783" s="9">
        <f ca="1">Table3[[#This Row],[Pre _revunue]]-(Table3[[#This Row],[Pre _revunue]]*Table3[[#This Row],[Discount]])</f>
        <v>489.78851207922042</v>
      </c>
      <c r="L783" s="9">
        <f ca="1">Table3[[#This Row],[After discoount ]]-Table3[[#This Row],[Pre _revunue]]</f>
        <v>-30.211487920779575</v>
      </c>
    </row>
    <row r="784" spans="1:12" x14ac:dyDescent="0.25">
      <c r="A784" t="s">
        <v>911</v>
      </c>
      <c r="B784" t="s">
        <v>157</v>
      </c>
      <c r="C784" s="1">
        <v>44774</v>
      </c>
      <c r="D784" t="s">
        <v>167</v>
      </c>
      <c r="E784" t="s">
        <v>171</v>
      </c>
      <c r="F784">
        <v>60</v>
      </c>
      <c r="G784" t="s">
        <v>104</v>
      </c>
      <c r="H784" s="2">
        <v>8</v>
      </c>
      <c r="I784" s="3">
        <f t="shared" ca="1" si="4"/>
        <v>0.46987484864868378</v>
      </c>
      <c r="J784">
        <f>Table3[[#This Row],[Price of One Product]]*Table3[[#This Row],[No of Products in one Sale]]</f>
        <v>480</v>
      </c>
      <c r="K784" s="9">
        <f ca="1">Table3[[#This Row],[Pre _revunue]]-(Table3[[#This Row],[Pre _revunue]]*Table3[[#This Row],[Discount]])</f>
        <v>254.46007264863178</v>
      </c>
      <c r="L784" s="9">
        <f ca="1">Table3[[#This Row],[After discoount ]]-Table3[[#This Row],[Pre _revunue]]</f>
        <v>-225.53992735136822</v>
      </c>
    </row>
    <row r="785" spans="1:12" x14ac:dyDescent="0.25">
      <c r="A785" t="s">
        <v>912</v>
      </c>
      <c r="B785" t="s">
        <v>158</v>
      </c>
      <c r="C785" s="1">
        <v>44756</v>
      </c>
      <c r="D785" t="s">
        <v>163</v>
      </c>
      <c r="E785" t="s">
        <v>170</v>
      </c>
      <c r="F785">
        <v>72</v>
      </c>
      <c r="G785" t="s">
        <v>105</v>
      </c>
      <c r="H785" s="2">
        <v>4</v>
      </c>
      <c r="I785" s="3">
        <f t="shared" ca="1" si="4"/>
        <v>0.54362245780819995</v>
      </c>
      <c r="J785">
        <f>Table3[[#This Row],[Price of One Product]]*Table3[[#This Row],[No of Products in one Sale]]</f>
        <v>288</v>
      </c>
      <c r="K785" s="9">
        <f ca="1">Table3[[#This Row],[Pre _revunue]]-(Table3[[#This Row],[Pre _revunue]]*Table3[[#This Row],[Discount]])</f>
        <v>131.4367321512384</v>
      </c>
      <c r="L785" s="9">
        <f ca="1">Table3[[#This Row],[After discoount ]]-Table3[[#This Row],[Pre _revunue]]</f>
        <v>-156.5632678487616</v>
      </c>
    </row>
    <row r="786" spans="1:12" x14ac:dyDescent="0.25">
      <c r="A786" t="s">
        <v>913</v>
      </c>
      <c r="B786" t="s">
        <v>154</v>
      </c>
      <c r="C786" s="1">
        <v>44810</v>
      </c>
      <c r="D786" t="s">
        <v>164</v>
      </c>
      <c r="E786" t="s">
        <v>171</v>
      </c>
      <c r="F786">
        <v>65</v>
      </c>
      <c r="G786" t="s">
        <v>103</v>
      </c>
      <c r="H786" s="2">
        <v>5</v>
      </c>
      <c r="I786" s="3">
        <f t="shared" ca="1" si="4"/>
        <v>0.79890587682400471</v>
      </c>
      <c r="J786">
        <f>Table3[[#This Row],[Price of One Product]]*Table3[[#This Row],[No of Products in one Sale]]</f>
        <v>325</v>
      </c>
      <c r="K786" s="9">
        <f ca="1">Table3[[#This Row],[Pre _revunue]]-(Table3[[#This Row],[Pre _revunue]]*Table3[[#This Row],[Discount]])</f>
        <v>65.35559003219845</v>
      </c>
      <c r="L786" s="9">
        <f ca="1">Table3[[#This Row],[After discoount ]]-Table3[[#This Row],[Pre _revunue]]</f>
        <v>-259.64440996780155</v>
      </c>
    </row>
    <row r="787" spans="1:12" x14ac:dyDescent="0.25">
      <c r="A787" t="s">
        <v>914</v>
      </c>
      <c r="B787" t="s">
        <v>155</v>
      </c>
      <c r="C787" s="1">
        <v>44774</v>
      </c>
      <c r="D787" t="s">
        <v>165</v>
      </c>
      <c r="E787" t="s">
        <v>170</v>
      </c>
      <c r="F787">
        <v>250</v>
      </c>
      <c r="G787" t="s">
        <v>104</v>
      </c>
      <c r="H787" s="2">
        <v>3</v>
      </c>
      <c r="I787" s="3">
        <f t="shared" ca="1" si="4"/>
        <v>0.56695380984665822</v>
      </c>
      <c r="J787">
        <f>Table3[[#This Row],[Price of One Product]]*Table3[[#This Row],[No of Products in one Sale]]</f>
        <v>750</v>
      </c>
      <c r="K787" s="9">
        <f ca="1">Table3[[#This Row],[Pre _revunue]]-(Table3[[#This Row],[Pre _revunue]]*Table3[[#This Row],[Discount]])</f>
        <v>324.78464261500636</v>
      </c>
      <c r="L787" s="9">
        <f ca="1">Table3[[#This Row],[After discoount ]]-Table3[[#This Row],[Pre _revunue]]</f>
        <v>-425.21535738499364</v>
      </c>
    </row>
    <row r="788" spans="1:12" x14ac:dyDescent="0.25">
      <c r="A788" t="s">
        <v>915</v>
      </c>
      <c r="B788" t="s">
        <v>156</v>
      </c>
      <c r="C788" s="1">
        <v>44804</v>
      </c>
      <c r="D788" t="s">
        <v>166</v>
      </c>
      <c r="E788" t="s">
        <v>171</v>
      </c>
      <c r="F788">
        <v>130</v>
      </c>
      <c r="G788" t="s">
        <v>105</v>
      </c>
      <c r="H788" s="2">
        <v>4</v>
      </c>
      <c r="I788" s="3">
        <f t="shared" ca="1" si="4"/>
        <v>0.30929450335190944</v>
      </c>
      <c r="J788">
        <f>Table3[[#This Row],[Price of One Product]]*Table3[[#This Row],[No of Products in one Sale]]</f>
        <v>520</v>
      </c>
      <c r="K788" s="9">
        <f ca="1">Table3[[#This Row],[Pre _revunue]]-(Table3[[#This Row],[Pre _revunue]]*Table3[[#This Row],[Discount]])</f>
        <v>359.16685825700711</v>
      </c>
      <c r="L788" s="9">
        <f ca="1">Table3[[#This Row],[After discoount ]]-Table3[[#This Row],[Pre _revunue]]</f>
        <v>-160.83314174299289</v>
      </c>
    </row>
    <row r="789" spans="1:12" x14ac:dyDescent="0.25">
      <c r="A789" t="s">
        <v>916</v>
      </c>
      <c r="B789" t="s">
        <v>157</v>
      </c>
      <c r="C789" s="1">
        <v>44803</v>
      </c>
      <c r="D789" t="s">
        <v>163</v>
      </c>
      <c r="E789" t="s">
        <v>170</v>
      </c>
      <c r="F789">
        <v>72</v>
      </c>
      <c r="G789" t="s">
        <v>103</v>
      </c>
      <c r="H789" s="2">
        <v>5</v>
      </c>
      <c r="I789" s="3">
        <f t="shared" ca="1" si="4"/>
        <v>0.27494519709125698</v>
      </c>
      <c r="J789">
        <f>Table3[[#This Row],[Price of One Product]]*Table3[[#This Row],[No of Products in one Sale]]</f>
        <v>360</v>
      </c>
      <c r="K789" s="9">
        <f ca="1">Table3[[#This Row],[Pre _revunue]]-(Table3[[#This Row],[Pre _revunue]]*Table3[[#This Row],[Discount]])</f>
        <v>261.01972904714751</v>
      </c>
      <c r="L789" s="9">
        <f ca="1">Table3[[#This Row],[After discoount ]]-Table3[[#This Row],[Pre _revunue]]</f>
        <v>-98.980270952852493</v>
      </c>
    </row>
    <row r="790" spans="1:12" x14ac:dyDescent="0.25">
      <c r="A790" t="s">
        <v>917</v>
      </c>
      <c r="B790" t="s">
        <v>154</v>
      </c>
      <c r="C790" s="1">
        <v>44808</v>
      </c>
      <c r="D790" t="s">
        <v>164</v>
      </c>
      <c r="E790" t="s">
        <v>171</v>
      </c>
      <c r="F790">
        <v>65</v>
      </c>
      <c r="G790" t="s">
        <v>104</v>
      </c>
      <c r="H790" s="2">
        <v>7</v>
      </c>
      <c r="I790" s="3">
        <f t="shared" ca="1" si="4"/>
        <v>0.72684176077970353</v>
      </c>
      <c r="J790">
        <f>Table3[[#This Row],[Price of One Product]]*Table3[[#This Row],[No of Products in one Sale]]</f>
        <v>455</v>
      </c>
      <c r="K790" s="9">
        <f ca="1">Table3[[#This Row],[Pre _revunue]]-(Table3[[#This Row],[Pre _revunue]]*Table3[[#This Row],[Discount]])</f>
        <v>124.2869988452349</v>
      </c>
      <c r="L790" s="9">
        <f ca="1">Table3[[#This Row],[After discoount ]]-Table3[[#This Row],[Pre _revunue]]</f>
        <v>-330.7130011547651</v>
      </c>
    </row>
    <row r="791" spans="1:12" x14ac:dyDescent="0.25">
      <c r="A791" t="s">
        <v>918</v>
      </c>
      <c r="B791" t="s">
        <v>155</v>
      </c>
      <c r="C791" s="1">
        <v>44786</v>
      </c>
      <c r="D791" t="s">
        <v>165</v>
      </c>
      <c r="E791" t="s">
        <v>170</v>
      </c>
      <c r="F791">
        <v>250</v>
      </c>
      <c r="G791" t="s">
        <v>105</v>
      </c>
      <c r="H791" s="2">
        <v>1</v>
      </c>
      <c r="I791" s="3">
        <f t="shared" ca="1" si="4"/>
        <v>0.16926161932993367</v>
      </c>
      <c r="J791">
        <f>Table3[[#This Row],[Price of One Product]]*Table3[[#This Row],[No of Products in one Sale]]</f>
        <v>250</v>
      </c>
      <c r="K791" s="9">
        <f ca="1">Table3[[#This Row],[Pre _revunue]]-(Table3[[#This Row],[Pre _revunue]]*Table3[[#This Row],[Discount]])</f>
        <v>207.68459516751659</v>
      </c>
      <c r="L791" s="9">
        <f ca="1">Table3[[#This Row],[After discoount ]]-Table3[[#This Row],[Pre _revunue]]</f>
        <v>-42.315404832483409</v>
      </c>
    </row>
    <row r="792" spans="1:12" x14ac:dyDescent="0.25">
      <c r="A792" t="s">
        <v>919</v>
      </c>
      <c r="B792" t="s">
        <v>156</v>
      </c>
      <c r="C792" s="1">
        <v>44788</v>
      </c>
      <c r="D792" t="s">
        <v>166</v>
      </c>
      <c r="E792" t="s">
        <v>171</v>
      </c>
      <c r="F792">
        <v>130</v>
      </c>
      <c r="G792" t="s">
        <v>103</v>
      </c>
      <c r="H792" s="2">
        <v>6</v>
      </c>
      <c r="I792" s="3">
        <f t="shared" ca="1" si="4"/>
        <v>0.8799136706439088</v>
      </c>
      <c r="J792">
        <f>Table3[[#This Row],[Price of One Product]]*Table3[[#This Row],[No of Products in one Sale]]</f>
        <v>780</v>
      </c>
      <c r="K792" s="9">
        <f ca="1">Table3[[#This Row],[Pre _revunue]]-(Table3[[#This Row],[Pre _revunue]]*Table3[[#This Row],[Discount]])</f>
        <v>93.66733689775117</v>
      </c>
      <c r="L792" s="9">
        <f ca="1">Table3[[#This Row],[After discoount ]]-Table3[[#This Row],[Pre _revunue]]</f>
        <v>-686.33266310224883</v>
      </c>
    </row>
    <row r="793" spans="1:12" x14ac:dyDescent="0.25">
      <c r="A793" t="s">
        <v>920</v>
      </c>
      <c r="B793" t="s">
        <v>157</v>
      </c>
      <c r="C793" s="1">
        <v>44772</v>
      </c>
      <c r="D793" t="s">
        <v>167</v>
      </c>
      <c r="E793" t="s">
        <v>170</v>
      </c>
      <c r="F793">
        <v>60</v>
      </c>
      <c r="G793" t="s">
        <v>104</v>
      </c>
      <c r="H793" s="2">
        <v>13</v>
      </c>
      <c r="I793" s="3">
        <f t="shared" ca="1" si="4"/>
        <v>0.76261897788291833</v>
      </c>
      <c r="J793">
        <f>Table3[[#This Row],[Price of One Product]]*Table3[[#This Row],[No of Products in one Sale]]</f>
        <v>780</v>
      </c>
      <c r="K793" s="9">
        <f ca="1">Table3[[#This Row],[Pre _revunue]]-(Table3[[#This Row],[Pre _revunue]]*Table3[[#This Row],[Discount]])</f>
        <v>185.15719725132374</v>
      </c>
      <c r="L793" s="9">
        <f ca="1">Table3[[#This Row],[After discoount ]]-Table3[[#This Row],[Pre _revunue]]</f>
        <v>-594.84280274867626</v>
      </c>
    </row>
    <row r="794" spans="1:12" x14ac:dyDescent="0.25">
      <c r="A794" t="s">
        <v>921</v>
      </c>
      <c r="B794" t="s">
        <v>158</v>
      </c>
      <c r="C794" s="1">
        <v>44756</v>
      </c>
      <c r="D794" t="s">
        <v>168</v>
      </c>
      <c r="E794" t="s">
        <v>171</v>
      </c>
      <c r="F794">
        <v>95</v>
      </c>
      <c r="G794" t="s">
        <v>105</v>
      </c>
      <c r="H794" s="2">
        <v>6</v>
      </c>
      <c r="I794" s="3">
        <f t="shared" ca="1" si="4"/>
        <v>1.0081415031778618E-2</v>
      </c>
      <c r="J794">
        <f>Table3[[#This Row],[Price of One Product]]*Table3[[#This Row],[No of Products in one Sale]]</f>
        <v>570</v>
      </c>
      <c r="K794" s="9">
        <f ca="1">Table3[[#This Row],[Pre _revunue]]-(Table3[[#This Row],[Pre _revunue]]*Table3[[#This Row],[Discount]])</f>
        <v>564.2535934318862</v>
      </c>
      <c r="L794" s="9">
        <f ca="1">Table3[[#This Row],[After discoount ]]-Table3[[#This Row],[Pre _revunue]]</f>
        <v>-5.7464065681137981</v>
      </c>
    </row>
    <row r="795" spans="1:12" x14ac:dyDescent="0.25">
      <c r="A795" t="s">
        <v>922</v>
      </c>
      <c r="B795" t="s">
        <v>159</v>
      </c>
      <c r="C795" s="1">
        <v>44808</v>
      </c>
      <c r="D795" t="s">
        <v>163</v>
      </c>
      <c r="E795" t="s">
        <v>170</v>
      </c>
      <c r="F795">
        <v>72</v>
      </c>
      <c r="G795" t="s">
        <v>103</v>
      </c>
      <c r="H795" s="2">
        <v>12</v>
      </c>
      <c r="I795" s="3">
        <f t="shared" ca="1" si="4"/>
        <v>0.87628284064997708</v>
      </c>
      <c r="J795">
        <f>Table3[[#This Row],[Price of One Product]]*Table3[[#This Row],[No of Products in one Sale]]</f>
        <v>864</v>
      </c>
      <c r="K795" s="9">
        <f ca="1">Table3[[#This Row],[Pre _revunue]]-(Table3[[#This Row],[Pre _revunue]]*Table3[[#This Row],[Discount]])</f>
        <v>106.89162567841981</v>
      </c>
      <c r="L795" s="9">
        <f ca="1">Table3[[#This Row],[After discoount ]]-Table3[[#This Row],[Pre _revunue]]</f>
        <v>-757.10837432158019</v>
      </c>
    </row>
  </sheetData>
  <phoneticPr fontId="1"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872D-8788-47A0-9ADE-D1208A0A31F6}">
  <dimension ref="A1:S101"/>
  <sheetViews>
    <sheetView topLeftCell="A29" zoomScale="76" zoomScaleNormal="76" workbookViewId="0">
      <selection activeCell="C61" sqref="C61"/>
    </sheetView>
  </sheetViews>
  <sheetFormatPr defaultRowHeight="15" x14ac:dyDescent="0.25"/>
  <cols>
    <col min="1" max="1" width="64.42578125" customWidth="1"/>
    <col min="2" max="2" width="16.28515625" bestFit="1" customWidth="1"/>
    <col min="3" max="3" width="22.28515625" bestFit="1" customWidth="1"/>
    <col min="4" max="4" width="19" bestFit="1" customWidth="1"/>
    <col min="6" max="6" width="14.5703125" customWidth="1"/>
    <col min="7" max="7" width="15.140625" bestFit="1" customWidth="1"/>
    <col min="8" max="8" width="22.5703125" bestFit="1" customWidth="1"/>
    <col min="9" max="9" width="21.140625" bestFit="1" customWidth="1"/>
    <col min="10" max="10" width="15.140625" bestFit="1" customWidth="1"/>
    <col min="11" max="13" width="21.140625" bestFit="1" customWidth="1"/>
    <col min="14" max="14" width="18.140625" bestFit="1" customWidth="1"/>
    <col min="15" max="15" width="19.42578125" bestFit="1" customWidth="1"/>
    <col min="16" max="16" width="25" bestFit="1" customWidth="1"/>
    <col min="17" max="17" width="27.28515625" bestFit="1" customWidth="1"/>
    <col min="18" max="18" width="14" bestFit="1" customWidth="1"/>
    <col min="19" max="19" width="19.85546875" bestFit="1" customWidth="1"/>
    <col min="20" max="20" width="10.7109375" bestFit="1" customWidth="1"/>
  </cols>
  <sheetData>
    <row r="1" spans="1:19" x14ac:dyDescent="0.25">
      <c r="A1" t="s">
        <v>1688</v>
      </c>
    </row>
    <row r="2" spans="1:19" x14ac:dyDescent="0.25">
      <c r="A2" t="s">
        <v>1689</v>
      </c>
    </row>
    <row r="3" spans="1:19" x14ac:dyDescent="0.25">
      <c r="A3" t="s">
        <v>1690</v>
      </c>
    </row>
    <row r="4" spans="1:19" x14ac:dyDescent="0.25">
      <c r="A4" t="s">
        <v>1691</v>
      </c>
    </row>
    <row r="5" spans="1:19" x14ac:dyDescent="0.25">
      <c r="A5" t="s">
        <v>1692</v>
      </c>
    </row>
    <row r="6" spans="1:19" x14ac:dyDescent="0.25">
      <c r="A6" t="s">
        <v>1693</v>
      </c>
    </row>
    <row r="9" spans="1:19" x14ac:dyDescent="0.25">
      <c r="A9" t="s">
        <v>1688</v>
      </c>
    </row>
    <row r="10" spans="1:19" x14ac:dyDescent="0.25">
      <c r="A10" s="33"/>
    </row>
    <row r="11" spans="1:19" x14ac:dyDescent="0.25">
      <c r="E11" s="33"/>
    </row>
    <row r="14" spans="1:19" x14ac:dyDescent="0.25">
      <c r="A14" t="s">
        <v>1689</v>
      </c>
      <c r="G14" t="s">
        <v>1690</v>
      </c>
      <c r="J14" t="s">
        <v>1691</v>
      </c>
      <c r="M14" t="s">
        <v>1692</v>
      </c>
    </row>
    <row r="15" spans="1:19" x14ac:dyDescent="0.25">
      <c r="A15" s="10" t="s">
        <v>1810</v>
      </c>
      <c r="B15" t="s">
        <v>1803</v>
      </c>
      <c r="C15" t="s">
        <v>1811</v>
      </c>
      <c r="H15" s="33"/>
      <c r="J15" s="10" t="s">
        <v>1810</v>
      </c>
      <c r="K15" t="s">
        <v>1811</v>
      </c>
      <c r="M15" s="10" t="s">
        <v>1811</v>
      </c>
      <c r="N15" s="10" t="s">
        <v>1813</v>
      </c>
    </row>
    <row r="16" spans="1:19" x14ac:dyDescent="0.25">
      <c r="A16" s="11" t="s">
        <v>168</v>
      </c>
      <c r="B16">
        <v>35</v>
      </c>
      <c r="C16" s="24">
        <v>10667.603110798145</v>
      </c>
      <c r="G16" s="10" t="s">
        <v>1810</v>
      </c>
      <c r="H16" t="s">
        <v>1812</v>
      </c>
      <c r="J16" s="14">
        <v>44725</v>
      </c>
      <c r="K16" s="9">
        <v>5439.1721348153042</v>
      </c>
      <c r="M16" s="10" t="s">
        <v>1810</v>
      </c>
      <c r="N16" t="s">
        <v>168</v>
      </c>
      <c r="O16" t="s">
        <v>164</v>
      </c>
      <c r="P16" t="s">
        <v>165</v>
      </c>
      <c r="Q16" t="s">
        <v>166</v>
      </c>
      <c r="R16" t="s">
        <v>167</v>
      </c>
      <c r="S16" t="s">
        <v>163</v>
      </c>
    </row>
    <row r="17" spans="1:19" x14ac:dyDescent="0.25">
      <c r="A17" s="11" t="s">
        <v>164</v>
      </c>
      <c r="B17">
        <v>173</v>
      </c>
      <c r="C17" s="24">
        <v>47489.965947279947</v>
      </c>
      <c r="G17" s="14">
        <v>44725</v>
      </c>
      <c r="H17">
        <v>13</v>
      </c>
      <c r="J17" s="14">
        <v>44726</v>
      </c>
      <c r="K17" s="9">
        <v>2862.8652162816184</v>
      </c>
      <c r="M17" s="14">
        <v>44725</v>
      </c>
      <c r="N17" s="9"/>
      <c r="O17" s="9">
        <v>82.798834195689892</v>
      </c>
      <c r="P17" s="9">
        <v>1458.2555578786341</v>
      </c>
      <c r="Q17" s="9">
        <v>1991.0411213063519</v>
      </c>
      <c r="R17" s="9">
        <v>877.55553910200319</v>
      </c>
      <c r="S17" s="9">
        <v>1029.5210823326252</v>
      </c>
    </row>
    <row r="18" spans="1:19" x14ac:dyDescent="0.25">
      <c r="A18" s="11" t="s">
        <v>165</v>
      </c>
      <c r="B18">
        <v>173</v>
      </c>
      <c r="C18" s="24">
        <v>53792.550755890959</v>
      </c>
      <c r="G18" s="14">
        <v>44726</v>
      </c>
      <c r="H18">
        <v>11</v>
      </c>
      <c r="J18" s="14">
        <v>44727</v>
      </c>
      <c r="K18" s="9">
        <v>5906.9389240762412</v>
      </c>
      <c r="M18" s="14">
        <v>44726</v>
      </c>
      <c r="N18" s="9"/>
      <c r="O18" s="9">
        <v>265.52770221608677</v>
      </c>
      <c r="P18" s="9">
        <v>598.16276436022804</v>
      </c>
      <c r="Q18" s="9">
        <v>1024.3788636927129</v>
      </c>
      <c r="R18" s="9"/>
      <c r="S18" s="9">
        <v>974.79588601259047</v>
      </c>
    </row>
    <row r="19" spans="1:19" x14ac:dyDescent="0.25">
      <c r="A19" s="11" t="s">
        <v>166</v>
      </c>
      <c r="B19">
        <v>169</v>
      </c>
      <c r="C19" s="24">
        <v>53669.809700295904</v>
      </c>
      <c r="G19" s="14">
        <v>44727</v>
      </c>
      <c r="H19">
        <v>18</v>
      </c>
      <c r="J19" s="14">
        <v>44728</v>
      </c>
      <c r="K19" s="9">
        <v>2262.648955632154</v>
      </c>
      <c r="M19" s="14">
        <v>44727</v>
      </c>
      <c r="N19" s="9"/>
      <c r="O19" s="9">
        <v>1114.2237881588928</v>
      </c>
      <c r="P19" s="9">
        <v>2214.3909021010199</v>
      </c>
      <c r="Q19" s="9">
        <v>1102.7002762778898</v>
      </c>
      <c r="R19" s="9">
        <v>252.96519211739923</v>
      </c>
      <c r="S19" s="9">
        <v>1222.6587654210393</v>
      </c>
    </row>
    <row r="20" spans="1:19" x14ac:dyDescent="0.25">
      <c r="A20" s="11" t="s">
        <v>167</v>
      </c>
      <c r="B20">
        <v>70</v>
      </c>
      <c r="C20" s="24">
        <v>23008.314791128887</v>
      </c>
      <c r="G20" s="14">
        <v>44728</v>
      </c>
      <c r="H20">
        <v>7</v>
      </c>
      <c r="J20" s="14">
        <v>44729</v>
      </c>
      <c r="K20" s="9">
        <v>4835.1791960674082</v>
      </c>
      <c r="M20" s="14">
        <v>44728</v>
      </c>
      <c r="N20" s="9"/>
      <c r="O20" s="9">
        <v>715.57598897053265</v>
      </c>
      <c r="P20" s="9">
        <v>160.79668161900295</v>
      </c>
      <c r="Q20" s="9">
        <v>325.45359214223441</v>
      </c>
      <c r="R20" s="9"/>
      <c r="S20" s="9">
        <v>1060.822692900384</v>
      </c>
    </row>
    <row r="21" spans="1:19" x14ac:dyDescent="0.25">
      <c r="A21" s="11" t="s">
        <v>163</v>
      </c>
      <c r="B21">
        <v>174</v>
      </c>
      <c r="C21" s="24">
        <v>54089.571561692945</v>
      </c>
      <c r="G21" s="14">
        <v>44729</v>
      </c>
      <c r="H21">
        <v>12</v>
      </c>
      <c r="J21" s="14">
        <v>44730</v>
      </c>
      <c r="K21" s="9">
        <v>2615.6483628438014</v>
      </c>
      <c r="M21" s="14">
        <v>44729</v>
      </c>
      <c r="N21" s="9"/>
      <c r="O21" s="9">
        <v>493.70414094919749</v>
      </c>
      <c r="P21" s="9">
        <v>2686.9064834655683</v>
      </c>
      <c r="Q21" s="9">
        <v>934.03450176461911</v>
      </c>
      <c r="R21" s="9">
        <v>289.46095157918882</v>
      </c>
      <c r="S21" s="9">
        <v>431.07311830883418</v>
      </c>
    </row>
    <row r="22" spans="1:19" x14ac:dyDescent="0.25">
      <c r="G22" s="14">
        <v>44730</v>
      </c>
      <c r="H22">
        <v>6</v>
      </c>
      <c r="J22" s="14">
        <v>44731</v>
      </c>
      <c r="K22" s="9">
        <v>4540.5423351476775</v>
      </c>
      <c r="M22" s="14">
        <v>44730</v>
      </c>
      <c r="N22" s="9"/>
      <c r="O22" s="9">
        <v>550.85726352949052</v>
      </c>
      <c r="P22" s="9">
        <v>61.275464656314256</v>
      </c>
      <c r="Q22" s="9">
        <v>476.70165357390255</v>
      </c>
      <c r="R22" s="9">
        <v>760.54813388840284</v>
      </c>
      <c r="S22" s="9">
        <v>766.26584719569109</v>
      </c>
    </row>
    <row r="23" spans="1:19" x14ac:dyDescent="0.25">
      <c r="G23" s="14">
        <v>44731</v>
      </c>
      <c r="H23">
        <v>13</v>
      </c>
      <c r="J23" s="14">
        <v>44732</v>
      </c>
      <c r="K23" s="9">
        <v>2780.8039628850565</v>
      </c>
      <c r="M23" s="14">
        <v>44731</v>
      </c>
      <c r="N23" s="9">
        <v>1223.1088493910074</v>
      </c>
      <c r="O23" s="9">
        <v>551.51087987685787</v>
      </c>
      <c r="P23" s="9">
        <v>987.84224710615467</v>
      </c>
      <c r="Q23" s="9">
        <v>777.30378497057347</v>
      </c>
      <c r="R23" s="9">
        <v>263.26240202751012</v>
      </c>
      <c r="S23" s="9">
        <v>737.51417177557482</v>
      </c>
    </row>
    <row r="24" spans="1:19" x14ac:dyDescent="0.25">
      <c r="G24" s="14">
        <v>44732</v>
      </c>
      <c r="H24">
        <v>8</v>
      </c>
      <c r="J24" s="14">
        <v>44733</v>
      </c>
      <c r="K24" s="9">
        <v>1950.6293449319157</v>
      </c>
      <c r="M24" s="14">
        <v>44732</v>
      </c>
      <c r="N24" s="9">
        <v>3.2405287639259654</v>
      </c>
      <c r="O24" s="9">
        <v>32.663634440351416</v>
      </c>
      <c r="P24" s="9"/>
      <c r="Q24" s="9">
        <v>1464.0269874856979</v>
      </c>
      <c r="R24" s="9">
        <v>868.09262420652226</v>
      </c>
      <c r="S24" s="9">
        <v>412.78018798855874</v>
      </c>
    </row>
    <row r="25" spans="1:19" x14ac:dyDescent="0.25">
      <c r="G25" s="14">
        <v>44733</v>
      </c>
      <c r="H25">
        <v>7</v>
      </c>
      <c r="J25" s="14">
        <v>44734</v>
      </c>
      <c r="K25" s="9">
        <v>12605.560938878396</v>
      </c>
      <c r="M25" s="14">
        <v>44733</v>
      </c>
      <c r="N25" s="9"/>
      <c r="O25" s="9">
        <v>242.55354594683496</v>
      </c>
      <c r="P25" s="9">
        <v>79.253199919288249</v>
      </c>
      <c r="Q25" s="9">
        <v>769.70995641467414</v>
      </c>
      <c r="R25" s="9"/>
      <c r="S25" s="9">
        <v>859.11264265111834</v>
      </c>
    </row>
    <row r="26" spans="1:19" x14ac:dyDescent="0.25">
      <c r="G26" s="14">
        <v>44734</v>
      </c>
      <c r="H26">
        <v>34</v>
      </c>
      <c r="J26" s="14">
        <v>44735</v>
      </c>
      <c r="K26" s="9">
        <v>7335.4444931867774</v>
      </c>
      <c r="M26" s="14">
        <v>44734</v>
      </c>
      <c r="N26" s="9">
        <v>1385.1483988629723</v>
      </c>
      <c r="O26" s="9">
        <v>2151.6598941638645</v>
      </c>
      <c r="P26" s="9">
        <v>2331.5306426021216</v>
      </c>
      <c r="Q26" s="9">
        <v>2838.7652507674043</v>
      </c>
      <c r="R26" s="9">
        <v>1387.3621431032498</v>
      </c>
      <c r="S26" s="9">
        <v>2511.0946093787843</v>
      </c>
    </row>
    <row r="27" spans="1:19" x14ac:dyDescent="0.25">
      <c r="G27" s="14">
        <v>44735</v>
      </c>
      <c r="H27">
        <v>29</v>
      </c>
      <c r="J27" s="14">
        <v>44736</v>
      </c>
      <c r="K27" s="9">
        <v>3495.4029738534414</v>
      </c>
      <c r="M27" s="14">
        <v>44735</v>
      </c>
      <c r="N27" s="9">
        <v>826.61568001390992</v>
      </c>
      <c r="O27" s="9">
        <v>1123.705050102601</v>
      </c>
      <c r="P27" s="9">
        <v>2130.4159954607526</v>
      </c>
      <c r="Q27" s="9">
        <v>648.51075599232536</v>
      </c>
      <c r="R27" s="9">
        <v>404.91866293445008</v>
      </c>
      <c r="S27" s="9">
        <v>2201.2783486827375</v>
      </c>
    </row>
    <row r="28" spans="1:19" x14ac:dyDescent="0.25">
      <c r="G28" s="14">
        <v>44736</v>
      </c>
      <c r="H28">
        <v>13</v>
      </c>
      <c r="J28" s="14">
        <v>44737</v>
      </c>
      <c r="K28" s="9">
        <v>8250.8928588774361</v>
      </c>
      <c r="M28" s="14">
        <v>44736</v>
      </c>
      <c r="N28" s="9"/>
      <c r="O28" s="9">
        <v>489.94048003473955</v>
      </c>
      <c r="P28" s="9">
        <v>984.90891997854692</v>
      </c>
      <c r="Q28" s="9">
        <v>824.05353000913169</v>
      </c>
      <c r="R28" s="9">
        <v>414.71041604521815</v>
      </c>
      <c r="S28" s="9">
        <v>781.7896277858049</v>
      </c>
    </row>
    <row r="29" spans="1:19" x14ac:dyDescent="0.25">
      <c r="G29" s="14">
        <v>44737</v>
      </c>
      <c r="H29">
        <v>26</v>
      </c>
      <c r="J29" s="14">
        <v>44738</v>
      </c>
      <c r="K29" s="9">
        <v>7421.9280922972539</v>
      </c>
      <c r="M29" s="14">
        <v>44737</v>
      </c>
      <c r="N29" s="9"/>
      <c r="O29" s="9">
        <v>663.54636955198964</v>
      </c>
      <c r="P29" s="9">
        <v>2752.1581639971855</v>
      </c>
      <c r="Q29" s="9">
        <v>1184.0668095845458</v>
      </c>
      <c r="R29" s="9">
        <v>919.42633033973391</v>
      </c>
      <c r="S29" s="9">
        <v>2731.6951854039826</v>
      </c>
    </row>
    <row r="30" spans="1:19" x14ac:dyDescent="0.25">
      <c r="G30" s="14">
        <v>44738</v>
      </c>
      <c r="H30">
        <v>17</v>
      </c>
      <c r="J30" s="14">
        <v>44739</v>
      </c>
      <c r="K30" s="9">
        <v>3527.1096482626508</v>
      </c>
      <c r="M30" s="14">
        <v>44738</v>
      </c>
      <c r="N30" s="9">
        <v>564.57965996578787</v>
      </c>
      <c r="O30" s="9">
        <v>635.14543460039397</v>
      </c>
      <c r="P30" s="9">
        <v>1576.6566171095192</v>
      </c>
      <c r="Q30" s="9">
        <v>2108.717157945649</v>
      </c>
      <c r="R30" s="9">
        <v>1275.0571630157017</v>
      </c>
      <c r="S30" s="9">
        <v>1261.7720596602035</v>
      </c>
    </row>
    <row r="31" spans="1:19" x14ac:dyDescent="0.25">
      <c r="G31" s="14">
        <v>44739</v>
      </c>
      <c r="H31">
        <v>11</v>
      </c>
      <c r="J31" s="14">
        <v>44740</v>
      </c>
      <c r="K31" s="9">
        <v>6913.9259049996026</v>
      </c>
      <c r="M31" s="14">
        <v>44739</v>
      </c>
      <c r="N31" s="9">
        <v>38.99942974317014</v>
      </c>
      <c r="O31" s="9">
        <v>1056.6740466008478</v>
      </c>
      <c r="P31" s="9">
        <v>1117.0068025113831</v>
      </c>
      <c r="Q31" s="9">
        <v>158.68799635736551</v>
      </c>
      <c r="R31" s="9">
        <v>347.91441790529979</v>
      </c>
      <c r="S31" s="9">
        <v>807.82695514458442</v>
      </c>
    </row>
    <row r="32" spans="1:19" x14ac:dyDescent="0.25">
      <c r="G32" s="14">
        <v>44740</v>
      </c>
      <c r="H32">
        <v>27</v>
      </c>
      <c r="J32" s="14">
        <v>44742</v>
      </c>
      <c r="K32" s="9">
        <v>2460.5562200009895</v>
      </c>
      <c r="M32" s="14">
        <v>44740</v>
      </c>
      <c r="N32" s="9">
        <v>335.17125056513527</v>
      </c>
      <c r="O32" s="9">
        <v>1088.3822849637218</v>
      </c>
      <c r="P32" s="9">
        <v>2002.4813916646524</v>
      </c>
      <c r="Q32" s="9">
        <v>1222.4746146192126</v>
      </c>
      <c r="R32" s="9">
        <v>429.2874628826786</v>
      </c>
      <c r="S32" s="9">
        <v>1836.1289003042011</v>
      </c>
    </row>
    <row r="33" spans="7:19" x14ac:dyDescent="0.25">
      <c r="G33" s="14">
        <v>44742</v>
      </c>
      <c r="H33">
        <v>10</v>
      </c>
      <c r="J33" s="14">
        <v>44743</v>
      </c>
      <c r="K33" s="9">
        <v>2406.9612901549385</v>
      </c>
      <c r="M33" s="14">
        <v>44742</v>
      </c>
      <c r="N33" s="9"/>
      <c r="O33" s="9">
        <v>347.13519555235462</v>
      </c>
      <c r="P33" s="9">
        <v>619.15349998177533</v>
      </c>
      <c r="Q33" s="9">
        <v>173.90444442795359</v>
      </c>
      <c r="R33" s="9">
        <v>345.76787824345769</v>
      </c>
      <c r="S33" s="9">
        <v>974.59520179544847</v>
      </c>
    </row>
    <row r="34" spans="7:19" x14ac:dyDescent="0.25">
      <c r="G34" s="14">
        <v>44743</v>
      </c>
      <c r="H34">
        <v>10</v>
      </c>
      <c r="J34" s="14">
        <v>44744</v>
      </c>
      <c r="K34" s="9">
        <v>3632.2560979635896</v>
      </c>
      <c r="M34" s="14">
        <v>44743</v>
      </c>
      <c r="N34" s="9"/>
      <c r="O34" s="9">
        <v>730.20496730391915</v>
      </c>
      <c r="P34" s="9">
        <v>245.46625986400167</v>
      </c>
      <c r="Q34" s="9">
        <v>837.20566488592362</v>
      </c>
      <c r="R34" s="9">
        <v>198.13407096787626</v>
      </c>
      <c r="S34" s="9">
        <v>395.95032713321797</v>
      </c>
    </row>
    <row r="35" spans="7:19" x14ac:dyDescent="0.25">
      <c r="G35" s="14">
        <v>44744</v>
      </c>
      <c r="H35">
        <v>15</v>
      </c>
      <c r="J35" s="14">
        <v>44745</v>
      </c>
      <c r="K35" s="9">
        <v>1890.337000256882</v>
      </c>
      <c r="M35" s="14">
        <v>44744</v>
      </c>
      <c r="N35" s="9">
        <v>159.54925598956945</v>
      </c>
      <c r="O35" s="9">
        <v>944.50758622648459</v>
      </c>
      <c r="P35" s="9">
        <v>898.03393108447312</v>
      </c>
      <c r="Q35" s="9">
        <v>1092.8650946566554</v>
      </c>
      <c r="R35" s="9"/>
      <c r="S35" s="9">
        <v>537.30023000640631</v>
      </c>
    </row>
    <row r="36" spans="7:19" x14ac:dyDescent="0.25">
      <c r="G36" s="14">
        <v>44745</v>
      </c>
      <c r="H36">
        <v>5</v>
      </c>
      <c r="J36" s="14">
        <v>44746</v>
      </c>
      <c r="K36" s="9">
        <v>3364.625630295769</v>
      </c>
      <c r="M36" s="14">
        <v>44745</v>
      </c>
      <c r="N36" s="9"/>
      <c r="O36" s="9">
        <v>874.27140200455347</v>
      </c>
      <c r="P36" s="9">
        <v>155.54221828080341</v>
      </c>
      <c r="Q36" s="9"/>
      <c r="R36" s="9">
        <v>388.65482546640055</v>
      </c>
      <c r="S36" s="9">
        <v>471.86855450512462</v>
      </c>
    </row>
    <row r="37" spans="7:19" x14ac:dyDescent="0.25">
      <c r="G37" s="14">
        <v>44746</v>
      </c>
      <c r="H37">
        <v>16</v>
      </c>
      <c r="J37" s="14">
        <v>44747</v>
      </c>
      <c r="K37" s="9">
        <v>3309.3691955590125</v>
      </c>
      <c r="M37" s="14">
        <v>44746</v>
      </c>
      <c r="N37" s="9"/>
      <c r="O37" s="9">
        <v>1713.576413762007</v>
      </c>
      <c r="P37" s="9">
        <v>482.20548113223469</v>
      </c>
      <c r="Q37" s="9">
        <v>530.61107253566058</v>
      </c>
      <c r="R37" s="9"/>
      <c r="S37" s="9">
        <v>638.23266286586693</v>
      </c>
    </row>
    <row r="38" spans="7:19" x14ac:dyDescent="0.25">
      <c r="G38" s="14">
        <v>44747</v>
      </c>
      <c r="H38">
        <v>10</v>
      </c>
      <c r="J38" s="14">
        <v>44748</v>
      </c>
      <c r="K38" s="9">
        <v>3382.6607002274313</v>
      </c>
      <c r="M38" s="14">
        <v>44747</v>
      </c>
      <c r="N38" s="9"/>
      <c r="O38" s="9">
        <v>507.0607809257495</v>
      </c>
      <c r="P38" s="9">
        <v>523.65953729176874</v>
      </c>
      <c r="Q38" s="9">
        <v>1449.1750044572364</v>
      </c>
      <c r="R38" s="9">
        <v>151.49686848642131</v>
      </c>
      <c r="S38" s="9">
        <v>677.97700439783716</v>
      </c>
    </row>
    <row r="39" spans="7:19" x14ac:dyDescent="0.25">
      <c r="G39" s="14">
        <v>44748</v>
      </c>
      <c r="H39">
        <v>10</v>
      </c>
      <c r="J39" s="14">
        <v>44749</v>
      </c>
      <c r="K39" s="9">
        <v>3319.4736889450387</v>
      </c>
      <c r="M39" s="14">
        <v>44748</v>
      </c>
      <c r="N39" s="9">
        <v>637.44608590766916</v>
      </c>
      <c r="O39" s="9">
        <v>424.35381699325023</v>
      </c>
      <c r="P39" s="9">
        <v>289.78112762235025</v>
      </c>
      <c r="Q39" s="9">
        <v>166.05035584048358</v>
      </c>
      <c r="R39" s="9">
        <v>584.36314523996748</v>
      </c>
      <c r="S39" s="9">
        <v>1280.6661686237112</v>
      </c>
    </row>
    <row r="40" spans="7:19" x14ac:dyDescent="0.25">
      <c r="G40" s="14">
        <v>44749</v>
      </c>
      <c r="H40">
        <v>10</v>
      </c>
      <c r="J40" s="14">
        <v>44750</v>
      </c>
      <c r="K40" s="9">
        <v>4019.8845508165509</v>
      </c>
      <c r="M40" s="14">
        <v>44749</v>
      </c>
      <c r="N40" s="9"/>
      <c r="O40" s="9">
        <v>1598.7176511819603</v>
      </c>
      <c r="P40" s="9">
        <v>972.80094242816813</v>
      </c>
      <c r="Q40" s="9">
        <v>526.31567970947128</v>
      </c>
      <c r="R40" s="9"/>
      <c r="S40" s="9">
        <v>221.63941562543869</v>
      </c>
    </row>
    <row r="41" spans="7:19" x14ac:dyDescent="0.25">
      <c r="G41" s="14">
        <v>44750</v>
      </c>
      <c r="H41">
        <v>10</v>
      </c>
      <c r="J41" s="14">
        <v>44751</v>
      </c>
      <c r="K41" s="9">
        <v>2916.5297182926402</v>
      </c>
      <c r="M41" s="14">
        <v>44750</v>
      </c>
      <c r="N41" s="9"/>
      <c r="O41" s="9">
        <v>980.41037491495922</v>
      </c>
      <c r="P41" s="9">
        <v>1132.4056876439201</v>
      </c>
      <c r="Q41" s="9">
        <v>1859.1391327805864</v>
      </c>
      <c r="R41" s="9">
        <v>47.929355477085323</v>
      </c>
      <c r="S41" s="9"/>
    </row>
    <row r="42" spans="7:19" x14ac:dyDescent="0.25">
      <c r="G42" s="14">
        <v>44751</v>
      </c>
      <c r="H42">
        <v>10</v>
      </c>
      <c r="J42" s="14">
        <v>44752</v>
      </c>
      <c r="K42" s="9">
        <v>4123.7653307741257</v>
      </c>
      <c r="M42" s="14">
        <v>44751</v>
      </c>
      <c r="N42" s="9"/>
      <c r="O42" s="9">
        <v>323.42583276780397</v>
      </c>
      <c r="P42" s="9">
        <v>836.72291947352551</v>
      </c>
      <c r="Q42" s="9">
        <v>882.52018902471946</v>
      </c>
      <c r="R42" s="9"/>
      <c r="S42" s="9">
        <v>873.86077702659122</v>
      </c>
    </row>
    <row r="43" spans="7:19" x14ac:dyDescent="0.25">
      <c r="G43" s="14">
        <v>44752</v>
      </c>
      <c r="H43">
        <v>15</v>
      </c>
      <c r="J43" s="14">
        <v>44753</v>
      </c>
      <c r="K43" s="9">
        <v>7739.4237002842765</v>
      </c>
      <c r="M43" s="14">
        <v>44752</v>
      </c>
      <c r="N43" s="9">
        <v>397.03114644052971</v>
      </c>
      <c r="O43" s="9">
        <v>886.55476147543322</v>
      </c>
      <c r="P43" s="9">
        <v>432.58984018502025</v>
      </c>
      <c r="Q43" s="9">
        <v>1702.6381748956949</v>
      </c>
      <c r="R43" s="9">
        <v>704.95140777744632</v>
      </c>
      <c r="S43" s="9"/>
    </row>
    <row r="44" spans="7:19" x14ac:dyDescent="0.25">
      <c r="G44" s="14">
        <v>44753</v>
      </c>
      <c r="H44">
        <v>20</v>
      </c>
      <c r="J44" s="14">
        <v>44754</v>
      </c>
      <c r="K44" s="9">
        <v>2435.7501030220901</v>
      </c>
      <c r="M44" s="14">
        <v>44753</v>
      </c>
      <c r="N44" s="9"/>
      <c r="O44" s="9">
        <v>1635.2990967501974</v>
      </c>
      <c r="P44" s="9">
        <v>1017.9678397748863</v>
      </c>
      <c r="Q44" s="9">
        <v>3138.4832068723645</v>
      </c>
      <c r="R44" s="9">
        <v>1027.9560146741724</v>
      </c>
      <c r="S44" s="9">
        <v>919.71754221265621</v>
      </c>
    </row>
    <row r="45" spans="7:19" x14ac:dyDescent="0.25">
      <c r="G45" s="14">
        <v>44754</v>
      </c>
      <c r="H45">
        <v>10</v>
      </c>
      <c r="J45" s="14">
        <v>44755</v>
      </c>
      <c r="K45" s="9">
        <v>7318.1555128811124</v>
      </c>
      <c r="M45" s="14">
        <v>44754</v>
      </c>
      <c r="N45" s="9"/>
      <c r="O45" s="9">
        <v>1008.4778975664798</v>
      </c>
      <c r="P45" s="9">
        <v>201.51708962717464</v>
      </c>
      <c r="Q45" s="9">
        <v>908.54269044229204</v>
      </c>
      <c r="R45" s="9">
        <v>109.39791017480908</v>
      </c>
      <c r="S45" s="9">
        <v>207.81451521133454</v>
      </c>
    </row>
    <row r="46" spans="7:19" x14ac:dyDescent="0.25">
      <c r="G46" s="14">
        <v>44755</v>
      </c>
      <c r="H46">
        <v>26</v>
      </c>
      <c r="J46" s="14">
        <v>44756</v>
      </c>
      <c r="K46" s="9">
        <v>4463.3213770964367</v>
      </c>
      <c r="M46" s="14">
        <v>44755</v>
      </c>
      <c r="N46" s="9">
        <v>900.02346347693458</v>
      </c>
      <c r="O46" s="9">
        <v>740.39948344656716</v>
      </c>
      <c r="P46" s="9">
        <v>2840.6055337759003</v>
      </c>
      <c r="Q46" s="9">
        <v>1331.5239233691366</v>
      </c>
      <c r="R46" s="9">
        <v>104.20086074931982</v>
      </c>
      <c r="S46" s="9">
        <v>1401.4022480632527</v>
      </c>
    </row>
    <row r="47" spans="7:19" x14ac:dyDescent="0.25">
      <c r="G47" s="14">
        <v>44756</v>
      </c>
      <c r="H47">
        <v>14</v>
      </c>
      <c r="J47" s="14">
        <v>44757</v>
      </c>
      <c r="K47" s="9">
        <v>4226.8312485284632</v>
      </c>
      <c r="M47" s="14">
        <v>44756</v>
      </c>
      <c r="N47" s="9">
        <v>280.96869066162617</v>
      </c>
      <c r="O47" s="9">
        <v>1449.4397104836653</v>
      </c>
      <c r="P47" s="9">
        <v>440.5351852603074</v>
      </c>
      <c r="Q47" s="9">
        <v>833.76263284678225</v>
      </c>
      <c r="R47" s="9">
        <v>402.38689117592736</v>
      </c>
      <c r="S47" s="9">
        <v>1056.2282666681274</v>
      </c>
    </row>
    <row r="48" spans="7:19" x14ac:dyDescent="0.25">
      <c r="G48" s="14">
        <v>44757</v>
      </c>
      <c r="H48">
        <v>14</v>
      </c>
      <c r="J48" s="14">
        <v>44758</v>
      </c>
      <c r="K48" s="9">
        <v>1888.6694273481642</v>
      </c>
      <c r="M48" s="14">
        <v>44757</v>
      </c>
      <c r="N48" s="9"/>
      <c r="O48" s="9">
        <v>1898.1354173835248</v>
      </c>
      <c r="P48" s="9">
        <v>115.41314714712249</v>
      </c>
      <c r="Q48" s="9">
        <v>1694.8407699881952</v>
      </c>
      <c r="R48" s="9"/>
      <c r="S48" s="9">
        <v>518.44191400962018</v>
      </c>
    </row>
    <row r="49" spans="1:19" x14ac:dyDescent="0.25">
      <c r="G49" s="14">
        <v>44758</v>
      </c>
      <c r="H49">
        <v>7</v>
      </c>
      <c r="J49" s="14">
        <v>44759</v>
      </c>
      <c r="K49" s="9">
        <v>4863.511097628716</v>
      </c>
      <c r="M49" s="14">
        <v>44758</v>
      </c>
      <c r="N49" s="9">
        <v>501.32857691207982</v>
      </c>
      <c r="O49" s="9">
        <v>339.43243268178571</v>
      </c>
      <c r="P49" s="9">
        <v>403.21404044517828</v>
      </c>
      <c r="Q49" s="9">
        <v>285.49661838380587</v>
      </c>
      <c r="R49" s="9"/>
      <c r="S49" s="9">
        <v>359.19775892531453</v>
      </c>
    </row>
    <row r="50" spans="1:19" x14ac:dyDescent="0.25">
      <c r="G50" s="14">
        <v>44759</v>
      </c>
      <c r="H50">
        <v>16</v>
      </c>
      <c r="J50" s="14">
        <v>44760</v>
      </c>
      <c r="K50" s="9">
        <v>5517.2149724459723</v>
      </c>
      <c r="M50" s="14">
        <v>44759</v>
      </c>
      <c r="N50" s="9">
        <v>643.8676938306628</v>
      </c>
      <c r="O50" s="9">
        <v>566.31384186309219</v>
      </c>
      <c r="P50" s="9">
        <v>1785.3394691652807</v>
      </c>
      <c r="Q50" s="9">
        <v>238.00761574017216</v>
      </c>
      <c r="R50" s="9">
        <v>634.21577775510616</v>
      </c>
      <c r="S50" s="9">
        <v>995.7666992744023</v>
      </c>
    </row>
    <row r="51" spans="1:19" x14ac:dyDescent="0.25">
      <c r="G51" s="14">
        <v>44760</v>
      </c>
      <c r="H51">
        <v>14</v>
      </c>
      <c r="J51" s="14">
        <v>44761</v>
      </c>
      <c r="K51" s="9">
        <v>5560.4022134937923</v>
      </c>
      <c r="M51" s="14">
        <v>44760</v>
      </c>
      <c r="N51" s="9"/>
      <c r="O51" s="9">
        <v>264.33793593916602</v>
      </c>
      <c r="P51" s="9">
        <v>2149.207813987608</v>
      </c>
      <c r="Q51" s="9">
        <v>834.13135605818388</v>
      </c>
      <c r="R51" s="9">
        <v>774.58061419865419</v>
      </c>
      <c r="S51" s="9">
        <v>1494.9572522623603</v>
      </c>
    </row>
    <row r="52" spans="1:19" x14ac:dyDescent="0.25">
      <c r="G52" s="14">
        <v>44761</v>
      </c>
      <c r="H52">
        <v>12</v>
      </c>
      <c r="J52" s="14">
        <v>44762</v>
      </c>
      <c r="K52" s="9">
        <v>4198.855682550522</v>
      </c>
      <c r="M52" s="14">
        <v>44761</v>
      </c>
      <c r="N52" s="9"/>
      <c r="O52" s="9">
        <v>1027.0902594920258</v>
      </c>
      <c r="P52" s="9">
        <v>236.6174443593716</v>
      </c>
      <c r="Q52" s="9">
        <v>943.20752455620641</v>
      </c>
      <c r="R52" s="9">
        <v>1297.1580698419816</v>
      </c>
      <c r="S52" s="9">
        <v>2056.3289152442076</v>
      </c>
    </row>
    <row r="53" spans="1:19" x14ac:dyDescent="0.25">
      <c r="G53" s="14">
        <v>44762</v>
      </c>
      <c r="H53">
        <v>13</v>
      </c>
      <c r="J53" s="14">
        <v>44763</v>
      </c>
      <c r="K53" s="9">
        <v>4825.9171593091032</v>
      </c>
      <c r="M53" s="14">
        <v>44762</v>
      </c>
      <c r="N53" s="9"/>
      <c r="O53" s="9">
        <v>493.67402539235457</v>
      </c>
      <c r="P53" s="9">
        <v>263.98651996261208</v>
      </c>
      <c r="Q53" s="9">
        <v>514.27640354642426</v>
      </c>
      <c r="R53" s="9">
        <v>364.77506419132095</v>
      </c>
      <c r="S53" s="9">
        <v>2562.1436694578106</v>
      </c>
    </row>
    <row r="54" spans="1:19" x14ac:dyDescent="0.25">
      <c r="G54" s="14">
        <v>44763</v>
      </c>
      <c r="H54">
        <v>19</v>
      </c>
      <c r="J54" s="14">
        <v>44764</v>
      </c>
      <c r="K54" s="9">
        <v>4166.6532845452011</v>
      </c>
      <c r="M54" s="14">
        <v>44763</v>
      </c>
      <c r="N54" s="9">
        <v>274.47724633485109</v>
      </c>
      <c r="O54" s="9">
        <v>2112.1418646591287</v>
      </c>
      <c r="P54" s="9">
        <v>508.67321305567174</v>
      </c>
      <c r="Q54" s="9">
        <v>505.35083140069958</v>
      </c>
      <c r="R54" s="9"/>
      <c r="S54" s="9">
        <v>1425.2740038587538</v>
      </c>
    </row>
    <row r="55" spans="1:19" x14ac:dyDescent="0.25">
      <c r="A55" t="s">
        <v>1815</v>
      </c>
      <c r="G55" s="14">
        <v>44764</v>
      </c>
      <c r="H55">
        <v>16</v>
      </c>
      <c r="J55" s="14">
        <v>44765</v>
      </c>
      <c r="K55" s="9">
        <v>2870.2910264579523</v>
      </c>
      <c r="M55" s="14">
        <v>44764</v>
      </c>
      <c r="N55" s="9"/>
      <c r="O55" s="9">
        <v>1129.680271302278</v>
      </c>
      <c r="P55" s="9">
        <v>370.79031860091874</v>
      </c>
      <c r="Q55" s="9">
        <v>905.29468577996545</v>
      </c>
      <c r="R55" s="9">
        <v>1111.2854565988048</v>
      </c>
      <c r="S55" s="9">
        <v>649.60255226323466</v>
      </c>
    </row>
    <row r="56" spans="1:19" x14ac:dyDescent="0.25">
      <c r="G56" s="14">
        <v>44765</v>
      </c>
      <c r="H56">
        <v>7</v>
      </c>
      <c r="J56" s="14">
        <v>44766</v>
      </c>
      <c r="K56" s="9">
        <v>1101.9427610558735</v>
      </c>
      <c r="M56" s="14">
        <v>44765</v>
      </c>
      <c r="N56" s="9"/>
      <c r="O56" s="9">
        <v>363.00869064263952</v>
      </c>
      <c r="P56" s="9">
        <v>1085.9973108383556</v>
      </c>
      <c r="Q56" s="9">
        <v>645.85995096562237</v>
      </c>
      <c r="R56" s="9">
        <v>261.56592052268587</v>
      </c>
      <c r="S56" s="9">
        <v>513.85915348864876</v>
      </c>
    </row>
    <row r="57" spans="1:19" x14ac:dyDescent="0.25">
      <c r="G57" s="14">
        <v>44766</v>
      </c>
      <c r="H57">
        <v>5</v>
      </c>
      <c r="J57" s="14">
        <v>44768</v>
      </c>
      <c r="K57" s="9">
        <v>1227.1792036484019</v>
      </c>
      <c r="M57" s="14">
        <v>44766</v>
      </c>
      <c r="N57" s="9"/>
      <c r="O57" s="9">
        <v>589.01814861146295</v>
      </c>
      <c r="P57" s="9">
        <v>99.473561515867516</v>
      </c>
      <c r="Q57" s="9"/>
      <c r="R57" s="9"/>
      <c r="S57" s="9">
        <v>413.45105092854305</v>
      </c>
    </row>
    <row r="58" spans="1:19" x14ac:dyDescent="0.25">
      <c r="G58" s="14">
        <v>44768</v>
      </c>
      <c r="H58">
        <v>3</v>
      </c>
      <c r="J58" s="14">
        <v>44769</v>
      </c>
      <c r="K58" s="9">
        <v>2872.5792740509</v>
      </c>
      <c r="M58" s="14">
        <v>44768</v>
      </c>
      <c r="N58" s="9"/>
      <c r="O58" s="9">
        <v>580.62767679983017</v>
      </c>
      <c r="P58" s="9"/>
      <c r="Q58" s="9"/>
      <c r="R58" s="9"/>
      <c r="S58" s="9">
        <v>646.55152684857171</v>
      </c>
    </row>
    <row r="59" spans="1:19" x14ac:dyDescent="0.25">
      <c r="G59" s="14">
        <v>44769</v>
      </c>
      <c r="H59">
        <v>9</v>
      </c>
      <c r="J59" s="14">
        <v>44770</v>
      </c>
      <c r="K59" s="9">
        <v>2436.9727158960004</v>
      </c>
      <c r="M59" s="14">
        <v>44769</v>
      </c>
      <c r="N59" s="9">
        <v>61.268820106875921</v>
      </c>
      <c r="O59" s="9"/>
      <c r="P59" s="9">
        <v>1525.5193054592669</v>
      </c>
      <c r="Q59" s="9"/>
      <c r="R59" s="9"/>
      <c r="S59" s="9">
        <v>1285.7911484847573</v>
      </c>
    </row>
    <row r="60" spans="1:19" x14ac:dyDescent="0.25">
      <c r="A60" t="s">
        <v>1814</v>
      </c>
      <c r="C60" t="s">
        <v>1816</v>
      </c>
      <c r="G60" s="14">
        <v>44770</v>
      </c>
      <c r="H60">
        <v>10</v>
      </c>
      <c r="J60" s="14">
        <v>44771</v>
      </c>
      <c r="K60" s="9">
        <v>1499.7169642690128</v>
      </c>
      <c r="M60" s="14">
        <v>44770</v>
      </c>
      <c r="N60" s="9">
        <v>121.6814231461284</v>
      </c>
      <c r="O60" s="9">
        <v>1212.9611266634993</v>
      </c>
      <c r="P60" s="9">
        <v>73.181836100560929</v>
      </c>
      <c r="Q60" s="9">
        <v>438.01041280897999</v>
      </c>
      <c r="R60" s="9"/>
      <c r="S60" s="9">
        <v>591.13791717683148</v>
      </c>
    </row>
    <row r="61" spans="1:19" x14ac:dyDescent="0.25">
      <c r="A61" t="s">
        <v>1803</v>
      </c>
      <c r="C61" t="s">
        <v>1811</v>
      </c>
      <c r="G61" s="14">
        <v>44771</v>
      </c>
      <c r="H61">
        <v>4</v>
      </c>
      <c r="J61" s="14">
        <v>44772</v>
      </c>
      <c r="K61" s="9">
        <v>799.21734655205046</v>
      </c>
      <c r="M61" s="14">
        <v>44771</v>
      </c>
      <c r="N61" s="9"/>
      <c r="O61" s="9">
        <v>691.54272414774198</v>
      </c>
      <c r="P61" s="9"/>
      <c r="Q61" s="9"/>
      <c r="R61" s="9"/>
      <c r="S61" s="9">
        <v>808.17424012127094</v>
      </c>
    </row>
    <row r="62" spans="1:19" x14ac:dyDescent="0.25">
      <c r="A62">
        <v>794</v>
      </c>
      <c r="C62" s="34">
        <v>242717.81586708658</v>
      </c>
      <c r="G62" s="14">
        <v>44772</v>
      </c>
      <c r="H62">
        <v>6</v>
      </c>
      <c r="J62" s="14">
        <v>44773</v>
      </c>
      <c r="K62" s="9">
        <v>811.19546923153985</v>
      </c>
      <c r="M62" s="14">
        <v>44772</v>
      </c>
      <c r="N62" s="9"/>
      <c r="O62" s="9">
        <v>154.25252794899461</v>
      </c>
      <c r="P62" s="9">
        <v>139.704308216524</v>
      </c>
      <c r="Q62" s="9">
        <v>197.8784758717851</v>
      </c>
      <c r="R62" s="9">
        <v>216.71170740071193</v>
      </c>
      <c r="S62" s="9">
        <v>90.670327114034876</v>
      </c>
    </row>
    <row r="63" spans="1:19" x14ac:dyDescent="0.25">
      <c r="G63" s="14">
        <v>44773</v>
      </c>
      <c r="H63">
        <v>2</v>
      </c>
      <c r="J63" s="14">
        <v>44774</v>
      </c>
      <c r="K63" s="9">
        <v>2286.5145423998501</v>
      </c>
      <c r="M63" s="14">
        <v>44773</v>
      </c>
      <c r="N63" s="9"/>
      <c r="O63" s="9"/>
      <c r="P63" s="9">
        <v>472.36665601391263</v>
      </c>
      <c r="Q63" s="9"/>
      <c r="R63" s="9">
        <v>338.82881321762716</v>
      </c>
      <c r="S63" s="9"/>
    </row>
    <row r="64" spans="1:19" x14ac:dyDescent="0.25">
      <c r="G64" s="14">
        <v>44774</v>
      </c>
      <c r="H64">
        <v>8</v>
      </c>
      <c r="J64" s="14">
        <v>44775</v>
      </c>
      <c r="K64" s="9">
        <v>857.11821444273687</v>
      </c>
      <c r="M64" s="14">
        <v>44774</v>
      </c>
      <c r="N64" s="9">
        <v>644.30997954970724</v>
      </c>
      <c r="O64" s="9"/>
      <c r="P64" s="9">
        <v>666.06526217042097</v>
      </c>
      <c r="Q64" s="9">
        <v>510.68074789398759</v>
      </c>
      <c r="R64" s="9">
        <v>459.40600613103339</v>
      </c>
      <c r="S64" s="9">
        <v>6.0525466547006772</v>
      </c>
    </row>
    <row r="65" spans="1:19" x14ac:dyDescent="0.25">
      <c r="A65" t="s">
        <v>1817</v>
      </c>
      <c r="C65" t="s">
        <v>1818</v>
      </c>
      <c r="G65" s="14">
        <v>44775</v>
      </c>
      <c r="H65">
        <v>3</v>
      </c>
      <c r="J65" s="14">
        <v>44776</v>
      </c>
      <c r="K65" s="9">
        <v>1369.1184897460305</v>
      </c>
      <c r="M65" s="14">
        <v>44775</v>
      </c>
      <c r="N65" s="9"/>
      <c r="O65" s="9">
        <v>639.78359676908144</v>
      </c>
      <c r="P65" s="9">
        <v>217.33461767365549</v>
      </c>
      <c r="Q65" s="9"/>
      <c r="R65" s="9"/>
      <c r="S65" s="9"/>
    </row>
    <row r="66" spans="1:19" x14ac:dyDescent="0.25">
      <c r="A66" t="s">
        <v>1806</v>
      </c>
      <c r="C66" t="s">
        <v>1808</v>
      </c>
      <c r="G66" s="14">
        <v>44776</v>
      </c>
      <c r="H66">
        <v>4</v>
      </c>
      <c r="J66" s="14">
        <v>44777</v>
      </c>
      <c r="K66" s="9">
        <v>448.20714095026392</v>
      </c>
      <c r="M66" s="14">
        <v>44776</v>
      </c>
      <c r="N66" s="9"/>
      <c r="O66" s="9">
        <v>4.2220806406717202</v>
      </c>
      <c r="P66" s="9">
        <v>360.9253407675518</v>
      </c>
      <c r="Q66" s="9">
        <v>181.84357287283109</v>
      </c>
      <c r="R66" s="9"/>
      <c r="S66" s="9">
        <v>822.12749546497594</v>
      </c>
    </row>
    <row r="67" spans="1:19" x14ac:dyDescent="0.25">
      <c r="A67" s="34">
        <v>305.68994441698561</v>
      </c>
      <c r="C67" s="9">
        <v>-246.28486666613767</v>
      </c>
      <c r="G67" s="14">
        <v>44777</v>
      </c>
      <c r="H67">
        <v>4</v>
      </c>
      <c r="J67" s="14">
        <v>44778</v>
      </c>
      <c r="K67" s="9">
        <v>653.38139907421782</v>
      </c>
      <c r="M67" s="14">
        <v>44777</v>
      </c>
      <c r="N67" s="9"/>
      <c r="O67" s="9">
        <v>147.28108672864568</v>
      </c>
      <c r="P67" s="9">
        <v>236.00033925660264</v>
      </c>
      <c r="Q67" s="9">
        <v>64.925714965015629</v>
      </c>
      <c r="R67" s="9"/>
      <c r="S67" s="9"/>
    </row>
    <row r="68" spans="1:19" x14ac:dyDescent="0.25">
      <c r="G68" s="14">
        <v>44778</v>
      </c>
      <c r="H68">
        <v>5</v>
      </c>
      <c r="J68" s="14">
        <v>44779</v>
      </c>
      <c r="K68" s="9">
        <v>1028.5387319563897</v>
      </c>
      <c r="M68" s="14">
        <v>44778</v>
      </c>
      <c r="N68" s="9"/>
      <c r="O68" s="9"/>
      <c r="P68" s="9">
        <v>8.6816245301853883</v>
      </c>
      <c r="Q68" s="9">
        <v>283.63192668324149</v>
      </c>
      <c r="R68" s="9">
        <v>273.16169585376826</v>
      </c>
      <c r="S68" s="9">
        <v>87.90615200702257</v>
      </c>
    </row>
    <row r="69" spans="1:19" x14ac:dyDescent="0.25">
      <c r="G69" s="14">
        <v>44779</v>
      </c>
      <c r="H69">
        <v>3</v>
      </c>
      <c r="J69" s="14">
        <v>44780</v>
      </c>
      <c r="K69" s="9">
        <v>428.53629434972027</v>
      </c>
      <c r="M69" s="14">
        <v>44779</v>
      </c>
      <c r="N69" s="9">
        <v>467.42154805981602</v>
      </c>
      <c r="O69" s="9">
        <v>561.11718389657381</v>
      </c>
      <c r="P69" s="9"/>
      <c r="Q69" s="9"/>
      <c r="R69" s="9"/>
      <c r="S69" s="9"/>
    </row>
    <row r="70" spans="1:19" x14ac:dyDescent="0.25">
      <c r="G70" s="14">
        <v>44780</v>
      </c>
      <c r="H70">
        <v>3</v>
      </c>
      <c r="J70" s="14">
        <v>44781</v>
      </c>
      <c r="K70" s="9">
        <v>826.37120917806249</v>
      </c>
      <c r="M70" s="14">
        <v>44780</v>
      </c>
      <c r="N70" s="9">
        <v>4.1986895874829031</v>
      </c>
      <c r="O70" s="9"/>
      <c r="P70" s="9">
        <v>260.31161481935925</v>
      </c>
      <c r="Q70" s="9"/>
      <c r="R70" s="9">
        <v>164.02598994287814</v>
      </c>
      <c r="S70" s="9"/>
    </row>
    <row r="71" spans="1:19" x14ac:dyDescent="0.25">
      <c r="G71" s="14">
        <v>44781</v>
      </c>
      <c r="H71">
        <v>2</v>
      </c>
      <c r="J71" s="14">
        <v>44782</v>
      </c>
      <c r="K71" s="9">
        <v>2904.6013878049625</v>
      </c>
      <c r="M71" s="14">
        <v>44781</v>
      </c>
      <c r="N71" s="9"/>
      <c r="O71" s="9"/>
      <c r="P71" s="9">
        <v>82.501390680906638</v>
      </c>
      <c r="Q71" s="9">
        <v>743.86981849715585</v>
      </c>
      <c r="R71" s="9"/>
      <c r="S71" s="9"/>
    </row>
    <row r="72" spans="1:19" x14ac:dyDescent="0.25">
      <c r="G72" s="14">
        <v>44782</v>
      </c>
      <c r="H72">
        <v>8</v>
      </c>
      <c r="J72" s="14">
        <v>44783</v>
      </c>
      <c r="K72" s="9">
        <v>515.99833254533246</v>
      </c>
      <c r="M72" s="14">
        <v>44782</v>
      </c>
      <c r="N72" s="9"/>
      <c r="O72" s="9">
        <v>212.47880916027339</v>
      </c>
      <c r="P72" s="9">
        <v>1121.2396416993947</v>
      </c>
      <c r="Q72" s="9">
        <v>1152.187297064376</v>
      </c>
      <c r="R72" s="9"/>
      <c r="S72" s="9">
        <v>418.69563988091846</v>
      </c>
    </row>
    <row r="73" spans="1:19" x14ac:dyDescent="0.25">
      <c r="G73" s="14">
        <v>44783</v>
      </c>
      <c r="H73">
        <v>3</v>
      </c>
      <c r="J73" s="14">
        <v>44784</v>
      </c>
      <c r="K73" s="9">
        <v>1272.368763600836</v>
      </c>
      <c r="M73" s="14">
        <v>44783</v>
      </c>
      <c r="N73" s="9"/>
      <c r="O73" s="9"/>
      <c r="P73" s="9">
        <v>206.15964574386174</v>
      </c>
      <c r="Q73" s="9">
        <v>309.83868680147066</v>
      </c>
      <c r="R73" s="9"/>
      <c r="S73" s="9"/>
    </row>
    <row r="74" spans="1:19" x14ac:dyDescent="0.25">
      <c r="G74" s="14">
        <v>44784</v>
      </c>
      <c r="H74">
        <v>3</v>
      </c>
      <c r="J74" s="14">
        <v>44785</v>
      </c>
      <c r="K74" s="9">
        <v>2062.3971757628742</v>
      </c>
      <c r="M74" s="14">
        <v>44784</v>
      </c>
      <c r="N74" s="9"/>
      <c r="O74" s="9">
        <v>207.56515272579122</v>
      </c>
      <c r="P74" s="9">
        <v>309.56326620282647</v>
      </c>
      <c r="Q74" s="9">
        <v>755.24034467221827</v>
      </c>
      <c r="R74" s="9"/>
      <c r="S74" s="9"/>
    </row>
    <row r="75" spans="1:19" x14ac:dyDescent="0.25">
      <c r="G75" s="14">
        <v>44785</v>
      </c>
      <c r="H75">
        <v>6</v>
      </c>
      <c r="J75" s="14">
        <v>44786</v>
      </c>
      <c r="K75" s="9">
        <v>862.7109123387238</v>
      </c>
      <c r="M75" s="14">
        <v>44785</v>
      </c>
      <c r="N75" s="9">
        <v>116.95563399973102</v>
      </c>
      <c r="O75" s="9">
        <v>490.36993000416749</v>
      </c>
      <c r="P75" s="9">
        <v>103.37483067363715</v>
      </c>
      <c r="Q75" s="9">
        <v>611.74729490797858</v>
      </c>
      <c r="R75" s="9">
        <v>483.08399829198032</v>
      </c>
      <c r="S75" s="9">
        <v>256.86548788537976</v>
      </c>
    </row>
    <row r="76" spans="1:19" x14ac:dyDescent="0.25">
      <c r="G76" s="14">
        <v>44786</v>
      </c>
      <c r="H76">
        <v>3</v>
      </c>
      <c r="J76" s="14">
        <v>44787</v>
      </c>
      <c r="K76" s="9">
        <v>2007.0445278743398</v>
      </c>
      <c r="M76" s="14">
        <v>44786</v>
      </c>
      <c r="N76" s="9"/>
      <c r="O76" s="9"/>
      <c r="P76" s="9">
        <v>755.52816763948738</v>
      </c>
      <c r="Q76" s="9">
        <v>107.18274469923642</v>
      </c>
      <c r="R76" s="9"/>
      <c r="S76" s="9"/>
    </row>
    <row r="77" spans="1:19" x14ac:dyDescent="0.25">
      <c r="G77" s="14">
        <v>44787</v>
      </c>
      <c r="H77">
        <v>6</v>
      </c>
      <c r="J77" s="14">
        <v>44788</v>
      </c>
      <c r="K77" s="9">
        <v>1161.9547843789519</v>
      </c>
      <c r="M77" s="14">
        <v>44787</v>
      </c>
      <c r="N77" s="9"/>
      <c r="O77" s="9">
        <v>571.02593164895507</v>
      </c>
      <c r="P77" s="9">
        <v>686.31503581173001</v>
      </c>
      <c r="Q77" s="9">
        <v>111.20744957278998</v>
      </c>
      <c r="R77" s="9">
        <v>118.60931670701092</v>
      </c>
      <c r="S77" s="9">
        <v>519.88679413385364</v>
      </c>
    </row>
    <row r="78" spans="1:19" x14ac:dyDescent="0.25">
      <c r="G78" s="14">
        <v>44788</v>
      </c>
      <c r="H78">
        <v>5</v>
      </c>
      <c r="J78" s="14">
        <v>44789</v>
      </c>
      <c r="K78" s="9">
        <v>1839.6529125745424</v>
      </c>
      <c r="M78" s="14">
        <v>44788</v>
      </c>
      <c r="N78" s="9"/>
      <c r="O78" s="9">
        <v>512.22409168642548</v>
      </c>
      <c r="P78" s="9"/>
      <c r="Q78" s="9">
        <v>455.21882496410853</v>
      </c>
      <c r="R78" s="9"/>
      <c r="S78" s="9">
        <v>194.51186772841788</v>
      </c>
    </row>
    <row r="79" spans="1:19" x14ac:dyDescent="0.25">
      <c r="G79" s="14">
        <v>44789</v>
      </c>
      <c r="H79">
        <v>5</v>
      </c>
      <c r="J79" s="14">
        <v>44790</v>
      </c>
      <c r="K79" s="9">
        <v>1955.1830867910967</v>
      </c>
      <c r="M79" s="14">
        <v>44789</v>
      </c>
      <c r="N79" s="9">
        <v>288.16698560500379</v>
      </c>
      <c r="O79" s="9">
        <v>311.42855523192077</v>
      </c>
      <c r="P79" s="9"/>
      <c r="Q79" s="9">
        <v>667.15033892786948</v>
      </c>
      <c r="R79" s="9">
        <v>546.94206941319578</v>
      </c>
      <c r="S79" s="9">
        <v>25.964963396552491</v>
      </c>
    </row>
    <row r="80" spans="1:19" x14ac:dyDescent="0.25">
      <c r="G80" s="14">
        <v>44790</v>
      </c>
      <c r="H80">
        <v>6</v>
      </c>
      <c r="J80" s="14">
        <v>44791</v>
      </c>
      <c r="K80" s="9">
        <v>1864.9989633470591</v>
      </c>
      <c r="M80" s="14">
        <v>44790</v>
      </c>
      <c r="N80" s="9">
        <v>82.383515250944697</v>
      </c>
      <c r="O80" s="9">
        <v>190.78349395171858</v>
      </c>
      <c r="P80" s="9"/>
      <c r="Q80" s="9">
        <v>118.74318252233687</v>
      </c>
      <c r="R80" s="9">
        <v>1282.2149195438897</v>
      </c>
      <c r="S80" s="9">
        <v>281.05797552220702</v>
      </c>
    </row>
    <row r="81" spans="7:19" x14ac:dyDescent="0.25">
      <c r="G81" s="14">
        <v>44791</v>
      </c>
      <c r="H81">
        <v>7</v>
      </c>
      <c r="J81" s="14">
        <v>44792</v>
      </c>
      <c r="K81" s="9">
        <v>500.64238860449728</v>
      </c>
      <c r="M81" s="14">
        <v>44791</v>
      </c>
      <c r="N81" s="9"/>
      <c r="O81" s="9">
        <v>1184.2045909237818</v>
      </c>
      <c r="P81" s="9">
        <v>494.54621374071445</v>
      </c>
      <c r="Q81" s="9"/>
      <c r="R81" s="9"/>
      <c r="S81" s="9">
        <v>186.2481586825626</v>
      </c>
    </row>
    <row r="82" spans="7:19" x14ac:dyDescent="0.25">
      <c r="G82" s="14">
        <v>44792</v>
      </c>
      <c r="H82">
        <v>4</v>
      </c>
      <c r="J82" s="14">
        <v>44793</v>
      </c>
      <c r="K82" s="9">
        <v>1860.7796854346127</v>
      </c>
      <c r="M82" s="14">
        <v>44792</v>
      </c>
      <c r="N82" s="9"/>
      <c r="O82" s="9">
        <v>48.942517994652405</v>
      </c>
      <c r="P82" s="9">
        <v>7.8883481170363439</v>
      </c>
      <c r="Q82" s="9">
        <v>443.81152249280854</v>
      </c>
      <c r="R82" s="9"/>
      <c r="S82" s="9"/>
    </row>
    <row r="83" spans="7:19" x14ac:dyDescent="0.25">
      <c r="G83" s="14">
        <v>44793</v>
      </c>
      <c r="H83">
        <v>8</v>
      </c>
      <c r="J83" s="14">
        <v>44794</v>
      </c>
      <c r="K83" s="9">
        <v>2149.8438360782116</v>
      </c>
      <c r="M83" s="14">
        <v>44793</v>
      </c>
      <c r="N83" s="9"/>
      <c r="O83" s="9">
        <v>278.96441221305463</v>
      </c>
      <c r="P83" s="9">
        <v>214.60259918760829</v>
      </c>
      <c r="Q83" s="9">
        <v>569.49277081544562</v>
      </c>
      <c r="R83" s="9">
        <v>280.57255399977703</v>
      </c>
      <c r="S83" s="9">
        <v>517.14734921872719</v>
      </c>
    </row>
    <row r="84" spans="7:19" x14ac:dyDescent="0.25">
      <c r="G84" s="14">
        <v>44794</v>
      </c>
      <c r="H84">
        <v>7</v>
      </c>
      <c r="J84" s="14">
        <v>44795</v>
      </c>
      <c r="K84" s="9">
        <v>2047.4173376885551</v>
      </c>
      <c r="M84" s="14">
        <v>44794</v>
      </c>
      <c r="N84" s="9"/>
      <c r="O84" s="9">
        <v>637.58477264024873</v>
      </c>
      <c r="P84" s="9">
        <v>791.38979039841297</v>
      </c>
      <c r="Q84" s="9">
        <v>553.66717813318087</v>
      </c>
      <c r="R84" s="9"/>
      <c r="S84" s="9">
        <v>167.20209490636921</v>
      </c>
    </row>
    <row r="85" spans="7:19" x14ac:dyDescent="0.25">
      <c r="G85" s="14">
        <v>44795</v>
      </c>
      <c r="H85">
        <v>6</v>
      </c>
      <c r="J85" s="14">
        <v>44796</v>
      </c>
      <c r="K85" s="9">
        <v>2384.083970491693</v>
      </c>
      <c r="M85" s="14">
        <v>44795</v>
      </c>
      <c r="N85" s="9"/>
      <c r="O85" s="9"/>
      <c r="P85" s="9"/>
      <c r="Q85" s="9">
        <v>905.28555642558706</v>
      </c>
      <c r="R85" s="9">
        <v>308.11701804207246</v>
      </c>
      <c r="S85" s="9">
        <v>834.01476322089536</v>
      </c>
    </row>
    <row r="86" spans="7:19" x14ac:dyDescent="0.25">
      <c r="G86" s="14">
        <v>44796</v>
      </c>
      <c r="H86">
        <v>6</v>
      </c>
      <c r="J86" s="14">
        <v>44797</v>
      </c>
      <c r="K86" s="9">
        <v>961.63940847380513</v>
      </c>
      <c r="M86" s="14">
        <v>44796</v>
      </c>
      <c r="N86" s="9"/>
      <c r="O86" s="9"/>
      <c r="P86" s="9">
        <v>844.5432671823537</v>
      </c>
      <c r="Q86" s="9">
        <v>804.1458219074093</v>
      </c>
      <c r="R86" s="9"/>
      <c r="S86" s="9">
        <v>735.39488140192975</v>
      </c>
    </row>
    <row r="87" spans="7:19" x14ac:dyDescent="0.25">
      <c r="G87" s="14">
        <v>44797</v>
      </c>
      <c r="H87">
        <v>4</v>
      </c>
      <c r="J87" s="14">
        <v>44798</v>
      </c>
      <c r="K87" s="9">
        <v>1382.3363859498611</v>
      </c>
      <c r="M87" s="14">
        <v>44797</v>
      </c>
      <c r="N87" s="9"/>
      <c r="O87" s="9">
        <v>210.31130363514342</v>
      </c>
      <c r="P87" s="9">
        <v>751.32810483866172</v>
      </c>
      <c r="Q87" s="9"/>
      <c r="R87" s="9"/>
      <c r="S87" s="9"/>
    </row>
    <row r="88" spans="7:19" x14ac:dyDescent="0.25">
      <c r="G88" s="14">
        <v>44798</v>
      </c>
      <c r="H88">
        <v>5</v>
      </c>
      <c r="J88" s="14">
        <v>44799</v>
      </c>
      <c r="K88" s="9">
        <v>1750.3507155275436</v>
      </c>
      <c r="M88" s="14">
        <v>44798</v>
      </c>
      <c r="N88" s="9"/>
      <c r="O88" s="9">
        <v>1242.5322076731341</v>
      </c>
      <c r="P88" s="9">
        <v>11.004128141655741</v>
      </c>
      <c r="Q88" s="9">
        <v>110.27625075062099</v>
      </c>
      <c r="R88" s="9"/>
      <c r="S88" s="9">
        <v>18.523799384450342</v>
      </c>
    </row>
    <row r="89" spans="7:19" x14ac:dyDescent="0.25">
      <c r="G89" s="14">
        <v>44799</v>
      </c>
      <c r="H89">
        <v>9</v>
      </c>
      <c r="J89" s="14">
        <v>44800</v>
      </c>
      <c r="K89" s="9">
        <v>2943.5096720995125</v>
      </c>
      <c r="M89" s="14">
        <v>44799</v>
      </c>
      <c r="N89" s="9">
        <v>360.0399357230491</v>
      </c>
      <c r="O89" s="9">
        <v>853.94811798496892</v>
      </c>
      <c r="P89" s="9">
        <v>67.33631860526981</v>
      </c>
      <c r="Q89" s="9">
        <v>79.635567719791823</v>
      </c>
      <c r="R89" s="9">
        <v>318.19079326947917</v>
      </c>
      <c r="S89" s="9">
        <v>71.199982224984751</v>
      </c>
    </row>
    <row r="90" spans="7:19" x14ac:dyDescent="0.25">
      <c r="G90" s="14">
        <v>44800</v>
      </c>
      <c r="H90">
        <v>10</v>
      </c>
      <c r="J90" s="14">
        <v>44801</v>
      </c>
      <c r="K90" s="9">
        <v>1899.532801759814</v>
      </c>
      <c r="M90" s="14">
        <v>44800</v>
      </c>
      <c r="N90" s="9"/>
      <c r="O90" s="9">
        <v>1004.9046102368603</v>
      </c>
      <c r="P90" s="9">
        <v>335.46272528781742</v>
      </c>
      <c r="Q90" s="9">
        <v>384.75013419320459</v>
      </c>
      <c r="R90" s="9">
        <v>254.08408594148159</v>
      </c>
      <c r="S90" s="9">
        <v>964.30811644014909</v>
      </c>
    </row>
    <row r="91" spans="7:19" x14ac:dyDescent="0.25">
      <c r="G91" s="14">
        <v>44801</v>
      </c>
      <c r="H91">
        <v>6</v>
      </c>
      <c r="J91" s="14">
        <v>44802</v>
      </c>
      <c r="K91" s="9">
        <v>968.74091411623624</v>
      </c>
      <c r="M91" s="14">
        <v>44801</v>
      </c>
      <c r="N91" s="9"/>
      <c r="O91" s="9">
        <v>257.12101546741997</v>
      </c>
      <c r="P91" s="9"/>
      <c r="Q91" s="9">
        <v>1090.850286577017</v>
      </c>
      <c r="R91" s="9">
        <v>455.65417563338173</v>
      </c>
      <c r="S91" s="9">
        <v>95.907324081995171</v>
      </c>
    </row>
    <row r="92" spans="7:19" x14ac:dyDescent="0.25">
      <c r="G92" s="14">
        <v>44802</v>
      </c>
      <c r="H92">
        <v>7</v>
      </c>
      <c r="J92" s="14">
        <v>44803</v>
      </c>
      <c r="K92" s="9">
        <v>1323.8621164290921</v>
      </c>
      <c r="M92" s="14">
        <v>44802</v>
      </c>
      <c r="N92" s="9"/>
      <c r="O92" s="9">
        <v>140.43063572653227</v>
      </c>
      <c r="P92" s="9">
        <v>159.93704439531388</v>
      </c>
      <c r="Q92" s="9">
        <v>171.86717497844995</v>
      </c>
      <c r="R92" s="9">
        <v>214.10838352437094</v>
      </c>
      <c r="S92" s="9">
        <v>282.3976754915692</v>
      </c>
    </row>
    <row r="93" spans="7:19" x14ac:dyDescent="0.25">
      <c r="G93" s="14">
        <v>44803</v>
      </c>
      <c r="H93">
        <v>5</v>
      </c>
      <c r="J93" s="14">
        <v>44804</v>
      </c>
      <c r="K93" s="9">
        <v>215.81729911322702</v>
      </c>
      <c r="M93" s="14">
        <v>44803</v>
      </c>
      <c r="N93" s="9"/>
      <c r="O93" s="9"/>
      <c r="P93" s="9">
        <v>336.97805251990229</v>
      </c>
      <c r="Q93" s="9"/>
      <c r="R93" s="9"/>
      <c r="S93" s="9">
        <v>986.88406390918976</v>
      </c>
    </row>
    <row r="94" spans="7:19" x14ac:dyDescent="0.25">
      <c r="G94" s="14">
        <v>44804</v>
      </c>
      <c r="H94">
        <v>1</v>
      </c>
      <c r="J94" s="14">
        <v>44805</v>
      </c>
      <c r="K94" s="9">
        <v>552.93764125493203</v>
      </c>
      <c r="M94" s="14">
        <v>44804</v>
      </c>
      <c r="N94" s="9"/>
      <c r="O94" s="9"/>
      <c r="P94" s="9"/>
      <c r="Q94" s="9">
        <v>215.81729911322702</v>
      </c>
      <c r="R94" s="9"/>
      <c r="S94" s="9"/>
    </row>
    <row r="95" spans="7:19" x14ac:dyDescent="0.25">
      <c r="G95" s="14">
        <v>44805</v>
      </c>
      <c r="H95">
        <v>2</v>
      </c>
      <c r="J95" s="14">
        <v>44806</v>
      </c>
      <c r="K95" s="9">
        <v>892.08362629321209</v>
      </c>
      <c r="M95" s="14">
        <v>44805</v>
      </c>
      <c r="N95" s="9"/>
      <c r="O95" s="9">
        <v>195.37833341755245</v>
      </c>
      <c r="P95" s="9"/>
      <c r="Q95" s="9">
        <v>357.55930783737955</v>
      </c>
      <c r="R95" s="9"/>
      <c r="S95" s="9"/>
    </row>
    <row r="96" spans="7:19" x14ac:dyDescent="0.25">
      <c r="G96" s="14">
        <v>44806</v>
      </c>
      <c r="H96">
        <v>4</v>
      </c>
      <c r="J96" s="14">
        <v>44807</v>
      </c>
      <c r="K96" s="9">
        <v>1751.9365438363461</v>
      </c>
      <c r="M96" s="14">
        <v>44806</v>
      </c>
      <c r="N96" s="9"/>
      <c r="O96" s="9"/>
      <c r="P96" s="9">
        <v>220.41514854122784</v>
      </c>
      <c r="Q96" s="9">
        <v>671.66847775198426</v>
      </c>
      <c r="R96" s="9"/>
      <c r="S96" s="9"/>
    </row>
    <row r="97" spans="7:19" x14ac:dyDescent="0.25">
      <c r="G97" s="14">
        <v>44807</v>
      </c>
      <c r="H97">
        <v>6</v>
      </c>
      <c r="J97" s="14">
        <v>44808</v>
      </c>
      <c r="K97" s="9">
        <v>3210.2067377593712</v>
      </c>
      <c r="M97" s="14">
        <v>44807</v>
      </c>
      <c r="N97" s="9">
        <v>71.913204807870727</v>
      </c>
      <c r="O97" s="9"/>
      <c r="P97" s="9">
        <v>121.02287675048933</v>
      </c>
      <c r="Q97" s="9">
        <v>414.60256382979372</v>
      </c>
      <c r="R97" s="9"/>
      <c r="S97" s="9">
        <v>1144.3978984481923</v>
      </c>
    </row>
    <row r="98" spans="7:19" x14ac:dyDescent="0.25">
      <c r="G98" s="14">
        <v>44808</v>
      </c>
      <c r="H98">
        <v>9</v>
      </c>
      <c r="J98" s="14">
        <v>44809</v>
      </c>
      <c r="K98" s="9">
        <v>1536.0802536737888</v>
      </c>
      <c r="M98" s="14">
        <v>44808</v>
      </c>
      <c r="N98" s="9"/>
      <c r="O98" s="9">
        <v>556.92890413125383</v>
      </c>
      <c r="P98" s="9">
        <v>1725.0919518296791</v>
      </c>
      <c r="Q98" s="9"/>
      <c r="R98" s="9">
        <v>78.973636850699933</v>
      </c>
      <c r="S98" s="9">
        <v>849.21224494773764</v>
      </c>
    </row>
    <row r="99" spans="7:19" x14ac:dyDescent="0.25">
      <c r="G99" s="14">
        <v>44809</v>
      </c>
      <c r="H99">
        <v>6</v>
      </c>
      <c r="J99" s="14">
        <v>44810</v>
      </c>
      <c r="K99" s="9">
        <v>1646.4043567671724</v>
      </c>
      <c r="M99" s="14">
        <v>44809</v>
      </c>
      <c r="N99" s="9">
        <v>277.70741810170443</v>
      </c>
      <c r="O99" s="9"/>
      <c r="P99" s="9">
        <v>594.37062472526463</v>
      </c>
      <c r="Q99" s="9">
        <v>337.1930779760807</v>
      </c>
      <c r="R99" s="9">
        <v>216.2480566767438</v>
      </c>
      <c r="S99" s="9">
        <v>110.56107619399529</v>
      </c>
    </row>
    <row r="100" spans="7:19" x14ac:dyDescent="0.25">
      <c r="G100" s="14">
        <v>44810</v>
      </c>
      <c r="H100">
        <v>5</v>
      </c>
      <c r="J100" s="11" t="s">
        <v>1809</v>
      </c>
      <c r="K100" s="9">
        <v>242717.8158670867</v>
      </c>
      <c r="M100" s="14">
        <v>44810</v>
      </c>
      <c r="N100" s="9"/>
      <c r="O100" s="9">
        <v>185.9133596061302</v>
      </c>
      <c r="P100" s="9">
        <v>642.1189112350055</v>
      </c>
      <c r="Q100" s="9"/>
      <c r="R100" s="9"/>
      <c r="S100" s="9">
        <v>818.3720859260369</v>
      </c>
    </row>
    <row r="101" spans="7:19" x14ac:dyDescent="0.25">
      <c r="G101" s="11" t="s">
        <v>1809</v>
      </c>
      <c r="H101">
        <v>794</v>
      </c>
    </row>
  </sheetData>
  <pageMargins left="0.7" right="0.7" top="0.75" bottom="0.75" header="0.3" footer="0.3"/>
  <pageSetup orientation="portrait" r:id="rId9"/>
  <drawing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5D8-223F-4FDA-A02F-04A6440F21E9}">
  <dimension ref="A1"/>
  <sheetViews>
    <sheetView showGridLines="0" showRowColHeaders="0" tabSelected="1" topLeftCell="A7" workbookViewId="0">
      <selection activeCell="W7" sqref="W7"/>
    </sheetView>
  </sheetViews>
  <sheetFormatPr defaultRowHeight="15" x14ac:dyDescent="0.25"/>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768B-907A-47A1-8D4D-C6A3372826AA}">
  <dimension ref="A1:AD416"/>
  <sheetViews>
    <sheetView showGridLines="0" zoomScale="80" zoomScaleNormal="80" workbookViewId="0">
      <selection activeCell="A30" sqref="A30"/>
    </sheetView>
  </sheetViews>
  <sheetFormatPr defaultColWidth="8.85546875" defaultRowHeight="15" x14ac:dyDescent="0.25"/>
  <cols>
    <col min="1" max="16384" width="8.85546875" style="35"/>
  </cols>
  <sheetData>
    <row r="1" spans="1:30" x14ac:dyDescent="0.25">
      <c r="A1" s="36"/>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row>
    <row r="2" spans="1:30" x14ac:dyDescent="0.25">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row>
    <row r="3" spans="1:30" x14ac:dyDescent="0.25">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row>
    <row r="4" spans="1:30" x14ac:dyDescent="0.25">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spans="1:30" x14ac:dyDescent="0.25">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row>
    <row r="6" spans="1:30" x14ac:dyDescent="0.25">
      <c r="A6" s="36"/>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row>
    <row r="7" spans="1:30" x14ac:dyDescent="0.25">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row>
    <row r="8" spans="1:30" x14ac:dyDescent="0.25">
      <c r="A8" s="36"/>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row>
    <row r="9" spans="1:30" x14ac:dyDescent="0.25">
      <c r="A9" s="36"/>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row>
    <row r="10" spans="1:30" x14ac:dyDescent="0.25">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row>
    <row r="11" spans="1:30"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row>
    <row r="12" spans="1:30" x14ac:dyDescent="0.25">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row>
    <row r="13" spans="1:30" x14ac:dyDescent="0.25">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row>
    <row r="14" spans="1:30" x14ac:dyDescent="0.25">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row>
    <row r="15" spans="1:30" x14ac:dyDescent="0.2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row>
    <row r="16" spans="1:30" x14ac:dyDescent="0.25">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row>
    <row r="17" spans="1:30" x14ac:dyDescent="0.25">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row>
    <row r="18" spans="1:30" x14ac:dyDescent="0.25">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row>
    <row r="19" spans="1:30" x14ac:dyDescent="0.25">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row>
    <row r="20" spans="1:30" x14ac:dyDescent="0.25">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row>
    <row r="21" spans="1:30" x14ac:dyDescent="0.25">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row>
    <row r="22" spans="1:30" x14ac:dyDescent="0.25">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row>
    <row r="23" spans="1:30" x14ac:dyDescent="0.25">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row>
    <row r="24" spans="1:30" x14ac:dyDescent="0.25">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row>
    <row r="25" spans="1:30" x14ac:dyDescent="0.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row>
    <row r="26" spans="1:30" x14ac:dyDescent="0.25">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row>
    <row r="27" spans="1:30" x14ac:dyDescent="0.25">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row>
    <row r="28" spans="1:30" x14ac:dyDescent="0.25">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row>
    <row r="29" spans="1:30" x14ac:dyDescent="0.25">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row>
    <row r="30" spans="1:30" x14ac:dyDescent="0.25">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row>
    <row r="31" spans="1:30" x14ac:dyDescent="0.25">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row>
    <row r="32" spans="1:30" x14ac:dyDescent="0.25">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row>
    <row r="33" spans="1:30" x14ac:dyDescent="0.25">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row>
    <row r="34" spans="1:30" x14ac:dyDescent="0.25">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row>
    <row r="35" spans="1:30" x14ac:dyDescent="0.2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row>
    <row r="36" spans="1:30" x14ac:dyDescent="0.25">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row>
    <row r="37" spans="1:30" x14ac:dyDescent="0.25">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row>
    <row r="38" spans="1:30" x14ac:dyDescent="0.25">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row>
    <row r="39" spans="1:30" x14ac:dyDescent="0.25">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row>
    <row r="40" spans="1:30" x14ac:dyDescent="0.25">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row>
    <row r="41" spans="1:30" x14ac:dyDescent="0.25">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row>
    <row r="42" spans="1:30" x14ac:dyDescent="0.25">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row>
    <row r="43" spans="1:30" x14ac:dyDescent="0.25">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row>
    <row r="44" spans="1:30" x14ac:dyDescent="0.25">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row>
    <row r="45" spans="1:30" x14ac:dyDescent="0.2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row>
    <row r="46" spans="1:30" x14ac:dyDescent="0.25">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row>
    <row r="47" spans="1:30" x14ac:dyDescent="0.25">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row>
    <row r="48" spans="1:30" x14ac:dyDescent="0.25">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row>
    <row r="49" spans="1:30" x14ac:dyDescent="0.25">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row>
    <row r="50" spans="1:30" x14ac:dyDescent="0.25">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row>
    <row r="51" spans="1:30" x14ac:dyDescent="0.25">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row>
    <row r="52" spans="1:30" x14ac:dyDescent="0.25">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row>
    <row r="53" spans="1:30" x14ac:dyDescent="0.25">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row>
    <row r="54" spans="1:30" x14ac:dyDescent="0.25">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row>
    <row r="55" spans="1:30" x14ac:dyDescent="0.2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row>
    <row r="56" spans="1:30" x14ac:dyDescent="0.25">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row>
    <row r="57" spans="1:30" x14ac:dyDescent="0.25">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row>
    <row r="58" spans="1:30" x14ac:dyDescent="0.25">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row>
    <row r="59" spans="1:30" x14ac:dyDescent="0.25">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row>
    <row r="60" spans="1:30" x14ac:dyDescent="0.25">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row>
    <row r="61" spans="1:30" x14ac:dyDescent="0.25">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row>
    <row r="62" spans="1:30" x14ac:dyDescent="0.25">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row>
    <row r="63" spans="1:30" x14ac:dyDescent="0.25">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row>
    <row r="64" spans="1:30" x14ac:dyDescent="0.25">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row>
    <row r="65" spans="1:30" x14ac:dyDescent="0.2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row>
    <row r="66" spans="1:30" x14ac:dyDescent="0.25">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row>
    <row r="67" spans="1:30" x14ac:dyDescent="0.25">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spans="1:30" x14ac:dyDescent="0.25">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row>
    <row r="69" spans="1:30" x14ac:dyDescent="0.25">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row>
    <row r="70" spans="1:30" x14ac:dyDescent="0.25">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row>
    <row r="71" spans="1:30" x14ac:dyDescent="0.25">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row>
    <row r="72" spans="1:30" x14ac:dyDescent="0.25">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row>
    <row r="73" spans="1:30" x14ac:dyDescent="0.25">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row>
    <row r="74" spans="1:30" x14ac:dyDescent="0.25">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row>
    <row r="75" spans="1:30" x14ac:dyDescent="0.2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row>
    <row r="76" spans="1:30" x14ac:dyDescent="0.25">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row>
    <row r="77" spans="1:30" x14ac:dyDescent="0.25">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row>
    <row r="78" spans="1:30" x14ac:dyDescent="0.25">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row>
    <row r="79" spans="1:30" x14ac:dyDescent="0.25">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row>
    <row r="80" spans="1:30" x14ac:dyDescent="0.25">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row>
    <row r="81" spans="1:30" x14ac:dyDescent="0.25">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row>
    <row r="82" spans="1:30" x14ac:dyDescent="0.25">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row>
    <row r="83" spans="1:30" x14ac:dyDescent="0.25">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row>
    <row r="84" spans="1:30" x14ac:dyDescent="0.25">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row>
    <row r="85" spans="1:30" x14ac:dyDescent="0.2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row>
    <row r="86" spans="1:30" x14ac:dyDescent="0.25">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row>
    <row r="87" spans="1:30" x14ac:dyDescent="0.25">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row>
    <row r="88" spans="1:30" x14ac:dyDescent="0.25">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row>
    <row r="89" spans="1:30" x14ac:dyDescent="0.25">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row>
    <row r="90" spans="1:30" x14ac:dyDescent="0.25">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row>
    <row r="91" spans="1:30" x14ac:dyDescent="0.25">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row>
    <row r="92" spans="1:30" x14ac:dyDescent="0.25">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row>
    <row r="93" spans="1:30" x14ac:dyDescent="0.25">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row>
    <row r="94" spans="1:30" x14ac:dyDescent="0.25">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row>
    <row r="95" spans="1:30" x14ac:dyDescent="0.2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row>
    <row r="96" spans="1:30" x14ac:dyDescent="0.25">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row>
    <row r="97" spans="1:30" x14ac:dyDescent="0.25">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row>
    <row r="98" spans="1:30" x14ac:dyDescent="0.25">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row>
    <row r="99" spans="1:30" x14ac:dyDescent="0.25">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row>
    <row r="100" spans="1:30" x14ac:dyDescent="0.25">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row>
    <row r="101" spans="1:30" x14ac:dyDescent="0.25">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row>
    <row r="102" spans="1:30" x14ac:dyDescent="0.25">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row>
    <row r="103" spans="1:30" x14ac:dyDescent="0.25">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row>
    <row r="104" spans="1:30" x14ac:dyDescent="0.25">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row>
    <row r="105" spans="1:30" x14ac:dyDescent="0.2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row>
    <row r="106" spans="1:30" x14ac:dyDescent="0.25">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row>
    <row r="107" spans="1:30" x14ac:dyDescent="0.25">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row>
    <row r="108" spans="1:30" x14ac:dyDescent="0.25">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row>
    <row r="109" spans="1:30" x14ac:dyDescent="0.25">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row>
    <row r="110" spans="1:30" x14ac:dyDescent="0.25">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row>
    <row r="111" spans="1:30" x14ac:dyDescent="0.25">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row>
    <row r="112" spans="1:30" x14ac:dyDescent="0.25">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row>
    <row r="113" spans="1:30" x14ac:dyDescent="0.25">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row>
    <row r="114" spans="1:30" x14ac:dyDescent="0.25">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row>
    <row r="115" spans="1:30" x14ac:dyDescent="0.2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row>
    <row r="116" spans="1:30" x14ac:dyDescent="0.25">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row>
    <row r="117" spans="1:30" x14ac:dyDescent="0.25">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row>
    <row r="118" spans="1:30" x14ac:dyDescent="0.25">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row>
    <row r="119" spans="1:30" x14ac:dyDescent="0.25">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row>
    <row r="120" spans="1:30" x14ac:dyDescent="0.25">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row>
    <row r="121" spans="1:30" x14ac:dyDescent="0.25">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row>
    <row r="122" spans="1:30" x14ac:dyDescent="0.25">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row>
    <row r="123" spans="1:30" x14ac:dyDescent="0.25">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row>
    <row r="124" spans="1:30" x14ac:dyDescent="0.25">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row>
    <row r="125" spans="1:30" x14ac:dyDescent="0.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row>
    <row r="126" spans="1:30" x14ac:dyDescent="0.25">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row>
    <row r="127" spans="1:30" x14ac:dyDescent="0.25">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row>
    <row r="128" spans="1:30" x14ac:dyDescent="0.25">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row>
    <row r="129" spans="1:30" x14ac:dyDescent="0.25">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row>
    <row r="130" spans="1:30" x14ac:dyDescent="0.25">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row>
    <row r="131" spans="1:30" x14ac:dyDescent="0.25">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row>
    <row r="132" spans="1:30" x14ac:dyDescent="0.25">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row>
    <row r="133" spans="1:30" x14ac:dyDescent="0.25">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row>
    <row r="134" spans="1:30" x14ac:dyDescent="0.25">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row>
    <row r="135" spans="1:30" x14ac:dyDescent="0.2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row>
    <row r="136" spans="1:30" x14ac:dyDescent="0.25">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row>
    <row r="137" spans="1:30" x14ac:dyDescent="0.25">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row>
    <row r="138" spans="1:30" x14ac:dyDescent="0.25">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row>
    <row r="139" spans="1:30" x14ac:dyDescent="0.25">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row>
    <row r="140" spans="1:30" x14ac:dyDescent="0.25">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row>
    <row r="141" spans="1:30" x14ac:dyDescent="0.25">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row>
    <row r="142" spans="1:30" x14ac:dyDescent="0.25">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row>
    <row r="143" spans="1:30" x14ac:dyDescent="0.25">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row>
    <row r="144" spans="1:30" x14ac:dyDescent="0.25">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row>
    <row r="145" spans="1:30" x14ac:dyDescent="0.2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row>
    <row r="146" spans="1:30" x14ac:dyDescent="0.25">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row>
    <row r="147" spans="1:30" x14ac:dyDescent="0.25">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row>
    <row r="148" spans="1:30" x14ac:dyDescent="0.25">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row>
    <row r="149" spans="1:30" x14ac:dyDescent="0.25">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row>
    <row r="150" spans="1:30" x14ac:dyDescent="0.25">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row>
    <row r="151" spans="1:30" x14ac:dyDescent="0.25">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row>
    <row r="152" spans="1:30" x14ac:dyDescent="0.25">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row>
    <row r="153" spans="1:30" x14ac:dyDescent="0.25">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row>
    <row r="154" spans="1:30" x14ac:dyDescent="0.25">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row>
    <row r="155" spans="1:30" x14ac:dyDescent="0.2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row>
    <row r="156" spans="1:30" x14ac:dyDescent="0.25">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row>
    <row r="157" spans="1:30" x14ac:dyDescent="0.25">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row>
    <row r="158" spans="1:30" x14ac:dyDescent="0.25">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row>
    <row r="159" spans="1:30" x14ac:dyDescent="0.25">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row>
    <row r="160" spans="1:30" x14ac:dyDescent="0.25">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row>
    <row r="161" spans="1:30" x14ac:dyDescent="0.25">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row>
    <row r="162" spans="1:30" x14ac:dyDescent="0.25">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row>
    <row r="163" spans="1:30" x14ac:dyDescent="0.25">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row>
    <row r="164" spans="1:30" x14ac:dyDescent="0.25">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row>
    <row r="165" spans="1:30" x14ac:dyDescent="0.2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row>
    <row r="166" spans="1:30" x14ac:dyDescent="0.25">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row>
    <row r="167" spans="1:30" x14ac:dyDescent="0.25">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row>
    <row r="168" spans="1:30" x14ac:dyDescent="0.25">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row>
    <row r="169" spans="1:30" x14ac:dyDescent="0.25">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row>
    <row r="170" spans="1:30" x14ac:dyDescent="0.25">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row>
    <row r="171" spans="1:30" x14ac:dyDescent="0.25">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row>
    <row r="172" spans="1:30" x14ac:dyDescent="0.25">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row>
    <row r="173" spans="1:30" x14ac:dyDescent="0.25">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row>
    <row r="174" spans="1:30" x14ac:dyDescent="0.25">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row>
    <row r="175" spans="1:30" x14ac:dyDescent="0.2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row>
    <row r="176" spans="1:30" x14ac:dyDescent="0.25">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row>
    <row r="177" spans="1:30" x14ac:dyDescent="0.25">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row>
    <row r="178" spans="1:30" x14ac:dyDescent="0.25">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row>
    <row r="179" spans="1:30" x14ac:dyDescent="0.25">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row>
    <row r="180" spans="1:30" x14ac:dyDescent="0.25">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row>
    <row r="181" spans="1:30" x14ac:dyDescent="0.25">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row>
    <row r="182" spans="1:30" x14ac:dyDescent="0.25">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row>
    <row r="183" spans="1:30" x14ac:dyDescent="0.25">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row>
    <row r="184" spans="1:30" x14ac:dyDescent="0.25">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row>
    <row r="185" spans="1:30" x14ac:dyDescent="0.2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row>
    <row r="186" spans="1:30" x14ac:dyDescent="0.25">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row>
    <row r="187" spans="1:30" x14ac:dyDescent="0.25">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row>
    <row r="188" spans="1:30" x14ac:dyDescent="0.25">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row>
    <row r="189" spans="1:30" x14ac:dyDescent="0.25">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row>
    <row r="190" spans="1:30" x14ac:dyDescent="0.25">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row>
    <row r="191" spans="1:30" x14ac:dyDescent="0.25">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row>
    <row r="192" spans="1:30" x14ac:dyDescent="0.25">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row>
    <row r="193" spans="1:30" x14ac:dyDescent="0.25">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row>
    <row r="194" spans="1:30" x14ac:dyDescent="0.25">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row>
    <row r="195" spans="1:30" x14ac:dyDescent="0.2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row>
    <row r="196" spans="1:30" x14ac:dyDescent="0.25">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row>
    <row r="197" spans="1:30" x14ac:dyDescent="0.25">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row>
    <row r="198" spans="1:30" x14ac:dyDescent="0.25">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row>
    <row r="199" spans="1:30" x14ac:dyDescent="0.25">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row>
    <row r="200" spans="1:30" x14ac:dyDescent="0.25">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row>
    <row r="201" spans="1:30" x14ac:dyDescent="0.25">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row>
    <row r="202" spans="1:30" x14ac:dyDescent="0.25">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row>
    <row r="203" spans="1:30" x14ac:dyDescent="0.25">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row>
    <row r="204" spans="1:30" x14ac:dyDescent="0.25">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row>
    <row r="205" spans="1:30" x14ac:dyDescent="0.2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row>
    <row r="206" spans="1:30" x14ac:dyDescent="0.25">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row>
    <row r="207" spans="1:30" x14ac:dyDescent="0.25">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row>
    <row r="208" spans="1:30" x14ac:dyDescent="0.25">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row>
    <row r="209" spans="1:30" x14ac:dyDescent="0.25">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row>
    <row r="210" spans="1:30" x14ac:dyDescent="0.25">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row>
    <row r="211" spans="1:30" x14ac:dyDescent="0.25">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row>
    <row r="212" spans="1:30" x14ac:dyDescent="0.25">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row>
    <row r="213" spans="1:30" x14ac:dyDescent="0.25">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row>
    <row r="214" spans="1:30" x14ac:dyDescent="0.25">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row>
    <row r="215" spans="1:30" x14ac:dyDescent="0.2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row>
    <row r="216" spans="1:30" x14ac:dyDescent="0.25">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row>
    <row r="217" spans="1:30" x14ac:dyDescent="0.25">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row>
    <row r="218" spans="1:30" x14ac:dyDescent="0.25">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row>
    <row r="219" spans="1:30" x14ac:dyDescent="0.25">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row>
    <row r="220" spans="1:30" x14ac:dyDescent="0.25">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row>
    <row r="221" spans="1:30" x14ac:dyDescent="0.25">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row>
    <row r="222" spans="1:30" x14ac:dyDescent="0.25">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row>
    <row r="223" spans="1:30" x14ac:dyDescent="0.25">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row>
    <row r="224" spans="1:30" x14ac:dyDescent="0.25">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row>
    <row r="225" spans="1:30" x14ac:dyDescent="0.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row>
    <row r="226" spans="1:30" x14ac:dyDescent="0.25">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row>
    <row r="227" spans="1:30" x14ac:dyDescent="0.25">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row>
    <row r="228" spans="1:30" x14ac:dyDescent="0.25">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row>
    <row r="229" spans="1:30" x14ac:dyDescent="0.25">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row>
    <row r="230" spans="1:30" x14ac:dyDescent="0.25">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row>
    <row r="231" spans="1:30" x14ac:dyDescent="0.25">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row>
    <row r="232" spans="1:30" x14ac:dyDescent="0.25">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row>
    <row r="233" spans="1:30" x14ac:dyDescent="0.25">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row>
    <row r="234" spans="1:30" x14ac:dyDescent="0.25">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row>
    <row r="235" spans="1:30" x14ac:dyDescent="0.2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row>
    <row r="236" spans="1:30" x14ac:dyDescent="0.25">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row>
    <row r="237" spans="1:30" x14ac:dyDescent="0.25">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row>
    <row r="238" spans="1:30" x14ac:dyDescent="0.25">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row>
    <row r="239" spans="1:30" x14ac:dyDescent="0.25">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row>
    <row r="240" spans="1:30" x14ac:dyDescent="0.25">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row>
    <row r="241" spans="1:30" x14ac:dyDescent="0.25">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row>
    <row r="242" spans="1:30" x14ac:dyDescent="0.25">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row>
    <row r="243" spans="1:30" x14ac:dyDescent="0.25">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row>
    <row r="244" spans="1:30" x14ac:dyDescent="0.25">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row>
    <row r="245" spans="1:30" x14ac:dyDescent="0.2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row>
    <row r="246" spans="1:30" x14ac:dyDescent="0.25">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row>
    <row r="247" spans="1:30" x14ac:dyDescent="0.25">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row>
    <row r="248" spans="1:30" x14ac:dyDescent="0.25">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row>
    <row r="249" spans="1:30" x14ac:dyDescent="0.25">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row>
    <row r="250" spans="1:30" x14ac:dyDescent="0.25">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row>
    <row r="251" spans="1:30" x14ac:dyDescent="0.25">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row>
    <row r="252" spans="1:30" x14ac:dyDescent="0.25">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row>
    <row r="253" spans="1:30" x14ac:dyDescent="0.25">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row>
    <row r="254" spans="1:30" x14ac:dyDescent="0.25">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row>
    <row r="255" spans="1:30" x14ac:dyDescent="0.2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row>
    <row r="256" spans="1:30" x14ac:dyDescent="0.25">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row>
    <row r="257" spans="1:30" x14ac:dyDescent="0.25">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row>
    <row r="258" spans="1:30" x14ac:dyDescent="0.25">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row>
    <row r="259" spans="1:30" x14ac:dyDescent="0.25">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row>
    <row r="260" spans="1:30" x14ac:dyDescent="0.25">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row>
    <row r="261" spans="1:30" x14ac:dyDescent="0.25">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row>
    <row r="262" spans="1:30" x14ac:dyDescent="0.25">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row>
    <row r="263" spans="1:30" x14ac:dyDescent="0.25">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row>
    <row r="264" spans="1:30" x14ac:dyDescent="0.25">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row>
    <row r="265" spans="1:30" x14ac:dyDescent="0.2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row>
    <row r="266" spans="1:30" x14ac:dyDescent="0.25">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row>
    <row r="267" spans="1:30" x14ac:dyDescent="0.25">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row>
    <row r="268" spans="1:30" x14ac:dyDescent="0.25">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row>
    <row r="269" spans="1:30" x14ac:dyDescent="0.25">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row>
    <row r="270" spans="1:30" x14ac:dyDescent="0.25">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row>
    <row r="271" spans="1:30" x14ac:dyDescent="0.25">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row>
    <row r="272" spans="1:30" x14ac:dyDescent="0.25">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row>
    <row r="273" spans="1:30" x14ac:dyDescent="0.25">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row>
    <row r="274" spans="1:30" x14ac:dyDescent="0.25">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row>
    <row r="275" spans="1:30" x14ac:dyDescent="0.2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row>
    <row r="276" spans="1:30" x14ac:dyDescent="0.25">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row>
    <row r="277" spans="1:30" x14ac:dyDescent="0.25">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row>
    <row r="278" spans="1:30" x14ac:dyDescent="0.25">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row>
    <row r="279" spans="1:30" x14ac:dyDescent="0.25">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row>
    <row r="280" spans="1:30" x14ac:dyDescent="0.25">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row>
    <row r="281" spans="1:30" x14ac:dyDescent="0.25">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row>
    <row r="282" spans="1:30" x14ac:dyDescent="0.25">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row>
    <row r="283" spans="1:30" x14ac:dyDescent="0.25">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row>
    <row r="284" spans="1:30" x14ac:dyDescent="0.25">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row>
    <row r="285" spans="1:30" x14ac:dyDescent="0.2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row>
    <row r="286" spans="1:30" x14ac:dyDescent="0.25">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row>
    <row r="287" spans="1:30" x14ac:dyDescent="0.25">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row>
    <row r="288" spans="1:30" x14ac:dyDescent="0.25">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row>
    <row r="289" spans="1:30" x14ac:dyDescent="0.25">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row>
    <row r="290" spans="1:30" x14ac:dyDescent="0.25">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row>
    <row r="291" spans="1:30" x14ac:dyDescent="0.25">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row>
    <row r="292" spans="1:30" x14ac:dyDescent="0.25">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row>
    <row r="293" spans="1:30" x14ac:dyDescent="0.25">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row>
    <row r="294" spans="1:30" x14ac:dyDescent="0.2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row>
    <row r="295" spans="1:30" x14ac:dyDescent="0.2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row>
    <row r="296" spans="1:30" x14ac:dyDescent="0.25">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row>
    <row r="297" spans="1:30" x14ac:dyDescent="0.25">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row>
    <row r="298" spans="1:30" x14ac:dyDescent="0.25">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row>
    <row r="299" spans="1:30" x14ac:dyDescent="0.25">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row>
    <row r="300" spans="1:30" x14ac:dyDescent="0.25">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row>
    <row r="301" spans="1:30" x14ac:dyDescent="0.25">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row>
    <row r="302" spans="1:30" x14ac:dyDescent="0.25">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row>
    <row r="303" spans="1:30" x14ac:dyDescent="0.25">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row>
    <row r="304" spans="1:30" x14ac:dyDescent="0.25">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row>
    <row r="305" spans="1:30" x14ac:dyDescent="0.2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row>
    <row r="306" spans="1:30" x14ac:dyDescent="0.25">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row>
    <row r="307" spans="1:30" x14ac:dyDescent="0.25">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row>
    <row r="308" spans="1:30" x14ac:dyDescent="0.25">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row>
    <row r="309" spans="1:30" x14ac:dyDescent="0.25">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row>
    <row r="310" spans="1:30" x14ac:dyDescent="0.25">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row>
    <row r="311" spans="1:30" x14ac:dyDescent="0.25">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row>
    <row r="312" spans="1:30" x14ac:dyDescent="0.25">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row>
    <row r="313" spans="1:30" x14ac:dyDescent="0.25">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row>
    <row r="314" spans="1:30" x14ac:dyDescent="0.25">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row>
    <row r="315" spans="1:30" x14ac:dyDescent="0.2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row>
    <row r="316" spans="1:30" x14ac:dyDescent="0.25">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row>
    <row r="317" spans="1:30" x14ac:dyDescent="0.25">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row>
    <row r="318" spans="1:30" x14ac:dyDescent="0.25">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row>
    <row r="319" spans="1:30" x14ac:dyDescent="0.25">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row>
    <row r="320" spans="1:30" x14ac:dyDescent="0.25">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row>
    <row r="321" spans="1:30" x14ac:dyDescent="0.25">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row>
    <row r="322" spans="1:30" x14ac:dyDescent="0.25">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row>
    <row r="323" spans="1:30" x14ac:dyDescent="0.25">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row>
    <row r="324" spans="1:30" x14ac:dyDescent="0.25">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row>
    <row r="325" spans="1:30" x14ac:dyDescent="0.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row>
    <row r="326" spans="1:30" x14ac:dyDescent="0.25">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row>
    <row r="327" spans="1:30" x14ac:dyDescent="0.25">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row>
    <row r="328" spans="1:30" x14ac:dyDescent="0.25">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row>
    <row r="329" spans="1:30" x14ac:dyDescent="0.25">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row>
    <row r="330" spans="1:30" x14ac:dyDescent="0.25">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row>
    <row r="331" spans="1:30" x14ac:dyDescent="0.2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row>
    <row r="332" spans="1:30" x14ac:dyDescent="0.2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row>
    <row r="333" spans="1:30" x14ac:dyDescent="0.2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row>
    <row r="334" spans="1:30" x14ac:dyDescent="0.2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row>
    <row r="335" spans="1:30" x14ac:dyDescent="0.2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row>
    <row r="336" spans="1:30" x14ac:dyDescent="0.2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row>
    <row r="337" spans="1:30" x14ac:dyDescent="0.2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row>
    <row r="338" spans="1:30" x14ac:dyDescent="0.2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row>
    <row r="339" spans="1:30" x14ac:dyDescent="0.25">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row>
    <row r="340" spans="1:30" x14ac:dyDescent="0.25">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row>
    <row r="341" spans="1:30" x14ac:dyDescent="0.2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row>
    <row r="342" spans="1:30" x14ac:dyDescent="0.2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row>
    <row r="343" spans="1:30" x14ac:dyDescent="0.25">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row>
    <row r="344" spans="1:30" x14ac:dyDescent="0.25">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row>
    <row r="345" spans="1:30" x14ac:dyDescent="0.2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row>
    <row r="346" spans="1:30" x14ac:dyDescent="0.25">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row>
    <row r="347" spans="1:30" x14ac:dyDescent="0.2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row>
    <row r="348" spans="1:30" x14ac:dyDescent="0.25">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row>
    <row r="349" spans="1:30" x14ac:dyDescent="0.2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row>
    <row r="350" spans="1:30" x14ac:dyDescent="0.2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row>
    <row r="351" spans="1:30" x14ac:dyDescent="0.2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row>
    <row r="352" spans="1:30" x14ac:dyDescent="0.2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row>
    <row r="353" spans="1:30" x14ac:dyDescent="0.2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row>
    <row r="354" spans="1:30" x14ac:dyDescent="0.2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row>
    <row r="355" spans="1:30" x14ac:dyDescent="0.2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row>
    <row r="356" spans="1:30" x14ac:dyDescent="0.2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row>
    <row r="357" spans="1:30" x14ac:dyDescent="0.25">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row>
    <row r="358" spans="1:30" x14ac:dyDescent="0.2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row>
    <row r="359" spans="1:30" x14ac:dyDescent="0.2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row>
    <row r="360" spans="1:30" x14ac:dyDescent="0.2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row>
    <row r="361" spans="1:30" x14ac:dyDescent="0.25">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row>
    <row r="362" spans="1:30" x14ac:dyDescent="0.25">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row>
    <row r="363" spans="1:30" x14ac:dyDescent="0.25">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row>
    <row r="364" spans="1:30" x14ac:dyDescent="0.25">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row>
    <row r="365" spans="1:30" x14ac:dyDescent="0.2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row>
    <row r="366" spans="1:30" x14ac:dyDescent="0.25">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row>
    <row r="367" spans="1:30" x14ac:dyDescent="0.25">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row>
    <row r="368" spans="1:30" x14ac:dyDescent="0.25">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row>
    <row r="369" spans="1:30" x14ac:dyDescent="0.25">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row>
    <row r="370" spans="1:30" x14ac:dyDescent="0.25">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row>
    <row r="371" spans="1:30" x14ac:dyDescent="0.25">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row>
    <row r="372" spans="1:30" x14ac:dyDescent="0.25">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row>
    <row r="373" spans="1:30" x14ac:dyDescent="0.25">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row>
    <row r="374" spans="1:30" x14ac:dyDescent="0.25">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row>
    <row r="375" spans="1:30" x14ac:dyDescent="0.2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row>
    <row r="376" spans="1:30" x14ac:dyDescent="0.25">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row>
    <row r="377" spans="1:30" x14ac:dyDescent="0.25">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row>
    <row r="378" spans="1:30" x14ac:dyDescent="0.25">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row>
    <row r="379" spans="1:30" x14ac:dyDescent="0.25">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row>
    <row r="380" spans="1:30" x14ac:dyDescent="0.25">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row>
    <row r="381" spans="1:30" x14ac:dyDescent="0.25">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row>
    <row r="382" spans="1:30" x14ac:dyDescent="0.25">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row>
    <row r="383" spans="1:30" x14ac:dyDescent="0.25">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row>
    <row r="384" spans="1:30" x14ac:dyDescent="0.25">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row>
    <row r="385" spans="1:30" x14ac:dyDescent="0.2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row>
    <row r="386" spans="1:30" x14ac:dyDescent="0.25">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row>
    <row r="387" spans="1:30" x14ac:dyDescent="0.25">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row>
    <row r="388" spans="1:30" x14ac:dyDescent="0.25">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row>
    <row r="389" spans="1:30" x14ac:dyDescent="0.25">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row>
    <row r="390" spans="1:30" x14ac:dyDescent="0.25">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row>
    <row r="391" spans="1:30" x14ac:dyDescent="0.25">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row>
    <row r="392" spans="1:30" x14ac:dyDescent="0.25">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row>
    <row r="393" spans="1:30" x14ac:dyDescent="0.25">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row>
    <row r="394" spans="1:30" x14ac:dyDescent="0.25">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row>
    <row r="395" spans="1:30" x14ac:dyDescent="0.2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row>
    <row r="396" spans="1:30" x14ac:dyDescent="0.25">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row>
    <row r="397" spans="1:30" x14ac:dyDescent="0.25">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row>
    <row r="398" spans="1:30" x14ac:dyDescent="0.25">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row>
    <row r="399" spans="1:30" x14ac:dyDescent="0.25">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row>
    <row r="400" spans="1:30" x14ac:dyDescent="0.25">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row>
    <row r="401" spans="1:30" x14ac:dyDescent="0.25">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row>
    <row r="402" spans="1:30" x14ac:dyDescent="0.25">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row>
    <row r="403" spans="1:30" x14ac:dyDescent="0.25">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row>
    <row r="404" spans="1:30" x14ac:dyDescent="0.25">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row>
    <row r="405" spans="1:30" x14ac:dyDescent="0.2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row>
    <row r="406" spans="1:30" x14ac:dyDescent="0.25">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row>
    <row r="407" spans="1:30" x14ac:dyDescent="0.25">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row>
    <row r="408" spans="1:30" x14ac:dyDescent="0.25">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row>
    <row r="409" spans="1:30" x14ac:dyDescent="0.25">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row>
    <row r="410" spans="1:30" x14ac:dyDescent="0.25">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row>
    <row r="411" spans="1:30" x14ac:dyDescent="0.25">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row>
    <row r="412" spans="1:30" x14ac:dyDescent="0.25">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row>
    <row r="413" spans="1:30" x14ac:dyDescent="0.25">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row>
    <row r="414" spans="1:30" x14ac:dyDescent="0.25">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row>
    <row r="415" spans="1:30" x14ac:dyDescent="0.2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row>
    <row r="416" spans="1:30" x14ac:dyDescent="0.25">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7FF6E2B-8C85-48F6-B1DB-0CC3E17AEBB2}">
  <ds:schemaRefs/>
</ds:datastoreItem>
</file>

<file path=customXml/itemProps2.xml><?xml version="1.0" encoding="utf-8"?>
<ds:datastoreItem xmlns:ds="http://schemas.openxmlformats.org/officeDocument/2006/customXml" ds:itemID="{31D1DDF0-7855-49CA-9F1A-BB8C23485C39}">
  <ds:schemaRefs/>
</ds:datastoreItem>
</file>

<file path=customXml/itemProps3.xml><?xml version="1.0" encoding="utf-8"?>
<ds:datastoreItem xmlns:ds="http://schemas.openxmlformats.org/officeDocument/2006/customXml" ds:itemID="{555080A5-EE43-4CD2-BFBD-34DCE655B488}">
  <ds:schemaRefs/>
</ds:datastoreItem>
</file>

<file path=customXml/itemProps4.xml><?xml version="1.0" encoding="utf-8"?>
<ds:datastoreItem xmlns:ds="http://schemas.openxmlformats.org/officeDocument/2006/customXml" ds:itemID="{A1007EA6-ED92-4ECA-ACEB-9734361FB62B}">
  <ds:schemaRefs/>
</ds:datastoreItem>
</file>

<file path=customXml/itemProps5.xml><?xml version="1.0" encoding="utf-8"?>
<ds:datastoreItem xmlns:ds="http://schemas.openxmlformats.org/officeDocument/2006/customXml" ds:itemID="{F8827984-2C90-44C2-9BD2-A987B8F0BBD6}">
  <ds:schemaRefs/>
</ds:datastoreItem>
</file>

<file path=customXml/itemProps6.xml><?xml version="1.0" encoding="utf-8"?>
<ds:datastoreItem xmlns:ds="http://schemas.openxmlformats.org/officeDocument/2006/customXml" ds:itemID="{3F1065C3-D329-4198-AEE0-F4726993FA3E}">
  <ds:schemaRefs/>
</ds:datastoreItem>
</file>

<file path=customXml/itemProps7.xml><?xml version="1.0" encoding="utf-8"?>
<ds:datastoreItem xmlns:ds="http://schemas.openxmlformats.org/officeDocument/2006/customXml" ds:itemID="{1A72773C-FAB6-4D90-A714-70EFD06CD583}">
  <ds:schemaRefs/>
</ds:datastoreItem>
</file>

<file path=customXml/itemProps8.xml><?xml version="1.0" encoding="utf-8"?>
<ds:datastoreItem xmlns:ds="http://schemas.openxmlformats.org/officeDocument/2006/customXml" ds:itemID="{52A626E1-092D-49D2-B99B-07312562C7E0}">
  <ds:schemaRefs/>
</ds:datastoreItem>
</file>

<file path=customXml/itemProps9.xml><?xml version="1.0" encoding="utf-8"?>
<ds:datastoreItem xmlns:ds="http://schemas.openxmlformats.org/officeDocument/2006/customXml" ds:itemID="{CAB2A319-87FC-45F5-BFAF-B9F6B5364B1B}">
  <ds:schemaRefs/>
</ds:datastoreItem>
</file>

<file path=customXml/itemProps10.xml><?xml version="1.0" encoding="utf-8"?>
<ds:datastoreItem xmlns:ds="http://schemas.openxmlformats.org/officeDocument/2006/customXml" ds:itemID="{F08307B3-885A-429F-9C56-A25D8E2BA76A}">
  <ds:schemaRefs/>
</ds:datastoreItem>
</file>

<file path=customXml/itemProps11.xml><?xml version="1.0" encoding="utf-8"?>
<ds:datastoreItem xmlns:ds="http://schemas.openxmlformats.org/officeDocument/2006/customXml" ds:itemID="{CE71CAAA-9A6A-48E5-9BC4-2599E09394C8}">
  <ds:schemaRefs/>
</ds:datastoreItem>
</file>

<file path=customXml/itemProps12.xml><?xml version="1.0" encoding="utf-8"?>
<ds:datastoreItem xmlns:ds="http://schemas.openxmlformats.org/officeDocument/2006/customXml" ds:itemID="{450569E6-BC47-4C4F-B992-BEA2E4F298B3}">
  <ds:schemaRefs/>
</ds:datastoreItem>
</file>

<file path=customXml/itemProps13.xml><?xml version="1.0" encoding="utf-8"?>
<ds:datastoreItem xmlns:ds="http://schemas.openxmlformats.org/officeDocument/2006/customXml" ds:itemID="{84A5B39F-C7EB-4114-B274-76981C642B3D}">
  <ds:schemaRefs/>
</ds:datastoreItem>
</file>

<file path=customXml/itemProps14.xml><?xml version="1.0" encoding="utf-8"?>
<ds:datastoreItem xmlns:ds="http://schemas.openxmlformats.org/officeDocument/2006/customXml" ds:itemID="{DE7F0513-7D29-45D1-8141-CE2134C50884}">
  <ds:schemaRefs/>
</ds:datastoreItem>
</file>

<file path=customXml/itemProps15.xml><?xml version="1.0" encoding="utf-8"?>
<ds:datastoreItem xmlns:ds="http://schemas.openxmlformats.org/officeDocument/2006/customXml" ds:itemID="{DC62AE86-731E-4AA4-B89A-EE55126DF6F5}">
  <ds:schemaRefs/>
</ds:datastoreItem>
</file>

<file path=customXml/itemProps16.xml><?xml version="1.0" encoding="utf-8"?>
<ds:datastoreItem xmlns:ds="http://schemas.openxmlformats.org/officeDocument/2006/customXml" ds:itemID="{AAB46EEA-D3B7-467E-9F63-9A6844E28FC2}">
  <ds:schemaRefs/>
</ds:datastoreItem>
</file>

<file path=customXml/itemProps17.xml><?xml version="1.0" encoding="utf-8"?>
<ds:datastoreItem xmlns:ds="http://schemas.openxmlformats.org/officeDocument/2006/customXml" ds:itemID="{9613485B-510A-4B45-823D-B5CFEB3726F3}">
  <ds:schemaRefs/>
</ds:datastoreItem>
</file>

<file path=customXml/itemProps18.xml><?xml version="1.0" encoding="utf-8"?>
<ds:datastoreItem xmlns:ds="http://schemas.openxmlformats.org/officeDocument/2006/customXml" ds:itemID="{87956FB9-63A1-4D1F-B520-80CD05AC35AD}">
  <ds:schemaRefs/>
</ds:datastoreItem>
</file>

<file path=customXml/itemProps19.xml><?xml version="1.0" encoding="utf-8"?>
<ds:datastoreItem xmlns:ds="http://schemas.openxmlformats.org/officeDocument/2006/customXml" ds:itemID="{AC500CC4-053B-414E-B558-4E97050A71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 Questions</vt:lpstr>
      <vt:lpstr>Finance</vt:lpstr>
      <vt:lpstr>Finance-pivot</vt:lpstr>
      <vt:lpstr>Finance-dashboard</vt:lpstr>
      <vt:lpstr>Customer Service</vt:lpstr>
      <vt:lpstr>cs pivot </vt:lpstr>
      <vt:lpstr>cstat-dashboard</vt:lpstr>
      <vt:lpstr>Orders</vt:lpstr>
      <vt:lpstr>order-pivot</vt:lpstr>
      <vt:lpstr>2order-dashboard</vt:lpstr>
      <vt:lpstr>order-dashboard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bhattacharyasambit971@gmail.com</cp:lastModifiedBy>
  <cp:lastPrinted>2025-11-01T06:47:06Z</cp:lastPrinted>
  <dcterms:created xsi:type="dcterms:W3CDTF">2022-06-24T09:46:13Z</dcterms:created>
  <dcterms:modified xsi:type="dcterms:W3CDTF">2025-11-05T19:50:45Z</dcterms:modified>
</cp:coreProperties>
</file>