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ssannajo/Desktop/"/>
    </mc:Choice>
  </mc:AlternateContent>
  <xr:revisionPtr revIDLastSave="0" documentId="13_ncr:1_{E2EBCC80-DF2B-1A4B-A1EC-DD7C01DE6B86}" xr6:coauthVersionLast="40" xr6:coauthVersionMax="40" xr10:uidLastSave="{00000000-0000-0000-0000-000000000000}"/>
  <bookViews>
    <workbookView xWindow="0" yWindow="460" windowWidth="33600" windowHeight="20540" xr2:uid="{46E113F5-B366-DD4F-B376-9B2421731214}"/>
  </bookViews>
  <sheets>
    <sheet name="Sheet1" sheetId="1" r:id="rId1"/>
  </sheets>
  <definedNames>
    <definedName name="_xlchart.v1.0" hidden="1">Sheet1!$A$6:$A$37</definedName>
    <definedName name="_xlchart.v1.1" hidden="1">Sheet1!$B$5</definedName>
    <definedName name="_xlchart.v1.2" hidden="1">Sheet1!$B$6:$B$37</definedName>
    <definedName name="_xlchart.v1.3" hidden="1">Sheet1!$C$5</definedName>
    <definedName name="_xlchart.v1.4" hidden="1">Sheet1!$C$6:$C$37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" i="1" s="1"/>
</calcChain>
</file>

<file path=xl/sharedStrings.xml><?xml version="1.0" encoding="utf-8"?>
<sst xmlns="http://schemas.openxmlformats.org/spreadsheetml/2006/main" count="74" uniqueCount="43">
  <si>
    <t>负责人</t>
    <phoneticPr fontId="1" type="noConversion"/>
  </si>
  <si>
    <t>开始时间</t>
    <phoneticPr fontId="1" type="noConversion"/>
  </si>
  <si>
    <t>结束时间</t>
    <phoneticPr fontId="1" type="noConversion"/>
  </si>
  <si>
    <t>所需天数</t>
    <phoneticPr fontId="1" type="noConversion"/>
  </si>
  <si>
    <t>达蒙</t>
    <phoneticPr fontId="1" type="noConversion"/>
  </si>
  <si>
    <t>埃琳娜</t>
    <phoneticPr fontId="1" type="noConversion"/>
  </si>
  <si>
    <t>凯瑟琳</t>
    <phoneticPr fontId="1" type="noConversion"/>
  </si>
  <si>
    <t>安娜</t>
    <phoneticPr fontId="1" type="noConversion"/>
  </si>
  <si>
    <t>杰里米</t>
    <phoneticPr fontId="1" type="noConversion"/>
  </si>
  <si>
    <t>泰勒</t>
    <phoneticPr fontId="1" type="noConversion"/>
  </si>
  <si>
    <t>马特</t>
    <phoneticPr fontId="1" type="noConversion"/>
  </si>
  <si>
    <t>邦尼</t>
    <phoneticPr fontId="1" type="noConversion"/>
  </si>
  <si>
    <t>伊利亚</t>
    <phoneticPr fontId="1" type="noConversion"/>
  </si>
  <si>
    <t>阿拉里克</t>
    <phoneticPr fontId="1" type="noConversion"/>
  </si>
  <si>
    <t>项目负责人：</t>
    <phoneticPr fontId="1" type="noConversion"/>
  </si>
  <si>
    <t>任务</t>
    <phoneticPr fontId="1" type="noConversion"/>
  </si>
  <si>
    <t>斯特芬</t>
    <phoneticPr fontId="1" type="noConversion"/>
  </si>
  <si>
    <t>拉克丝</t>
    <phoneticPr fontId="1" type="noConversion"/>
  </si>
  <si>
    <t>内特</t>
    <phoneticPr fontId="1" type="noConversion"/>
  </si>
  <si>
    <t>奥利弗</t>
    <phoneticPr fontId="1" type="noConversion"/>
  </si>
  <si>
    <t>皮特</t>
    <phoneticPr fontId="1" type="noConversion"/>
  </si>
  <si>
    <t>Maggie Q</t>
    <phoneticPr fontId="1" type="noConversion"/>
  </si>
  <si>
    <t>塞尔瓦托</t>
    <phoneticPr fontId="1" type="noConversion"/>
  </si>
  <si>
    <t>汤姆</t>
    <phoneticPr fontId="1" type="noConversion"/>
  </si>
  <si>
    <t>卡丹裘</t>
    <phoneticPr fontId="1" type="noConversion"/>
  </si>
  <si>
    <t>已完成天数：</t>
    <phoneticPr fontId="1" type="noConversion"/>
  </si>
  <si>
    <t>剩余天数：</t>
    <phoneticPr fontId="1" type="noConversion"/>
  </si>
  <si>
    <t>预计总天数：</t>
    <phoneticPr fontId="1" type="noConversion"/>
  </si>
  <si>
    <t>该项目名称：</t>
    <phoneticPr fontId="1" type="noConversion"/>
  </si>
  <si>
    <t>设计</t>
    <phoneticPr fontId="1" type="noConversion"/>
  </si>
  <si>
    <t>策划</t>
    <phoneticPr fontId="1" type="noConversion"/>
  </si>
  <si>
    <t>前端</t>
    <phoneticPr fontId="1" type="noConversion"/>
  </si>
  <si>
    <t>后端</t>
    <phoneticPr fontId="1" type="noConversion"/>
  </si>
  <si>
    <t>数据库</t>
    <phoneticPr fontId="1" type="noConversion"/>
  </si>
  <si>
    <t>服务器</t>
    <phoneticPr fontId="1" type="noConversion"/>
  </si>
  <si>
    <t>测试</t>
    <phoneticPr fontId="1" type="noConversion"/>
  </si>
  <si>
    <t>范围公测</t>
    <phoneticPr fontId="1" type="noConversion"/>
  </si>
  <si>
    <t>调整</t>
    <phoneticPr fontId="1" type="noConversion"/>
  </si>
  <si>
    <t>公测</t>
    <phoneticPr fontId="1" type="noConversion"/>
  </si>
  <si>
    <t>维护</t>
    <phoneticPr fontId="1" type="noConversion"/>
  </si>
  <si>
    <t>上线</t>
    <phoneticPr fontId="1" type="noConversion"/>
  </si>
  <si>
    <t>更新</t>
    <phoneticPr fontId="1" type="noConversion"/>
  </si>
  <si>
    <t>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</si>
</sst>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\ m/dd"/>
    <numFmt numFmtId="177" formatCode="0_);[Red]\(0\)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 Regular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thin">
        <color theme="6" tint="0.39994506668294322"/>
      </bottom>
      <diagonal/>
    </border>
    <border>
      <left/>
      <right style="thin">
        <color theme="6" tint="0.59996337778862885"/>
      </right>
      <top style="thin">
        <color theme="6" tint="0.39994506668294322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39994506668294322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4" fontId="4" fillId="4" borderId="2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176" fontId="2" fillId="4" borderId="5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14" fontId="4" fillId="4" borderId="3" xfId="0" applyNumberFormat="1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176" fontId="2" fillId="4" borderId="6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1" xfId="0" applyNumberFormat="1" applyFont="1" applyFill="1" applyBorder="1">
      <alignment vertical="center"/>
    </xf>
    <xf numFmtId="0" fontId="2" fillId="4" borderId="7" xfId="0" applyFont="1" applyFill="1" applyBorder="1">
      <alignment vertical="center"/>
    </xf>
    <xf numFmtId="176" fontId="2" fillId="4" borderId="7" xfId="0" applyNumberFormat="1" applyFont="1" applyFill="1" applyBorder="1">
      <alignment vertical="center"/>
    </xf>
    <xf numFmtId="0" fontId="2" fillId="4" borderId="7" xfId="0" applyFont="1" applyFill="1" applyBorder="1" applyAlignment="1">
      <alignment horizontal="right" vertical="center"/>
    </xf>
    <xf numFmtId="177" fontId="2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34474685089519E-2"/>
          <c:y val="0"/>
          <c:w val="0.93432902302102139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Sheet1!$A$6:$A$37</c:f>
              <c:strCache>
                <c:ptCount val="32"/>
                <c:pt idx="0">
                  <c:v>策划</c:v>
                </c:pt>
                <c:pt idx="1">
                  <c:v>策划</c:v>
                </c:pt>
                <c:pt idx="2">
                  <c:v>策划</c:v>
                </c:pt>
                <c:pt idx="3">
                  <c:v>设计</c:v>
                </c:pt>
                <c:pt idx="4">
                  <c:v>设计</c:v>
                </c:pt>
                <c:pt idx="5">
                  <c:v>设计</c:v>
                </c:pt>
                <c:pt idx="6">
                  <c:v>前端</c:v>
                </c:pt>
                <c:pt idx="7">
                  <c:v>前端</c:v>
                </c:pt>
                <c:pt idx="8">
                  <c:v>前端</c:v>
                </c:pt>
                <c:pt idx="9">
                  <c:v>前端</c:v>
                </c:pt>
                <c:pt idx="10">
                  <c:v>后端</c:v>
                </c:pt>
                <c:pt idx="11">
                  <c:v>后端</c:v>
                </c:pt>
                <c:pt idx="12">
                  <c:v>数据库</c:v>
                </c:pt>
                <c:pt idx="13">
                  <c:v>数据库</c:v>
                </c:pt>
                <c:pt idx="14">
                  <c:v>服务器</c:v>
                </c:pt>
                <c:pt idx="15">
                  <c:v>服务器</c:v>
                </c:pt>
                <c:pt idx="16">
                  <c:v>测试</c:v>
                </c:pt>
                <c:pt idx="17">
                  <c:v>测试</c:v>
                </c:pt>
                <c:pt idx="18">
                  <c:v>范围公测</c:v>
                </c:pt>
                <c:pt idx="19">
                  <c:v>调整</c:v>
                </c:pt>
                <c:pt idx="20">
                  <c:v>调整</c:v>
                </c:pt>
                <c:pt idx="21">
                  <c:v>公测</c:v>
                </c:pt>
                <c:pt idx="22">
                  <c:v>调整</c:v>
                </c:pt>
                <c:pt idx="23">
                  <c:v>维护</c:v>
                </c:pt>
                <c:pt idx="24">
                  <c:v>维护</c:v>
                </c:pt>
                <c:pt idx="25">
                  <c:v>调整</c:v>
                </c:pt>
                <c:pt idx="26">
                  <c:v>公测</c:v>
                </c:pt>
                <c:pt idx="27">
                  <c:v>上线</c:v>
                </c:pt>
                <c:pt idx="28">
                  <c:v>更新</c:v>
                </c:pt>
                <c:pt idx="29">
                  <c:v>更新</c:v>
                </c:pt>
                <c:pt idx="30">
                  <c:v>更新</c:v>
                </c:pt>
                <c:pt idx="31">
                  <c:v>总结</c:v>
                </c:pt>
              </c:strCache>
            </c:strRef>
          </c:cat>
          <c:val>
            <c:numRef>
              <c:f>Sheet1!$B$6:$B$37</c:f>
              <c:numCache>
                <c:formatCode>m/d/yy</c:formatCode>
                <c:ptCount val="32"/>
                <c:pt idx="0">
                  <c:v>43486</c:v>
                </c:pt>
                <c:pt idx="1">
                  <c:v>43487</c:v>
                </c:pt>
                <c:pt idx="2">
                  <c:v>43488</c:v>
                </c:pt>
                <c:pt idx="3">
                  <c:v>43489</c:v>
                </c:pt>
                <c:pt idx="4">
                  <c:v>43490</c:v>
                </c:pt>
                <c:pt idx="5">
                  <c:v>43491</c:v>
                </c:pt>
                <c:pt idx="6">
                  <c:v>43492</c:v>
                </c:pt>
                <c:pt idx="7">
                  <c:v>43493</c:v>
                </c:pt>
                <c:pt idx="8">
                  <c:v>43493</c:v>
                </c:pt>
                <c:pt idx="9">
                  <c:v>43495</c:v>
                </c:pt>
                <c:pt idx="10">
                  <c:v>43496</c:v>
                </c:pt>
                <c:pt idx="11">
                  <c:v>43496</c:v>
                </c:pt>
                <c:pt idx="12">
                  <c:v>43496</c:v>
                </c:pt>
                <c:pt idx="13">
                  <c:v>43497</c:v>
                </c:pt>
                <c:pt idx="14">
                  <c:v>43499</c:v>
                </c:pt>
                <c:pt idx="15">
                  <c:v>43501</c:v>
                </c:pt>
                <c:pt idx="16">
                  <c:v>43502</c:v>
                </c:pt>
                <c:pt idx="17">
                  <c:v>43503</c:v>
                </c:pt>
                <c:pt idx="18">
                  <c:v>43504</c:v>
                </c:pt>
                <c:pt idx="19">
                  <c:v>43505</c:v>
                </c:pt>
                <c:pt idx="20">
                  <c:v>43506</c:v>
                </c:pt>
                <c:pt idx="21">
                  <c:v>43507</c:v>
                </c:pt>
                <c:pt idx="22">
                  <c:v>43508</c:v>
                </c:pt>
                <c:pt idx="23">
                  <c:v>43509</c:v>
                </c:pt>
                <c:pt idx="24">
                  <c:v>43510</c:v>
                </c:pt>
                <c:pt idx="25">
                  <c:v>43511</c:v>
                </c:pt>
                <c:pt idx="26">
                  <c:v>43512</c:v>
                </c:pt>
                <c:pt idx="27">
                  <c:v>43513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274A-BC7E-FB70ECF5E39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所需天数</c:v>
                </c:pt>
              </c:strCache>
            </c:strRef>
          </c:tx>
          <c:spPr>
            <a:solidFill>
              <a:schemeClr val="accent5">
                <a:lumMod val="75000"/>
                <a:alpha val="52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Sheet1!$A$6:$A$37</c:f>
              <c:strCache>
                <c:ptCount val="32"/>
                <c:pt idx="0">
                  <c:v>策划</c:v>
                </c:pt>
                <c:pt idx="1">
                  <c:v>策划</c:v>
                </c:pt>
                <c:pt idx="2">
                  <c:v>策划</c:v>
                </c:pt>
                <c:pt idx="3">
                  <c:v>设计</c:v>
                </c:pt>
                <c:pt idx="4">
                  <c:v>设计</c:v>
                </c:pt>
                <c:pt idx="5">
                  <c:v>设计</c:v>
                </c:pt>
                <c:pt idx="6">
                  <c:v>前端</c:v>
                </c:pt>
                <c:pt idx="7">
                  <c:v>前端</c:v>
                </c:pt>
                <c:pt idx="8">
                  <c:v>前端</c:v>
                </c:pt>
                <c:pt idx="9">
                  <c:v>前端</c:v>
                </c:pt>
                <c:pt idx="10">
                  <c:v>后端</c:v>
                </c:pt>
                <c:pt idx="11">
                  <c:v>后端</c:v>
                </c:pt>
                <c:pt idx="12">
                  <c:v>数据库</c:v>
                </c:pt>
                <c:pt idx="13">
                  <c:v>数据库</c:v>
                </c:pt>
                <c:pt idx="14">
                  <c:v>服务器</c:v>
                </c:pt>
                <c:pt idx="15">
                  <c:v>服务器</c:v>
                </c:pt>
                <c:pt idx="16">
                  <c:v>测试</c:v>
                </c:pt>
                <c:pt idx="17">
                  <c:v>测试</c:v>
                </c:pt>
                <c:pt idx="18">
                  <c:v>范围公测</c:v>
                </c:pt>
                <c:pt idx="19">
                  <c:v>调整</c:v>
                </c:pt>
                <c:pt idx="20">
                  <c:v>调整</c:v>
                </c:pt>
                <c:pt idx="21">
                  <c:v>公测</c:v>
                </c:pt>
                <c:pt idx="22">
                  <c:v>调整</c:v>
                </c:pt>
                <c:pt idx="23">
                  <c:v>维护</c:v>
                </c:pt>
                <c:pt idx="24">
                  <c:v>维护</c:v>
                </c:pt>
                <c:pt idx="25">
                  <c:v>调整</c:v>
                </c:pt>
                <c:pt idx="26">
                  <c:v>公测</c:v>
                </c:pt>
                <c:pt idx="27">
                  <c:v>上线</c:v>
                </c:pt>
                <c:pt idx="28">
                  <c:v>更新</c:v>
                </c:pt>
                <c:pt idx="29">
                  <c:v>更新</c:v>
                </c:pt>
                <c:pt idx="30">
                  <c:v>更新</c:v>
                </c:pt>
                <c:pt idx="31">
                  <c:v>总结</c:v>
                </c:pt>
              </c:strCache>
            </c:strRef>
          </c:cat>
          <c:val>
            <c:numRef>
              <c:f>Sheet1!$C$6:$C$37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274A-BC7E-FB70ECF5E3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1658000304"/>
        <c:axId val="1739280112"/>
      </c:barChart>
      <c:catAx>
        <c:axId val="1658000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280112"/>
        <c:crossesAt val="43460"/>
        <c:auto val="1"/>
        <c:lblAlgn val="ctr"/>
        <c:lblOffset val="100"/>
        <c:noMultiLvlLbl val="0"/>
      </c:catAx>
      <c:valAx>
        <c:axId val="1739280112"/>
        <c:scaling>
          <c:orientation val="minMax"/>
          <c:min val="43486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crossAx val="16580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14376</xdr:colOff>
      <xdr:row>5</xdr:row>
      <xdr:rowOff>240</xdr:rowOff>
    </xdr:from>
    <xdr:to>
      <xdr:col>22</xdr:col>
      <xdr:colOff>0</xdr:colOff>
      <xdr:row>37</xdr:row>
      <xdr:rowOff>11981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168D3E5-81F5-E943-9A8A-BAFD43964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85D3-2B37-9C40-A814-D16DC8A4CCD6}">
  <sheetPr codeName="Sheet1"/>
  <dimension ref="A1:F50"/>
  <sheetViews>
    <sheetView showGridLines="0" tabSelected="1" zoomScale="106" workbookViewId="0">
      <selection activeCell="C23" sqref="C23"/>
    </sheetView>
  </sheetViews>
  <sheetFormatPr baseColWidth="10" defaultRowHeight="16"/>
  <cols>
    <col min="1" max="1" width="28.6640625" style="1" customWidth="1"/>
    <col min="2" max="2" width="12" style="2" customWidth="1"/>
    <col min="3" max="3" width="12" style="1" customWidth="1"/>
    <col min="4" max="4" width="15.6640625" style="1" customWidth="1"/>
    <col min="5" max="5" width="12.5" style="1" customWidth="1"/>
    <col min="6" max="6" width="10.83203125" style="1" customWidth="1"/>
    <col min="7" max="16384" width="10.83203125" style="1"/>
  </cols>
  <sheetData>
    <row r="1" spans="1:6" ht="21" customHeight="1">
      <c r="A1" s="7" t="s">
        <v>28</v>
      </c>
      <c r="B1" s="5"/>
    </row>
    <row r="2" spans="1:6" ht="18" customHeight="1">
      <c r="A2" s="8" t="s">
        <v>14</v>
      </c>
      <c r="B2" s="5"/>
    </row>
    <row r="3" spans="1:6" s="2" customFormat="1" ht="18" customHeight="1">
      <c r="A3" s="2" t="s">
        <v>27</v>
      </c>
      <c r="B3" s="5">
        <f>D37-B6</f>
        <v>35</v>
      </c>
      <c r="C3" s="2" t="s">
        <v>25</v>
      </c>
      <c r="D3" s="25">
        <f ca="1">IF(TODAY()-B6&lt;=0,1,TODAY()-B6)</f>
        <v>1</v>
      </c>
      <c r="E3" s="2" t="s">
        <v>26</v>
      </c>
      <c r="F3" s="6">
        <f ca="1">D37-TODAY()</f>
        <v>35</v>
      </c>
    </row>
    <row r="5" spans="1:6" s="11" customFormat="1">
      <c r="A5" s="9" t="s">
        <v>15</v>
      </c>
      <c r="B5" s="10" t="s">
        <v>1</v>
      </c>
      <c r="C5" s="10" t="s">
        <v>3</v>
      </c>
      <c r="D5" s="10" t="s">
        <v>2</v>
      </c>
      <c r="E5" s="10" t="s">
        <v>0</v>
      </c>
    </row>
    <row r="6" spans="1:6" s="3" customFormat="1">
      <c r="A6" s="12" t="s">
        <v>30</v>
      </c>
      <c r="B6" s="13">
        <v>43486</v>
      </c>
      <c r="C6" s="14">
        <v>4</v>
      </c>
      <c r="D6" s="15">
        <f>IF(ISBLANK(B6)," - ",IF(C6=0,B6,B6+C6-1))</f>
        <v>43489</v>
      </c>
      <c r="E6" s="14" t="s">
        <v>4</v>
      </c>
    </row>
    <row r="7" spans="1:6">
      <c r="A7" s="16" t="s">
        <v>30</v>
      </c>
      <c r="B7" s="17">
        <v>43487</v>
      </c>
      <c r="C7" s="18">
        <v>5</v>
      </c>
      <c r="D7" s="19">
        <f>IF(ISBLANK(B7)," - ",IF(C7=0,B7,B7+C7-1))</f>
        <v>43491</v>
      </c>
      <c r="E7" s="18" t="s">
        <v>16</v>
      </c>
    </row>
    <row r="8" spans="1:6">
      <c r="A8" s="16" t="s">
        <v>30</v>
      </c>
      <c r="B8" s="17">
        <v>43488</v>
      </c>
      <c r="C8" s="18">
        <v>1</v>
      </c>
      <c r="D8" s="19">
        <f>IF(ISBLANK(B8)," - ",IF(C8=0,B8,B8+C8-1))</f>
        <v>43488</v>
      </c>
      <c r="E8" s="18" t="s">
        <v>6</v>
      </c>
    </row>
    <row r="9" spans="1:6">
      <c r="A9" s="16" t="s">
        <v>29</v>
      </c>
      <c r="B9" s="17">
        <v>43489</v>
      </c>
      <c r="C9" s="18">
        <v>6</v>
      </c>
      <c r="D9" s="19">
        <f>IF(ISBLANK(B9)," - ",IF(C9=0,B9,B9+C9-1))</f>
        <v>43494</v>
      </c>
      <c r="E9" s="18" t="s">
        <v>5</v>
      </c>
    </row>
    <row r="10" spans="1:6">
      <c r="A10" s="16" t="s">
        <v>29</v>
      </c>
      <c r="B10" s="17">
        <v>43490</v>
      </c>
      <c r="C10" s="18">
        <v>7</v>
      </c>
      <c r="D10" s="19">
        <f>IF(ISBLANK(B10)," - ",IF(C10=0,B10,B10+C10-1))</f>
        <v>43496</v>
      </c>
      <c r="E10" s="18" t="s">
        <v>11</v>
      </c>
    </row>
    <row r="11" spans="1:6">
      <c r="A11" s="16" t="s">
        <v>29</v>
      </c>
      <c r="B11" s="17">
        <v>43491</v>
      </c>
      <c r="C11" s="18">
        <v>5</v>
      </c>
      <c r="D11" s="19">
        <f>IF(ISBLANK(B11)," - ",IF(C11=0,B11,B11+C11-1))</f>
        <v>43495</v>
      </c>
      <c r="E11" s="18" t="s">
        <v>8</v>
      </c>
    </row>
    <row r="12" spans="1:6">
      <c r="A12" s="16" t="s">
        <v>31</v>
      </c>
      <c r="B12" s="17">
        <v>43492</v>
      </c>
      <c r="C12" s="18">
        <v>1</v>
      </c>
      <c r="D12" s="19">
        <f>IF(ISBLANK(B12)," - ",IF(C12=0,B12,B12+C12-1))</f>
        <v>43492</v>
      </c>
      <c r="E12" s="18" t="s">
        <v>8</v>
      </c>
    </row>
    <row r="13" spans="1:6">
      <c r="A13" s="16" t="s">
        <v>31</v>
      </c>
      <c r="B13" s="17">
        <v>43493</v>
      </c>
      <c r="C13" s="18">
        <v>2</v>
      </c>
      <c r="D13" s="19">
        <f>IF(ISBLANK(B13)," - ",IF(C13=0,B13,B13+C13-1))</f>
        <v>43494</v>
      </c>
      <c r="E13" s="18" t="s">
        <v>8</v>
      </c>
    </row>
    <row r="14" spans="1:6">
      <c r="A14" s="16" t="s">
        <v>31</v>
      </c>
      <c r="B14" s="17">
        <v>43493</v>
      </c>
      <c r="C14" s="18">
        <v>4</v>
      </c>
      <c r="D14" s="19">
        <f>IF(ISBLANK(B14)," - ",IF(C14=0,B14,B14+C14-1))</f>
        <v>43496</v>
      </c>
      <c r="E14" s="18" t="s">
        <v>8</v>
      </c>
    </row>
    <row r="15" spans="1:6">
      <c r="A15" s="16" t="s">
        <v>31</v>
      </c>
      <c r="B15" s="17">
        <v>43495</v>
      </c>
      <c r="C15" s="18">
        <v>5</v>
      </c>
      <c r="D15" s="19">
        <f>IF(ISBLANK(B15)," - ",IF(C15=0,B15,B15+C15-1))</f>
        <v>43499</v>
      </c>
      <c r="E15" s="18" t="s">
        <v>8</v>
      </c>
    </row>
    <row r="16" spans="1:6">
      <c r="A16" s="16" t="s">
        <v>32</v>
      </c>
      <c r="B16" s="17">
        <v>43496</v>
      </c>
      <c r="C16" s="18">
        <v>6</v>
      </c>
      <c r="D16" s="19">
        <f>IF(ISBLANK(B16)," - ",IF(C16=0,B16,B16+C16-1))</f>
        <v>43501</v>
      </c>
      <c r="E16" s="18" t="s">
        <v>12</v>
      </c>
    </row>
    <row r="17" spans="1:5">
      <c r="A17" s="16" t="s">
        <v>32</v>
      </c>
      <c r="B17" s="17">
        <v>43496</v>
      </c>
      <c r="C17" s="18">
        <v>7</v>
      </c>
      <c r="D17" s="19">
        <f>IF(ISBLANK(B17)," - ",IF(C17=0,B17,B17+C17-1))</f>
        <v>43502</v>
      </c>
      <c r="E17" s="18" t="s">
        <v>9</v>
      </c>
    </row>
    <row r="18" spans="1:5">
      <c r="A18" s="16" t="s">
        <v>33</v>
      </c>
      <c r="B18" s="17">
        <v>43496</v>
      </c>
      <c r="C18" s="18">
        <v>3</v>
      </c>
      <c r="D18" s="19">
        <f>IF(ISBLANK(B18)," - ",IF(C18=0,B18,B18+C18-1))</f>
        <v>43498</v>
      </c>
      <c r="E18" s="18" t="s">
        <v>13</v>
      </c>
    </row>
    <row r="19" spans="1:5">
      <c r="A19" s="16" t="s">
        <v>33</v>
      </c>
      <c r="B19" s="17">
        <v>43497</v>
      </c>
      <c r="C19" s="18">
        <v>2</v>
      </c>
      <c r="D19" s="19">
        <f>IF(ISBLANK(B19)," - ",IF(C19=0,B19,B19+C19-1))</f>
        <v>43498</v>
      </c>
      <c r="E19" s="18" t="s">
        <v>13</v>
      </c>
    </row>
    <row r="20" spans="1:5">
      <c r="A20" s="16" t="s">
        <v>34</v>
      </c>
      <c r="B20" s="17">
        <v>43499</v>
      </c>
      <c r="C20" s="18">
        <v>5</v>
      </c>
      <c r="D20" s="19">
        <f>IF(ISBLANK(B20)," - ",IF(C20=0,B20,B20+C20-1))</f>
        <v>43503</v>
      </c>
      <c r="E20" s="18" t="s">
        <v>13</v>
      </c>
    </row>
    <row r="21" spans="1:5">
      <c r="A21" s="16" t="s">
        <v>34</v>
      </c>
      <c r="B21" s="17">
        <v>43501</v>
      </c>
      <c r="C21" s="18">
        <v>4</v>
      </c>
      <c r="D21" s="19">
        <f>IF(ISBLANK(B21)," - ",IF(C21=0,B21,B21+C21-1))</f>
        <v>43504</v>
      </c>
      <c r="E21" s="18" t="s">
        <v>7</v>
      </c>
    </row>
    <row r="22" spans="1:5">
      <c r="A22" s="16" t="s">
        <v>35</v>
      </c>
      <c r="B22" s="17">
        <v>43502</v>
      </c>
      <c r="C22" s="18">
        <v>5</v>
      </c>
      <c r="D22" s="19">
        <f>IF(ISBLANK(B22)," - ",IF(C22=0,B22,B22+C22-1))</f>
        <v>43506</v>
      </c>
      <c r="E22" s="18" t="s">
        <v>6</v>
      </c>
    </row>
    <row r="23" spans="1:5">
      <c r="A23" s="16" t="s">
        <v>35</v>
      </c>
      <c r="B23" s="17">
        <v>43503</v>
      </c>
      <c r="C23" s="18">
        <v>6</v>
      </c>
      <c r="D23" s="19">
        <f>IF(ISBLANK(B23)," - ",IF(C23=0,B23,B23+C23-1))</f>
        <v>43508</v>
      </c>
      <c r="E23" s="18" t="s">
        <v>17</v>
      </c>
    </row>
    <row r="24" spans="1:5">
      <c r="A24" s="16" t="s">
        <v>36</v>
      </c>
      <c r="B24" s="17">
        <v>43504</v>
      </c>
      <c r="C24" s="18">
        <v>7</v>
      </c>
      <c r="D24" s="19">
        <f>IF(ISBLANK(B24)," - ",IF(C24=0,B24,B24+C24-1))</f>
        <v>43510</v>
      </c>
      <c r="E24" s="18" t="s">
        <v>10</v>
      </c>
    </row>
    <row r="25" spans="1:5">
      <c r="A25" s="16" t="s">
        <v>37</v>
      </c>
      <c r="B25" s="17">
        <v>43505</v>
      </c>
      <c r="C25" s="18">
        <v>4</v>
      </c>
      <c r="D25" s="19">
        <f>IF(ISBLANK(B25)," - ",IF(C25=0,B25,B25+C25-1))</f>
        <v>43508</v>
      </c>
      <c r="E25" s="18" t="s">
        <v>18</v>
      </c>
    </row>
    <row r="26" spans="1:5">
      <c r="A26" s="16" t="s">
        <v>37</v>
      </c>
      <c r="B26" s="17">
        <v>43506</v>
      </c>
      <c r="C26" s="18">
        <v>3</v>
      </c>
      <c r="D26" s="19">
        <f>IF(ISBLANK(B26)," - ",IF(C26=0,B26,B26+C26-1))</f>
        <v>43508</v>
      </c>
      <c r="E26" s="18" t="s">
        <v>18</v>
      </c>
    </row>
    <row r="27" spans="1:5">
      <c r="A27" s="16" t="s">
        <v>38</v>
      </c>
      <c r="B27" s="17">
        <v>43507</v>
      </c>
      <c r="C27" s="18">
        <v>2</v>
      </c>
      <c r="D27" s="19">
        <f>IF(ISBLANK(B27)," - ",IF(C27=0,B27,B27+C27-1))</f>
        <v>43508</v>
      </c>
      <c r="E27" s="18" t="s">
        <v>18</v>
      </c>
    </row>
    <row r="28" spans="1:5">
      <c r="A28" s="16" t="s">
        <v>37</v>
      </c>
      <c r="B28" s="17">
        <v>43508</v>
      </c>
      <c r="C28" s="18">
        <v>5</v>
      </c>
      <c r="D28" s="19">
        <f>IF(ISBLANK(B28)," - ",IF(C28=0,B28,B28+C28-1))</f>
        <v>43512</v>
      </c>
      <c r="E28" s="18" t="s">
        <v>18</v>
      </c>
    </row>
    <row r="29" spans="1:5">
      <c r="A29" s="16" t="s">
        <v>39</v>
      </c>
      <c r="B29" s="17">
        <v>43509</v>
      </c>
      <c r="C29" s="18">
        <v>6</v>
      </c>
      <c r="D29" s="19">
        <f>IF(ISBLANK(B29)," - ",IF(C29=0,B29,B29+C29-1))</f>
        <v>43514</v>
      </c>
      <c r="E29" s="18" t="s">
        <v>18</v>
      </c>
    </row>
    <row r="30" spans="1:5">
      <c r="A30" s="16" t="s">
        <v>39</v>
      </c>
      <c r="B30" s="17">
        <v>43510</v>
      </c>
      <c r="C30" s="18">
        <v>7</v>
      </c>
      <c r="D30" s="19">
        <f>IF(ISBLANK(B30)," - ",IF(C30=0,B30,B30+C30-1))</f>
        <v>43516</v>
      </c>
      <c r="E30" s="18" t="s">
        <v>18</v>
      </c>
    </row>
    <row r="31" spans="1:5">
      <c r="A31" s="16" t="s">
        <v>37</v>
      </c>
      <c r="B31" s="17">
        <v>43511</v>
      </c>
      <c r="C31" s="18">
        <v>8</v>
      </c>
      <c r="D31" s="19">
        <f>IF(ISBLANK(B31)," - ",IF(C31=0,B31,B31+C31-1))</f>
        <v>43518</v>
      </c>
      <c r="E31" s="18" t="s">
        <v>19</v>
      </c>
    </row>
    <row r="32" spans="1:5">
      <c r="A32" s="16" t="s">
        <v>38</v>
      </c>
      <c r="B32" s="17">
        <v>43512</v>
      </c>
      <c r="C32" s="18">
        <v>1</v>
      </c>
      <c r="D32" s="19">
        <f>IF(ISBLANK(B32)," - ",IF(C32=0,B32,B32+C32-1))</f>
        <v>43512</v>
      </c>
      <c r="E32" s="18" t="s">
        <v>20</v>
      </c>
    </row>
    <row r="33" spans="1:5">
      <c r="A33" s="16" t="s">
        <v>40</v>
      </c>
      <c r="B33" s="17">
        <v>43513</v>
      </c>
      <c r="C33" s="18">
        <v>2</v>
      </c>
      <c r="D33" s="19">
        <f>IF(ISBLANK(B33)," - ",IF(C33=0,B33,B33+C33-1))</f>
        <v>43514</v>
      </c>
      <c r="E33" s="18" t="s">
        <v>21</v>
      </c>
    </row>
    <row r="34" spans="1:5">
      <c r="A34" s="16" t="s">
        <v>41</v>
      </c>
      <c r="B34" s="17">
        <v>43514</v>
      </c>
      <c r="C34" s="18">
        <v>2</v>
      </c>
      <c r="D34" s="19">
        <f>IF(ISBLANK(B34)," - ",IF(C34=0,B34,B34+C34-1))</f>
        <v>43515</v>
      </c>
      <c r="E34" s="18" t="s">
        <v>7</v>
      </c>
    </row>
    <row r="35" spans="1:5">
      <c r="A35" s="16" t="s">
        <v>41</v>
      </c>
      <c r="B35" s="17">
        <v>43515</v>
      </c>
      <c r="C35" s="18">
        <v>3</v>
      </c>
      <c r="D35" s="19">
        <f>IF(ISBLANK(B35)," - ",IF(C35=0,B35,B35+C35-1))</f>
        <v>43517</v>
      </c>
      <c r="E35" s="18" t="s">
        <v>22</v>
      </c>
    </row>
    <row r="36" spans="1:5">
      <c r="A36" s="16" t="s">
        <v>41</v>
      </c>
      <c r="B36" s="17">
        <v>43516</v>
      </c>
      <c r="C36" s="18">
        <v>4</v>
      </c>
      <c r="D36" s="19">
        <f>IF(ISBLANK(B36)," - ",IF(C36=0,B36,B36+C36-1))</f>
        <v>43519</v>
      </c>
      <c r="E36" s="18" t="s">
        <v>23</v>
      </c>
    </row>
    <row r="37" spans="1:5" s="4" customFormat="1">
      <c r="A37" s="20" t="s">
        <v>42</v>
      </c>
      <c r="B37" s="21">
        <v>43517</v>
      </c>
      <c r="C37" s="22">
        <v>5</v>
      </c>
      <c r="D37" s="23">
        <f>IF(ISBLANK(B37)," - ",IF(C37=0,B37,B37+C37-1))</f>
        <v>43521</v>
      </c>
      <c r="E37" s="24" t="s">
        <v>24</v>
      </c>
    </row>
    <row r="38" spans="1:5" s="11" customFormat="1">
      <c r="A38" s="9"/>
      <c r="B38" s="10"/>
      <c r="C38" s="10"/>
      <c r="D38" s="10"/>
      <c r="E38" s="10"/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2019-01-21T10:53:03Z</dcterms:created>
  <dcterms:modified xsi:type="dcterms:W3CDTF">2019-01-21T15:39:31Z</dcterms:modified>
</cp:coreProperties>
</file>