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c99346d3f500a5e/ドキュメント/競馬/"/>
    </mc:Choice>
  </mc:AlternateContent>
  <xr:revisionPtr revIDLastSave="256" documentId="8_{1D89692A-9674-4310-8910-ED57588C8F77}" xr6:coauthVersionLast="45" xr6:coauthVersionMax="45" xr10:uidLastSave="{3E050612-E214-4B0A-8BC5-B1469359EC34}"/>
  <bookViews>
    <workbookView xWindow="-110" yWindow="-110" windowWidth="19420" windowHeight="10420" activeTab="3" xr2:uid="{FD40C00A-9438-4A05-9A1A-C81279516715}"/>
  </bookViews>
  <sheets>
    <sheet name="東京" sheetId="3" r:id="rId1"/>
    <sheet name="京都" sheetId="4" r:id="rId2"/>
    <sheet name="小倉" sheetId="5" r:id="rId3"/>
    <sheet name="0131購入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4" i="2" l="1"/>
  <c r="E20" i="2"/>
  <c r="F8" i="2"/>
  <c r="F6" i="2"/>
  <c r="F7" i="2"/>
  <c r="F47" i="2" l="1"/>
  <c r="E47" i="2" l="1"/>
  <c r="G47" i="2" s="1"/>
</calcChain>
</file>

<file path=xl/sharedStrings.xml><?xml version="1.0" encoding="utf-8"?>
<sst xmlns="http://schemas.openxmlformats.org/spreadsheetml/2006/main" count="236" uniqueCount="102">
  <si>
    <t>場所</t>
    <rPh sb="0" eb="2">
      <t>バショ</t>
    </rPh>
    <phoneticPr fontId="1"/>
  </si>
  <si>
    <t>レース</t>
    <phoneticPr fontId="1"/>
  </si>
  <si>
    <t>種別</t>
    <rPh sb="0" eb="2">
      <t>シュベツ</t>
    </rPh>
    <phoneticPr fontId="1"/>
  </si>
  <si>
    <t>軸</t>
    <rPh sb="0" eb="1">
      <t>ジク</t>
    </rPh>
    <phoneticPr fontId="1"/>
  </si>
  <si>
    <t>金額</t>
    <rPh sb="0" eb="2">
      <t>キンガク</t>
    </rPh>
    <phoneticPr fontId="1"/>
  </si>
  <si>
    <t>的中額</t>
    <rPh sb="0" eb="2">
      <t>テキチュウ</t>
    </rPh>
    <rPh sb="2" eb="3">
      <t>ガク</t>
    </rPh>
    <phoneticPr fontId="1"/>
  </si>
  <si>
    <t>ダ1200m</t>
  </si>
  <si>
    <t>馬番</t>
  </si>
  <si>
    <t>指数</t>
  </si>
  <si>
    <t>ダ1800m</t>
  </si>
  <si>
    <t>芝2000m</t>
  </si>
  <si>
    <t>芝1800m</t>
  </si>
  <si>
    <t>条件</t>
    <rPh sb="0" eb="2">
      <t>ジョウケン</t>
    </rPh>
    <phoneticPr fontId="1"/>
  </si>
  <si>
    <t>馬番
指数</t>
    <rPh sb="3" eb="5">
      <t>シスウ</t>
    </rPh>
    <phoneticPr fontId="1"/>
  </si>
  <si>
    <r>
      <t>1R</t>
    </r>
    <r>
      <rPr>
        <sz val="11"/>
        <color rgb="FF446500"/>
        <rFont val="ＭＳ Ｐゴシック"/>
        <family val="3"/>
        <charset val="128"/>
      </rPr>
      <t>３歳未勝利</t>
    </r>
  </si>
  <si>
    <r>
      <t>2R</t>
    </r>
    <r>
      <rPr>
        <sz val="11"/>
        <color rgb="FF446500"/>
        <rFont val="ＭＳ Ｐゴシック"/>
        <family val="3"/>
        <charset val="128"/>
      </rPr>
      <t>３歳未勝利</t>
    </r>
  </si>
  <si>
    <r>
      <t>5R</t>
    </r>
    <r>
      <rPr>
        <sz val="11"/>
        <color rgb="FF446500"/>
        <rFont val="ＭＳ Ｐゴシック"/>
        <family val="3"/>
        <charset val="128"/>
      </rPr>
      <t>３歳未勝利</t>
    </r>
  </si>
  <si>
    <r>
      <t>7R</t>
    </r>
    <r>
      <rPr>
        <sz val="11"/>
        <color rgb="FF446500"/>
        <rFont val="ＭＳ Ｐゴシック"/>
        <family val="3"/>
        <charset val="128"/>
      </rPr>
      <t>４歳上500万以下</t>
    </r>
  </si>
  <si>
    <r>
      <t>8R</t>
    </r>
    <r>
      <rPr>
        <sz val="11"/>
        <color rgb="FF446500"/>
        <rFont val="ＭＳ Ｐゴシック"/>
        <family val="3"/>
        <charset val="128"/>
      </rPr>
      <t>４歳上500万以下</t>
    </r>
  </si>
  <si>
    <r>
      <t>12R</t>
    </r>
    <r>
      <rPr>
        <sz val="11"/>
        <color rgb="FF446500"/>
        <rFont val="ＭＳ Ｐゴシック"/>
        <family val="3"/>
        <charset val="128"/>
      </rPr>
      <t>４歳上1000万以下</t>
    </r>
  </si>
  <si>
    <t>ダ1400m</t>
  </si>
  <si>
    <t>芝1600m</t>
  </si>
  <si>
    <t>ダ1000m</t>
  </si>
  <si>
    <t>ダ1700m</t>
  </si>
  <si>
    <t>芝1200m</t>
  </si>
  <si>
    <r>
      <t>3R</t>
    </r>
    <r>
      <rPr>
        <sz val="11"/>
        <color rgb="FF446500"/>
        <rFont val="ＭＳ Ｐゴシック"/>
        <family val="3"/>
        <charset val="128"/>
      </rPr>
      <t>３歳未勝利</t>
    </r>
  </si>
  <si>
    <r>
      <t>4R</t>
    </r>
    <r>
      <rPr>
        <sz val="11"/>
        <color rgb="FF446500"/>
        <rFont val="ＭＳ Ｐゴシック"/>
        <family val="3"/>
        <charset val="128"/>
      </rPr>
      <t>３歳未勝利</t>
    </r>
  </si>
  <si>
    <r>
      <t>9R</t>
    </r>
    <r>
      <rPr>
        <sz val="11"/>
        <color rgb="FF446500"/>
        <rFont val="ＭＳ Ｐゴシック"/>
        <family val="3"/>
        <charset val="128"/>
      </rPr>
      <t>４歳上500万以下</t>
    </r>
  </si>
  <si>
    <r>
      <t>8R</t>
    </r>
    <r>
      <rPr>
        <sz val="11"/>
        <color rgb="FF446500"/>
        <rFont val="ＭＳ Ｐゴシック"/>
        <family val="3"/>
        <charset val="128"/>
      </rPr>
      <t>４歳上1000万以下</t>
    </r>
  </si>
  <si>
    <r>
      <t>4R</t>
    </r>
    <r>
      <rPr>
        <sz val="11"/>
        <color rgb="FF446500"/>
        <rFont val="ＭＳ Ｐゴシック"/>
        <family val="3"/>
        <charset val="128"/>
      </rPr>
      <t>３歳500万以下</t>
    </r>
  </si>
  <si>
    <t>３歳500万以下 ダ1700m</t>
  </si>
  <si>
    <t>ダ1300m</t>
  </si>
  <si>
    <t>ダ1600m</t>
  </si>
  <si>
    <t>芝2400m</t>
  </si>
  <si>
    <t>ダ2100m</t>
  </si>
  <si>
    <t>３歳新馬 ダ1400m</t>
  </si>
  <si>
    <t>４歳上1600万以下 ダ1400m</t>
  </si>
  <si>
    <t>３歳オープン 芝1400m</t>
  </si>
  <si>
    <t>４歳上オープン 芝2000m</t>
  </si>
  <si>
    <r>
      <t>2R</t>
    </r>
    <r>
      <rPr>
        <sz val="11"/>
        <color rgb="FF446500"/>
        <rFont val="ＭＳ Ｐゴシック"/>
        <family val="3"/>
        <charset val="128"/>
      </rPr>
      <t>メイクデビュー東京</t>
    </r>
  </si>
  <si>
    <r>
      <t>6R</t>
    </r>
    <r>
      <rPr>
        <sz val="11"/>
        <color rgb="FF446500"/>
        <rFont val="ＭＳ Ｐゴシック"/>
        <family val="3"/>
        <charset val="128"/>
      </rPr>
      <t>３歳未勝利</t>
    </r>
  </si>
  <si>
    <r>
      <t>9R</t>
    </r>
    <r>
      <rPr>
        <sz val="11"/>
        <color rgb="FF446500"/>
        <rFont val="ＭＳ Ｐゴシック"/>
        <family val="3"/>
        <charset val="128"/>
      </rPr>
      <t>銀蹄ステークス</t>
    </r>
  </si>
  <si>
    <r>
      <t>10R</t>
    </r>
    <r>
      <rPr>
        <sz val="11"/>
        <color rgb="FF446500"/>
        <rFont val="ＭＳ Ｐゴシック"/>
        <family val="3"/>
        <charset val="128"/>
      </rPr>
      <t>クロッカスステークス</t>
    </r>
  </si>
  <si>
    <r>
      <t>11R</t>
    </r>
    <r>
      <rPr>
        <sz val="11"/>
        <color rgb="FF446500"/>
        <rFont val="ＭＳ Ｐゴシック"/>
        <family val="3"/>
        <charset val="128"/>
      </rPr>
      <t>白富士ステークス</t>
    </r>
  </si>
  <si>
    <r>
      <t>12R</t>
    </r>
    <r>
      <rPr>
        <sz val="11"/>
        <color rgb="FF446500"/>
        <rFont val="ＭＳ Ｐゴシック"/>
        <family val="3"/>
        <charset val="128"/>
      </rPr>
      <t>４歳上500万以下</t>
    </r>
  </si>
  <si>
    <t>３歳新馬 ダ1200m</t>
  </si>
  <si>
    <t>４歳上オープン 芝 ダ3170m</t>
  </si>
  <si>
    <t>３歳500万以下 芝2400m</t>
  </si>
  <si>
    <t>４歳上1000万以下 芝1600m</t>
  </si>
  <si>
    <t>４歳上1600万以下 ダ1900m</t>
  </si>
  <si>
    <r>
      <t>2R</t>
    </r>
    <r>
      <rPr>
        <sz val="11"/>
        <color rgb="FF446500"/>
        <rFont val="ＭＳ Ｐゴシック"/>
        <family val="3"/>
        <charset val="128"/>
      </rPr>
      <t>メイクデビュー京都</t>
    </r>
  </si>
  <si>
    <r>
      <t>4R</t>
    </r>
    <r>
      <rPr>
        <sz val="11"/>
        <color rgb="FF446500"/>
        <rFont val="ＭＳ Ｐゴシック"/>
        <family val="3"/>
        <charset val="128"/>
      </rPr>
      <t>４歳上500万以下</t>
    </r>
  </si>
  <si>
    <r>
      <t>8R</t>
    </r>
    <r>
      <rPr>
        <sz val="11"/>
        <color rgb="FF446500"/>
        <rFont val="ＭＳ Ｐゴシック"/>
        <family val="3"/>
        <charset val="128"/>
      </rPr>
      <t>牛若丸ジャンプＳ</t>
    </r>
  </si>
  <si>
    <r>
      <t>9R</t>
    </r>
    <r>
      <rPr>
        <sz val="11"/>
        <color rgb="FF446500"/>
        <rFont val="ＭＳ Ｐゴシック"/>
        <family val="3"/>
        <charset val="128"/>
      </rPr>
      <t>梅花賞</t>
    </r>
  </si>
  <si>
    <r>
      <t>10R</t>
    </r>
    <r>
      <rPr>
        <sz val="11"/>
        <color rgb="FF446500"/>
        <rFont val="ＭＳ Ｐゴシック"/>
        <family val="3"/>
        <charset val="128"/>
      </rPr>
      <t>花見小路特別</t>
    </r>
  </si>
  <si>
    <r>
      <t>11R</t>
    </r>
    <r>
      <rPr>
        <sz val="11"/>
        <color rgb="FF446500"/>
        <rFont val="ＭＳ Ｐゴシック"/>
        <family val="3"/>
        <charset val="128"/>
      </rPr>
      <t>舞鶴ステークス</t>
    </r>
  </si>
  <si>
    <t>３歳新馬 芝2000m</t>
  </si>
  <si>
    <t>４歳上1000万以下 芝2600m</t>
  </si>
  <si>
    <t>４歳上500万以下 芝1200m</t>
  </si>
  <si>
    <r>
      <t>5R</t>
    </r>
    <r>
      <rPr>
        <sz val="11"/>
        <color rgb="FF446500"/>
        <rFont val="ＭＳ Ｐゴシック"/>
        <family val="3"/>
        <charset val="128"/>
      </rPr>
      <t>メイクデビュー小倉</t>
    </r>
  </si>
  <si>
    <r>
      <t>6R</t>
    </r>
    <r>
      <rPr>
        <sz val="11"/>
        <color rgb="FF446500"/>
        <rFont val="ＭＳ Ｐゴシック"/>
        <family val="3"/>
        <charset val="128"/>
      </rPr>
      <t>４歳上500万以下</t>
    </r>
  </si>
  <si>
    <r>
      <t>10R</t>
    </r>
    <r>
      <rPr>
        <sz val="11"/>
        <color rgb="FF446500"/>
        <rFont val="ＭＳ Ｐゴシック"/>
        <family val="3"/>
        <charset val="128"/>
      </rPr>
      <t>くすのき賞</t>
    </r>
  </si>
  <si>
    <r>
      <t>11R</t>
    </r>
    <r>
      <rPr>
        <sz val="11"/>
        <color rgb="FF446500"/>
        <rFont val="ＭＳ Ｐゴシック"/>
        <family val="3"/>
        <charset val="128"/>
      </rPr>
      <t>海の中道特別</t>
    </r>
  </si>
  <si>
    <r>
      <t>12R</t>
    </r>
    <r>
      <rPr>
        <sz val="11"/>
        <color rgb="FF446500"/>
        <rFont val="ＭＳ Ｐゴシック"/>
        <family val="3"/>
        <charset val="128"/>
      </rPr>
      <t>小郡特別</t>
    </r>
  </si>
  <si>
    <t>中山</t>
    <rPh sb="0" eb="2">
      <t>ナカヤマ</t>
    </rPh>
    <phoneticPr fontId="1"/>
  </si>
  <si>
    <t>3連単</t>
    <rPh sb="1" eb="2">
      <t>レン</t>
    </rPh>
    <rPh sb="2" eb="3">
      <t>タン</t>
    </rPh>
    <phoneticPr fontId="1"/>
  </si>
  <si>
    <t>13→16→ALL</t>
    <phoneticPr fontId="1"/>
  </si>
  <si>
    <t>13→ALL→16</t>
    <phoneticPr fontId="1"/>
  </si>
  <si>
    <t>馬連</t>
    <rPh sb="0" eb="2">
      <t>ウマレン</t>
    </rPh>
    <phoneticPr fontId="1"/>
  </si>
  <si>
    <t>13-6,11,16</t>
    <phoneticPr fontId="1"/>
  </si>
  <si>
    <t>3→8→ALL</t>
    <phoneticPr fontId="1"/>
  </si>
  <si>
    <t>8→3→ALL</t>
    <phoneticPr fontId="1"/>
  </si>
  <si>
    <t>京都</t>
    <rPh sb="0" eb="2">
      <t>キョウト</t>
    </rPh>
    <phoneticPr fontId="1"/>
  </si>
  <si>
    <t>7→14→ALL</t>
    <phoneticPr fontId="1"/>
  </si>
  <si>
    <t>単勝</t>
    <rPh sb="0" eb="1">
      <t>タン</t>
    </rPh>
    <rPh sb="1" eb="2">
      <t>カ</t>
    </rPh>
    <phoneticPr fontId="1"/>
  </si>
  <si>
    <t>12</t>
    <phoneticPr fontId="1"/>
  </si>
  <si>
    <t>馬単</t>
    <rPh sb="0" eb="2">
      <t>ウマタン</t>
    </rPh>
    <phoneticPr fontId="1"/>
  </si>
  <si>
    <t>12→1,2,4,8,10</t>
    <phoneticPr fontId="1"/>
  </si>
  <si>
    <t>11</t>
    <phoneticPr fontId="1"/>
  </si>
  <si>
    <t>11→1,4,8</t>
    <phoneticPr fontId="1"/>
  </si>
  <si>
    <t>9</t>
    <phoneticPr fontId="1"/>
  </si>
  <si>
    <t>9→1,7,8</t>
    <phoneticPr fontId="1"/>
  </si>
  <si>
    <t>東京</t>
    <rPh sb="0" eb="2">
      <t>トウキョウ</t>
    </rPh>
    <phoneticPr fontId="1"/>
  </si>
  <si>
    <t>2→12→ALL</t>
    <phoneticPr fontId="1"/>
  </si>
  <si>
    <t>12→2→ALL</t>
    <phoneticPr fontId="1"/>
  </si>
  <si>
    <t>7→10→ALL</t>
    <phoneticPr fontId="1"/>
  </si>
  <si>
    <t>10→7→ALL</t>
    <phoneticPr fontId="1"/>
  </si>
  <si>
    <t>10→13→ALL</t>
    <phoneticPr fontId="1"/>
  </si>
  <si>
    <t>10→ALL→13</t>
    <phoneticPr fontId="1"/>
  </si>
  <si>
    <t>10</t>
    <phoneticPr fontId="1"/>
  </si>
  <si>
    <t>2</t>
    <phoneticPr fontId="1"/>
  </si>
  <si>
    <t>馬勝</t>
    <rPh sb="0" eb="1">
      <t>ウマ</t>
    </rPh>
    <rPh sb="1" eb="2">
      <t>カ</t>
    </rPh>
    <phoneticPr fontId="1"/>
  </si>
  <si>
    <t>2→1→ALL</t>
    <phoneticPr fontId="1"/>
  </si>
  <si>
    <t>小倉</t>
    <rPh sb="0" eb="2">
      <t>コクラ</t>
    </rPh>
    <phoneticPr fontId="1"/>
  </si>
  <si>
    <t>8-1,6,7</t>
    <phoneticPr fontId="1"/>
  </si>
  <si>
    <t>12→9→ALL</t>
    <phoneticPr fontId="1"/>
  </si>
  <si>
    <t>9→12→ALL</t>
    <phoneticPr fontId="1"/>
  </si>
  <si>
    <t>3連単2頭マルチ</t>
    <rPh sb="1" eb="2">
      <t>レン</t>
    </rPh>
    <rPh sb="2" eb="3">
      <t>タン</t>
    </rPh>
    <rPh sb="4" eb="5">
      <t>トウ</t>
    </rPh>
    <phoneticPr fontId="1"/>
  </si>
  <si>
    <t>1-13-ALL</t>
    <phoneticPr fontId="1"/>
  </si>
  <si>
    <t>3</t>
    <phoneticPr fontId="1"/>
  </si>
  <si>
    <t>3→2,4,8</t>
    <phoneticPr fontId="1"/>
  </si>
  <si>
    <t>5-13-ALL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</si>
</sst>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D50041"/>
      <name val="ＭＳ Ｐゴシック"/>
      <family val="3"/>
      <charset val="128"/>
    </font>
    <font>
      <sz val="11"/>
      <color rgb="FF333333"/>
      <name val="ＭＳ Ｐゴシック"/>
      <family val="3"/>
      <charset val="128"/>
    </font>
    <font>
      <b/>
      <sz val="11"/>
      <color rgb="FFFFFFFF"/>
      <name val="ＭＳ Ｐゴシック"/>
      <family val="3"/>
      <charset val="128"/>
    </font>
    <font>
      <sz val="11"/>
      <color rgb="FF44650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FFCF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0F7F2"/>
        <bgColor indexed="64"/>
      </patternFill>
    </fill>
    <fill>
      <patternFill patternType="solid">
        <fgColor rgb="FFEFE4B8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D50041"/>
      </right>
      <top style="medium">
        <color rgb="FF000000"/>
      </top>
      <bottom/>
      <diagonal/>
    </border>
    <border>
      <left style="medium">
        <color rgb="FF000000"/>
      </left>
      <right style="medium">
        <color rgb="FFD50041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38" fontId="0" fillId="0" borderId="0" xfId="1" applyFont="1">
      <alignment vertical="center"/>
    </xf>
    <xf numFmtId="49" fontId="0" fillId="0" borderId="0" xfId="0" applyNumberFormat="1">
      <alignment vertical="center"/>
    </xf>
    <xf numFmtId="0" fontId="2" fillId="4" borderId="8" xfId="0" applyFont="1" applyFill="1" applyBorder="1">
      <alignment vertical="center"/>
    </xf>
    <xf numFmtId="49" fontId="2" fillId="4" borderId="8" xfId="0" applyNumberFormat="1" applyFont="1" applyFill="1" applyBorder="1">
      <alignment vertical="center"/>
    </xf>
    <xf numFmtId="38" fontId="2" fillId="4" borderId="8" xfId="1" applyFont="1" applyFill="1" applyBorder="1">
      <alignment vertical="center"/>
    </xf>
    <xf numFmtId="49" fontId="0" fillId="0" borderId="8" xfId="0" applyNumberFormat="1" applyBorder="1">
      <alignment vertical="center"/>
    </xf>
    <xf numFmtId="38" fontId="0" fillId="0" borderId="8" xfId="1" applyFont="1" applyBorder="1">
      <alignment vertical="center"/>
    </xf>
    <xf numFmtId="38" fontId="0" fillId="0" borderId="0" xfId="0" applyNumberForma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8" xfId="0" applyBorder="1" applyAlignment="1">
      <alignment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0" xfId="0" applyFill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left" vertical="center"/>
    </xf>
    <xf numFmtId="0" fontId="0" fillId="0" borderId="0" xfId="0" applyFont="1" applyFill="1">
      <alignment vertical="center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49" fontId="0" fillId="0" borderId="11" xfId="0" applyNumberFormat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10DDC-ADD3-421C-9F49-87BBE1788296}">
  <dimension ref="A1:U26"/>
  <sheetViews>
    <sheetView workbookViewId="0">
      <pane ySplit="1" topLeftCell="A22" activePane="bottomLeft" state="frozen"/>
      <selection pane="bottomLeft" activeCell="F25" sqref="F25"/>
    </sheetView>
  </sheetViews>
  <sheetFormatPr defaultRowHeight="18" x14ac:dyDescent="0.55000000000000004"/>
  <cols>
    <col min="2" max="2" width="8.9140625" style="23" customWidth="1"/>
  </cols>
  <sheetData>
    <row r="1" spans="1:21" ht="36.5" thickBot="1" x14ac:dyDescent="0.6">
      <c r="A1" s="16" t="s">
        <v>1</v>
      </c>
      <c r="B1" s="17" t="s">
        <v>12</v>
      </c>
      <c r="C1" s="18" t="s">
        <v>13</v>
      </c>
      <c r="D1" s="15">
        <v>1</v>
      </c>
      <c r="E1" s="15">
        <v>2</v>
      </c>
      <c r="F1" s="15">
        <v>3</v>
      </c>
      <c r="G1" s="25">
        <v>4</v>
      </c>
      <c r="H1" s="15">
        <v>5</v>
      </c>
      <c r="I1" s="24">
        <v>6</v>
      </c>
      <c r="J1" s="15">
        <v>7</v>
      </c>
      <c r="K1" s="15">
        <v>8</v>
      </c>
      <c r="L1" s="25">
        <v>9</v>
      </c>
      <c r="M1" s="15">
        <v>10</v>
      </c>
      <c r="N1" s="24">
        <v>11</v>
      </c>
      <c r="O1" s="15">
        <v>12</v>
      </c>
      <c r="P1" s="15">
        <v>13</v>
      </c>
      <c r="Q1" s="15">
        <v>14</v>
      </c>
      <c r="R1" s="15">
        <v>15</v>
      </c>
      <c r="S1" s="15">
        <v>16</v>
      </c>
      <c r="T1" s="15">
        <v>17</v>
      </c>
      <c r="U1" s="15">
        <v>18</v>
      </c>
    </row>
    <row r="2" spans="1:21" s="40" customFormat="1" ht="26" x14ac:dyDescent="0.55000000000000004">
      <c r="A2" s="47">
        <v>1</v>
      </c>
      <c r="B2" s="20" t="s">
        <v>14</v>
      </c>
      <c r="C2" s="21" t="s">
        <v>7</v>
      </c>
      <c r="D2" s="9">
        <v>14</v>
      </c>
      <c r="E2" s="37">
        <v>3</v>
      </c>
      <c r="F2" s="37">
        <v>1</v>
      </c>
      <c r="G2" s="37">
        <v>9</v>
      </c>
      <c r="H2" s="10">
        <v>2</v>
      </c>
      <c r="I2" s="37">
        <v>12</v>
      </c>
      <c r="J2" s="37">
        <v>4</v>
      </c>
      <c r="K2" s="37">
        <v>7</v>
      </c>
      <c r="L2" s="37">
        <v>15</v>
      </c>
      <c r="M2" s="10">
        <v>10</v>
      </c>
      <c r="N2" s="37">
        <v>5</v>
      </c>
      <c r="O2" s="37">
        <v>6</v>
      </c>
      <c r="P2" s="37">
        <v>11</v>
      </c>
      <c r="Q2" s="37">
        <v>13</v>
      </c>
      <c r="R2" s="10">
        <v>8</v>
      </c>
      <c r="S2" s="46"/>
      <c r="T2" s="46"/>
      <c r="U2" s="46"/>
    </row>
    <row r="3" spans="1:21" s="40" customFormat="1" ht="18.5" thickBot="1" x14ac:dyDescent="0.6">
      <c r="A3" s="48"/>
      <c r="B3" s="22" t="s">
        <v>31</v>
      </c>
      <c r="C3" s="19" t="s">
        <v>8</v>
      </c>
      <c r="D3" s="11">
        <v>78</v>
      </c>
      <c r="E3" s="38">
        <v>64</v>
      </c>
      <c r="F3" s="38">
        <v>63</v>
      </c>
      <c r="G3" s="38">
        <v>58</v>
      </c>
      <c r="H3" s="12">
        <v>57</v>
      </c>
      <c r="I3" s="38">
        <v>55</v>
      </c>
      <c r="J3" s="38">
        <v>54</v>
      </c>
      <c r="K3" s="38">
        <v>53</v>
      </c>
      <c r="L3" s="38">
        <v>52</v>
      </c>
      <c r="M3" s="12">
        <v>51</v>
      </c>
      <c r="N3" s="38">
        <v>48</v>
      </c>
      <c r="O3" s="38">
        <v>46</v>
      </c>
      <c r="P3" s="38">
        <v>42</v>
      </c>
      <c r="Q3" s="38">
        <v>41</v>
      </c>
      <c r="R3" s="12">
        <v>40</v>
      </c>
      <c r="S3" s="45"/>
      <c r="T3" s="45"/>
      <c r="U3" s="45"/>
    </row>
    <row r="4" spans="1:21" s="40" customFormat="1" ht="39" x14ac:dyDescent="0.55000000000000004">
      <c r="A4" s="47">
        <v>2</v>
      </c>
      <c r="B4" s="20" t="s">
        <v>39</v>
      </c>
      <c r="C4" s="21" t="s">
        <v>7</v>
      </c>
      <c r="D4" s="9">
        <v>13</v>
      </c>
      <c r="E4" s="37">
        <v>1</v>
      </c>
      <c r="F4" s="37">
        <v>6</v>
      </c>
      <c r="G4" s="37">
        <v>16</v>
      </c>
      <c r="H4" s="10">
        <v>11</v>
      </c>
      <c r="I4" s="37">
        <v>3</v>
      </c>
      <c r="J4" s="37">
        <v>4</v>
      </c>
      <c r="K4" s="37">
        <v>10</v>
      </c>
      <c r="L4" s="37">
        <v>15</v>
      </c>
      <c r="M4" s="10">
        <v>12</v>
      </c>
      <c r="N4" s="37">
        <v>7</v>
      </c>
      <c r="O4" s="37">
        <v>9</v>
      </c>
      <c r="P4" s="37">
        <v>14</v>
      </c>
      <c r="Q4" s="37">
        <v>8</v>
      </c>
      <c r="R4" s="10">
        <v>5</v>
      </c>
      <c r="S4" s="37">
        <v>2</v>
      </c>
      <c r="T4" s="44"/>
      <c r="U4" s="44"/>
    </row>
    <row r="5" spans="1:21" s="40" customFormat="1" ht="26.5" thickBot="1" x14ac:dyDescent="0.6">
      <c r="A5" s="48"/>
      <c r="B5" s="22" t="s">
        <v>35</v>
      </c>
      <c r="C5" s="19" t="s">
        <v>8</v>
      </c>
      <c r="D5" s="11">
        <v>88</v>
      </c>
      <c r="E5" s="38">
        <v>69</v>
      </c>
      <c r="F5" s="38">
        <v>60</v>
      </c>
      <c r="G5" s="38">
        <v>58</v>
      </c>
      <c r="H5" s="12">
        <v>57</v>
      </c>
      <c r="I5" s="38">
        <v>55</v>
      </c>
      <c r="J5" s="38">
        <v>52</v>
      </c>
      <c r="K5" s="38">
        <v>50</v>
      </c>
      <c r="L5" s="38">
        <v>49</v>
      </c>
      <c r="M5" s="12">
        <v>48</v>
      </c>
      <c r="N5" s="38">
        <v>47</v>
      </c>
      <c r="O5" s="38">
        <v>46</v>
      </c>
      <c r="P5" s="38">
        <v>43</v>
      </c>
      <c r="Q5" s="38">
        <v>42</v>
      </c>
      <c r="R5" s="12">
        <v>41</v>
      </c>
      <c r="S5" s="38">
        <v>40</v>
      </c>
      <c r="T5" s="45"/>
      <c r="U5" s="45"/>
    </row>
    <row r="6" spans="1:21" s="40" customFormat="1" ht="26" x14ac:dyDescent="0.55000000000000004">
      <c r="A6" s="47">
        <v>3</v>
      </c>
      <c r="B6" s="20" t="s">
        <v>25</v>
      </c>
      <c r="C6" s="21" t="s">
        <v>7</v>
      </c>
      <c r="D6" s="9">
        <v>12</v>
      </c>
      <c r="E6" s="37">
        <v>10</v>
      </c>
      <c r="F6" s="37">
        <v>1</v>
      </c>
      <c r="G6" s="37">
        <v>2</v>
      </c>
      <c r="H6" s="10">
        <v>8</v>
      </c>
      <c r="I6" s="37">
        <v>4</v>
      </c>
      <c r="J6" s="37">
        <v>9</v>
      </c>
      <c r="K6" s="37">
        <v>13</v>
      </c>
      <c r="L6" s="37">
        <v>7</v>
      </c>
      <c r="M6" s="10">
        <v>14</v>
      </c>
      <c r="N6" s="37">
        <v>15</v>
      </c>
      <c r="O6" s="37">
        <v>6</v>
      </c>
      <c r="P6" s="37">
        <v>5</v>
      </c>
      <c r="Q6" s="37">
        <v>16</v>
      </c>
      <c r="R6" s="10">
        <v>3</v>
      </c>
      <c r="S6" s="37">
        <v>11</v>
      </c>
      <c r="T6" s="44"/>
      <c r="U6" s="44"/>
    </row>
    <row r="7" spans="1:21" s="40" customFormat="1" ht="18.5" thickBot="1" x14ac:dyDescent="0.6">
      <c r="A7" s="48"/>
      <c r="B7" s="22" t="s">
        <v>32</v>
      </c>
      <c r="C7" s="19" t="s">
        <v>8</v>
      </c>
      <c r="D7" s="11">
        <v>76</v>
      </c>
      <c r="E7" s="38">
        <v>69</v>
      </c>
      <c r="F7" s="38">
        <v>66</v>
      </c>
      <c r="G7" s="38">
        <v>64</v>
      </c>
      <c r="H7" s="12">
        <v>55</v>
      </c>
      <c r="I7" s="38">
        <v>54</v>
      </c>
      <c r="J7" s="38">
        <v>53</v>
      </c>
      <c r="K7" s="38">
        <v>51</v>
      </c>
      <c r="L7" s="38">
        <v>50</v>
      </c>
      <c r="M7" s="12">
        <v>49</v>
      </c>
      <c r="N7" s="38">
        <v>48</v>
      </c>
      <c r="O7" s="38">
        <v>47</v>
      </c>
      <c r="P7" s="38">
        <v>46</v>
      </c>
      <c r="Q7" s="38">
        <v>42</v>
      </c>
      <c r="R7" s="12">
        <v>41</v>
      </c>
      <c r="S7" s="38">
        <v>40</v>
      </c>
      <c r="T7" s="45"/>
      <c r="U7" s="45"/>
    </row>
    <row r="8" spans="1:21" s="40" customFormat="1" ht="26" x14ac:dyDescent="0.55000000000000004">
      <c r="A8" s="47">
        <v>4</v>
      </c>
      <c r="B8" s="20" t="s">
        <v>29</v>
      </c>
      <c r="C8" s="21" t="s">
        <v>7</v>
      </c>
      <c r="D8" s="9">
        <v>9</v>
      </c>
      <c r="E8" s="37">
        <v>1</v>
      </c>
      <c r="F8" s="37">
        <v>7</v>
      </c>
      <c r="G8" s="37">
        <v>8</v>
      </c>
      <c r="H8" s="10">
        <v>4</v>
      </c>
      <c r="I8" s="37">
        <v>10</v>
      </c>
      <c r="J8" s="37">
        <v>2</v>
      </c>
      <c r="K8" s="37">
        <v>5</v>
      </c>
      <c r="L8" s="37">
        <v>6</v>
      </c>
      <c r="M8" s="10">
        <v>11</v>
      </c>
      <c r="N8" s="37">
        <v>3</v>
      </c>
      <c r="O8" s="44"/>
      <c r="P8" s="44"/>
      <c r="Q8" s="44"/>
      <c r="R8" s="44"/>
      <c r="S8" s="44"/>
      <c r="T8" s="44"/>
      <c r="U8" s="44"/>
    </row>
    <row r="9" spans="1:21" s="40" customFormat="1" ht="18.5" thickBot="1" x14ac:dyDescent="0.6">
      <c r="A9" s="48"/>
      <c r="B9" s="22" t="s">
        <v>32</v>
      </c>
      <c r="C9" s="19" t="s">
        <v>8</v>
      </c>
      <c r="D9" s="11">
        <v>86</v>
      </c>
      <c r="E9" s="38">
        <v>73</v>
      </c>
      <c r="F9" s="38">
        <v>58</v>
      </c>
      <c r="G9" s="38">
        <v>56</v>
      </c>
      <c r="H9" s="12">
        <v>55</v>
      </c>
      <c r="I9" s="38">
        <v>54</v>
      </c>
      <c r="J9" s="38">
        <v>53</v>
      </c>
      <c r="K9" s="38">
        <v>52</v>
      </c>
      <c r="L9" s="38">
        <v>49</v>
      </c>
      <c r="M9" s="12">
        <v>47</v>
      </c>
      <c r="N9" s="38">
        <v>40</v>
      </c>
      <c r="O9" s="45"/>
      <c r="P9" s="45"/>
      <c r="Q9" s="45"/>
      <c r="R9" s="45"/>
      <c r="S9" s="45"/>
      <c r="T9" s="45"/>
      <c r="U9" s="45"/>
    </row>
    <row r="10" spans="1:21" s="40" customFormat="1" ht="26" x14ac:dyDescent="0.55000000000000004">
      <c r="A10" s="47">
        <v>5</v>
      </c>
      <c r="B10" s="20" t="s">
        <v>16</v>
      </c>
      <c r="C10" s="21" t="s">
        <v>7</v>
      </c>
      <c r="D10" s="9">
        <v>3</v>
      </c>
      <c r="E10" s="37">
        <v>7</v>
      </c>
      <c r="F10" s="37">
        <v>8</v>
      </c>
      <c r="G10" s="37">
        <v>14</v>
      </c>
      <c r="H10" s="10">
        <v>13</v>
      </c>
      <c r="I10" s="37">
        <v>15</v>
      </c>
      <c r="J10" s="37">
        <v>10</v>
      </c>
      <c r="K10" s="37">
        <v>5</v>
      </c>
      <c r="L10" s="37">
        <v>2</v>
      </c>
      <c r="M10" s="10">
        <v>9</v>
      </c>
      <c r="N10" s="37">
        <v>6</v>
      </c>
      <c r="O10" s="37">
        <v>11</v>
      </c>
      <c r="P10" s="37">
        <v>16</v>
      </c>
      <c r="Q10" s="37">
        <v>4</v>
      </c>
      <c r="R10" s="10">
        <v>12</v>
      </c>
      <c r="S10" s="37">
        <v>1</v>
      </c>
      <c r="T10" s="44"/>
      <c r="U10" s="44"/>
    </row>
    <row r="11" spans="1:21" s="40" customFormat="1" ht="18.5" thickBot="1" x14ac:dyDescent="0.6">
      <c r="A11" s="48"/>
      <c r="B11" s="22" t="s">
        <v>21</v>
      </c>
      <c r="C11" s="19" t="s">
        <v>8</v>
      </c>
      <c r="D11" s="11">
        <v>86</v>
      </c>
      <c r="E11" s="38">
        <v>69</v>
      </c>
      <c r="F11" s="38">
        <v>65</v>
      </c>
      <c r="G11" s="38">
        <v>57</v>
      </c>
      <c r="H11" s="12">
        <v>56</v>
      </c>
      <c r="I11" s="38">
        <v>55</v>
      </c>
      <c r="J11" s="38">
        <v>54</v>
      </c>
      <c r="K11" s="38">
        <v>50</v>
      </c>
      <c r="L11" s="38">
        <v>49</v>
      </c>
      <c r="M11" s="12">
        <v>47</v>
      </c>
      <c r="N11" s="38">
        <v>46</v>
      </c>
      <c r="O11" s="38">
        <v>44</v>
      </c>
      <c r="P11" s="38">
        <v>43</v>
      </c>
      <c r="Q11" s="38">
        <v>42</v>
      </c>
      <c r="R11" s="12">
        <v>41</v>
      </c>
      <c r="S11" s="38">
        <v>40</v>
      </c>
      <c r="T11" s="45"/>
      <c r="U11" s="45"/>
    </row>
    <row r="12" spans="1:21" s="40" customFormat="1" ht="39" customHeight="1" x14ac:dyDescent="0.55000000000000004">
      <c r="A12" s="47">
        <v>6</v>
      </c>
      <c r="B12" s="20" t="s">
        <v>40</v>
      </c>
      <c r="C12" s="21" t="s">
        <v>7</v>
      </c>
      <c r="D12" s="9">
        <v>5</v>
      </c>
      <c r="E12" s="37">
        <v>9</v>
      </c>
      <c r="F12" s="37">
        <v>2</v>
      </c>
      <c r="G12" s="37">
        <v>8</v>
      </c>
      <c r="H12" s="10">
        <v>6</v>
      </c>
      <c r="I12" s="37">
        <v>7</v>
      </c>
      <c r="J12" s="37">
        <v>1</v>
      </c>
      <c r="K12" s="37">
        <v>3</v>
      </c>
      <c r="L12" s="37">
        <v>10</v>
      </c>
      <c r="M12" s="10">
        <v>11</v>
      </c>
      <c r="N12" s="37">
        <v>12</v>
      </c>
      <c r="O12" s="37">
        <v>4</v>
      </c>
      <c r="P12" s="44"/>
      <c r="Q12" s="44"/>
      <c r="R12" s="44"/>
      <c r="S12" s="44"/>
      <c r="T12" s="44"/>
      <c r="U12" s="44"/>
    </row>
    <row r="13" spans="1:21" s="40" customFormat="1" ht="18.5" thickBot="1" x14ac:dyDescent="0.6">
      <c r="A13" s="48"/>
      <c r="B13" s="22" t="s">
        <v>33</v>
      </c>
      <c r="C13" s="19" t="s">
        <v>8</v>
      </c>
      <c r="D13" s="11">
        <v>84</v>
      </c>
      <c r="E13" s="38">
        <v>78</v>
      </c>
      <c r="F13" s="38">
        <v>60</v>
      </c>
      <c r="G13" s="38">
        <v>56</v>
      </c>
      <c r="H13" s="12">
        <v>54</v>
      </c>
      <c r="I13" s="38">
        <v>52</v>
      </c>
      <c r="J13" s="38">
        <v>51</v>
      </c>
      <c r="K13" s="38">
        <v>50</v>
      </c>
      <c r="L13" s="38">
        <v>47</v>
      </c>
      <c r="M13" s="12">
        <v>46</v>
      </c>
      <c r="N13" s="38">
        <v>41</v>
      </c>
      <c r="O13" s="38">
        <v>40</v>
      </c>
      <c r="P13" s="45"/>
      <c r="Q13" s="45"/>
      <c r="R13" s="45"/>
      <c r="S13" s="45"/>
      <c r="T13" s="45"/>
      <c r="U13" s="45"/>
    </row>
    <row r="14" spans="1:21" s="40" customFormat="1" ht="39" customHeight="1" x14ac:dyDescent="0.55000000000000004">
      <c r="A14" s="47">
        <v>7</v>
      </c>
      <c r="B14" s="20" t="s">
        <v>17</v>
      </c>
      <c r="C14" s="21" t="s">
        <v>7</v>
      </c>
      <c r="D14" s="37">
        <v>2</v>
      </c>
      <c r="E14" s="9">
        <v>13</v>
      </c>
      <c r="F14" s="37">
        <v>10</v>
      </c>
      <c r="G14" s="37">
        <v>11</v>
      </c>
      <c r="H14" s="10">
        <v>5</v>
      </c>
      <c r="I14" s="37">
        <v>16</v>
      </c>
      <c r="J14" s="37">
        <v>14</v>
      </c>
      <c r="K14" s="37">
        <v>1</v>
      </c>
      <c r="L14" s="37">
        <v>7</v>
      </c>
      <c r="M14" s="10">
        <v>3</v>
      </c>
      <c r="N14" s="37">
        <v>4</v>
      </c>
      <c r="O14" s="37">
        <v>15</v>
      </c>
      <c r="P14" s="37">
        <v>8</v>
      </c>
      <c r="Q14" s="37">
        <v>6</v>
      </c>
      <c r="R14" s="10">
        <v>9</v>
      </c>
      <c r="S14" s="37">
        <v>12</v>
      </c>
      <c r="T14" s="44"/>
      <c r="U14" s="44"/>
    </row>
    <row r="15" spans="1:21" s="40" customFormat="1" ht="18.5" thickBot="1" x14ac:dyDescent="0.6">
      <c r="A15" s="48"/>
      <c r="B15" s="22" t="s">
        <v>20</v>
      </c>
      <c r="C15" s="19" t="s">
        <v>8</v>
      </c>
      <c r="D15" s="38">
        <v>78</v>
      </c>
      <c r="E15" s="11">
        <v>75</v>
      </c>
      <c r="F15" s="38">
        <v>63</v>
      </c>
      <c r="G15" s="38">
        <v>58</v>
      </c>
      <c r="H15" s="12">
        <v>55</v>
      </c>
      <c r="I15" s="38">
        <v>54</v>
      </c>
      <c r="J15" s="38">
        <v>53</v>
      </c>
      <c r="K15" s="38">
        <v>51</v>
      </c>
      <c r="L15" s="38">
        <v>49</v>
      </c>
      <c r="M15" s="12">
        <v>48</v>
      </c>
      <c r="N15" s="38">
        <v>47</v>
      </c>
      <c r="O15" s="38">
        <v>46</v>
      </c>
      <c r="P15" s="38">
        <v>43</v>
      </c>
      <c r="Q15" s="38">
        <v>42</v>
      </c>
      <c r="R15" s="12">
        <v>41</v>
      </c>
      <c r="S15" s="38">
        <v>40</v>
      </c>
      <c r="T15" s="45"/>
      <c r="U15" s="45"/>
    </row>
    <row r="16" spans="1:21" s="40" customFormat="1" ht="39" customHeight="1" x14ac:dyDescent="0.55000000000000004">
      <c r="A16" s="47">
        <v>8</v>
      </c>
      <c r="B16" s="20" t="s">
        <v>28</v>
      </c>
      <c r="C16" s="21" t="s">
        <v>7</v>
      </c>
      <c r="D16" s="9">
        <v>15</v>
      </c>
      <c r="E16" s="37">
        <v>8</v>
      </c>
      <c r="F16" s="37">
        <v>7</v>
      </c>
      <c r="G16" s="37">
        <v>6</v>
      </c>
      <c r="H16" s="10">
        <v>5</v>
      </c>
      <c r="I16" s="37">
        <v>9</v>
      </c>
      <c r="J16" s="37">
        <v>14</v>
      </c>
      <c r="K16" s="37">
        <v>10</v>
      </c>
      <c r="L16" s="37">
        <v>13</v>
      </c>
      <c r="M16" s="10">
        <v>3</v>
      </c>
      <c r="N16" s="37">
        <v>1</v>
      </c>
      <c r="O16" s="37">
        <v>16</v>
      </c>
      <c r="P16" s="37">
        <v>2</v>
      </c>
      <c r="Q16" s="37">
        <v>11</v>
      </c>
      <c r="R16" s="10">
        <v>12</v>
      </c>
      <c r="S16" s="37">
        <v>4</v>
      </c>
      <c r="T16" s="44"/>
      <c r="U16" s="44"/>
    </row>
    <row r="17" spans="1:21" s="40" customFormat="1" ht="18.5" thickBot="1" x14ac:dyDescent="0.6">
      <c r="A17" s="48"/>
      <c r="B17" s="22" t="s">
        <v>34</v>
      </c>
      <c r="C17" s="19" t="s">
        <v>8</v>
      </c>
      <c r="D17" s="11">
        <v>84</v>
      </c>
      <c r="E17" s="38">
        <v>66</v>
      </c>
      <c r="F17" s="38">
        <v>64</v>
      </c>
      <c r="G17" s="38">
        <v>59</v>
      </c>
      <c r="H17" s="12">
        <v>58</v>
      </c>
      <c r="I17" s="38">
        <v>55</v>
      </c>
      <c r="J17" s="38">
        <v>52</v>
      </c>
      <c r="K17" s="38">
        <v>51</v>
      </c>
      <c r="L17" s="38">
        <v>50</v>
      </c>
      <c r="M17" s="12">
        <v>49</v>
      </c>
      <c r="N17" s="38">
        <v>48</v>
      </c>
      <c r="O17" s="38">
        <v>47</v>
      </c>
      <c r="P17" s="38">
        <v>46</v>
      </c>
      <c r="Q17" s="38">
        <v>42</v>
      </c>
      <c r="R17" s="12">
        <v>41</v>
      </c>
      <c r="S17" s="38">
        <v>40</v>
      </c>
      <c r="T17" s="45"/>
      <c r="U17" s="45"/>
    </row>
    <row r="18" spans="1:21" s="40" customFormat="1" ht="26" x14ac:dyDescent="0.55000000000000004">
      <c r="A18" s="47">
        <v>9</v>
      </c>
      <c r="B18" s="20" t="s">
        <v>41</v>
      </c>
      <c r="C18" s="21" t="s">
        <v>7</v>
      </c>
      <c r="D18" s="37">
        <v>12</v>
      </c>
      <c r="E18" s="9">
        <v>10</v>
      </c>
      <c r="F18" s="37">
        <v>4</v>
      </c>
      <c r="G18" s="37">
        <v>14</v>
      </c>
      <c r="H18" s="10">
        <v>9</v>
      </c>
      <c r="I18" s="37">
        <v>2</v>
      </c>
      <c r="J18" s="37">
        <v>8</v>
      </c>
      <c r="K18" s="37">
        <v>3</v>
      </c>
      <c r="L18" s="37">
        <v>6</v>
      </c>
      <c r="M18" s="10">
        <v>5</v>
      </c>
      <c r="N18" s="37">
        <v>1</v>
      </c>
      <c r="O18" s="37">
        <v>16</v>
      </c>
      <c r="P18" s="37">
        <v>13</v>
      </c>
      <c r="Q18" s="37">
        <v>7</v>
      </c>
      <c r="R18" s="10">
        <v>11</v>
      </c>
      <c r="S18" s="37">
        <v>15</v>
      </c>
      <c r="T18" s="44"/>
      <c r="U18" s="44"/>
    </row>
    <row r="19" spans="1:21" s="40" customFormat="1" ht="52.5" thickBot="1" x14ac:dyDescent="0.6">
      <c r="A19" s="48"/>
      <c r="B19" s="22" t="s">
        <v>36</v>
      </c>
      <c r="C19" s="19" t="s">
        <v>8</v>
      </c>
      <c r="D19" s="38">
        <v>74</v>
      </c>
      <c r="E19" s="11">
        <v>72</v>
      </c>
      <c r="F19" s="38">
        <v>64</v>
      </c>
      <c r="G19" s="38">
        <v>62</v>
      </c>
      <c r="H19" s="12">
        <v>55</v>
      </c>
      <c r="I19" s="38">
        <v>54</v>
      </c>
      <c r="J19" s="38">
        <v>53</v>
      </c>
      <c r="K19" s="38">
        <v>52</v>
      </c>
      <c r="L19" s="38">
        <v>51</v>
      </c>
      <c r="M19" s="12">
        <v>48</v>
      </c>
      <c r="N19" s="38">
        <v>47</v>
      </c>
      <c r="O19" s="38">
        <v>46</v>
      </c>
      <c r="P19" s="38">
        <v>43</v>
      </c>
      <c r="Q19" s="38">
        <v>42</v>
      </c>
      <c r="R19" s="12">
        <v>41</v>
      </c>
      <c r="S19" s="38">
        <v>40</v>
      </c>
      <c r="T19" s="45"/>
      <c r="U19" s="45"/>
    </row>
    <row r="20" spans="1:21" s="40" customFormat="1" ht="39" x14ac:dyDescent="0.55000000000000004">
      <c r="A20" s="47">
        <v>10</v>
      </c>
      <c r="B20" s="20" t="s">
        <v>42</v>
      </c>
      <c r="C20" s="21" t="s">
        <v>7</v>
      </c>
      <c r="D20" s="37">
        <v>10</v>
      </c>
      <c r="E20" s="9">
        <v>8</v>
      </c>
      <c r="F20" s="37">
        <v>9</v>
      </c>
      <c r="G20" s="37">
        <v>7</v>
      </c>
      <c r="H20" s="10">
        <v>1</v>
      </c>
      <c r="I20" s="37">
        <v>2</v>
      </c>
      <c r="J20" s="37">
        <v>4</v>
      </c>
      <c r="K20" s="37">
        <v>3</v>
      </c>
      <c r="L20" s="37">
        <v>5</v>
      </c>
      <c r="M20" s="10">
        <v>6</v>
      </c>
      <c r="N20" s="44"/>
      <c r="O20" s="44"/>
      <c r="P20" s="44"/>
      <c r="Q20" s="44"/>
      <c r="R20" s="44"/>
      <c r="S20" s="44"/>
      <c r="T20" s="44"/>
      <c r="U20" s="44"/>
    </row>
    <row r="21" spans="1:21" s="40" customFormat="1" ht="39.5" thickBot="1" x14ac:dyDescent="0.6">
      <c r="A21" s="48"/>
      <c r="B21" s="22" t="s">
        <v>37</v>
      </c>
      <c r="C21" s="19" t="s">
        <v>8</v>
      </c>
      <c r="D21" s="38">
        <v>79</v>
      </c>
      <c r="E21" s="11">
        <v>74</v>
      </c>
      <c r="F21" s="38">
        <v>65</v>
      </c>
      <c r="G21" s="38">
        <v>58</v>
      </c>
      <c r="H21" s="12">
        <v>57</v>
      </c>
      <c r="I21" s="38">
        <v>53</v>
      </c>
      <c r="J21" s="38">
        <v>50</v>
      </c>
      <c r="K21" s="38">
        <v>49</v>
      </c>
      <c r="L21" s="38">
        <v>47</v>
      </c>
      <c r="M21" s="12">
        <v>46</v>
      </c>
      <c r="N21" s="45"/>
      <c r="O21" s="45"/>
      <c r="P21" s="45"/>
      <c r="Q21" s="45"/>
      <c r="R21" s="45"/>
      <c r="S21" s="45"/>
      <c r="T21" s="45"/>
      <c r="U21" s="45"/>
    </row>
    <row r="22" spans="1:21" s="40" customFormat="1" ht="39" x14ac:dyDescent="0.55000000000000004">
      <c r="A22" s="47">
        <v>11</v>
      </c>
      <c r="B22" s="20" t="s">
        <v>43</v>
      </c>
      <c r="C22" s="21" t="s">
        <v>7</v>
      </c>
      <c r="D22" s="9">
        <v>2</v>
      </c>
      <c r="E22" s="37">
        <v>11</v>
      </c>
      <c r="F22" s="37">
        <v>14</v>
      </c>
      <c r="G22" s="37">
        <v>5</v>
      </c>
      <c r="H22" s="10">
        <v>3</v>
      </c>
      <c r="I22" s="37">
        <v>12</v>
      </c>
      <c r="J22" s="37">
        <v>1</v>
      </c>
      <c r="K22" s="37">
        <v>9</v>
      </c>
      <c r="L22" s="37">
        <v>6</v>
      </c>
      <c r="M22" s="10">
        <v>13</v>
      </c>
      <c r="N22" s="37">
        <v>8</v>
      </c>
      <c r="O22" s="37">
        <v>4</v>
      </c>
      <c r="P22" s="37">
        <v>7</v>
      </c>
      <c r="Q22" s="37">
        <v>10</v>
      </c>
      <c r="R22" s="44"/>
      <c r="S22" s="44"/>
      <c r="T22" s="44"/>
      <c r="U22" s="44"/>
    </row>
    <row r="23" spans="1:21" s="40" customFormat="1" ht="39.5" thickBot="1" x14ac:dyDescent="0.6">
      <c r="A23" s="48"/>
      <c r="B23" s="22" t="s">
        <v>38</v>
      </c>
      <c r="C23" s="19" t="s">
        <v>8</v>
      </c>
      <c r="D23" s="11">
        <v>84</v>
      </c>
      <c r="E23" s="38">
        <v>65</v>
      </c>
      <c r="F23" s="38">
        <v>63</v>
      </c>
      <c r="G23" s="38">
        <v>59</v>
      </c>
      <c r="H23" s="12">
        <v>56</v>
      </c>
      <c r="I23" s="38">
        <v>55</v>
      </c>
      <c r="J23" s="38">
        <v>54</v>
      </c>
      <c r="K23" s="38">
        <v>51</v>
      </c>
      <c r="L23" s="38">
        <v>49</v>
      </c>
      <c r="M23" s="12">
        <v>48</v>
      </c>
      <c r="N23" s="38">
        <v>47</v>
      </c>
      <c r="O23" s="38">
        <v>46</v>
      </c>
      <c r="P23" s="38">
        <v>41</v>
      </c>
      <c r="Q23" s="38">
        <v>40</v>
      </c>
      <c r="R23" s="45"/>
      <c r="S23" s="45"/>
      <c r="T23" s="45"/>
      <c r="U23" s="45"/>
    </row>
    <row r="24" spans="1:21" s="40" customFormat="1" ht="26" x14ac:dyDescent="0.55000000000000004">
      <c r="A24" s="47">
        <v>12</v>
      </c>
      <c r="B24" s="20" t="s">
        <v>44</v>
      </c>
      <c r="C24" s="21" t="s">
        <v>7</v>
      </c>
      <c r="D24" s="9">
        <v>5</v>
      </c>
      <c r="E24" s="37">
        <v>14</v>
      </c>
      <c r="F24" s="37">
        <v>8</v>
      </c>
      <c r="G24" s="37">
        <v>7</v>
      </c>
      <c r="H24" s="10">
        <v>13</v>
      </c>
      <c r="I24" s="37">
        <v>10</v>
      </c>
      <c r="J24" s="37">
        <v>2</v>
      </c>
      <c r="K24" s="37">
        <v>6</v>
      </c>
      <c r="L24" s="37">
        <v>4</v>
      </c>
      <c r="M24" s="10">
        <v>9</v>
      </c>
      <c r="N24" s="37">
        <v>1</v>
      </c>
      <c r="O24" s="37">
        <v>15</v>
      </c>
      <c r="P24" s="37">
        <v>12</v>
      </c>
      <c r="Q24" s="37">
        <v>11</v>
      </c>
      <c r="R24" s="10">
        <v>3</v>
      </c>
      <c r="S24" s="44"/>
      <c r="T24" s="44"/>
      <c r="U24" s="44"/>
    </row>
    <row r="25" spans="1:21" s="40" customFormat="1" ht="18.5" thickBot="1" x14ac:dyDescent="0.6">
      <c r="A25" s="48"/>
      <c r="B25" s="22" t="s">
        <v>11</v>
      </c>
      <c r="C25" s="19" t="s">
        <v>8</v>
      </c>
      <c r="D25" s="11">
        <v>82</v>
      </c>
      <c r="E25" s="38">
        <v>73</v>
      </c>
      <c r="F25" s="38">
        <v>60</v>
      </c>
      <c r="G25" s="38">
        <v>56</v>
      </c>
      <c r="H25" s="12">
        <v>55</v>
      </c>
      <c r="I25" s="38">
        <v>54</v>
      </c>
      <c r="J25" s="38">
        <v>52</v>
      </c>
      <c r="K25" s="38">
        <v>51</v>
      </c>
      <c r="L25" s="38">
        <v>50</v>
      </c>
      <c r="M25" s="12">
        <v>49</v>
      </c>
      <c r="N25" s="38">
        <v>48</v>
      </c>
      <c r="O25" s="38">
        <v>47</v>
      </c>
      <c r="P25" s="38">
        <v>46</v>
      </c>
      <c r="Q25" s="38">
        <v>41</v>
      </c>
      <c r="R25" s="12">
        <v>40</v>
      </c>
      <c r="S25" s="45"/>
      <c r="T25" s="45"/>
      <c r="U25" s="45"/>
    </row>
    <row r="26" spans="1:21" s="36" customFormat="1" x14ac:dyDescent="0.55000000000000004">
      <c r="B26" s="39"/>
    </row>
  </sheetData>
  <mergeCells count="55">
    <mergeCell ref="R20:R21"/>
    <mergeCell ref="S20:S21"/>
    <mergeCell ref="S24:S25"/>
    <mergeCell ref="N20:N21"/>
    <mergeCell ref="O20:O21"/>
    <mergeCell ref="P20:P21"/>
    <mergeCell ref="Q20:Q21"/>
    <mergeCell ref="P12:P13"/>
    <mergeCell ref="Q12:Q13"/>
    <mergeCell ref="R12:R13"/>
    <mergeCell ref="S12:S13"/>
    <mergeCell ref="S2:S3"/>
    <mergeCell ref="O8:O9"/>
    <mergeCell ref="P8:P9"/>
    <mergeCell ref="Q8:Q9"/>
    <mergeCell ref="R8:R9"/>
    <mergeCell ref="S8:S9"/>
    <mergeCell ref="A24:A25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T22:T23"/>
    <mergeCell ref="U22:U23"/>
    <mergeCell ref="T24:T25"/>
    <mergeCell ref="U24:U25"/>
    <mergeCell ref="R22:R23"/>
    <mergeCell ref="S22:S23"/>
    <mergeCell ref="T16:T17"/>
    <mergeCell ref="U16:U17"/>
    <mergeCell ref="T18:T19"/>
    <mergeCell ref="U18:U19"/>
    <mergeCell ref="T20:T21"/>
    <mergeCell ref="U20:U21"/>
    <mergeCell ref="T14:T15"/>
    <mergeCell ref="U14:U15"/>
    <mergeCell ref="T12:T13"/>
    <mergeCell ref="U12:U13"/>
    <mergeCell ref="T8:T9"/>
    <mergeCell ref="U8:U9"/>
    <mergeCell ref="T10:T11"/>
    <mergeCell ref="U10:U11"/>
    <mergeCell ref="T6:T7"/>
    <mergeCell ref="U6:U7"/>
    <mergeCell ref="T2:T3"/>
    <mergeCell ref="U2:U3"/>
    <mergeCell ref="T4:T5"/>
    <mergeCell ref="U4:U5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BEB55-80AD-4269-A365-C2380D98CB88}">
  <dimension ref="A1:U25"/>
  <sheetViews>
    <sheetView workbookViewId="0">
      <pane ySplit="1" topLeftCell="A20" activePane="bottomLeft" state="frozen"/>
      <selection pane="bottomLeft" activeCell="F26" sqref="F26"/>
    </sheetView>
  </sheetViews>
  <sheetFormatPr defaultRowHeight="18" x14ac:dyDescent="0.55000000000000004"/>
  <cols>
    <col min="1" max="21" width="8.6640625" style="30"/>
  </cols>
  <sheetData>
    <row r="1" spans="1:21" s="30" customFormat="1" ht="36.5" thickBot="1" x14ac:dyDescent="0.6">
      <c r="A1" s="26" t="s">
        <v>1</v>
      </c>
      <c r="B1" s="27" t="s">
        <v>12</v>
      </c>
      <c r="C1" s="28" t="s">
        <v>13</v>
      </c>
      <c r="D1" s="29">
        <v>1</v>
      </c>
      <c r="E1" s="29">
        <v>2</v>
      </c>
      <c r="F1" s="29">
        <v>3</v>
      </c>
      <c r="G1" s="29">
        <v>4</v>
      </c>
      <c r="H1" s="29">
        <v>5</v>
      </c>
      <c r="I1" s="29">
        <v>6</v>
      </c>
      <c r="J1" s="29">
        <v>7</v>
      </c>
      <c r="K1" s="29">
        <v>8</v>
      </c>
      <c r="L1" s="29">
        <v>9</v>
      </c>
      <c r="M1" s="29">
        <v>10</v>
      </c>
      <c r="N1" s="29">
        <v>11</v>
      </c>
      <c r="O1" s="29">
        <v>12</v>
      </c>
      <c r="P1" s="29">
        <v>13</v>
      </c>
      <c r="Q1" s="29">
        <v>14</v>
      </c>
      <c r="R1" s="29">
        <v>15</v>
      </c>
      <c r="S1" s="29">
        <v>16</v>
      </c>
      <c r="T1" s="29">
        <v>17</v>
      </c>
      <c r="U1" s="29">
        <v>18</v>
      </c>
    </row>
    <row r="2" spans="1:21" s="40" customFormat="1" ht="26" x14ac:dyDescent="0.55000000000000004">
      <c r="A2" s="47">
        <v>1</v>
      </c>
      <c r="B2" s="20" t="s">
        <v>14</v>
      </c>
      <c r="C2" s="21" t="s">
        <v>7</v>
      </c>
      <c r="D2" s="37">
        <v>1</v>
      </c>
      <c r="E2" s="9">
        <v>5</v>
      </c>
      <c r="F2" s="37">
        <v>7</v>
      </c>
      <c r="G2" s="37">
        <v>10</v>
      </c>
      <c r="H2" s="10">
        <v>2</v>
      </c>
      <c r="I2" s="37">
        <v>4</v>
      </c>
      <c r="J2" s="37">
        <v>8</v>
      </c>
      <c r="K2" s="37">
        <v>9</v>
      </c>
      <c r="L2" s="37">
        <v>3</v>
      </c>
      <c r="M2" s="10">
        <v>6</v>
      </c>
      <c r="N2" s="46"/>
      <c r="O2" s="46"/>
      <c r="P2" s="46"/>
      <c r="Q2" s="46"/>
      <c r="R2" s="46"/>
      <c r="S2" s="46"/>
      <c r="T2" s="46"/>
      <c r="U2" s="46"/>
    </row>
    <row r="3" spans="1:21" s="40" customFormat="1" ht="18.5" thickBot="1" x14ac:dyDescent="0.6">
      <c r="A3" s="48"/>
      <c r="B3" s="22" t="s">
        <v>9</v>
      </c>
      <c r="C3" s="19" t="s">
        <v>8</v>
      </c>
      <c r="D3" s="38">
        <v>79</v>
      </c>
      <c r="E3" s="11">
        <v>77</v>
      </c>
      <c r="F3" s="38">
        <v>66</v>
      </c>
      <c r="G3" s="38">
        <v>56</v>
      </c>
      <c r="H3" s="12">
        <v>55</v>
      </c>
      <c r="I3" s="38">
        <v>54</v>
      </c>
      <c r="J3" s="38">
        <v>48</v>
      </c>
      <c r="K3" s="38">
        <v>47</v>
      </c>
      <c r="L3" s="38">
        <v>46</v>
      </c>
      <c r="M3" s="12">
        <v>40</v>
      </c>
      <c r="N3" s="45"/>
      <c r="O3" s="45"/>
      <c r="P3" s="45"/>
      <c r="Q3" s="45"/>
      <c r="R3" s="45"/>
      <c r="S3" s="45"/>
      <c r="T3" s="45"/>
      <c r="U3" s="45"/>
    </row>
    <row r="4" spans="1:21" s="40" customFormat="1" ht="39" x14ac:dyDescent="0.55000000000000004">
      <c r="A4" s="47">
        <v>2</v>
      </c>
      <c r="B4" s="20" t="s">
        <v>50</v>
      </c>
      <c r="C4" s="21" t="s">
        <v>7</v>
      </c>
      <c r="D4" s="9">
        <v>3</v>
      </c>
      <c r="E4" s="37">
        <v>10</v>
      </c>
      <c r="F4" s="37">
        <v>2</v>
      </c>
      <c r="G4" s="37">
        <v>4</v>
      </c>
      <c r="H4" s="10">
        <v>9</v>
      </c>
      <c r="I4" s="37">
        <v>15</v>
      </c>
      <c r="J4" s="37">
        <v>16</v>
      </c>
      <c r="K4" s="37">
        <v>6</v>
      </c>
      <c r="L4" s="37">
        <v>13</v>
      </c>
      <c r="M4" s="10">
        <v>11</v>
      </c>
      <c r="N4" s="37">
        <v>5</v>
      </c>
      <c r="O4" s="37">
        <v>12</v>
      </c>
      <c r="P4" s="37">
        <v>8</v>
      </c>
      <c r="Q4" s="37">
        <v>1</v>
      </c>
      <c r="R4" s="10">
        <v>7</v>
      </c>
      <c r="S4" s="37">
        <v>14</v>
      </c>
      <c r="T4" s="44"/>
      <c r="U4" s="44"/>
    </row>
    <row r="5" spans="1:21" s="40" customFormat="1" ht="26.5" thickBot="1" x14ac:dyDescent="0.6">
      <c r="A5" s="48"/>
      <c r="B5" s="22" t="s">
        <v>45</v>
      </c>
      <c r="C5" s="19" t="s">
        <v>8</v>
      </c>
      <c r="D5" s="11">
        <v>84</v>
      </c>
      <c r="E5" s="38">
        <v>64</v>
      </c>
      <c r="F5" s="38">
        <v>61</v>
      </c>
      <c r="G5" s="38">
        <v>60</v>
      </c>
      <c r="H5" s="12">
        <v>59</v>
      </c>
      <c r="I5" s="38">
        <v>58</v>
      </c>
      <c r="J5" s="38">
        <v>54</v>
      </c>
      <c r="K5" s="38">
        <v>51</v>
      </c>
      <c r="L5" s="38">
        <v>50</v>
      </c>
      <c r="M5" s="12">
        <v>47</v>
      </c>
      <c r="N5" s="38">
        <v>46</v>
      </c>
      <c r="O5" s="38">
        <v>44</v>
      </c>
      <c r="P5" s="38">
        <v>43</v>
      </c>
      <c r="Q5" s="38">
        <v>42</v>
      </c>
      <c r="R5" s="12">
        <v>41</v>
      </c>
      <c r="S5" s="38">
        <v>40</v>
      </c>
      <c r="T5" s="45"/>
      <c r="U5" s="45"/>
    </row>
    <row r="6" spans="1:21" s="40" customFormat="1" ht="26" x14ac:dyDescent="0.55000000000000004">
      <c r="A6" s="47">
        <v>3</v>
      </c>
      <c r="B6" s="20" t="s">
        <v>25</v>
      </c>
      <c r="C6" s="21" t="s">
        <v>7</v>
      </c>
      <c r="D6" s="9">
        <v>7</v>
      </c>
      <c r="E6" s="37">
        <v>12</v>
      </c>
      <c r="F6" s="37">
        <v>14</v>
      </c>
      <c r="G6" s="37">
        <v>4</v>
      </c>
      <c r="H6" s="10">
        <v>11</v>
      </c>
      <c r="I6" s="37">
        <v>3</v>
      </c>
      <c r="J6" s="37">
        <v>2</v>
      </c>
      <c r="K6" s="37">
        <v>10</v>
      </c>
      <c r="L6" s="37">
        <v>5</v>
      </c>
      <c r="M6" s="10">
        <v>1</v>
      </c>
      <c r="N6" s="37">
        <v>6</v>
      </c>
      <c r="O6" s="37">
        <v>9</v>
      </c>
      <c r="P6" s="37">
        <v>15</v>
      </c>
      <c r="Q6" s="37">
        <v>8</v>
      </c>
      <c r="R6" s="10">
        <v>13</v>
      </c>
      <c r="S6" s="44"/>
      <c r="T6" s="44"/>
      <c r="U6" s="44"/>
    </row>
    <row r="7" spans="1:21" s="40" customFormat="1" ht="18.5" thickBot="1" x14ac:dyDescent="0.6">
      <c r="A7" s="48"/>
      <c r="B7" s="22" t="s">
        <v>20</v>
      </c>
      <c r="C7" s="19" t="s">
        <v>8</v>
      </c>
      <c r="D7" s="11">
        <v>78</v>
      </c>
      <c r="E7" s="38">
        <v>69</v>
      </c>
      <c r="F7" s="38">
        <v>61</v>
      </c>
      <c r="G7" s="38">
        <v>60</v>
      </c>
      <c r="H7" s="12">
        <v>58</v>
      </c>
      <c r="I7" s="38">
        <v>56</v>
      </c>
      <c r="J7" s="38">
        <v>55</v>
      </c>
      <c r="K7" s="38">
        <v>50</v>
      </c>
      <c r="L7" s="38">
        <v>49</v>
      </c>
      <c r="M7" s="12">
        <v>48</v>
      </c>
      <c r="N7" s="38">
        <v>47</v>
      </c>
      <c r="O7" s="38">
        <v>46</v>
      </c>
      <c r="P7" s="38">
        <v>42</v>
      </c>
      <c r="Q7" s="38">
        <v>41</v>
      </c>
      <c r="R7" s="12">
        <v>40</v>
      </c>
      <c r="S7" s="45"/>
      <c r="T7" s="45"/>
      <c r="U7" s="45"/>
    </row>
    <row r="8" spans="1:21" s="40" customFormat="1" ht="39" x14ac:dyDescent="0.55000000000000004">
      <c r="A8" s="47">
        <v>4</v>
      </c>
      <c r="B8" s="20" t="s">
        <v>51</v>
      </c>
      <c r="C8" s="21" t="s">
        <v>7</v>
      </c>
      <c r="D8" s="9">
        <v>8</v>
      </c>
      <c r="E8" s="37">
        <v>11</v>
      </c>
      <c r="F8" s="37">
        <v>1</v>
      </c>
      <c r="G8" s="37">
        <v>7</v>
      </c>
      <c r="H8" s="10">
        <v>2</v>
      </c>
      <c r="I8" s="37">
        <v>6</v>
      </c>
      <c r="J8" s="37">
        <v>4</v>
      </c>
      <c r="K8" s="37">
        <v>5</v>
      </c>
      <c r="L8" s="37">
        <v>9</v>
      </c>
      <c r="M8" s="10">
        <v>3</v>
      </c>
      <c r="N8" s="37">
        <v>10</v>
      </c>
      <c r="O8" s="44"/>
      <c r="P8" s="44"/>
      <c r="Q8" s="44"/>
      <c r="R8" s="44"/>
      <c r="S8" s="44"/>
      <c r="T8" s="44"/>
      <c r="U8" s="44"/>
    </row>
    <row r="9" spans="1:21" s="40" customFormat="1" ht="18.5" thickBot="1" x14ac:dyDescent="0.6">
      <c r="A9" s="48"/>
      <c r="B9" s="22" t="s">
        <v>9</v>
      </c>
      <c r="C9" s="19" t="s">
        <v>8</v>
      </c>
      <c r="D9" s="11">
        <v>88</v>
      </c>
      <c r="E9" s="38">
        <v>74</v>
      </c>
      <c r="F9" s="38">
        <v>60</v>
      </c>
      <c r="G9" s="38">
        <v>56</v>
      </c>
      <c r="H9" s="12">
        <v>53</v>
      </c>
      <c r="I9" s="38">
        <v>52</v>
      </c>
      <c r="J9" s="38">
        <v>51</v>
      </c>
      <c r="K9" s="38">
        <v>49</v>
      </c>
      <c r="L9" s="38">
        <v>42</v>
      </c>
      <c r="M9" s="12">
        <v>41</v>
      </c>
      <c r="N9" s="38">
        <v>40</v>
      </c>
      <c r="O9" s="45"/>
      <c r="P9" s="45"/>
      <c r="Q9" s="45"/>
      <c r="R9" s="45"/>
      <c r="S9" s="45"/>
      <c r="T9" s="45"/>
      <c r="U9" s="45"/>
    </row>
    <row r="10" spans="1:21" s="40" customFormat="1" ht="26" x14ac:dyDescent="0.55000000000000004">
      <c r="A10" s="47">
        <v>5</v>
      </c>
      <c r="B10" s="20" t="s">
        <v>16</v>
      </c>
      <c r="C10" s="21" t="s">
        <v>7</v>
      </c>
      <c r="D10" s="9">
        <v>8</v>
      </c>
      <c r="E10" s="37">
        <v>12</v>
      </c>
      <c r="F10" s="37">
        <v>1</v>
      </c>
      <c r="G10" s="37">
        <v>4</v>
      </c>
      <c r="H10" s="10">
        <v>2</v>
      </c>
      <c r="I10" s="37">
        <v>6</v>
      </c>
      <c r="J10" s="37">
        <v>5</v>
      </c>
      <c r="K10" s="37">
        <v>3</v>
      </c>
      <c r="L10" s="37">
        <v>7</v>
      </c>
      <c r="M10" s="10">
        <v>10</v>
      </c>
      <c r="N10" s="37">
        <v>9</v>
      </c>
      <c r="O10" s="37">
        <v>11</v>
      </c>
      <c r="P10" s="44"/>
      <c r="Q10" s="44"/>
      <c r="R10" s="44"/>
      <c r="S10" s="44"/>
      <c r="T10" s="44"/>
      <c r="U10" s="44"/>
    </row>
    <row r="11" spans="1:21" s="40" customFormat="1" ht="18.5" thickBot="1" x14ac:dyDescent="0.6">
      <c r="A11" s="48"/>
      <c r="B11" s="22" t="s">
        <v>21</v>
      </c>
      <c r="C11" s="19" t="s">
        <v>8</v>
      </c>
      <c r="D11" s="11">
        <v>79</v>
      </c>
      <c r="E11" s="38">
        <v>65</v>
      </c>
      <c r="F11" s="38">
        <v>64</v>
      </c>
      <c r="G11" s="38">
        <v>59</v>
      </c>
      <c r="H11" s="12">
        <v>58</v>
      </c>
      <c r="I11" s="38">
        <v>57</v>
      </c>
      <c r="J11" s="38">
        <v>53</v>
      </c>
      <c r="K11" s="38">
        <v>52</v>
      </c>
      <c r="L11" s="38">
        <v>51</v>
      </c>
      <c r="M11" s="12">
        <v>46</v>
      </c>
      <c r="N11" s="38">
        <v>41</v>
      </c>
      <c r="O11" s="38">
        <v>40</v>
      </c>
      <c r="P11" s="45"/>
      <c r="Q11" s="45"/>
      <c r="R11" s="45"/>
      <c r="S11" s="45"/>
      <c r="T11" s="45"/>
      <c r="U11" s="45"/>
    </row>
    <row r="12" spans="1:21" s="40" customFormat="1" ht="26" x14ac:dyDescent="0.55000000000000004">
      <c r="A12" s="47">
        <v>6</v>
      </c>
      <c r="B12" s="20" t="s">
        <v>40</v>
      </c>
      <c r="C12" s="21" t="s">
        <v>7</v>
      </c>
      <c r="D12" s="37">
        <v>3</v>
      </c>
      <c r="E12" s="37">
        <v>9</v>
      </c>
      <c r="F12" s="9">
        <v>8</v>
      </c>
      <c r="G12" s="37">
        <v>5</v>
      </c>
      <c r="H12" s="10">
        <v>6</v>
      </c>
      <c r="I12" s="37">
        <v>11</v>
      </c>
      <c r="J12" s="37">
        <v>1</v>
      </c>
      <c r="K12" s="37">
        <v>10</v>
      </c>
      <c r="L12" s="37">
        <v>2</v>
      </c>
      <c r="M12" s="10">
        <v>7</v>
      </c>
      <c r="N12" s="37">
        <v>4</v>
      </c>
      <c r="O12" s="37">
        <v>13</v>
      </c>
      <c r="P12" s="37">
        <v>12</v>
      </c>
      <c r="Q12" s="44"/>
      <c r="R12" s="44"/>
      <c r="S12" s="44"/>
      <c r="T12" s="44"/>
      <c r="U12" s="44"/>
    </row>
    <row r="13" spans="1:21" s="40" customFormat="1" ht="18.5" thickBot="1" x14ac:dyDescent="0.6">
      <c r="A13" s="48"/>
      <c r="B13" s="22" t="s">
        <v>10</v>
      </c>
      <c r="C13" s="19" t="s">
        <v>8</v>
      </c>
      <c r="D13" s="38">
        <v>68</v>
      </c>
      <c r="E13" s="38">
        <v>66</v>
      </c>
      <c r="F13" s="11">
        <v>64</v>
      </c>
      <c r="G13" s="38">
        <v>62</v>
      </c>
      <c r="H13" s="12">
        <v>61</v>
      </c>
      <c r="I13" s="38">
        <v>59</v>
      </c>
      <c r="J13" s="38">
        <v>54</v>
      </c>
      <c r="K13" s="38">
        <v>52</v>
      </c>
      <c r="L13" s="38">
        <v>50</v>
      </c>
      <c r="M13" s="12">
        <v>43</v>
      </c>
      <c r="N13" s="38">
        <v>42</v>
      </c>
      <c r="O13" s="38">
        <v>41</v>
      </c>
      <c r="P13" s="38">
        <v>40</v>
      </c>
      <c r="Q13" s="45"/>
      <c r="R13" s="45"/>
      <c r="S13" s="45"/>
      <c r="T13" s="45"/>
      <c r="U13" s="45"/>
    </row>
    <row r="14" spans="1:21" s="40" customFormat="1" ht="39" x14ac:dyDescent="0.55000000000000004">
      <c r="A14" s="47">
        <v>7</v>
      </c>
      <c r="B14" s="20" t="s">
        <v>17</v>
      </c>
      <c r="C14" s="21" t="s">
        <v>7</v>
      </c>
      <c r="D14" s="9">
        <v>3</v>
      </c>
      <c r="E14" s="37">
        <v>8</v>
      </c>
      <c r="F14" s="37">
        <v>10</v>
      </c>
      <c r="G14" s="37">
        <v>4</v>
      </c>
      <c r="H14" s="10">
        <v>9</v>
      </c>
      <c r="I14" s="37">
        <v>7</v>
      </c>
      <c r="J14" s="37">
        <v>12</v>
      </c>
      <c r="K14" s="37">
        <v>11</v>
      </c>
      <c r="L14" s="37">
        <v>2</v>
      </c>
      <c r="M14" s="10">
        <v>6</v>
      </c>
      <c r="N14" s="37">
        <v>5</v>
      </c>
      <c r="O14" s="37">
        <v>1</v>
      </c>
      <c r="P14" s="44"/>
      <c r="Q14" s="44"/>
      <c r="R14" s="44"/>
      <c r="S14" s="44"/>
      <c r="T14" s="44"/>
      <c r="U14" s="44"/>
    </row>
    <row r="15" spans="1:21" s="40" customFormat="1" ht="18.5" thickBot="1" x14ac:dyDescent="0.6">
      <c r="A15" s="48"/>
      <c r="B15" s="22" t="s">
        <v>6</v>
      </c>
      <c r="C15" s="19" t="s">
        <v>8</v>
      </c>
      <c r="D15" s="11">
        <v>86</v>
      </c>
      <c r="E15" s="38">
        <v>69</v>
      </c>
      <c r="F15" s="38">
        <v>62</v>
      </c>
      <c r="G15" s="38">
        <v>58</v>
      </c>
      <c r="H15" s="12">
        <v>57</v>
      </c>
      <c r="I15" s="38">
        <v>53</v>
      </c>
      <c r="J15" s="38">
        <v>51</v>
      </c>
      <c r="K15" s="38">
        <v>49</v>
      </c>
      <c r="L15" s="38">
        <v>46</v>
      </c>
      <c r="M15" s="12">
        <v>42</v>
      </c>
      <c r="N15" s="38">
        <v>41</v>
      </c>
      <c r="O15" s="38">
        <v>40</v>
      </c>
      <c r="P15" s="45"/>
      <c r="Q15" s="45"/>
      <c r="R15" s="45"/>
      <c r="S15" s="45"/>
      <c r="T15" s="45"/>
      <c r="U15" s="45"/>
    </row>
    <row r="16" spans="1:21" s="40" customFormat="1" ht="26" x14ac:dyDescent="0.55000000000000004">
      <c r="A16" s="47">
        <v>8</v>
      </c>
      <c r="B16" s="20" t="s">
        <v>52</v>
      </c>
      <c r="C16" s="21" t="s">
        <v>7</v>
      </c>
      <c r="D16" s="9">
        <v>1</v>
      </c>
      <c r="E16" s="37">
        <v>13</v>
      </c>
      <c r="F16" s="37">
        <v>2</v>
      </c>
      <c r="G16" s="37">
        <v>11</v>
      </c>
      <c r="H16" s="10">
        <v>7</v>
      </c>
      <c r="I16" s="37">
        <v>6</v>
      </c>
      <c r="J16" s="37">
        <v>3</v>
      </c>
      <c r="K16" s="37">
        <v>10</v>
      </c>
      <c r="L16" s="37">
        <v>4</v>
      </c>
      <c r="M16" s="10">
        <v>5</v>
      </c>
      <c r="N16" s="37">
        <v>12</v>
      </c>
      <c r="O16" s="37">
        <v>9</v>
      </c>
      <c r="P16" s="37">
        <v>14</v>
      </c>
      <c r="Q16" s="37">
        <v>8</v>
      </c>
      <c r="R16" s="44"/>
      <c r="S16" s="44"/>
      <c r="T16" s="44"/>
      <c r="U16" s="44"/>
    </row>
    <row r="17" spans="1:21" s="40" customFormat="1" ht="52.5" thickBot="1" x14ac:dyDescent="0.6">
      <c r="A17" s="48"/>
      <c r="B17" s="22" t="s">
        <v>46</v>
      </c>
      <c r="C17" s="19" t="s">
        <v>8</v>
      </c>
      <c r="D17" s="11">
        <v>88</v>
      </c>
      <c r="E17" s="38">
        <v>60</v>
      </c>
      <c r="F17" s="38">
        <v>59</v>
      </c>
      <c r="G17" s="38">
        <v>58</v>
      </c>
      <c r="H17" s="12">
        <v>57</v>
      </c>
      <c r="I17" s="38">
        <v>56</v>
      </c>
      <c r="J17" s="38">
        <v>55</v>
      </c>
      <c r="K17" s="38">
        <v>52</v>
      </c>
      <c r="L17" s="38">
        <v>51</v>
      </c>
      <c r="M17" s="12">
        <v>50</v>
      </c>
      <c r="N17" s="38">
        <v>48</v>
      </c>
      <c r="O17" s="38">
        <v>46</v>
      </c>
      <c r="P17" s="38">
        <v>41</v>
      </c>
      <c r="Q17" s="38">
        <v>40</v>
      </c>
      <c r="R17" s="45"/>
      <c r="S17" s="45"/>
      <c r="T17" s="45"/>
      <c r="U17" s="45"/>
    </row>
    <row r="18" spans="1:21" s="40" customFormat="1" x14ac:dyDescent="0.55000000000000004">
      <c r="A18" s="47">
        <v>9</v>
      </c>
      <c r="B18" s="20" t="s">
        <v>53</v>
      </c>
      <c r="C18" s="21" t="s">
        <v>7</v>
      </c>
      <c r="D18" s="9">
        <v>1</v>
      </c>
      <c r="E18" s="37">
        <v>2</v>
      </c>
      <c r="F18" s="37">
        <v>4</v>
      </c>
      <c r="G18" s="37">
        <v>10</v>
      </c>
      <c r="H18" s="10">
        <v>9</v>
      </c>
      <c r="I18" s="37">
        <v>5</v>
      </c>
      <c r="J18" s="37">
        <v>3</v>
      </c>
      <c r="K18" s="37">
        <v>7</v>
      </c>
      <c r="L18" s="37">
        <v>6</v>
      </c>
      <c r="M18" s="10">
        <v>8</v>
      </c>
      <c r="N18" s="44"/>
      <c r="O18" s="44"/>
      <c r="P18" s="44"/>
      <c r="Q18" s="44"/>
      <c r="R18" s="44"/>
      <c r="S18" s="44"/>
      <c r="T18" s="44"/>
      <c r="U18" s="44"/>
    </row>
    <row r="19" spans="1:21" s="40" customFormat="1" ht="39.5" thickBot="1" x14ac:dyDescent="0.6">
      <c r="A19" s="48"/>
      <c r="B19" s="22" t="s">
        <v>47</v>
      </c>
      <c r="C19" s="19" t="s">
        <v>8</v>
      </c>
      <c r="D19" s="11">
        <v>88</v>
      </c>
      <c r="E19" s="38">
        <v>72</v>
      </c>
      <c r="F19" s="38">
        <v>60</v>
      </c>
      <c r="G19" s="38">
        <v>55</v>
      </c>
      <c r="H19" s="12">
        <v>54</v>
      </c>
      <c r="I19" s="38">
        <v>52</v>
      </c>
      <c r="J19" s="38">
        <v>51</v>
      </c>
      <c r="K19" s="38">
        <v>50</v>
      </c>
      <c r="L19" s="38">
        <v>48</v>
      </c>
      <c r="M19" s="12">
        <v>46</v>
      </c>
      <c r="N19" s="45"/>
      <c r="O19" s="45"/>
      <c r="P19" s="45"/>
      <c r="Q19" s="45"/>
      <c r="R19" s="45"/>
      <c r="S19" s="45"/>
      <c r="T19" s="45"/>
      <c r="U19" s="45"/>
    </row>
    <row r="20" spans="1:21" s="40" customFormat="1" ht="26" x14ac:dyDescent="0.55000000000000004">
      <c r="A20" s="47">
        <v>10</v>
      </c>
      <c r="B20" s="20" t="s">
        <v>54</v>
      </c>
      <c r="C20" s="21" t="s">
        <v>7</v>
      </c>
      <c r="D20" s="37">
        <v>1</v>
      </c>
      <c r="E20" s="9">
        <v>7</v>
      </c>
      <c r="F20" s="37">
        <v>10</v>
      </c>
      <c r="G20" s="37">
        <v>11</v>
      </c>
      <c r="H20" s="10">
        <v>12</v>
      </c>
      <c r="I20" s="37">
        <v>2</v>
      </c>
      <c r="J20" s="37">
        <v>9</v>
      </c>
      <c r="K20" s="37">
        <v>6</v>
      </c>
      <c r="L20" s="37">
        <v>5</v>
      </c>
      <c r="M20" s="10">
        <v>3</v>
      </c>
      <c r="N20" s="37">
        <v>4</v>
      </c>
      <c r="O20" s="37">
        <v>8</v>
      </c>
      <c r="P20" s="44"/>
      <c r="Q20" s="44"/>
      <c r="R20" s="44"/>
      <c r="S20" s="44"/>
      <c r="T20" s="44"/>
      <c r="U20" s="44"/>
    </row>
    <row r="21" spans="1:21" s="40" customFormat="1" ht="52.5" thickBot="1" x14ac:dyDescent="0.6">
      <c r="A21" s="48"/>
      <c r="B21" s="22" t="s">
        <v>48</v>
      </c>
      <c r="C21" s="19" t="s">
        <v>8</v>
      </c>
      <c r="D21" s="38">
        <v>79</v>
      </c>
      <c r="E21" s="11">
        <v>76</v>
      </c>
      <c r="F21" s="38">
        <v>62</v>
      </c>
      <c r="G21" s="38">
        <v>57</v>
      </c>
      <c r="H21" s="12">
        <v>56</v>
      </c>
      <c r="I21" s="38">
        <v>55</v>
      </c>
      <c r="J21" s="38">
        <v>53</v>
      </c>
      <c r="K21" s="38">
        <v>51</v>
      </c>
      <c r="L21" s="38">
        <v>47</v>
      </c>
      <c r="M21" s="12">
        <v>46</v>
      </c>
      <c r="N21" s="38">
        <v>41</v>
      </c>
      <c r="O21" s="38">
        <v>40</v>
      </c>
      <c r="P21" s="45"/>
      <c r="Q21" s="45"/>
      <c r="R21" s="45"/>
      <c r="S21" s="45"/>
      <c r="T21" s="45"/>
      <c r="U21" s="45"/>
    </row>
    <row r="22" spans="1:21" s="40" customFormat="1" ht="39" x14ac:dyDescent="0.55000000000000004">
      <c r="A22" s="47">
        <v>11</v>
      </c>
      <c r="B22" s="20" t="s">
        <v>55</v>
      </c>
      <c r="C22" s="21" t="s">
        <v>7</v>
      </c>
      <c r="D22" s="9">
        <v>7</v>
      </c>
      <c r="E22" s="37">
        <v>2</v>
      </c>
      <c r="F22" s="37">
        <v>1</v>
      </c>
      <c r="G22" s="37">
        <v>14</v>
      </c>
      <c r="H22" s="10">
        <v>13</v>
      </c>
      <c r="I22" s="37">
        <v>6</v>
      </c>
      <c r="J22" s="37">
        <v>8</v>
      </c>
      <c r="K22" s="37">
        <v>12</v>
      </c>
      <c r="L22" s="37">
        <v>10</v>
      </c>
      <c r="M22" s="10">
        <v>11</v>
      </c>
      <c r="N22" s="37">
        <v>9</v>
      </c>
      <c r="O22" s="37">
        <v>3</v>
      </c>
      <c r="P22" s="37">
        <v>5</v>
      </c>
      <c r="Q22" s="37">
        <v>4</v>
      </c>
      <c r="R22" s="44"/>
      <c r="S22" s="44"/>
      <c r="T22" s="44"/>
      <c r="U22" s="44"/>
    </row>
    <row r="23" spans="1:21" s="40" customFormat="1" ht="52.5" thickBot="1" x14ac:dyDescent="0.6">
      <c r="A23" s="48"/>
      <c r="B23" s="22" t="s">
        <v>49</v>
      </c>
      <c r="C23" s="19" t="s">
        <v>8</v>
      </c>
      <c r="D23" s="11">
        <v>88</v>
      </c>
      <c r="E23" s="38">
        <v>67</v>
      </c>
      <c r="F23" s="38">
        <v>60</v>
      </c>
      <c r="G23" s="38">
        <v>59</v>
      </c>
      <c r="H23" s="12">
        <v>56</v>
      </c>
      <c r="I23" s="38">
        <v>54</v>
      </c>
      <c r="J23" s="38">
        <v>51</v>
      </c>
      <c r="K23" s="38">
        <v>50</v>
      </c>
      <c r="L23" s="38">
        <v>49</v>
      </c>
      <c r="M23" s="12">
        <v>48</v>
      </c>
      <c r="N23" s="38">
        <v>47</v>
      </c>
      <c r="O23" s="38">
        <v>46</v>
      </c>
      <c r="P23" s="38">
        <v>41</v>
      </c>
      <c r="Q23" s="38">
        <v>40</v>
      </c>
      <c r="R23" s="45"/>
      <c r="S23" s="45"/>
      <c r="T23" s="45"/>
      <c r="U23" s="45"/>
    </row>
    <row r="24" spans="1:21" s="40" customFormat="1" ht="39" x14ac:dyDescent="0.55000000000000004">
      <c r="A24" s="47">
        <v>12</v>
      </c>
      <c r="B24" s="20" t="s">
        <v>19</v>
      </c>
      <c r="C24" s="21" t="s">
        <v>7</v>
      </c>
      <c r="D24" s="9">
        <v>3</v>
      </c>
      <c r="E24" s="37">
        <v>8</v>
      </c>
      <c r="F24" s="37">
        <v>2</v>
      </c>
      <c r="G24" s="37">
        <v>4</v>
      </c>
      <c r="H24" s="10">
        <v>6</v>
      </c>
      <c r="I24" s="37">
        <v>10</v>
      </c>
      <c r="J24" s="37">
        <v>11</v>
      </c>
      <c r="K24" s="37">
        <v>5</v>
      </c>
      <c r="L24" s="37">
        <v>7</v>
      </c>
      <c r="M24" s="10">
        <v>1</v>
      </c>
      <c r="N24" s="37">
        <v>9</v>
      </c>
      <c r="O24" s="44"/>
      <c r="P24" s="44"/>
      <c r="Q24" s="44"/>
      <c r="R24" s="44"/>
      <c r="S24" s="44"/>
      <c r="T24" s="44"/>
      <c r="U24" s="44"/>
    </row>
    <row r="25" spans="1:21" s="40" customFormat="1" ht="18.5" thickBot="1" x14ac:dyDescent="0.6">
      <c r="A25" s="48"/>
      <c r="B25" s="22" t="s">
        <v>6</v>
      </c>
      <c r="C25" s="19" t="s">
        <v>8</v>
      </c>
      <c r="D25" s="11">
        <v>84</v>
      </c>
      <c r="E25" s="38">
        <v>65</v>
      </c>
      <c r="F25" s="38">
        <v>61</v>
      </c>
      <c r="G25" s="38">
        <v>59</v>
      </c>
      <c r="H25" s="12">
        <v>57</v>
      </c>
      <c r="I25" s="38">
        <v>55</v>
      </c>
      <c r="J25" s="38">
        <v>54</v>
      </c>
      <c r="K25" s="38">
        <v>49</v>
      </c>
      <c r="L25" s="38">
        <v>47</v>
      </c>
      <c r="M25" s="12">
        <v>46</v>
      </c>
      <c r="N25" s="38">
        <v>40</v>
      </c>
      <c r="O25" s="45"/>
      <c r="P25" s="45"/>
      <c r="Q25" s="45"/>
      <c r="R25" s="45"/>
      <c r="S25" s="45"/>
      <c r="T25" s="45"/>
      <c r="U25" s="45"/>
    </row>
  </sheetData>
  <mergeCells count="78">
    <mergeCell ref="Q10:Q11"/>
    <mergeCell ref="R10:R11"/>
    <mergeCell ref="S10:S11"/>
    <mergeCell ref="O24:O25"/>
    <mergeCell ref="P24:P25"/>
    <mergeCell ref="Q24:Q25"/>
    <mergeCell ref="R24:R25"/>
    <mergeCell ref="S24:S25"/>
    <mergeCell ref="S12:S13"/>
    <mergeCell ref="N18:N19"/>
    <mergeCell ref="O18:O19"/>
    <mergeCell ref="P14:P15"/>
    <mergeCell ref="O2:O3"/>
    <mergeCell ref="P2:P3"/>
    <mergeCell ref="P10:P11"/>
    <mergeCell ref="Q2:Q3"/>
    <mergeCell ref="R2:R3"/>
    <mergeCell ref="S2:S3"/>
    <mergeCell ref="A24:A25"/>
    <mergeCell ref="U24:U25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U12:U13"/>
    <mergeCell ref="U14:U15"/>
    <mergeCell ref="U16:U17"/>
    <mergeCell ref="N2:N3"/>
    <mergeCell ref="S22:S23"/>
    <mergeCell ref="T22:T23"/>
    <mergeCell ref="S20:S21"/>
    <mergeCell ref="R16:R17"/>
    <mergeCell ref="S16:S17"/>
    <mergeCell ref="P18:P19"/>
    <mergeCell ref="Q18:Q19"/>
    <mergeCell ref="R18:R19"/>
    <mergeCell ref="S18:S19"/>
    <mergeCell ref="Q14:Q15"/>
    <mergeCell ref="R14:R15"/>
    <mergeCell ref="S14:S15"/>
    <mergeCell ref="Q12:Q13"/>
    <mergeCell ref="R12:R13"/>
    <mergeCell ref="A20:A21"/>
    <mergeCell ref="A22:A23"/>
    <mergeCell ref="R22:R23"/>
    <mergeCell ref="P20:P21"/>
    <mergeCell ref="Q20:Q21"/>
    <mergeCell ref="R20:R21"/>
    <mergeCell ref="T24:T25"/>
    <mergeCell ref="U2:U3"/>
    <mergeCell ref="U4:U5"/>
    <mergeCell ref="U6:U7"/>
    <mergeCell ref="U8:U9"/>
    <mergeCell ref="U10:U11"/>
    <mergeCell ref="T18:T19"/>
    <mergeCell ref="T20:T21"/>
    <mergeCell ref="T14:T15"/>
    <mergeCell ref="T10:T11"/>
    <mergeCell ref="T2:T3"/>
    <mergeCell ref="U18:U19"/>
    <mergeCell ref="U20:U21"/>
    <mergeCell ref="U22:U23"/>
    <mergeCell ref="T12:T13"/>
    <mergeCell ref="T16:T17"/>
    <mergeCell ref="T4:T5"/>
    <mergeCell ref="O8:O9"/>
    <mergeCell ref="P8:P9"/>
    <mergeCell ref="Q8:Q9"/>
    <mergeCell ref="R8:R9"/>
    <mergeCell ref="S8:S9"/>
    <mergeCell ref="S6:S7"/>
    <mergeCell ref="T6:T7"/>
    <mergeCell ref="T8:T9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043D5-F165-4304-9BDA-F923C22D6E6C}">
  <dimension ref="A1:U25"/>
  <sheetViews>
    <sheetView workbookViewId="0">
      <pane ySplit="1" topLeftCell="A23" activePane="bottomLeft" state="frozen"/>
      <selection pane="bottomLeft" activeCell="H25" sqref="H25"/>
    </sheetView>
  </sheetViews>
  <sheetFormatPr defaultRowHeight="18" x14ac:dyDescent="0.55000000000000004"/>
  <sheetData>
    <row r="1" spans="1:21" s="30" customFormat="1" ht="36.5" thickBot="1" x14ac:dyDescent="0.6">
      <c r="A1" s="26" t="s">
        <v>1</v>
      </c>
      <c r="B1" s="27" t="s">
        <v>12</v>
      </c>
      <c r="C1" s="28" t="s">
        <v>13</v>
      </c>
      <c r="D1" s="29">
        <v>1</v>
      </c>
      <c r="E1" s="29">
        <v>2</v>
      </c>
      <c r="F1" s="29">
        <v>3</v>
      </c>
      <c r="G1" s="29">
        <v>4</v>
      </c>
      <c r="H1" s="29">
        <v>5</v>
      </c>
      <c r="I1" s="29">
        <v>6</v>
      </c>
      <c r="J1" s="29">
        <v>7</v>
      </c>
      <c r="K1" s="29">
        <v>8</v>
      </c>
      <c r="L1" s="29">
        <v>9</v>
      </c>
      <c r="M1" s="29">
        <v>10</v>
      </c>
      <c r="N1" s="29">
        <v>11</v>
      </c>
      <c r="O1" s="29">
        <v>12</v>
      </c>
      <c r="P1" s="29">
        <v>13</v>
      </c>
      <c r="Q1" s="29">
        <v>14</v>
      </c>
      <c r="R1" s="29">
        <v>15</v>
      </c>
      <c r="S1" s="29">
        <v>16</v>
      </c>
      <c r="T1" s="29">
        <v>17</v>
      </c>
      <c r="U1" s="29">
        <v>18</v>
      </c>
    </row>
    <row r="2" spans="1:21" s="40" customFormat="1" ht="26" x14ac:dyDescent="0.55000000000000004">
      <c r="A2" s="47">
        <v>1</v>
      </c>
      <c r="B2" s="20" t="s">
        <v>14</v>
      </c>
      <c r="C2" s="21" t="s">
        <v>7</v>
      </c>
      <c r="D2" s="37">
        <v>14</v>
      </c>
      <c r="E2" s="9">
        <v>2</v>
      </c>
      <c r="F2" s="37">
        <v>10</v>
      </c>
      <c r="G2" s="37">
        <v>13</v>
      </c>
      <c r="H2" s="10">
        <v>9</v>
      </c>
      <c r="I2" s="37">
        <v>12</v>
      </c>
      <c r="J2" s="37">
        <v>1</v>
      </c>
      <c r="K2" s="37">
        <v>3</v>
      </c>
      <c r="L2" s="37">
        <v>5</v>
      </c>
      <c r="M2" s="10">
        <v>4</v>
      </c>
      <c r="N2" s="37">
        <v>8</v>
      </c>
      <c r="O2" s="37">
        <v>6</v>
      </c>
      <c r="P2" s="37">
        <v>7</v>
      </c>
      <c r="Q2" s="37">
        <v>11</v>
      </c>
      <c r="R2" s="46"/>
      <c r="S2" s="46"/>
      <c r="T2" s="46"/>
      <c r="U2" s="46"/>
    </row>
    <row r="3" spans="1:21" s="40" customFormat="1" ht="18.5" thickBot="1" x14ac:dyDescent="0.6">
      <c r="A3" s="48"/>
      <c r="B3" s="22" t="s">
        <v>22</v>
      </c>
      <c r="C3" s="19" t="s">
        <v>8</v>
      </c>
      <c r="D3" s="38">
        <v>75</v>
      </c>
      <c r="E3" s="11">
        <v>70</v>
      </c>
      <c r="F3" s="38">
        <v>63</v>
      </c>
      <c r="G3" s="38">
        <v>62</v>
      </c>
      <c r="H3" s="12">
        <v>59</v>
      </c>
      <c r="I3" s="38">
        <v>53</v>
      </c>
      <c r="J3" s="38">
        <v>52</v>
      </c>
      <c r="K3" s="38">
        <v>50</v>
      </c>
      <c r="L3" s="38">
        <v>49</v>
      </c>
      <c r="M3" s="12">
        <v>48</v>
      </c>
      <c r="N3" s="38">
        <v>43</v>
      </c>
      <c r="O3" s="38">
        <v>42</v>
      </c>
      <c r="P3" s="38">
        <v>41</v>
      </c>
      <c r="Q3" s="38">
        <v>40</v>
      </c>
      <c r="R3" s="45"/>
      <c r="S3" s="45"/>
      <c r="T3" s="45"/>
      <c r="U3" s="45"/>
    </row>
    <row r="4" spans="1:21" s="40" customFormat="1" ht="26" x14ac:dyDescent="0.55000000000000004">
      <c r="A4" s="47">
        <v>2</v>
      </c>
      <c r="B4" s="20" t="s">
        <v>15</v>
      </c>
      <c r="C4" s="21" t="s">
        <v>7</v>
      </c>
      <c r="D4" s="9">
        <v>10</v>
      </c>
      <c r="E4" s="37">
        <v>14</v>
      </c>
      <c r="F4" s="37">
        <v>15</v>
      </c>
      <c r="G4" s="37">
        <v>9</v>
      </c>
      <c r="H4" s="10">
        <v>5</v>
      </c>
      <c r="I4" s="37">
        <v>6</v>
      </c>
      <c r="J4" s="37">
        <v>3</v>
      </c>
      <c r="K4" s="37">
        <v>8</v>
      </c>
      <c r="L4" s="37">
        <v>12</v>
      </c>
      <c r="M4" s="10">
        <v>7</v>
      </c>
      <c r="N4" s="37">
        <v>4</v>
      </c>
      <c r="O4" s="37">
        <v>13</v>
      </c>
      <c r="P4" s="37">
        <v>1</v>
      </c>
      <c r="Q4" s="37">
        <v>16</v>
      </c>
      <c r="R4" s="10">
        <v>2</v>
      </c>
      <c r="S4" s="37">
        <v>11</v>
      </c>
      <c r="T4" s="44"/>
      <c r="U4" s="44"/>
    </row>
    <row r="5" spans="1:21" s="40" customFormat="1" ht="18.5" thickBot="1" x14ac:dyDescent="0.6">
      <c r="A5" s="48"/>
      <c r="B5" s="22" t="s">
        <v>23</v>
      </c>
      <c r="C5" s="19" t="s">
        <v>8</v>
      </c>
      <c r="D5" s="11">
        <v>84</v>
      </c>
      <c r="E5" s="38">
        <v>69</v>
      </c>
      <c r="F5" s="38">
        <v>63</v>
      </c>
      <c r="G5" s="38">
        <v>59</v>
      </c>
      <c r="H5" s="12">
        <v>54</v>
      </c>
      <c r="I5" s="38">
        <v>53</v>
      </c>
      <c r="J5" s="38">
        <v>52</v>
      </c>
      <c r="K5" s="38">
        <v>51</v>
      </c>
      <c r="L5" s="38">
        <v>50</v>
      </c>
      <c r="M5" s="12">
        <v>49</v>
      </c>
      <c r="N5" s="38">
        <v>48</v>
      </c>
      <c r="O5" s="38">
        <v>47</v>
      </c>
      <c r="P5" s="38">
        <v>46</v>
      </c>
      <c r="Q5" s="38">
        <v>42</v>
      </c>
      <c r="R5" s="12">
        <v>41</v>
      </c>
      <c r="S5" s="38">
        <v>40</v>
      </c>
      <c r="T5" s="45"/>
      <c r="U5" s="45"/>
    </row>
    <row r="6" spans="1:21" s="40" customFormat="1" ht="26" x14ac:dyDescent="0.55000000000000004">
      <c r="A6" s="47">
        <v>3</v>
      </c>
      <c r="B6" s="20" t="s">
        <v>25</v>
      </c>
      <c r="C6" s="21" t="s">
        <v>7</v>
      </c>
      <c r="D6" s="37">
        <v>10</v>
      </c>
      <c r="E6" s="37">
        <v>6</v>
      </c>
      <c r="F6" s="9">
        <v>7</v>
      </c>
      <c r="G6" s="37">
        <v>2</v>
      </c>
      <c r="H6" s="10">
        <v>9</v>
      </c>
      <c r="I6" s="37">
        <v>4</v>
      </c>
      <c r="J6" s="37">
        <v>5</v>
      </c>
      <c r="K6" s="37">
        <v>11</v>
      </c>
      <c r="L6" s="37">
        <v>3</v>
      </c>
      <c r="M6" s="10">
        <v>12</v>
      </c>
      <c r="N6" s="37">
        <v>14</v>
      </c>
      <c r="O6" s="37">
        <v>8</v>
      </c>
      <c r="P6" s="37">
        <v>1</v>
      </c>
      <c r="Q6" s="37">
        <v>13</v>
      </c>
      <c r="R6" s="44"/>
      <c r="S6" s="44"/>
      <c r="T6" s="44"/>
      <c r="U6" s="44"/>
    </row>
    <row r="7" spans="1:21" s="40" customFormat="1" ht="18.5" thickBot="1" x14ac:dyDescent="0.6">
      <c r="A7" s="48"/>
      <c r="B7" s="22" t="s">
        <v>10</v>
      </c>
      <c r="C7" s="19" t="s">
        <v>8</v>
      </c>
      <c r="D7" s="38">
        <v>72</v>
      </c>
      <c r="E7" s="38">
        <v>69</v>
      </c>
      <c r="F7" s="11">
        <v>68</v>
      </c>
      <c r="G7" s="38">
        <v>62</v>
      </c>
      <c r="H7" s="12">
        <v>58</v>
      </c>
      <c r="I7" s="38">
        <v>54</v>
      </c>
      <c r="J7" s="38">
        <v>52</v>
      </c>
      <c r="K7" s="38">
        <v>51</v>
      </c>
      <c r="L7" s="38">
        <v>47</v>
      </c>
      <c r="M7" s="12">
        <v>46</v>
      </c>
      <c r="N7" s="38">
        <v>43</v>
      </c>
      <c r="O7" s="38">
        <v>42</v>
      </c>
      <c r="P7" s="38">
        <v>41</v>
      </c>
      <c r="Q7" s="38">
        <v>40</v>
      </c>
      <c r="R7" s="45"/>
      <c r="S7" s="45"/>
      <c r="T7" s="45"/>
      <c r="U7" s="45"/>
    </row>
    <row r="8" spans="1:21" s="40" customFormat="1" ht="26" x14ac:dyDescent="0.55000000000000004">
      <c r="A8" s="47">
        <v>4</v>
      </c>
      <c r="B8" s="20" t="s">
        <v>26</v>
      </c>
      <c r="C8" s="21" t="s">
        <v>7</v>
      </c>
      <c r="D8" s="9">
        <v>18</v>
      </c>
      <c r="E8" s="37">
        <v>7</v>
      </c>
      <c r="F8" s="37">
        <v>16</v>
      </c>
      <c r="G8" s="37">
        <v>17</v>
      </c>
      <c r="H8" s="10">
        <v>15</v>
      </c>
      <c r="I8" s="37">
        <v>6</v>
      </c>
      <c r="J8" s="37">
        <v>13</v>
      </c>
      <c r="K8" s="37">
        <v>4</v>
      </c>
      <c r="L8" s="37">
        <v>11</v>
      </c>
      <c r="M8" s="10">
        <v>14</v>
      </c>
      <c r="N8" s="37">
        <v>10</v>
      </c>
      <c r="O8" s="37">
        <v>1</v>
      </c>
      <c r="P8" s="37">
        <v>8</v>
      </c>
      <c r="Q8" s="37">
        <v>3</v>
      </c>
      <c r="R8" s="10">
        <v>5</v>
      </c>
      <c r="S8" s="37">
        <v>12</v>
      </c>
      <c r="T8" s="37">
        <v>2</v>
      </c>
      <c r="U8" s="37">
        <v>9</v>
      </c>
    </row>
    <row r="9" spans="1:21" s="40" customFormat="1" ht="18.5" thickBot="1" x14ac:dyDescent="0.6">
      <c r="A9" s="48"/>
      <c r="B9" s="22" t="s">
        <v>24</v>
      </c>
      <c r="C9" s="19" t="s">
        <v>8</v>
      </c>
      <c r="D9" s="11">
        <v>82</v>
      </c>
      <c r="E9" s="38">
        <v>66</v>
      </c>
      <c r="F9" s="38">
        <v>65</v>
      </c>
      <c r="G9" s="38">
        <v>57</v>
      </c>
      <c r="H9" s="12">
        <v>54</v>
      </c>
      <c r="I9" s="38">
        <v>53</v>
      </c>
      <c r="J9" s="38">
        <v>52</v>
      </c>
      <c r="K9" s="38">
        <v>51</v>
      </c>
      <c r="L9" s="38">
        <v>50</v>
      </c>
      <c r="M9" s="12">
        <v>49</v>
      </c>
      <c r="N9" s="38">
        <v>48</v>
      </c>
      <c r="O9" s="38">
        <v>46</v>
      </c>
      <c r="P9" s="38">
        <v>45</v>
      </c>
      <c r="Q9" s="38">
        <v>44</v>
      </c>
      <c r="R9" s="12">
        <v>43</v>
      </c>
      <c r="S9" s="38">
        <v>42</v>
      </c>
      <c r="T9" s="38">
        <v>41</v>
      </c>
      <c r="U9" s="38">
        <v>40</v>
      </c>
    </row>
    <row r="10" spans="1:21" s="40" customFormat="1" ht="39" x14ac:dyDescent="0.55000000000000004">
      <c r="A10" s="47">
        <v>5</v>
      </c>
      <c r="B10" s="20" t="s">
        <v>59</v>
      </c>
      <c r="C10" s="21" t="s">
        <v>7</v>
      </c>
      <c r="D10" s="9">
        <v>9</v>
      </c>
      <c r="E10" s="37">
        <v>7</v>
      </c>
      <c r="F10" s="37">
        <v>5</v>
      </c>
      <c r="G10" s="37">
        <v>3</v>
      </c>
      <c r="H10" s="10">
        <v>1</v>
      </c>
      <c r="I10" s="37">
        <v>4</v>
      </c>
      <c r="J10" s="37">
        <v>8</v>
      </c>
      <c r="K10" s="37">
        <v>2</v>
      </c>
      <c r="L10" s="37">
        <v>6</v>
      </c>
      <c r="M10" s="44"/>
      <c r="N10" s="44"/>
      <c r="O10" s="44"/>
      <c r="P10" s="44"/>
      <c r="Q10" s="44"/>
      <c r="R10" s="44"/>
      <c r="S10" s="44"/>
      <c r="T10" s="44"/>
      <c r="U10" s="44"/>
    </row>
    <row r="11" spans="1:21" s="40" customFormat="1" ht="26.5" thickBot="1" x14ac:dyDescent="0.6">
      <c r="A11" s="48"/>
      <c r="B11" s="22" t="s">
        <v>56</v>
      </c>
      <c r="C11" s="19" t="s">
        <v>8</v>
      </c>
      <c r="D11" s="11">
        <v>83</v>
      </c>
      <c r="E11" s="38">
        <v>66</v>
      </c>
      <c r="F11" s="38">
        <v>65</v>
      </c>
      <c r="G11" s="38">
        <v>64</v>
      </c>
      <c r="H11" s="12">
        <v>54</v>
      </c>
      <c r="I11" s="38">
        <v>50</v>
      </c>
      <c r="J11" s="38">
        <v>49</v>
      </c>
      <c r="K11" s="38">
        <v>48</v>
      </c>
      <c r="L11" s="38">
        <v>47</v>
      </c>
      <c r="M11" s="45"/>
      <c r="N11" s="45"/>
      <c r="O11" s="45"/>
      <c r="P11" s="45"/>
      <c r="Q11" s="45"/>
      <c r="R11" s="45"/>
      <c r="S11" s="45"/>
      <c r="T11" s="45"/>
      <c r="U11" s="45"/>
    </row>
    <row r="12" spans="1:21" s="40" customFormat="1" ht="39" x14ac:dyDescent="0.55000000000000004">
      <c r="A12" s="47">
        <v>6</v>
      </c>
      <c r="B12" s="20" t="s">
        <v>60</v>
      </c>
      <c r="C12" s="21" t="s">
        <v>7</v>
      </c>
      <c r="D12" s="9">
        <v>7</v>
      </c>
      <c r="E12" s="37">
        <v>13</v>
      </c>
      <c r="F12" s="37">
        <v>9</v>
      </c>
      <c r="G12" s="37">
        <v>10</v>
      </c>
      <c r="H12" s="10">
        <v>12</v>
      </c>
      <c r="I12" s="37">
        <v>1</v>
      </c>
      <c r="J12" s="37">
        <v>4</v>
      </c>
      <c r="K12" s="37">
        <v>5</v>
      </c>
      <c r="L12" s="37">
        <v>6</v>
      </c>
      <c r="M12" s="10">
        <v>11</v>
      </c>
      <c r="N12" s="37">
        <v>2</v>
      </c>
      <c r="O12" s="37">
        <v>14</v>
      </c>
      <c r="P12" s="37">
        <v>8</v>
      </c>
      <c r="Q12" s="37">
        <v>3</v>
      </c>
      <c r="R12" s="44"/>
      <c r="S12" s="44"/>
      <c r="T12" s="44"/>
      <c r="U12" s="44"/>
    </row>
    <row r="13" spans="1:21" s="40" customFormat="1" ht="18.5" thickBot="1" x14ac:dyDescent="0.6">
      <c r="A13" s="48"/>
      <c r="B13" s="22" t="s">
        <v>22</v>
      </c>
      <c r="C13" s="19" t="s">
        <v>8</v>
      </c>
      <c r="D13" s="11">
        <v>81</v>
      </c>
      <c r="E13" s="38">
        <v>64</v>
      </c>
      <c r="F13" s="38">
        <v>62</v>
      </c>
      <c r="G13" s="38">
        <v>61</v>
      </c>
      <c r="H13" s="12">
        <v>60</v>
      </c>
      <c r="I13" s="38">
        <v>57</v>
      </c>
      <c r="J13" s="38">
        <v>51</v>
      </c>
      <c r="K13" s="38">
        <v>50</v>
      </c>
      <c r="L13" s="38">
        <v>49</v>
      </c>
      <c r="M13" s="12">
        <v>48</v>
      </c>
      <c r="N13" s="38">
        <v>47</v>
      </c>
      <c r="O13" s="38">
        <v>46</v>
      </c>
      <c r="P13" s="38">
        <v>41</v>
      </c>
      <c r="Q13" s="38">
        <v>40</v>
      </c>
      <c r="R13" s="45"/>
      <c r="S13" s="45"/>
      <c r="T13" s="45"/>
      <c r="U13" s="45"/>
    </row>
    <row r="14" spans="1:21" s="40" customFormat="1" ht="39" x14ac:dyDescent="0.55000000000000004">
      <c r="A14" s="47">
        <v>7</v>
      </c>
      <c r="B14" s="20" t="s">
        <v>17</v>
      </c>
      <c r="C14" s="21" t="s">
        <v>7</v>
      </c>
      <c r="D14" s="9">
        <v>1</v>
      </c>
      <c r="E14" s="37">
        <v>4</v>
      </c>
      <c r="F14" s="37">
        <v>5</v>
      </c>
      <c r="G14" s="37">
        <v>7</v>
      </c>
      <c r="H14" s="10">
        <v>3</v>
      </c>
      <c r="I14" s="37">
        <v>8</v>
      </c>
      <c r="J14" s="37">
        <v>6</v>
      </c>
      <c r="K14" s="37">
        <v>2</v>
      </c>
      <c r="L14" s="37">
        <v>9</v>
      </c>
      <c r="M14" s="44"/>
      <c r="N14" s="44"/>
      <c r="O14" s="44"/>
      <c r="P14" s="44"/>
      <c r="Q14" s="44"/>
      <c r="R14" s="44"/>
      <c r="S14" s="44"/>
      <c r="T14" s="44"/>
      <c r="U14" s="44"/>
    </row>
    <row r="15" spans="1:21" s="40" customFormat="1" ht="18.5" thickBot="1" x14ac:dyDescent="0.6">
      <c r="A15" s="48"/>
      <c r="B15" s="22" t="s">
        <v>11</v>
      </c>
      <c r="C15" s="19" t="s">
        <v>8</v>
      </c>
      <c r="D15" s="11">
        <v>82</v>
      </c>
      <c r="E15" s="38">
        <v>68</v>
      </c>
      <c r="F15" s="38">
        <v>67</v>
      </c>
      <c r="G15" s="38">
        <v>55</v>
      </c>
      <c r="H15" s="12">
        <v>54</v>
      </c>
      <c r="I15" s="38">
        <v>52</v>
      </c>
      <c r="J15" s="38">
        <v>50</v>
      </c>
      <c r="K15" s="38">
        <v>49</v>
      </c>
      <c r="L15" s="38">
        <v>47</v>
      </c>
      <c r="M15" s="45"/>
      <c r="N15" s="45"/>
      <c r="O15" s="45"/>
      <c r="P15" s="45"/>
      <c r="Q15" s="45"/>
      <c r="R15" s="45"/>
      <c r="S15" s="45"/>
      <c r="T15" s="45"/>
      <c r="U15" s="45"/>
    </row>
    <row r="16" spans="1:21" s="40" customFormat="1" ht="39" x14ac:dyDescent="0.55000000000000004">
      <c r="A16" s="47">
        <v>8</v>
      </c>
      <c r="B16" s="20" t="s">
        <v>18</v>
      </c>
      <c r="C16" s="21" t="s">
        <v>7</v>
      </c>
      <c r="D16" s="37">
        <v>12</v>
      </c>
      <c r="E16" s="9">
        <v>4</v>
      </c>
      <c r="F16" s="37">
        <v>3</v>
      </c>
      <c r="G16" s="37">
        <v>1</v>
      </c>
      <c r="H16" s="10">
        <v>11</v>
      </c>
      <c r="I16" s="37">
        <v>8</v>
      </c>
      <c r="J16" s="37">
        <v>6</v>
      </c>
      <c r="K16" s="37">
        <v>9</v>
      </c>
      <c r="L16" s="37">
        <v>7</v>
      </c>
      <c r="M16" s="10">
        <v>2</v>
      </c>
      <c r="N16" s="37">
        <v>5</v>
      </c>
      <c r="O16" s="37">
        <v>10</v>
      </c>
      <c r="P16" s="44"/>
      <c r="Q16" s="44"/>
      <c r="R16" s="44"/>
      <c r="S16" s="44"/>
      <c r="T16" s="44"/>
      <c r="U16" s="44"/>
    </row>
    <row r="17" spans="1:21" s="40" customFormat="1" ht="18.5" thickBot="1" x14ac:dyDescent="0.6">
      <c r="A17" s="48"/>
      <c r="B17" s="22" t="s">
        <v>23</v>
      </c>
      <c r="C17" s="19" t="s">
        <v>8</v>
      </c>
      <c r="D17" s="38">
        <v>77</v>
      </c>
      <c r="E17" s="11">
        <v>75</v>
      </c>
      <c r="F17" s="38">
        <v>71</v>
      </c>
      <c r="G17" s="38">
        <v>55</v>
      </c>
      <c r="H17" s="12">
        <v>54</v>
      </c>
      <c r="I17" s="38">
        <v>53</v>
      </c>
      <c r="J17" s="38">
        <v>51</v>
      </c>
      <c r="K17" s="38">
        <v>49</v>
      </c>
      <c r="L17" s="38">
        <v>48</v>
      </c>
      <c r="M17" s="12">
        <v>46</v>
      </c>
      <c r="N17" s="38">
        <v>41</v>
      </c>
      <c r="O17" s="38">
        <v>40</v>
      </c>
      <c r="P17" s="45"/>
      <c r="Q17" s="45"/>
      <c r="R17" s="45"/>
      <c r="S17" s="45"/>
      <c r="T17" s="45"/>
      <c r="U17" s="45"/>
    </row>
    <row r="18" spans="1:21" s="40" customFormat="1" ht="39" x14ac:dyDescent="0.55000000000000004">
      <c r="A18" s="47">
        <v>9</v>
      </c>
      <c r="B18" s="20" t="s">
        <v>27</v>
      </c>
      <c r="C18" s="21" t="s">
        <v>7</v>
      </c>
      <c r="D18" s="9">
        <v>8</v>
      </c>
      <c r="E18" s="37">
        <v>2</v>
      </c>
      <c r="F18" s="37">
        <v>1</v>
      </c>
      <c r="G18" s="37">
        <v>3</v>
      </c>
      <c r="H18" s="10">
        <v>7</v>
      </c>
      <c r="I18" s="37">
        <v>6</v>
      </c>
      <c r="J18" s="37">
        <v>5</v>
      </c>
      <c r="K18" s="37">
        <v>4</v>
      </c>
      <c r="L18" s="44"/>
      <c r="M18" s="44"/>
      <c r="N18" s="44"/>
      <c r="O18" s="44"/>
      <c r="P18" s="44"/>
      <c r="Q18" s="44"/>
      <c r="R18" s="44"/>
      <c r="S18" s="44"/>
      <c r="T18" s="44"/>
      <c r="U18" s="44"/>
    </row>
    <row r="19" spans="1:21" s="40" customFormat="1" ht="18.5" thickBot="1" x14ac:dyDescent="0.6">
      <c r="A19" s="48"/>
      <c r="B19" s="22" t="s">
        <v>10</v>
      </c>
      <c r="C19" s="19" t="s">
        <v>8</v>
      </c>
      <c r="D19" s="11">
        <v>84</v>
      </c>
      <c r="E19" s="38">
        <v>69</v>
      </c>
      <c r="F19" s="38">
        <v>62</v>
      </c>
      <c r="G19" s="38">
        <v>59</v>
      </c>
      <c r="H19" s="12">
        <v>58</v>
      </c>
      <c r="I19" s="38">
        <v>49</v>
      </c>
      <c r="J19" s="38">
        <v>47</v>
      </c>
      <c r="K19" s="38">
        <v>40</v>
      </c>
      <c r="L19" s="45"/>
      <c r="M19" s="45"/>
      <c r="N19" s="45"/>
      <c r="O19" s="45"/>
      <c r="P19" s="45"/>
      <c r="Q19" s="45"/>
      <c r="R19" s="45"/>
      <c r="S19" s="45"/>
      <c r="T19" s="45"/>
      <c r="U19" s="45"/>
    </row>
    <row r="20" spans="1:21" s="40" customFormat="1" ht="26" x14ac:dyDescent="0.55000000000000004">
      <c r="A20" s="47">
        <v>10</v>
      </c>
      <c r="B20" s="20" t="s">
        <v>61</v>
      </c>
      <c r="C20" s="21" t="s">
        <v>7</v>
      </c>
      <c r="D20" s="9">
        <v>8</v>
      </c>
      <c r="E20" s="37">
        <v>1</v>
      </c>
      <c r="F20" s="37">
        <v>7</v>
      </c>
      <c r="G20" s="37">
        <v>4</v>
      </c>
      <c r="H20" s="10">
        <v>6</v>
      </c>
      <c r="I20" s="37">
        <v>5</v>
      </c>
      <c r="J20" s="37">
        <v>3</v>
      </c>
      <c r="K20" s="37">
        <v>2</v>
      </c>
      <c r="L20" s="44"/>
      <c r="M20" s="44"/>
      <c r="N20" s="44"/>
      <c r="O20" s="44"/>
      <c r="P20" s="44"/>
      <c r="Q20" s="44"/>
      <c r="R20" s="44"/>
      <c r="S20" s="44"/>
      <c r="T20" s="44"/>
      <c r="U20" s="44"/>
    </row>
    <row r="21" spans="1:21" s="40" customFormat="1" ht="39.5" thickBot="1" x14ac:dyDescent="0.6">
      <c r="A21" s="48"/>
      <c r="B21" s="22" t="s">
        <v>30</v>
      </c>
      <c r="C21" s="19" t="s">
        <v>8</v>
      </c>
      <c r="D21" s="11">
        <v>83</v>
      </c>
      <c r="E21" s="38">
        <v>73</v>
      </c>
      <c r="F21" s="38">
        <v>63</v>
      </c>
      <c r="G21" s="38">
        <v>58</v>
      </c>
      <c r="H21" s="12">
        <v>51</v>
      </c>
      <c r="I21" s="38">
        <v>50</v>
      </c>
      <c r="J21" s="38">
        <v>48</v>
      </c>
      <c r="K21" s="38">
        <v>47</v>
      </c>
      <c r="L21" s="45"/>
      <c r="M21" s="45"/>
      <c r="N21" s="45"/>
      <c r="O21" s="45"/>
      <c r="P21" s="45"/>
      <c r="Q21" s="45"/>
      <c r="R21" s="45"/>
      <c r="S21" s="45"/>
      <c r="T21" s="45"/>
      <c r="U21" s="45"/>
    </row>
    <row r="22" spans="1:21" s="40" customFormat="1" ht="26" x14ac:dyDescent="0.55000000000000004">
      <c r="A22" s="47">
        <v>11</v>
      </c>
      <c r="B22" s="20" t="s">
        <v>62</v>
      </c>
      <c r="C22" s="21" t="s">
        <v>7</v>
      </c>
      <c r="D22" s="37">
        <v>6</v>
      </c>
      <c r="E22" s="37">
        <v>1</v>
      </c>
      <c r="F22" s="9">
        <v>3</v>
      </c>
      <c r="G22" s="37">
        <v>13</v>
      </c>
      <c r="H22" s="10">
        <v>10</v>
      </c>
      <c r="I22" s="37">
        <v>11</v>
      </c>
      <c r="J22" s="37">
        <v>8</v>
      </c>
      <c r="K22" s="37">
        <v>7</v>
      </c>
      <c r="L22" s="37">
        <v>5</v>
      </c>
      <c r="M22" s="10">
        <v>9</v>
      </c>
      <c r="N22" s="37">
        <v>2</v>
      </c>
      <c r="O22" s="37">
        <v>4</v>
      </c>
      <c r="P22" s="37">
        <v>12</v>
      </c>
      <c r="Q22" s="44"/>
      <c r="R22" s="44"/>
      <c r="S22" s="44"/>
      <c r="T22" s="44"/>
      <c r="U22" s="44"/>
    </row>
    <row r="23" spans="1:21" s="40" customFormat="1" ht="52.5" thickBot="1" x14ac:dyDescent="0.6">
      <c r="A23" s="48"/>
      <c r="B23" s="22" t="s">
        <v>57</v>
      </c>
      <c r="C23" s="19" t="s">
        <v>8</v>
      </c>
      <c r="D23" s="38">
        <v>70</v>
      </c>
      <c r="E23" s="38">
        <v>69</v>
      </c>
      <c r="F23" s="11">
        <v>66</v>
      </c>
      <c r="G23" s="38">
        <v>59</v>
      </c>
      <c r="H23" s="12">
        <v>58</v>
      </c>
      <c r="I23" s="38">
        <v>57</v>
      </c>
      <c r="J23" s="38">
        <v>54</v>
      </c>
      <c r="K23" s="38">
        <v>51</v>
      </c>
      <c r="L23" s="38">
        <v>50</v>
      </c>
      <c r="M23" s="12">
        <v>49</v>
      </c>
      <c r="N23" s="38">
        <v>48</v>
      </c>
      <c r="O23" s="38">
        <v>41</v>
      </c>
      <c r="P23" s="38">
        <v>40</v>
      </c>
      <c r="Q23" s="45"/>
      <c r="R23" s="45"/>
      <c r="S23" s="45"/>
      <c r="T23" s="45"/>
      <c r="U23" s="45"/>
    </row>
    <row r="24" spans="1:21" s="40" customFormat="1" ht="26" x14ac:dyDescent="0.55000000000000004">
      <c r="A24" s="47">
        <v>12</v>
      </c>
      <c r="B24" s="20" t="s">
        <v>63</v>
      </c>
      <c r="C24" s="21" t="s">
        <v>7</v>
      </c>
      <c r="D24" s="37">
        <v>7</v>
      </c>
      <c r="E24" s="9">
        <v>2</v>
      </c>
      <c r="F24" s="37">
        <v>8</v>
      </c>
      <c r="G24" s="37">
        <v>11</v>
      </c>
      <c r="H24" s="10">
        <v>12</v>
      </c>
      <c r="I24" s="37">
        <v>3</v>
      </c>
      <c r="J24" s="37">
        <v>6</v>
      </c>
      <c r="K24" s="37">
        <v>4</v>
      </c>
      <c r="L24" s="37">
        <v>5</v>
      </c>
      <c r="M24" s="10">
        <v>10</v>
      </c>
      <c r="N24" s="37">
        <v>9</v>
      </c>
      <c r="O24" s="37">
        <v>1</v>
      </c>
      <c r="P24" s="44"/>
      <c r="Q24" s="44"/>
      <c r="R24" s="44"/>
      <c r="S24" s="44"/>
      <c r="T24" s="44"/>
      <c r="U24" s="44"/>
    </row>
    <row r="25" spans="1:21" s="40" customFormat="1" ht="39.5" thickBot="1" x14ac:dyDescent="0.6">
      <c r="A25" s="48"/>
      <c r="B25" s="22" t="s">
        <v>58</v>
      </c>
      <c r="C25" s="19" t="s">
        <v>8</v>
      </c>
      <c r="D25" s="38">
        <v>72</v>
      </c>
      <c r="E25" s="11">
        <v>71</v>
      </c>
      <c r="F25" s="38">
        <v>65</v>
      </c>
      <c r="G25" s="38">
        <v>60</v>
      </c>
      <c r="H25" s="12">
        <v>57</v>
      </c>
      <c r="I25" s="38">
        <v>55</v>
      </c>
      <c r="J25" s="38">
        <v>54</v>
      </c>
      <c r="K25" s="38">
        <v>50</v>
      </c>
      <c r="L25" s="38">
        <v>49</v>
      </c>
      <c r="M25" s="12">
        <v>47</v>
      </c>
      <c r="N25" s="38">
        <v>46</v>
      </c>
      <c r="O25" s="38">
        <v>40</v>
      </c>
      <c r="P25" s="45"/>
      <c r="Q25" s="45"/>
      <c r="R25" s="45"/>
      <c r="S25" s="45"/>
      <c r="T25" s="45"/>
      <c r="U25" s="45"/>
    </row>
  </sheetData>
  <mergeCells count="81">
    <mergeCell ref="P20:P21"/>
    <mergeCell ref="Q20:Q21"/>
    <mergeCell ref="R6:R7"/>
    <mergeCell ref="S6:S7"/>
    <mergeCell ref="M10:M11"/>
    <mergeCell ref="N10:N11"/>
    <mergeCell ref="O10:O11"/>
    <mergeCell ref="P10:P11"/>
    <mergeCell ref="Q10:Q11"/>
    <mergeCell ref="R10:R11"/>
    <mergeCell ref="R12:R13"/>
    <mergeCell ref="S12:S13"/>
    <mergeCell ref="T12:T13"/>
    <mergeCell ref="P14:P15"/>
    <mergeCell ref="P16:P17"/>
    <mergeCell ref="Q16:Q17"/>
    <mergeCell ref="R16:R17"/>
    <mergeCell ref="S16:S17"/>
    <mergeCell ref="U18:U19"/>
    <mergeCell ref="U20:U21"/>
    <mergeCell ref="U24:U25"/>
    <mergeCell ref="T16:T17"/>
    <mergeCell ref="M14:M15"/>
    <mergeCell ref="N14:N15"/>
    <mergeCell ref="O14:O15"/>
    <mergeCell ref="P24:P25"/>
    <mergeCell ref="Q24:Q25"/>
    <mergeCell ref="S22:S23"/>
    <mergeCell ref="T22:T23"/>
    <mergeCell ref="U22:U23"/>
    <mergeCell ref="O18:O19"/>
    <mergeCell ref="P18:P19"/>
    <mergeCell ref="Q18:Q19"/>
    <mergeCell ref="Q22:Q23"/>
    <mergeCell ref="R24:R25"/>
    <mergeCell ref="S24:S25"/>
    <mergeCell ref="T24:T25"/>
    <mergeCell ref="R18:R19"/>
    <mergeCell ref="S18:S19"/>
    <mergeCell ref="T18:T19"/>
    <mergeCell ref="R20:R21"/>
    <mergeCell ref="S20:S21"/>
    <mergeCell ref="T20:T21"/>
    <mergeCell ref="R22:R23"/>
    <mergeCell ref="M20:M21"/>
    <mergeCell ref="N20:N21"/>
    <mergeCell ref="O20:O21"/>
    <mergeCell ref="L18:L19"/>
    <mergeCell ref="M18:M19"/>
    <mergeCell ref="N18:N19"/>
    <mergeCell ref="R2:R3"/>
    <mergeCell ref="A24:A25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Q14:Q15"/>
    <mergeCell ref="R14:R15"/>
    <mergeCell ref="L20:L21"/>
    <mergeCell ref="U2:U3"/>
    <mergeCell ref="U4:U5"/>
    <mergeCell ref="U10:U11"/>
    <mergeCell ref="U16:U17"/>
    <mergeCell ref="S2:S3"/>
    <mergeCell ref="T2:T3"/>
    <mergeCell ref="T4:T5"/>
    <mergeCell ref="T6:T7"/>
    <mergeCell ref="U6:U7"/>
    <mergeCell ref="S10:S11"/>
    <mergeCell ref="T10:T11"/>
    <mergeCell ref="S14:S15"/>
    <mergeCell ref="T14:T15"/>
    <mergeCell ref="U14:U15"/>
    <mergeCell ref="U12:U13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9C6D9-DFBB-4DAD-BD40-292E5E878C0E}">
  <dimension ref="A1:G47"/>
  <sheetViews>
    <sheetView tabSelected="1" topLeftCell="A25" workbookViewId="0">
      <selection activeCell="G31" sqref="G31"/>
    </sheetView>
  </sheetViews>
  <sheetFormatPr defaultRowHeight="18" x14ac:dyDescent="0.55000000000000004"/>
  <cols>
    <col min="3" max="3" width="13" bestFit="1" customWidth="1"/>
    <col min="4" max="4" width="22.75" style="2" bestFit="1" customWidth="1"/>
    <col min="5" max="5" width="9" style="1"/>
    <col min="6" max="6" width="8.6640625" style="1"/>
  </cols>
  <sheetData>
    <row r="1" spans="1:6" x14ac:dyDescent="0.55000000000000004">
      <c r="A1" s="3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5" t="s">
        <v>5</v>
      </c>
    </row>
    <row r="2" spans="1:6" x14ac:dyDescent="0.55000000000000004">
      <c r="A2" s="49" t="s">
        <v>82</v>
      </c>
      <c r="B2" s="49">
        <v>2</v>
      </c>
      <c r="C2" s="31" t="s">
        <v>65</v>
      </c>
      <c r="D2" s="6" t="s">
        <v>66</v>
      </c>
      <c r="E2" s="7">
        <v>1400</v>
      </c>
      <c r="F2" s="7">
        <v>0</v>
      </c>
    </row>
    <row r="3" spans="1:6" x14ac:dyDescent="0.55000000000000004">
      <c r="A3" s="50"/>
      <c r="B3" s="50"/>
      <c r="C3" s="31" t="s">
        <v>65</v>
      </c>
      <c r="D3" s="6" t="s">
        <v>67</v>
      </c>
      <c r="E3" s="7">
        <v>1400</v>
      </c>
      <c r="F3" s="7">
        <v>0</v>
      </c>
    </row>
    <row r="4" spans="1:6" x14ac:dyDescent="0.55000000000000004">
      <c r="A4" s="51"/>
      <c r="B4" s="51"/>
      <c r="C4" s="31" t="s">
        <v>68</v>
      </c>
      <c r="D4" s="6" t="s">
        <v>69</v>
      </c>
      <c r="E4" s="7">
        <v>1500</v>
      </c>
      <c r="F4" s="7">
        <v>0</v>
      </c>
    </row>
    <row r="5" spans="1:6" x14ac:dyDescent="0.55000000000000004">
      <c r="A5" s="43" t="s">
        <v>72</v>
      </c>
      <c r="B5" s="43">
        <v>3</v>
      </c>
      <c r="C5" s="31" t="s">
        <v>65</v>
      </c>
      <c r="D5" s="6" t="s">
        <v>73</v>
      </c>
      <c r="E5" s="7">
        <v>1300</v>
      </c>
      <c r="F5" s="7">
        <v>0</v>
      </c>
    </row>
    <row r="6" spans="1:6" x14ac:dyDescent="0.55000000000000004">
      <c r="A6" s="41" t="s">
        <v>82</v>
      </c>
      <c r="B6" s="41">
        <v>3</v>
      </c>
      <c r="C6" s="31" t="s">
        <v>74</v>
      </c>
      <c r="D6" s="6" t="s">
        <v>75</v>
      </c>
      <c r="E6" s="7">
        <v>2000</v>
      </c>
      <c r="F6" s="7">
        <f>E6*3.1</f>
        <v>6200</v>
      </c>
    </row>
    <row r="7" spans="1:6" x14ac:dyDescent="0.55000000000000004">
      <c r="A7" s="42"/>
      <c r="B7" s="42"/>
      <c r="C7" s="31" t="s">
        <v>76</v>
      </c>
      <c r="D7" s="6" t="s">
        <v>77</v>
      </c>
      <c r="E7" s="7">
        <v>2500</v>
      </c>
      <c r="F7" s="7">
        <f>500*16.8</f>
        <v>8400</v>
      </c>
    </row>
    <row r="8" spans="1:6" x14ac:dyDescent="0.55000000000000004">
      <c r="A8" s="41" t="s">
        <v>82</v>
      </c>
      <c r="B8" s="41">
        <v>4</v>
      </c>
      <c r="C8" s="31" t="s">
        <v>74</v>
      </c>
      <c r="D8" s="6" t="s">
        <v>80</v>
      </c>
      <c r="E8" s="7">
        <v>3000</v>
      </c>
      <c r="F8" s="7">
        <f>E8*2.7</f>
        <v>8100.0000000000009</v>
      </c>
    </row>
    <row r="9" spans="1:6" x14ac:dyDescent="0.55000000000000004">
      <c r="A9" s="42"/>
      <c r="B9" s="42"/>
      <c r="C9" s="31" t="s">
        <v>76</v>
      </c>
      <c r="D9" s="6" t="s">
        <v>81</v>
      </c>
      <c r="E9" s="7">
        <v>1500</v>
      </c>
      <c r="F9" s="7">
        <v>0</v>
      </c>
    </row>
    <row r="10" spans="1:6" x14ac:dyDescent="0.55000000000000004">
      <c r="A10" s="41" t="s">
        <v>72</v>
      </c>
      <c r="B10" s="41">
        <v>4</v>
      </c>
      <c r="C10" s="31" t="s">
        <v>74</v>
      </c>
      <c r="D10" s="6" t="s">
        <v>78</v>
      </c>
      <c r="E10" s="7">
        <v>2000</v>
      </c>
      <c r="F10" s="7">
        <v>0</v>
      </c>
    </row>
    <row r="11" spans="1:6" x14ac:dyDescent="0.55000000000000004">
      <c r="A11" s="42"/>
      <c r="B11" s="42"/>
      <c r="C11" s="31" t="s">
        <v>76</v>
      </c>
      <c r="D11" s="6" t="s">
        <v>79</v>
      </c>
      <c r="E11" s="7">
        <v>1500</v>
      </c>
      <c r="F11" s="7">
        <v>0</v>
      </c>
    </row>
    <row r="12" spans="1:6" x14ac:dyDescent="0.55000000000000004">
      <c r="A12" s="41" t="s">
        <v>72</v>
      </c>
      <c r="B12" s="41">
        <v>5</v>
      </c>
      <c r="C12" s="31" t="s">
        <v>65</v>
      </c>
      <c r="D12" s="6" t="s">
        <v>83</v>
      </c>
      <c r="E12" s="7">
        <v>1000</v>
      </c>
      <c r="F12" s="7">
        <v>0</v>
      </c>
    </row>
    <row r="13" spans="1:6" x14ac:dyDescent="0.55000000000000004">
      <c r="A13" s="42"/>
      <c r="B13" s="42"/>
      <c r="C13" s="31" t="s">
        <v>65</v>
      </c>
      <c r="D13" s="6" t="s">
        <v>84</v>
      </c>
      <c r="E13" s="7">
        <v>1000</v>
      </c>
      <c r="F13" s="7">
        <v>0</v>
      </c>
    </row>
    <row r="14" spans="1:6" x14ac:dyDescent="0.55000000000000004">
      <c r="A14" s="49" t="s">
        <v>82</v>
      </c>
      <c r="B14" s="49">
        <v>5</v>
      </c>
      <c r="C14" s="31" t="s">
        <v>65</v>
      </c>
      <c r="D14" s="6" t="s">
        <v>70</v>
      </c>
      <c r="E14" s="7">
        <v>1400</v>
      </c>
      <c r="F14" s="7">
        <v>0</v>
      </c>
    </row>
    <row r="15" spans="1:6" x14ac:dyDescent="0.55000000000000004">
      <c r="A15" s="51"/>
      <c r="B15" s="51"/>
      <c r="C15" s="31" t="s">
        <v>65</v>
      </c>
      <c r="D15" s="6" t="s">
        <v>71</v>
      </c>
      <c r="E15" s="7">
        <v>1400</v>
      </c>
      <c r="F15" s="7">
        <v>0</v>
      </c>
    </row>
    <row r="16" spans="1:6" x14ac:dyDescent="0.55000000000000004">
      <c r="A16" s="43" t="s">
        <v>82</v>
      </c>
      <c r="B16" s="43">
        <v>6</v>
      </c>
      <c r="C16" s="31" t="s">
        <v>74</v>
      </c>
      <c r="D16" s="6" t="s">
        <v>80</v>
      </c>
      <c r="E16" s="7">
        <v>2000</v>
      </c>
      <c r="F16" s="7">
        <v>0</v>
      </c>
    </row>
    <row r="17" spans="1:7" x14ac:dyDescent="0.55000000000000004">
      <c r="A17" s="41" t="s">
        <v>72</v>
      </c>
      <c r="B17" s="41">
        <v>7</v>
      </c>
      <c r="C17" s="31" t="s">
        <v>65</v>
      </c>
      <c r="D17" s="6" t="s">
        <v>85</v>
      </c>
      <c r="E17" s="7">
        <v>1000</v>
      </c>
      <c r="F17" s="7">
        <v>0</v>
      </c>
    </row>
    <row r="18" spans="1:7" x14ac:dyDescent="0.55000000000000004">
      <c r="A18" s="42"/>
      <c r="B18" s="42"/>
      <c r="C18" s="31" t="s">
        <v>65</v>
      </c>
      <c r="D18" s="6" t="s">
        <v>86</v>
      </c>
      <c r="E18" s="7">
        <v>1000</v>
      </c>
      <c r="F18" s="7">
        <v>0</v>
      </c>
    </row>
    <row r="19" spans="1:7" x14ac:dyDescent="0.55000000000000004">
      <c r="A19" s="33" t="s">
        <v>82</v>
      </c>
      <c r="B19" s="33">
        <v>7</v>
      </c>
      <c r="C19" s="31" t="s">
        <v>74</v>
      </c>
      <c r="D19" s="6" t="s">
        <v>89</v>
      </c>
      <c r="E19" s="7">
        <v>3000</v>
      </c>
      <c r="F19" s="7">
        <v>0</v>
      </c>
    </row>
    <row r="20" spans="1:7" x14ac:dyDescent="0.55000000000000004">
      <c r="A20" s="41"/>
      <c r="B20" s="41"/>
      <c r="C20" s="31" t="s">
        <v>65</v>
      </c>
      <c r="D20" s="6" t="s">
        <v>87</v>
      </c>
      <c r="E20" s="7">
        <f>14*500</f>
        <v>7000</v>
      </c>
      <c r="F20" s="7">
        <v>0</v>
      </c>
    </row>
    <row r="21" spans="1:7" x14ac:dyDescent="0.55000000000000004">
      <c r="A21" s="34"/>
      <c r="B21" s="34"/>
      <c r="C21" s="31" t="s">
        <v>65</v>
      </c>
      <c r="D21" s="6" t="s">
        <v>88</v>
      </c>
      <c r="E21" s="7">
        <v>1400</v>
      </c>
      <c r="F21" s="7">
        <v>0</v>
      </c>
      <c r="G21" s="8"/>
    </row>
    <row r="22" spans="1:7" x14ac:dyDescent="0.55000000000000004">
      <c r="A22" s="33" t="s">
        <v>72</v>
      </c>
      <c r="B22" s="33">
        <v>9</v>
      </c>
      <c r="C22" s="31" t="s">
        <v>74</v>
      </c>
      <c r="D22" s="6" t="s">
        <v>90</v>
      </c>
      <c r="E22" s="7">
        <v>2000</v>
      </c>
      <c r="F22" s="7">
        <v>0</v>
      </c>
    </row>
    <row r="23" spans="1:7" x14ac:dyDescent="0.55000000000000004">
      <c r="A23" s="34"/>
      <c r="B23" s="34"/>
      <c r="C23" s="31" t="s">
        <v>91</v>
      </c>
      <c r="D23" s="6" t="s">
        <v>92</v>
      </c>
      <c r="E23" s="7">
        <v>1600</v>
      </c>
      <c r="F23" s="7">
        <v>0</v>
      </c>
    </row>
    <row r="24" spans="1:7" x14ac:dyDescent="0.55000000000000004">
      <c r="A24" s="43" t="s">
        <v>93</v>
      </c>
      <c r="B24" s="43">
        <v>10</v>
      </c>
      <c r="C24" s="31" t="s">
        <v>68</v>
      </c>
      <c r="D24" s="6" t="s">
        <v>94</v>
      </c>
      <c r="E24" s="7">
        <v>9000</v>
      </c>
      <c r="F24" s="7">
        <f>3000*7.3</f>
        <v>21900</v>
      </c>
    </row>
    <row r="25" spans="1:7" x14ac:dyDescent="0.55000000000000004">
      <c r="A25" s="33" t="s">
        <v>72</v>
      </c>
      <c r="B25" s="33">
        <v>10</v>
      </c>
      <c r="C25" s="31" t="s">
        <v>65</v>
      </c>
      <c r="D25" s="53" t="s">
        <v>95</v>
      </c>
      <c r="E25" s="7">
        <v>1000</v>
      </c>
      <c r="F25" s="7">
        <v>0</v>
      </c>
    </row>
    <row r="26" spans="1:7" x14ac:dyDescent="0.55000000000000004">
      <c r="A26" s="34"/>
      <c r="B26" s="34"/>
      <c r="C26" s="31" t="s">
        <v>65</v>
      </c>
      <c r="D26" s="6" t="s">
        <v>96</v>
      </c>
      <c r="E26" s="7">
        <v>1000</v>
      </c>
      <c r="F26" s="7">
        <v>0</v>
      </c>
    </row>
    <row r="27" spans="1:7" x14ac:dyDescent="0.55000000000000004">
      <c r="A27" s="43" t="s">
        <v>93</v>
      </c>
      <c r="B27" s="43">
        <v>11</v>
      </c>
      <c r="C27" s="31" t="s">
        <v>97</v>
      </c>
      <c r="D27" s="6" t="s">
        <v>98</v>
      </c>
      <c r="E27" s="7">
        <v>6600</v>
      </c>
      <c r="F27" s="7">
        <v>0</v>
      </c>
    </row>
    <row r="28" spans="1:7" x14ac:dyDescent="0.55000000000000004">
      <c r="A28" s="43" t="s">
        <v>64</v>
      </c>
      <c r="B28" s="43">
        <v>11</v>
      </c>
      <c r="C28" s="31" t="s">
        <v>74</v>
      </c>
      <c r="D28" s="6" t="s">
        <v>78</v>
      </c>
      <c r="E28" s="7">
        <v>3000</v>
      </c>
      <c r="F28" s="7">
        <v>0</v>
      </c>
    </row>
    <row r="29" spans="1:7" x14ac:dyDescent="0.55000000000000004">
      <c r="A29" s="33" t="s">
        <v>72</v>
      </c>
      <c r="B29" s="33">
        <v>12</v>
      </c>
      <c r="C29" s="31" t="s">
        <v>74</v>
      </c>
      <c r="D29" s="53" t="s">
        <v>99</v>
      </c>
      <c r="E29" s="7">
        <v>10000</v>
      </c>
      <c r="F29" s="7">
        <v>0</v>
      </c>
    </row>
    <row r="30" spans="1:7" x14ac:dyDescent="0.55000000000000004">
      <c r="A30" s="42"/>
      <c r="B30" s="42"/>
      <c r="C30" s="31" t="s">
        <v>76</v>
      </c>
      <c r="D30" s="6" t="s">
        <v>100</v>
      </c>
      <c r="E30" s="7">
        <v>3000</v>
      </c>
      <c r="F30" s="7">
        <v>0</v>
      </c>
    </row>
    <row r="31" spans="1:7" x14ac:dyDescent="0.55000000000000004">
      <c r="A31" s="33" t="s">
        <v>82</v>
      </c>
      <c r="B31" s="33">
        <v>12</v>
      </c>
      <c r="C31" s="31" t="s">
        <v>97</v>
      </c>
      <c r="D31" s="6" t="s">
        <v>101</v>
      </c>
      <c r="E31" s="7">
        <v>7800</v>
      </c>
      <c r="F31" s="7"/>
    </row>
    <row r="32" spans="1:7" x14ac:dyDescent="0.55000000000000004">
      <c r="A32" s="49"/>
      <c r="B32" s="49"/>
      <c r="C32" s="52"/>
      <c r="D32" s="6"/>
      <c r="E32" s="7"/>
      <c r="F32" s="7"/>
    </row>
    <row r="33" spans="1:7" x14ac:dyDescent="0.55000000000000004">
      <c r="A33" s="50"/>
      <c r="B33" s="50"/>
      <c r="C33" s="52"/>
      <c r="D33" s="6"/>
      <c r="E33" s="7"/>
      <c r="F33" s="7"/>
    </row>
    <row r="34" spans="1:7" x14ac:dyDescent="0.55000000000000004">
      <c r="A34" s="32"/>
      <c r="B34" s="32"/>
      <c r="C34" s="35"/>
      <c r="D34" s="6"/>
      <c r="E34" s="7"/>
      <c r="F34" s="7"/>
    </row>
    <row r="35" spans="1:7" x14ac:dyDescent="0.55000000000000004">
      <c r="A35" s="49"/>
      <c r="B35" s="49"/>
      <c r="C35" s="52"/>
      <c r="D35" s="6"/>
      <c r="E35" s="7"/>
      <c r="F35" s="7"/>
    </row>
    <row r="36" spans="1:7" x14ac:dyDescent="0.55000000000000004">
      <c r="A36" s="50"/>
      <c r="B36" s="50"/>
      <c r="C36" s="52"/>
      <c r="D36" s="6"/>
      <c r="E36" s="7"/>
      <c r="F36" s="7"/>
    </row>
    <row r="37" spans="1:7" x14ac:dyDescent="0.55000000000000004">
      <c r="A37" s="50"/>
      <c r="B37" s="50"/>
      <c r="C37" s="52"/>
      <c r="D37" s="6"/>
      <c r="E37" s="7"/>
      <c r="F37" s="7"/>
    </row>
    <row r="38" spans="1:7" x14ac:dyDescent="0.55000000000000004">
      <c r="A38" s="50"/>
      <c r="B38" s="50"/>
      <c r="C38" s="52"/>
      <c r="D38" s="6"/>
      <c r="E38" s="7"/>
      <c r="F38" s="7"/>
    </row>
    <row r="39" spans="1:7" x14ac:dyDescent="0.55000000000000004">
      <c r="A39" s="50"/>
      <c r="B39" s="50"/>
      <c r="C39" s="52"/>
      <c r="D39" s="6"/>
      <c r="E39" s="7"/>
      <c r="F39" s="7"/>
    </row>
    <row r="40" spans="1:7" x14ac:dyDescent="0.55000000000000004">
      <c r="A40" s="13"/>
      <c r="B40" s="13"/>
      <c r="C40" s="14"/>
      <c r="D40" s="6"/>
      <c r="E40" s="7"/>
      <c r="F40" s="7"/>
    </row>
    <row r="41" spans="1:7" x14ac:dyDescent="0.55000000000000004">
      <c r="A41" s="49"/>
      <c r="B41" s="49"/>
      <c r="C41" s="52"/>
      <c r="D41" s="6"/>
      <c r="E41" s="7"/>
      <c r="F41" s="7"/>
    </row>
    <row r="42" spans="1:7" x14ac:dyDescent="0.55000000000000004">
      <c r="A42" s="50"/>
      <c r="B42" s="50"/>
      <c r="C42" s="52"/>
      <c r="D42" s="6"/>
      <c r="E42" s="7"/>
      <c r="F42" s="7"/>
    </row>
    <row r="43" spans="1:7" x14ac:dyDescent="0.55000000000000004">
      <c r="A43" s="50"/>
      <c r="B43" s="50"/>
      <c r="C43" s="52"/>
      <c r="D43" s="6"/>
      <c r="E43" s="7"/>
      <c r="F43" s="7"/>
    </row>
    <row r="44" spans="1:7" x14ac:dyDescent="0.55000000000000004">
      <c r="A44" s="50"/>
      <c r="B44" s="50"/>
      <c r="C44" s="52"/>
      <c r="D44" s="6"/>
      <c r="E44" s="7"/>
      <c r="F44" s="7"/>
    </row>
    <row r="45" spans="1:7" x14ac:dyDescent="0.55000000000000004">
      <c r="A45" s="50"/>
      <c r="B45" s="50"/>
      <c r="C45" s="52"/>
      <c r="D45" s="6"/>
      <c r="E45" s="7"/>
      <c r="F45" s="7"/>
    </row>
    <row r="46" spans="1:7" x14ac:dyDescent="0.55000000000000004">
      <c r="A46" s="51"/>
      <c r="B46" s="51"/>
      <c r="C46" s="52"/>
      <c r="D46" s="6"/>
      <c r="E46" s="7"/>
      <c r="F46" s="7"/>
    </row>
    <row r="47" spans="1:7" x14ac:dyDescent="0.55000000000000004">
      <c r="E47" s="1">
        <f>SUM(E2:E46)</f>
        <v>83300</v>
      </c>
      <c r="F47" s="1">
        <f>SUM(F2:F46)</f>
        <v>44600</v>
      </c>
      <c r="G47" s="8">
        <f>F47-E47</f>
        <v>-38700</v>
      </c>
    </row>
  </sheetData>
  <mergeCells count="13">
    <mergeCell ref="A2:A4"/>
    <mergeCell ref="B2:B4"/>
    <mergeCell ref="B14:B15"/>
    <mergeCell ref="A14:A15"/>
    <mergeCell ref="C32:C33"/>
    <mergeCell ref="B32:B33"/>
    <mergeCell ref="A32:A33"/>
    <mergeCell ref="A41:A46"/>
    <mergeCell ref="B41:B46"/>
    <mergeCell ref="C41:C46"/>
    <mergeCell ref="A35:A39"/>
    <mergeCell ref="B35:B39"/>
    <mergeCell ref="C35:C39"/>
  </mergeCells>
  <phoneticPr fontId="1"/>
  <pageMargins left="0.7" right="0.7" top="0.75" bottom="0.75" header="0.3" footer="0.3"/>
  <pageSetup paperSize="9" orientation="portrait" horizontalDpi="360" verticalDpi="360" r:id="rId1"/>
  <ignoredErrors>
    <ignoredError sqref="D6:D1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東京</vt:lpstr>
      <vt:lpstr>京都</vt:lpstr>
      <vt:lpstr>小倉</vt:lpstr>
      <vt:lpstr>0131購入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宮坂信之</dc:creator>
  <cp:lastModifiedBy>宮坂 信之</cp:lastModifiedBy>
  <dcterms:created xsi:type="dcterms:W3CDTF">2020-01-10T10:18:26Z</dcterms:created>
  <dcterms:modified xsi:type="dcterms:W3CDTF">2020-02-01T07:18:43Z</dcterms:modified>
</cp:coreProperties>
</file>