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2895" yWindow="-225" windowWidth="19440" windowHeight="11640"/>
  </bookViews>
  <sheets>
    <sheet name=" " sheetId="3" r:id="rId1"/>
    <sheet name="试剂配制表" sheetId="9" r:id="rId2"/>
  </sheets>
  <calcPr calcId="125725"/>
</workbook>
</file>

<file path=xl/calcChain.xml><?xml version="1.0" encoding="utf-8"?>
<calcChain xmlns="http://schemas.openxmlformats.org/spreadsheetml/2006/main">
  <c r="F43" i="9"/>
  <c r="F42"/>
  <c r="F41"/>
  <c r="F40"/>
  <c r="I39"/>
  <c r="F39"/>
  <c r="F35"/>
  <c r="F34"/>
  <c r="F33"/>
  <c r="I32"/>
  <c r="F32"/>
  <c r="F29"/>
  <c r="F28"/>
  <c r="F27"/>
  <c r="F26"/>
  <c r="I25"/>
  <c r="F25"/>
  <c r="F21"/>
  <c r="F20"/>
  <c r="F19"/>
  <c r="I18"/>
  <c r="F18"/>
  <c r="F14"/>
  <c r="F13"/>
  <c r="F12"/>
  <c r="F11"/>
  <c r="F10"/>
  <c r="I9"/>
  <c r="F9"/>
  <c r="F6"/>
  <c r="I5"/>
  <c r="F5"/>
</calcChain>
</file>

<file path=xl/sharedStrings.xml><?xml version="1.0" encoding="utf-8"?>
<sst xmlns="http://schemas.openxmlformats.org/spreadsheetml/2006/main" count="242" uniqueCount="201">
  <si>
    <t>A</t>
    <phoneticPr fontId="4" type="noConversion"/>
  </si>
  <si>
    <r>
      <t xml:space="preserve">MIX </t>
    </r>
    <r>
      <rPr>
        <b/>
        <sz val="8"/>
        <rFont val="宋体"/>
        <family val="3"/>
        <charset val="134"/>
      </rPr>
      <t>用量</t>
    </r>
    <r>
      <rPr>
        <b/>
        <sz val="8"/>
        <rFont val="Times New Roman"/>
        <family val="1"/>
      </rPr>
      <t>(μL)</t>
    </r>
    <phoneticPr fontId="4" type="noConversion"/>
  </si>
  <si>
    <t>DNA</t>
    <phoneticPr fontId="4" type="noConversion"/>
  </si>
  <si>
    <t>rSAP</t>
    <phoneticPr fontId="4" type="noConversion"/>
  </si>
  <si>
    <t>ddH2O</t>
    <phoneticPr fontId="4" type="noConversion"/>
  </si>
  <si>
    <t>N_B2</t>
    <phoneticPr fontId="15" type="noConversion"/>
  </si>
  <si>
    <t>N_B4</t>
    <phoneticPr fontId="15" type="noConversion"/>
  </si>
  <si>
    <t>N_B5</t>
    <phoneticPr fontId="15" type="noConversion"/>
  </si>
  <si>
    <t>75%乙醇配制人：</t>
  </si>
  <si>
    <t>adap-B ligation</t>
    <phoneticPr fontId="4" type="noConversion"/>
  </si>
  <si>
    <r>
      <rPr>
        <b/>
        <sz val="8"/>
        <rFont val="宋体"/>
        <family val="3"/>
        <charset val="134"/>
      </rPr>
      <t>总体系40</t>
    </r>
    <r>
      <rPr>
        <b/>
        <sz val="8"/>
        <rFont val="Times New Roman"/>
        <family val="1"/>
      </rPr>
      <t>μL×1</t>
    </r>
    <r>
      <rPr>
        <b/>
        <sz val="8"/>
        <rFont val="宋体"/>
        <family val="3"/>
        <charset val="134"/>
      </rPr>
      <t>管</t>
    </r>
    <phoneticPr fontId="4" type="noConversion"/>
  </si>
  <si>
    <t>ON1099/ON2889</t>
  </si>
  <si>
    <t>ON3664/ON3665</t>
  </si>
  <si>
    <t>ON0639</t>
  </si>
  <si>
    <t>N_D5</t>
  </si>
  <si>
    <t>N_E1</t>
    <phoneticPr fontId="15" type="noConversion"/>
  </si>
  <si>
    <t>N_E2</t>
  </si>
  <si>
    <t>N_E4</t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</si>
  <si>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</si>
  <si>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</si>
  <si>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</si>
  <si>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</si>
  <si>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</si>
  <si>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</si>
  <si>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</si>
  <si>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建库开始时间：   年    月    日    时</t>
    <phoneticPr fontId="1" type="noConversion"/>
  </si>
  <si>
    <r>
      <t xml:space="preserve"> </t>
    </r>
    <r>
      <rPr>
        <b/>
        <sz val="8"/>
        <color indexed="8"/>
        <rFont val="宋体"/>
        <family val="3"/>
        <charset val="134"/>
      </rPr>
      <t>文库制备操作方式：自动化建库</t>
    </r>
    <phoneticPr fontId="4" type="noConversion"/>
  </si>
  <si>
    <t>无创产前基因检测 BGISEQ-1000建库任务单</t>
    <phoneticPr fontId="1" type="noConversion"/>
  </si>
  <si>
    <t>15P1841209-2</t>
  </si>
  <si>
    <t>15P1496308-1</t>
  </si>
  <si>
    <t>15P1016495-1</t>
  </si>
  <si>
    <t>15P1825083-1</t>
  </si>
  <si>
    <t>15P1472131-1</t>
  </si>
  <si>
    <t>15P1356919-1</t>
  </si>
  <si>
    <t>15P1879408-1</t>
  </si>
  <si>
    <t>15P1490213-1</t>
  </si>
  <si>
    <t>15P1487256-1</t>
  </si>
  <si>
    <t>15P1384770-1</t>
  </si>
  <si>
    <t>15P1450275-10</t>
  </si>
  <si>
    <t>15P1466658-1</t>
  </si>
  <si>
    <t>15P1496307-1</t>
  </si>
  <si>
    <t>15P1496309-1</t>
  </si>
  <si>
    <t>15P1490211-1</t>
  </si>
  <si>
    <t>15P1463011-1</t>
  </si>
  <si>
    <t>15P1361304-1</t>
  </si>
  <si>
    <t>15P1394627-1</t>
  </si>
  <si>
    <t>15P1490212-1</t>
  </si>
  <si>
    <t>15P1035684-1</t>
  </si>
  <si>
    <t>15P1374300-1</t>
  </si>
  <si>
    <t>15P1356273-1</t>
  </si>
  <si>
    <t>15P1470527-10</t>
  </si>
  <si>
    <t>15P1466659-1</t>
  </si>
  <si>
    <t>15P1496306-1</t>
  </si>
  <si>
    <t>15P1009761-1</t>
  </si>
  <si>
    <t>15P1825081-1</t>
  </si>
  <si>
    <t>15P1463010-1</t>
  </si>
  <si>
    <t>15P1363251-1</t>
  </si>
  <si>
    <t>15P1825077-1</t>
  </si>
  <si>
    <t>15P1487258-1</t>
  </si>
  <si>
    <t>15P1374301-1</t>
  </si>
  <si>
    <t>15P1356267-1</t>
  </si>
  <si>
    <t>15P1035684-10</t>
  </si>
  <si>
    <t>15P1466660-1</t>
  </si>
  <si>
    <t>SZPDNA150422-1</t>
  </si>
  <si>
    <t>15P1009762-1</t>
  </si>
  <si>
    <t>15P1478100-1</t>
  </si>
  <si>
    <t>15P1386423-1</t>
  </si>
  <si>
    <t>15P1490216-1</t>
  </si>
  <si>
    <t>15P1478102-1</t>
  </si>
  <si>
    <t>15P1487259-1</t>
  </si>
  <si>
    <t>15P1374302-1</t>
  </si>
  <si>
    <t>15P1303141-1</t>
  </si>
  <si>
    <t>15P1007767-1</t>
  </si>
  <si>
    <t>15P1496305-1</t>
  </si>
  <si>
    <t>15P1009764-1</t>
  </si>
  <si>
    <t>15P1478099-1</t>
  </si>
  <si>
    <t>15P1489959-1</t>
  </si>
  <si>
    <t>15P1384771-1</t>
  </si>
  <si>
    <t>15P1490215-1</t>
  </si>
  <si>
    <t>15P1005989-1</t>
  </si>
  <si>
    <t>15P1489956-1</t>
  </si>
  <si>
    <t>15P1035675-1</t>
  </si>
  <si>
    <t>15P1303136-1</t>
  </si>
  <si>
    <t>15P1035675-10</t>
  </si>
  <si>
    <t>15P1007772-1</t>
  </si>
  <si>
    <t>15P1496304-1</t>
  </si>
  <si>
    <t>15P1455610-1</t>
  </si>
  <si>
    <t>15P1452192-1</t>
  </si>
  <si>
    <t>15P1419784-1</t>
  </si>
  <si>
    <t>15P1384772-1</t>
  </si>
  <si>
    <t>SZPDNA150422-19</t>
  </si>
  <si>
    <t>15P1491906D-1</t>
  </si>
  <si>
    <t>15P1489957-1</t>
  </si>
  <si>
    <t>15P1874524-1</t>
  </si>
  <si>
    <t>15P1016495-10</t>
  </si>
  <si>
    <t>15P1007774-1</t>
  </si>
  <si>
    <t>15P1496303-1</t>
  </si>
  <si>
    <t>15P1009765-1</t>
  </si>
  <si>
    <t>15P1474124-1</t>
  </si>
  <si>
    <t>15P1356263-1</t>
  </si>
  <si>
    <t>15P1386631-1</t>
  </si>
  <si>
    <t>15P1490214-1</t>
  </si>
  <si>
    <t>15P1472133D-1</t>
  </si>
  <si>
    <t>15P1489958-1</t>
  </si>
  <si>
    <t>15P1874525D-1</t>
  </si>
  <si>
    <t>15P1455610-10</t>
  </si>
  <si>
    <t>15P1007773-1</t>
  </si>
  <si>
    <t>15P1478080D-1</t>
  </si>
  <si>
    <t>15P1825082-1</t>
  </si>
  <si>
    <t>15P1463012-1</t>
  </si>
  <si>
    <t>15P1450275-1</t>
  </si>
  <si>
    <t>15P1384773-1</t>
  </si>
  <si>
    <t>15P1470527-1</t>
  </si>
  <si>
    <t>15P1487255-1</t>
  </si>
  <si>
    <t>15P1374299-1</t>
  </si>
  <si>
    <t>15P1874526-1</t>
  </si>
  <si>
    <t>15P1452192-10</t>
  </si>
  <si>
    <t>血浆加入操作人：</t>
    <phoneticPr fontId="1" type="noConversion"/>
  </si>
  <si>
    <t>血浆加入复核人：</t>
    <phoneticPr fontId="1" type="noConversion"/>
  </si>
  <si>
    <t>提取试剂盒名称：人外周血基因组DNA提取纯化试剂盒（磁珠法）</t>
    <phoneticPr fontId="4" type="noConversion"/>
  </si>
  <si>
    <t>提取试剂盒批号：</t>
    <phoneticPr fontId="1" type="noConversion"/>
  </si>
  <si>
    <t>任务下达人：蒋波林  建库实验人：陈春兰、盘敏华</t>
    <phoneticPr fontId="1" type="noConversion"/>
  </si>
  <si>
    <t>总第 1 份</t>
    <phoneticPr fontId="1" type="noConversion"/>
  </si>
  <si>
    <t>任务单编号： NIFTY临床样本-20150422-1</t>
    <phoneticPr fontId="1" type="noConversion"/>
  </si>
  <si>
    <t>DNA提取机器：</t>
    <phoneticPr fontId="1" type="noConversion"/>
  </si>
  <si>
    <t>血浆加入操作人：</t>
    <phoneticPr fontId="1" type="noConversion"/>
  </si>
  <si>
    <t>血浆加入复核人：</t>
    <phoneticPr fontId="1" type="noConversion"/>
  </si>
  <si>
    <t>DNA提取试剂盒批号：</t>
    <phoneticPr fontId="1" type="noConversion"/>
  </si>
  <si>
    <r>
      <rPr>
        <b/>
        <sz val="8"/>
        <color indexed="8"/>
        <rFont val="宋体"/>
        <family val="3"/>
        <charset val="134"/>
      </rPr>
      <t>酶反应体系及条件</t>
    </r>
    <phoneticPr fontId="4" type="noConversion"/>
  </si>
  <si>
    <r>
      <rPr>
        <b/>
        <sz val="8"/>
        <rFont val="宋体"/>
        <family val="3"/>
        <charset val="134"/>
      </rPr>
      <t>总体系35</t>
    </r>
    <r>
      <rPr>
        <b/>
        <sz val="8"/>
        <rFont val="Times New Roman"/>
        <family val="1"/>
      </rPr>
      <t>μL×1</t>
    </r>
    <r>
      <rPr>
        <b/>
        <sz val="8"/>
        <rFont val="宋体"/>
        <family val="3"/>
        <charset val="134"/>
      </rPr>
      <t>管</t>
    </r>
    <phoneticPr fontId="4" type="noConversion"/>
  </si>
  <si>
    <r>
      <rPr>
        <b/>
        <sz val="8"/>
        <rFont val="宋体"/>
        <family val="3"/>
        <charset val="134"/>
      </rPr>
      <t>试剂批号</t>
    </r>
    <phoneticPr fontId="4" type="noConversion"/>
  </si>
  <si>
    <r>
      <rPr>
        <b/>
        <sz val="8"/>
        <rFont val="宋体"/>
        <family val="3"/>
        <charset val="134"/>
      </rPr>
      <t>单个使用量</t>
    </r>
    <r>
      <rPr>
        <b/>
        <sz val="8"/>
        <rFont val="Times New Roman"/>
        <family val="1"/>
      </rPr>
      <t>(μL)</t>
    </r>
    <phoneticPr fontId="4" type="noConversion"/>
  </si>
  <si>
    <r>
      <rPr>
        <b/>
        <sz val="8"/>
        <rFont val="宋体"/>
        <family val="3"/>
        <charset val="134"/>
      </rPr>
      <t>单个使用量</t>
    </r>
    <r>
      <rPr>
        <b/>
        <sz val="8"/>
        <rFont val="Times New Roman"/>
        <family val="1"/>
      </rPr>
      <t>(μL)</t>
    </r>
    <phoneticPr fontId="4" type="noConversion"/>
  </si>
  <si>
    <r>
      <rPr>
        <b/>
        <sz val="8"/>
        <rFont val="宋体"/>
        <family val="3"/>
        <charset val="134"/>
      </rPr>
      <t>总数量</t>
    </r>
    <r>
      <rPr>
        <b/>
        <sz val="8"/>
        <rFont val="Times New Roman"/>
        <family val="1"/>
      </rPr>
      <t>(</t>
    </r>
    <r>
      <rPr>
        <b/>
        <sz val="8"/>
        <rFont val="宋体"/>
        <family val="3"/>
        <charset val="134"/>
      </rPr>
      <t>个</t>
    </r>
    <r>
      <rPr>
        <b/>
        <sz val="8"/>
        <rFont val="Times New Roman"/>
        <family val="1"/>
      </rPr>
      <t>)</t>
    </r>
    <phoneticPr fontId="4" type="noConversion"/>
  </si>
  <si>
    <r>
      <t xml:space="preserve">MIX </t>
    </r>
    <r>
      <rPr>
        <b/>
        <sz val="8"/>
        <rFont val="宋体"/>
        <family val="3"/>
        <charset val="134"/>
      </rPr>
      <t>用量</t>
    </r>
    <r>
      <rPr>
        <b/>
        <sz val="8"/>
        <rFont val="Times New Roman"/>
        <family val="1"/>
      </rPr>
      <t>(μL)</t>
    </r>
    <phoneticPr fontId="4" type="noConversion"/>
  </si>
  <si>
    <r>
      <rPr>
        <b/>
        <sz val="8"/>
        <rFont val="宋体"/>
        <family val="3"/>
        <charset val="134"/>
      </rPr>
      <t>确认</t>
    </r>
    <r>
      <rPr>
        <b/>
        <sz val="8"/>
        <rFont val="Times New Roman"/>
        <family val="1"/>
      </rPr>
      <t xml:space="preserve"> (</t>
    </r>
    <r>
      <rPr>
        <b/>
        <sz val="8"/>
        <rFont val="宋体"/>
        <family val="3"/>
        <charset val="134"/>
      </rPr>
      <t>打√</t>
    </r>
    <r>
      <rPr>
        <b/>
        <sz val="8"/>
        <rFont val="Times New Roman"/>
        <family val="1"/>
      </rPr>
      <t>)</t>
    </r>
    <phoneticPr fontId="4" type="noConversion"/>
  </si>
  <si>
    <r>
      <rPr>
        <b/>
        <sz val="8"/>
        <rFont val="宋体"/>
        <family val="3"/>
        <charset val="134"/>
      </rPr>
      <t>分别加入量（</t>
    </r>
    <r>
      <rPr>
        <b/>
        <sz val="8"/>
        <rFont val="Times New Roman"/>
        <family val="1"/>
      </rPr>
      <t>μL</t>
    </r>
    <r>
      <rPr>
        <b/>
        <sz val="8"/>
        <rFont val="宋体"/>
        <family val="3"/>
        <charset val="134"/>
      </rPr>
      <t>）</t>
    </r>
    <phoneticPr fontId="4" type="noConversion"/>
  </si>
  <si>
    <r>
      <t>8</t>
    </r>
    <r>
      <rPr>
        <b/>
        <sz val="8"/>
        <rFont val="宋体"/>
        <family val="3"/>
        <charset val="134"/>
      </rPr>
      <t>联管每孔量</t>
    </r>
    <phoneticPr fontId="1" type="noConversion"/>
  </si>
  <si>
    <r>
      <rPr>
        <b/>
        <sz val="8"/>
        <rFont val="宋体"/>
        <family val="3"/>
        <charset val="134"/>
      </rPr>
      <t>温浴仪器（</t>
    </r>
    <r>
      <rPr>
        <b/>
        <sz val="8"/>
        <rFont val="Times New Roman"/>
        <family val="1"/>
      </rPr>
      <t>longene</t>
    </r>
    <r>
      <rPr>
        <b/>
        <sz val="8"/>
        <rFont val="宋体"/>
        <family val="3"/>
        <charset val="134"/>
      </rPr>
      <t>）编号：</t>
    </r>
    <r>
      <rPr>
        <b/>
        <sz val="8"/>
        <rFont val="Times New Roman"/>
        <family val="1"/>
      </rPr>
      <t xml:space="preserve">       </t>
    </r>
    <phoneticPr fontId="1" type="noConversion"/>
  </si>
  <si>
    <t>——</t>
    <phoneticPr fontId="4" type="noConversion"/>
  </si>
  <si>
    <r>
      <rPr>
        <b/>
        <sz val="8"/>
        <rFont val="宋体"/>
        <family val="3"/>
        <charset val="134"/>
      </rPr>
      <t>反应条件：</t>
    </r>
    <r>
      <rPr>
        <b/>
        <sz val="8"/>
        <rFont val="Times New Roman"/>
        <family val="1"/>
      </rPr>
      <t>37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>15min</t>
    </r>
    <r>
      <rPr>
        <b/>
        <sz val="8"/>
        <rFont val="宋体"/>
        <family val="3"/>
        <charset val="134"/>
      </rPr>
      <t>，</t>
    </r>
    <r>
      <rPr>
        <b/>
        <sz val="8"/>
        <rFont val="Times New Roman"/>
        <family val="1"/>
      </rPr>
      <t xml:space="preserve">65 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 10min.4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/hold       </t>
    </r>
    <phoneticPr fontId="4" type="noConversion"/>
  </si>
  <si>
    <t xml:space="preserve"> N_A1</t>
    <phoneticPr fontId="15" type="noConversion"/>
  </si>
  <si>
    <t xml:space="preserve"> N_A2</t>
    <phoneticPr fontId="15" type="noConversion"/>
  </si>
  <si>
    <r>
      <rPr>
        <b/>
        <sz val="8"/>
        <rFont val="宋体"/>
        <family val="3"/>
        <charset val="134"/>
      </rPr>
      <t>总体系4</t>
    </r>
    <r>
      <rPr>
        <b/>
        <sz val="8"/>
        <rFont val="Times New Roman"/>
        <family val="1"/>
      </rPr>
      <t>0μL×1</t>
    </r>
    <r>
      <rPr>
        <b/>
        <sz val="8"/>
        <rFont val="宋体"/>
        <family val="3"/>
        <charset val="134"/>
      </rPr>
      <t>管</t>
    </r>
    <phoneticPr fontId="4" type="noConversion"/>
  </si>
  <si>
    <t>试剂批号</t>
    <phoneticPr fontId="4" type="noConversion"/>
  </si>
  <si>
    <r>
      <rPr>
        <b/>
        <sz val="8"/>
        <rFont val="宋体"/>
        <family val="3"/>
        <charset val="134"/>
      </rPr>
      <t>单个使用量（</t>
    </r>
    <r>
      <rPr>
        <b/>
        <sz val="8"/>
        <rFont val="Times New Roman"/>
        <family val="1"/>
      </rPr>
      <t>μL</t>
    </r>
    <r>
      <rPr>
        <b/>
        <sz val="8"/>
        <rFont val="宋体"/>
        <family val="3"/>
        <charset val="134"/>
      </rPr>
      <t>）</t>
    </r>
    <phoneticPr fontId="4" type="noConversion"/>
  </si>
  <si>
    <r>
      <rPr>
        <b/>
        <sz val="8"/>
        <rFont val="宋体"/>
        <family val="3"/>
        <charset val="134"/>
      </rPr>
      <t>总数量</t>
    </r>
    <r>
      <rPr>
        <b/>
        <sz val="8"/>
        <rFont val="Times New Roman"/>
        <family val="1"/>
      </rPr>
      <t>(</t>
    </r>
    <r>
      <rPr>
        <b/>
        <sz val="8"/>
        <rFont val="宋体"/>
        <family val="3"/>
        <charset val="134"/>
      </rPr>
      <t>个</t>
    </r>
    <r>
      <rPr>
        <b/>
        <sz val="8"/>
        <rFont val="Times New Roman"/>
        <family val="1"/>
      </rPr>
      <t>)</t>
    </r>
    <phoneticPr fontId="4" type="noConversion"/>
  </si>
  <si>
    <r>
      <rPr>
        <b/>
        <sz val="8"/>
        <rFont val="宋体"/>
        <family val="3"/>
        <charset val="134"/>
      </rPr>
      <t>确认</t>
    </r>
    <r>
      <rPr>
        <b/>
        <sz val="8"/>
        <rFont val="Times New Roman"/>
        <family val="1"/>
      </rPr>
      <t>(</t>
    </r>
    <r>
      <rPr>
        <b/>
        <sz val="8"/>
        <rFont val="宋体"/>
        <family val="3"/>
        <charset val="134"/>
      </rPr>
      <t>打√</t>
    </r>
    <r>
      <rPr>
        <b/>
        <sz val="8"/>
        <rFont val="Times New Roman"/>
        <family val="1"/>
      </rPr>
      <t>)</t>
    </r>
    <phoneticPr fontId="4" type="noConversion"/>
  </si>
  <si>
    <r>
      <rPr>
        <b/>
        <sz val="8"/>
        <rFont val="宋体"/>
        <family val="3"/>
        <charset val="134"/>
      </rPr>
      <t>分别加入量</t>
    </r>
    <r>
      <rPr>
        <b/>
        <sz val="8"/>
        <rFont val="Times New Roman"/>
        <family val="1"/>
      </rPr>
      <t>(μL)</t>
    </r>
    <phoneticPr fontId="4" type="noConversion"/>
  </si>
  <si>
    <r>
      <rPr>
        <b/>
        <sz val="8"/>
        <rFont val="宋体"/>
        <family val="3"/>
        <charset val="134"/>
      </rPr>
      <t>反应条件：</t>
    </r>
    <r>
      <rPr>
        <b/>
        <sz val="8"/>
        <rFont val="Times New Roman"/>
        <family val="1"/>
      </rPr>
      <t>12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>20min</t>
    </r>
    <r>
      <rPr>
        <b/>
        <sz val="8"/>
        <rFont val="宋体"/>
        <family val="3"/>
        <charset val="134"/>
      </rPr>
      <t>，</t>
    </r>
    <r>
      <rPr>
        <b/>
        <sz val="8"/>
        <rFont val="Times New Roman"/>
        <family val="1"/>
      </rPr>
      <t>4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-hold    </t>
    </r>
    <phoneticPr fontId="1" type="noConversion"/>
  </si>
  <si>
    <t>T4DNA polymerse</t>
    <phoneticPr fontId="4" type="noConversion"/>
  </si>
  <si>
    <r>
      <t>Mix</t>
    </r>
    <r>
      <rPr>
        <b/>
        <sz val="8"/>
        <rFont val="宋体"/>
        <family val="3"/>
        <charset val="134"/>
      </rPr>
      <t>操作人：</t>
    </r>
    <r>
      <rPr>
        <b/>
        <sz val="8"/>
        <rFont val="Times New Roman"/>
        <family val="1"/>
      </rPr>
      <t xml:space="preserve">             Mix</t>
    </r>
    <r>
      <rPr>
        <b/>
        <sz val="8"/>
        <rFont val="宋体"/>
        <family val="3"/>
        <charset val="134"/>
      </rPr>
      <t>配制复核人：</t>
    </r>
    <r>
      <rPr>
        <b/>
        <sz val="8"/>
        <rFont val="Times New Roman"/>
        <family val="1"/>
      </rPr>
      <t xml:space="preserve">  </t>
    </r>
    <phoneticPr fontId="4" type="noConversion"/>
  </si>
  <si>
    <t>ddH2O</t>
    <phoneticPr fontId="4" type="noConversion"/>
  </si>
  <si>
    <t>N_B1</t>
    <phoneticPr fontId="15" type="noConversion"/>
  </si>
  <si>
    <r>
      <t>70ul Beads V</t>
    </r>
    <r>
      <rPr>
        <b/>
        <i/>
        <u/>
        <sz val="8"/>
        <rFont val="宋体"/>
        <family val="3"/>
        <charset val="134"/>
      </rPr>
      <t>，</t>
    </r>
    <r>
      <rPr>
        <b/>
        <i/>
        <u/>
        <sz val="8"/>
        <rFont val="Times New Roman"/>
        <family val="1"/>
      </rPr>
      <t>eluteTE26ul</t>
    </r>
    <phoneticPr fontId="4" type="noConversion"/>
  </si>
  <si>
    <t>N_B3</t>
    <phoneticPr fontId="15" type="noConversion"/>
  </si>
  <si>
    <r>
      <rPr>
        <b/>
        <sz val="8"/>
        <rFont val="宋体"/>
        <family val="3"/>
        <charset val="134"/>
      </rPr>
      <t>备注</t>
    </r>
    <r>
      <rPr>
        <b/>
        <sz val="8"/>
        <rFont val="Times New Roman"/>
        <family val="1"/>
      </rPr>
      <t>(</t>
    </r>
    <r>
      <rPr>
        <b/>
        <sz val="8"/>
        <rFont val="宋体"/>
        <family val="3"/>
        <charset val="134"/>
      </rPr>
      <t>及</t>
    </r>
    <r>
      <rPr>
        <b/>
        <sz val="8"/>
        <rFont val="Times New Roman"/>
        <family val="1"/>
      </rPr>
      <t>Mix</t>
    </r>
    <r>
      <rPr>
        <b/>
        <sz val="8"/>
        <rFont val="宋体"/>
        <family val="3"/>
        <charset val="134"/>
      </rPr>
      <t>偏差</t>
    </r>
    <r>
      <rPr>
        <b/>
        <sz val="8"/>
        <rFont val="Times New Roman"/>
        <family val="1"/>
      </rPr>
      <t>)</t>
    </r>
    <r>
      <rPr>
        <b/>
        <sz val="8"/>
        <rFont val="宋体"/>
        <family val="3"/>
        <charset val="134"/>
      </rPr>
      <t>：</t>
    </r>
    <phoneticPr fontId="4" type="noConversion"/>
  </si>
  <si>
    <t>纯化仪器</t>
    <phoneticPr fontId="1" type="noConversion"/>
  </si>
  <si>
    <t>——</t>
    <phoneticPr fontId="4" type="noConversion"/>
  </si>
  <si>
    <r>
      <t>Mix</t>
    </r>
    <r>
      <rPr>
        <b/>
        <sz val="8"/>
        <rFont val="宋体"/>
        <family val="3"/>
        <charset val="134"/>
      </rPr>
      <t>操作人：</t>
    </r>
    <r>
      <rPr>
        <b/>
        <sz val="8"/>
        <rFont val="Times New Roman"/>
        <family val="1"/>
      </rPr>
      <t xml:space="preserve">           Mix</t>
    </r>
    <r>
      <rPr>
        <b/>
        <sz val="8"/>
        <rFont val="宋体"/>
        <family val="3"/>
        <charset val="134"/>
      </rPr>
      <t>配制复核人：</t>
    </r>
    <phoneticPr fontId="4" type="noConversion"/>
  </si>
  <si>
    <t>40ul Beads V，eluteTE27ul</t>
    <phoneticPr fontId="4" type="noConversion"/>
  </si>
  <si>
    <r>
      <rPr>
        <b/>
        <sz val="8"/>
        <rFont val="宋体"/>
        <family val="3"/>
        <charset val="134"/>
      </rPr>
      <t>备注</t>
    </r>
    <r>
      <rPr>
        <b/>
        <sz val="8"/>
        <rFont val="Times New Roman"/>
        <family val="1"/>
      </rPr>
      <t>(</t>
    </r>
    <r>
      <rPr>
        <b/>
        <sz val="8"/>
        <rFont val="宋体"/>
        <family val="3"/>
        <charset val="134"/>
      </rPr>
      <t>及</t>
    </r>
    <r>
      <rPr>
        <b/>
        <sz val="8"/>
        <rFont val="Times New Roman"/>
        <family val="1"/>
      </rPr>
      <t>Mix</t>
    </r>
    <r>
      <rPr>
        <b/>
        <sz val="8"/>
        <rFont val="宋体"/>
        <family val="3"/>
        <charset val="134"/>
      </rPr>
      <t>偏差</t>
    </r>
    <r>
      <rPr>
        <b/>
        <sz val="8"/>
        <rFont val="Times New Roman"/>
        <family val="1"/>
      </rPr>
      <t>)</t>
    </r>
    <r>
      <rPr>
        <b/>
        <sz val="8"/>
        <rFont val="宋体"/>
        <family val="3"/>
        <charset val="134"/>
      </rPr>
      <t>：</t>
    </r>
    <phoneticPr fontId="4" type="noConversion"/>
  </si>
  <si>
    <t>N_C1</t>
    <phoneticPr fontId="15" type="noConversion"/>
  </si>
  <si>
    <r>
      <rPr>
        <b/>
        <sz val="8"/>
        <rFont val="宋体"/>
        <family val="3"/>
        <charset val="134"/>
      </rPr>
      <t>反应条件：</t>
    </r>
    <r>
      <rPr>
        <b/>
        <sz val="8"/>
        <rFont val="Times New Roman"/>
        <family val="1"/>
      </rPr>
      <t>20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>15min</t>
    </r>
    <r>
      <rPr>
        <b/>
        <sz val="8"/>
        <rFont val="宋体"/>
        <family val="3"/>
        <charset val="134"/>
      </rPr>
      <t>，</t>
    </r>
    <r>
      <rPr>
        <b/>
        <sz val="8"/>
        <rFont val="Times New Roman"/>
        <family val="1"/>
      </rPr>
      <t>4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-hold       </t>
    </r>
    <phoneticPr fontId="4" type="noConversion"/>
  </si>
  <si>
    <t>N_C2</t>
    <phoneticPr fontId="15" type="noConversion"/>
  </si>
  <si>
    <t>纯化仪器</t>
    <phoneticPr fontId="1" type="noConversion"/>
  </si>
  <si>
    <t>NICK translation</t>
    <phoneticPr fontId="4" type="noConversion"/>
  </si>
  <si>
    <r>
      <rPr>
        <b/>
        <sz val="8"/>
        <rFont val="宋体"/>
        <family val="3"/>
        <charset val="134"/>
      </rPr>
      <t>总体系4</t>
    </r>
    <r>
      <rPr>
        <b/>
        <sz val="8"/>
        <rFont val="Times New Roman"/>
        <family val="1"/>
      </rPr>
      <t>0μL×1</t>
    </r>
    <r>
      <rPr>
        <b/>
        <sz val="8"/>
        <rFont val="宋体"/>
        <family val="3"/>
        <charset val="134"/>
      </rPr>
      <t>管</t>
    </r>
    <phoneticPr fontId="4" type="noConversion"/>
  </si>
  <si>
    <r>
      <rPr>
        <b/>
        <sz val="8"/>
        <rFont val="宋体"/>
        <family val="3"/>
        <charset val="134"/>
      </rPr>
      <t>确认</t>
    </r>
    <r>
      <rPr>
        <b/>
        <sz val="8"/>
        <rFont val="Times New Roman"/>
        <family val="1"/>
      </rPr>
      <t>(</t>
    </r>
    <r>
      <rPr>
        <b/>
        <sz val="8"/>
        <rFont val="宋体"/>
        <family val="3"/>
        <charset val="134"/>
      </rPr>
      <t>打√</t>
    </r>
    <r>
      <rPr>
        <b/>
        <sz val="8"/>
        <rFont val="Times New Roman"/>
        <family val="1"/>
      </rPr>
      <t>)</t>
    </r>
    <phoneticPr fontId="4" type="noConversion"/>
  </si>
  <si>
    <r>
      <rPr>
        <b/>
        <sz val="8"/>
        <rFont val="宋体"/>
        <family val="3"/>
        <charset val="134"/>
      </rPr>
      <t>分别加入量</t>
    </r>
    <r>
      <rPr>
        <b/>
        <sz val="8"/>
        <rFont val="Times New Roman"/>
        <family val="1"/>
      </rPr>
      <t>(μL)</t>
    </r>
    <phoneticPr fontId="4" type="noConversion"/>
  </si>
  <si>
    <r>
      <t>8</t>
    </r>
    <r>
      <rPr>
        <b/>
        <sz val="8"/>
        <rFont val="宋体"/>
        <family val="3"/>
        <charset val="134"/>
      </rPr>
      <t>联管每孔量</t>
    </r>
    <phoneticPr fontId="1" type="noConversion"/>
  </si>
  <si>
    <r>
      <rPr>
        <b/>
        <sz val="8"/>
        <rFont val="宋体"/>
        <family val="3"/>
        <charset val="134"/>
      </rPr>
      <t>温浴仪器（</t>
    </r>
    <r>
      <rPr>
        <b/>
        <sz val="8"/>
        <rFont val="Times New Roman"/>
        <family val="1"/>
      </rPr>
      <t>longene</t>
    </r>
    <r>
      <rPr>
        <b/>
        <sz val="8"/>
        <rFont val="宋体"/>
        <family val="3"/>
        <charset val="134"/>
      </rPr>
      <t>）编号：</t>
    </r>
    <r>
      <rPr>
        <b/>
        <sz val="8"/>
        <rFont val="Times New Roman"/>
        <family val="1"/>
      </rPr>
      <t xml:space="preserve">       </t>
    </r>
    <phoneticPr fontId="1" type="noConversion"/>
  </si>
  <si>
    <t>DNA</t>
    <phoneticPr fontId="4" type="noConversion"/>
  </si>
  <si>
    <r>
      <rPr>
        <b/>
        <sz val="8"/>
        <rFont val="宋体"/>
        <family val="3"/>
        <charset val="134"/>
      </rPr>
      <t>反应条件：</t>
    </r>
    <r>
      <rPr>
        <b/>
        <sz val="8"/>
        <rFont val="Times New Roman"/>
        <family val="1"/>
      </rPr>
      <t>60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>5min</t>
    </r>
    <r>
      <rPr>
        <b/>
        <sz val="8"/>
        <rFont val="宋体"/>
        <family val="3"/>
        <charset val="134"/>
      </rPr>
      <t>，</t>
    </r>
    <r>
      <rPr>
        <b/>
        <sz val="8"/>
        <rFont val="Times New Roman"/>
        <family val="1"/>
      </rPr>
      <t>37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/hold       </t>
    </r>
    <phoneticPr fontId="4" type="noConversion"/>
  </si>
  <si>
    <t>N_D1</t>
    <phoneticPr fontId="15" type="noConversion"/>
  </si>
  <si>
    <r>
      <t>Mix</t>
    </r>
    <r>
      <rPr>
        <b/>
        <sz val="8"/>
        <rFont val="宋体"/>
        <family val="3"/>
        <charset val="134"/>
      </rPr>
      <t>操作人：</t>
    </r>
    <r>
      <rPr>
        <b/>
        <sz val="8"/>
        <rFont val="Times New Roman"/>
        <family val="1"/>
      </rPr>
      <t xml:space="preserve">            Mix</t>
    </r>
    <r>
      <rPr>
        <b/>
        <sz val="8"/>
        <rFont val="宋体"/>
        <family val="3"/>
        <charset val="134"/>
      </rPr>
      <t>配制复核人：</t>
    </r>
    <phoneticPr fontId="4" type="noConversion"/>
  </si>
  <si>
    <t>N_D2</t>
    <phoneticPr fontId="15" type="noConversion"/>
  </si>
  <si>
    <t>N_D3</t>
    <phoneticPr fontId="15" type="noConversion"/>
  </si>
  <si>
    <r>
      <t>barcode oligo</t>
    </r>
    <r>
      <rPr>
        <b/>
        <sz val="6"/>
        <rFont val="宋体"/>
        <family val="3"/>
        <charset val="134"/>
      </rPr>
      <t>（</t>
    </r>
    <r>
      <rPr>
        <b/>
        <sz val="6"/>
        <rFont val="Times New Roman"/>
        <family val="1"/>
      </rPr>
      <t>10uM</t>
    </r>
    <r>
      <rPr>
        <b/>
        <sz val="6"/>
        <rFont val="宋体"/>
        <family val="3"/>
        <charset val="134"/>
      </rPr>
      <t>）</t>
    </r>
    <phoneticPr fontId="4" type="noConversion"/>
  </si>
  <si>
    <t>单加</t>
    <phoneticPr fontId="4" type="noConversion"/>
  </si>
  <si>
    <t>—</t>
    <phoneticPr fontId="1" type="noConversion"/>
  </si>
  <si>
    <r>
      <rPr>
        <b/>
        <sz val="8"/>
        <rFont val="宋体"/>
        <family val="3"/>
        <charset val="134"/>
      </rPr>
      <t>试剂批号</t>
    </r>
    <phoneticPr fontId="4" type="noConversion"/>
  </si>
  <si>
    <r>
      <rPr>
        <b/>
        <sz val="8"/>
        <rFont val="宋体"/>
        <family val="3"/>
        <charset val="134"/>
      </rPr>
      <t>反应条件：</t>
    </r>
    <r>
      <rPr>
        <b/>
        <sz val="8"/>
        <rFont val="Times New Roman"/>
        <family val="1"/>
      </rPr>
      <t>37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>20min</t>
    </r>
    <r>
      <rPr>
        <b/>
        <sz val="8"/>
        <rFont val="宋体"/>
        <family val="3"/>
        <charset val="134"/>
      </rPr>
      <t>，</t>
    </r>
    <r>
      <rPr>
        <b/>
        <sz val="8"/>
        <rFont val="Times New Roman"/>
        <family val="1"/>
      </rPr>
      <t>4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hold       </t>
    </r>
    <phoneticPr fontId="4" type="noConversion"/>
  </si>
  <si>
    <t>40ul Beads V，eluteTE37.4ul</t>
    <phoneticPr fontId="4" type="noConversion"/>
  </si>
  <si>
    <t>N_D4</t>
    <phoneticPr fontId="15" type="noConversion"/>
  </si>
  <si>
    <t>PCR</t>
    <phoneticPr fontId="4" type="noConversion"/>
  </si>
  <si>
    <r>
      <rPr>
        <b/>
        <sz val="8"/>
        <rFont val="宋体"/>
        <family val="3"/>
        <charset val="134"/>
      </rPr>
      <t>总体系</t>
    </r>
    <r>
      <rPr>
        <b/>
        <sz val="8"/>
        <rFont val="Times New Roman"/>
        <family val="1"/>
      </rPr>
      <t>50μL×1</t>
    </r>
    <r>
      <rPr>
        <b/>
        <sz val="8"/>
        <rFont val="宋体"/>
        <family val="3"/>
        <charset val="134"/>
      </rPr>
      <t>管</t>
    </r>
    <phoneticPr fontId="4" type="noConversion"/>
  </si>
  <si>
    <r>
      <t>PCR</t>
    </r>
    <r>
      <rPr>
        <b/>
        <sz val="8"/>
        <rFont val="宋体"/>
        <family val="3"/>
        <charset val="134"/>
      </rPr>
      <t>仪器（</t>
    </r>
    <r>
      <rPr>
        <b/>
        <sz val="8"/>
        <rFont val="Times New Roman"/>
        <family val="1"/>
      </rPr>
      <t>longene</t>
    </r>
    <r>
      <rPr>
        <b/>
        <sz val="8"/>
        <rFont val="宋体"/>
        <family val="3"/>
        <charset val="134"/>
      </rPr>
      <t>）编号：</t>
    </r>
    <r>
      <rPr>
        <b/>
        <sz val="8"/>
        <rFont val="Times New Roman"/>
        <family val="1"/>
      </rPr>
      <t xml:space="preserve">       </t>
    </r>
    <phoneticPr fontId="1" type="noConversion"/>
  </si>
  <si>
    <r>
      <t>Mix</t>
    </r>
    <r>
      <rPr>
        <b/>
        <sz val="8"/>
        <rFont val="宋体"/>
        <family val="3"/>
        <charset val="134"/>
      </rPr>
      <t>操作人：</t>
    </r>
    <r>
      <rPr>
        <b/>
        <sz val="8"/>
        <rFont val="Times New Roman"/>
        <family val="1"/>
      </rPr>
      <t xml:space="preserve">            Mix</t>
    </r>
    <r>
      <rPr>
        <b/>
        <sz val="8"/>
        <rFont val="宋体"/>
        <family val="3"/>
        <charset val="134"/>
      </rPr>
      <t>配制复核人：</t>
    </r>
    <phoneticPr fontId="4" type="noConversion"/>
  </si>
  <si>
    <t>50ul Beads V，eluteTE27ul</t>
    <phoneticPr fontId="4" type="noConversion"/>
  </si>
  <si>
    <t>N_E3</t>
    <phoneticPr fontId="15" type="noConversion"/>
  </si>
  <si>
    <r>
      <t>barcode oligo</t>
    </r>
    <r>
      <rPr>
        <b/>
        <sz val="6"/>
        <rFont val="宋体"/>
        <family val="3"/>
        <charset val="134"/>
      </rPr>
      <t>（</t>
    </r>
    <r>
      <rPr>
        <b/>
        <sz val="6"/>
        <rFont val="Times New Roman"/>
        <family val="1"/>
      </rPr>
      <t>10uM</t>
    </r>
    <r>
      <rPr>
        <b/>
        <sz val="6"/>
        <rFont val="宋体"/>
        <family val="3"/>
        <charset val="134"/>
      </rPr>
      <t>）</t>
    </r>
    <phoneticPr fontId="4" type="noConversion"/>
  </si>
  <si>
    <t>单加</t>
    <phoneticPr fontId="4" type="noConversion"/>
  </si>
  <si>
    <r>
      <t>PCR</t>
    </r>
    <r>
      <rPr>
        <b/>
        <sz val="8"/>
        <rFont val="宋体"/>
        <family val="3"/>
        <charset val="134"/>
      </rPr>
      <t>程序</t>
    </r>
    <phoneticPr fontId="4" type="noConversion"/>
  </si>
  <si>
    <r>
      <t>94</t>
    </r>
    <r>
      <rPr>
        <b/>
        <sz val="8"/>
        <color indexed="8"/>
        <rFont val="宋体"/>
        <family val="3"/>
        <charset val="134"/>
      </rPr>
      <t>℃</t>
    </r>
    <r>
      <rPr>
        <b/>
        <sz val="8"/>
        <color indexed="8"/>
        <rFont val="Times New Roman"/>
        <family val="1"/>
      </rPr>
      <t xml:space="preserve"> 2min</t>
    </r>
    <r>
      <rPr>
        <b/>
        <sz val="8"/>
        <color indexed="8"/>
        <rFont val="宋体"/>
        <family val="3"/>
        <charset val="134"/>
      </rPr>
      <t>；（</t>
    </r>
    <r>
      <rPr>
        <b/>
        <sz val="8"/>
        <color indexed="8"/>
        <rFont val="Times New Roman"/>
        <family val="1"/>
      </rPr>
      <t>94</t>
    </r>
    <r>
      <rPr>
        <b/>
        <sz val="8"/>
        <color indexed="8"/>
        <rFont val="宋体"/>
        <family val="3"/>
        <charset val="134"/>
      </rPr>
      <t>℃</t>
    </r>
    <r>
      <rPr>
        <b/>
        <sz val="8"/>
        <color indexed="8"/>
        <rFont val="Times New Roman"/>
        <family val="1"/>
      </rPr>
      <t xml:space="preserve"> 15s</t>
    </r>
    <r>
      <rPr>
        <b/>
        <sz val="8"/>
        <color indexed="8"/>
        <rFont val="宋体"/>
        <family val="3"/>
        <charset val="134"/>
      </rPr>
      <t>，</t>
    </r>
    <r>
      <rPr>
        <b/>
        <sz val="8"/>
        <color indexed="8"/>
        <rFont val="Times New Roman"/>
        <family val="1"/>
      </rPr>
      <t>56</t>
    </r>
    <r>
      <rPr>
        <b/>
        <sz val="8"/>
        <color indexed="8"/>
        <rFont val="宋体"/>
        <family val="3"/>
        <charset val="134"/>
      </rPr>
      <t>℃</t>
    </r>
    <r>
      <rPr>
        <b/>
        <sz val="8"/>
        <color indexed="8"/>
        <rFont val="Times New Roman"/>
        <family val="1"/>
      </rPr>
      <t xml:space="preserve"> 30s</t>
    </r>
    <r>
      <rPr>
        <b/>
        <sz val="8"/>
        <color indexed="8"/>
        <rFont val="宋体"/>
        <family val="3"/>
        <charset val="134"/>
      </rPr>
      <t>，</t>
    </r>
    <r>
      <rPr>
        <b/>
        <sz val="8"/>
        <color indexed="8"/>
        <rFont val="Times New Roman"/>
        <family val="1"/>
      </rPr>
      <t>72</t>
    </r>
    <r>
      <rPr>
        <b/>
        <sz val="8"/>
        <color indexed="8"/>
        <rFont val="宋体"/>
        <family val="3"/>
        <charset val="134"/>
      </rPr>
      <t>℃</t>
    </r>
    <r>
      <rPr>
        <b/>
        <sz val="8"/>
        <color indexed="8"/>
        <rFont val="Times New Roman"/>
        <family val="1"/>
      </rPr>
      <t xml:space="preserve"> 30s</t>
    </r>
    <r>
      <rPr>
        <b/>
        <sz val="8"/>
        <color indexed="8"/>
        <rFont val="宋体"/>
        <family val="3"/>
        <charset val="134"/>
      </rPr>
      <t>，）</t>
    </r>
    <r>
      <rPr>
        <b/>
        <sz val="8"/>
        <color indexed="8"/>
        <rFont val="Times New Roman"/>
        <family val="1"/>
      </rPr>
      <t>13cycles</t>
    </r>
    <r>
      <rPr>
        <b/>
        <sz val="8"/>
        <color indexed="8"/>
        <rFont val="宋体"/>
        <family val="3"/>
        <charset val="134"/>
      </rPr>
      <t>；</t>
    </r>
    <r>
      <rPr>
        <b/>
        <sz val="8"/>
        <color indexed="8"/>
        <rFont val="Times New Roman"/>
        <family val="1"/>
      </rPr>
      <t>72</t>
    </r>
    <r>
      <rPr>
        <b/>
        <sz val="8"/>
        <color indexed="8"/>
        <rFont val="宋体"/>
        <family val="3"/>
        <charset val="134"/>
      </rPr>
      <t>℃</t>
    </r>
    <r>
      <rPr>
        <b/>
        <sz val="8"/>
        <color indexed="8"/>
        <rFont val="Times New Roman"/>
        <family val="1"/>
      </rPr>
      <t>10min</t>
    </r>
    <r>
      <rPr>
        <b/>
        <sz val="8"/>
        <color indexed="8"/>
        <rFont val="宋体"/>
        <family val="3"/>
        <charset val="134"/>
      </rPr>
      <t>；</t>
    </r>
    <r>
      <rPr>
        <b/>
        <sz val="8"/>
        <color indexed="8"/>
        <rFont val="Times New Roman"/>
        <family val="1"/>
      </rPr>
      <t>4</t>
    </r>
    <r>
      <rPr>
        <b/>
        <sz val="8"/>
        <color indexed="8"/>
        <rFont val="宋体"/>
        <family val="3"/>
        <charset val="134"/>
      </rPr>
      <t>℃</t>
    </r>
    <r>
      <rPr>
        <b/>
        <sz val="8"/>
        <color indexed="8"/>
        <rFont val="Times New Roman"/>
        <family val="1"/>
      </rPr>
      <t xml:space="preserve">/hold       </t>
    </r>
    <phoneticPr fontId="4" type="noConversion"/>
  </si>
  <si>
    <t>任务下达时间：   2015年 04月 22 日 9 时</t>
    <phoneticPr fontId="4" type="noConversion"/>
  </si>
  <si>
    <t>1000150421P1-1</t>
  </si>
  <si>
    <t>1000150421N-1</t>
  </si>
  <si>
    <t>1000150421P2-1</t>
  </si>
  <si>
    <t>1000150421P3-1</t>
  </si>
  <si>
    <t>板子条码：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</si>
</sst>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0"/>
      <color indexed="8"/>
      <name val="Times New Roman"/>
      <family val="1"/>
    </font>
    <font>
      <sz val="9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name val="宋体"/>
      <family val="3"/>
      <charset val="134"/>
    </font>
    <font>
      <b/>
      <sz val="8"/>
      <color indexed="8"/>
      <name val="Times New Roman"/>
      <family val="1"/>
    </font>
    <font>
      <sz val="8"/>
      <color theme="1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8"/>
      <color indexed="10"/>
      <name val="Times New Roman"/>
      <family val="1"/>
    </font>
    <font>
      <sz val="9"/>
      <name val="宋体"/>
      <family val="2"/>
      <charset val="134"/>
    </font>
    <font>
      <b/>
      <i/>
      <u/>
      <sz val="8"/>
      <name val="Times New Roman"/>
      <family val="1"/>
    </font>
    <font>
      <b/>
      <i/>
      <u/>
      <sz val="8"/>
      <name val="宋体"/>
      <family val="3"/>
      <charset val="134"/>
    </font>
    <font>
      <sz val="8"/>
      <color indexed="8"/>
      <name val="Dialog"/>
      <family val="1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6"/>
      <name val="Times New Roman"/>
      <family val="1"/>
    </font>
    <font>
      <b/>
      <sz val="6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68">
    <xf numFmtId="0" fontId="0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3" fillId="0" borderId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0" fillId="0" borderId="0"/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/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4">
    <xf numFmtId="0" fontId="0" fillId="0" borderId="0" xfId="0">
      <alignment vertical="center"/>
    </xf>
    <xf numFmtId="0" fontId="7" fillId="0" borderId="1" xfId="0" applyFont="1" applyFill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0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 shrinkToFi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176" fontId="7" fillId="0" borderId="1" xfId="0" applyNumberFormat="1" applyFont="1" applyFill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vertical="center" wrapText="1" shrinkToFi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 shrinkToFit="1"/>
    </xf>
    <xf numFmtId="0" fontId="7" fillId="0" borderId="1" xfId="1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7" fillId="5" borderId="1" xfId="0" applyFont="1" applyFill="1" applyBorder="1" applyAlignment="1">
      <alignment vertical="center" wrapText="1" shrinkToFit="1"/>
    </xf>
    <xf numFmtId="0" fontId="22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 shrinkToFit="1"/>
    </xf>
    <xf numFmtId="0" fontId="5" fillId="0" borderId="1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18" fillId="0" borderId="10" xfId="0" applyNumberFormat="1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 wrapText="1" shrinkToFi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 shrinkToFit="1"/>
    </xf>
    <xf numFmtId="0" fontId="5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</cellXfs>
  <cellStyles count="68">
    <cellStyle name="常规" xfId="0" builtinId="0"/>
    <cellStyle name="常规 10" xfId="33"/>
    <cellStyle name="常规 11" xfId="31"/>
    <cellStyle name="常规 12" xfId="25"/>
    <cellStyle name="常规 13" xfId="5"/>
    <cellStyle name="常规 14" xfId="6"/>
    <cellStyle name="常规 15" xfId="21"/>
    <cellStyle name="常规 16" xfId="28"/>
    <cellStyle name="常规 17" xfId="52"/>
    <cellStyle name="常规 18" xfId="23"/>
    <cellStyle name="常规 19" xfId="19"/>
    <cellStyle name="常规 2" xfId="3"/>
    <cellStyle name="常规 2 10" xfId="17"/>
    <cellStyle name="常规 2 11" xfId="24"/>
    <cellStyle name="常规 2 12" xfId="26"/>
    <cellStyle name="常规 2 13" xfId="27"/>
    <cellStyle name="常规 2 14" xfId="51"/>
    <cellStyle name="常规 2 15" xfId="22"/>
    <cellStyle name="常规 2 16" xfId="50"/>
    <cellStyle name="常规 2 17" xfId="20"/>
    <cellStyle name="常规 2 18" xfId="57"/>
    <cellStyle name="常规 2 2" xfId="16"/>
    <cellStyle name="常规 2 2 10" xfId="66"/>
    <cellStyle name="常规 2 2 11" xfId="67"/>
    <cellStyle name="常规 2 2 2" xfId="18"/>
    <cellStyle name="常规 2 2 2 2 2" xfId="11"/>
    <cellStyle name="常规 2 2 2 2 2 3" xfId="12"/>
    <cellStyle name="常规 2 2 2 4" xfId="13"/>
    <cellStyle name="常规 2 2 3" xfId="29"/>
    <cellStyle name="常规 2 2 4" xfId="46"/>
    <cellStyle name="常规 2 2 5" xfId="54"/>
    <cellStyle name="常规 2 2 6" xfId="58"/>
    <cellStyle name="常规 2 2 7" xfId="60"/>
    <cellStyle name="常规 2 2 8" xfId="62"/>
    <cellStyle name="常规 2 2 9" xfId="64"/>
    <cellStyle name="常规 2 3" xfId="32"/>
    <cellStyle name="常规 2 4" xfId="38"/>
    <cellStyle name="常规 2 5" xfId="39"/>
    <cellStyle name="常规 2 6" xfId="40"/>
    <cellStyle name="常规 2 7" xfId="41"/>
    <cellStyle name="常规 2 8" xfId="42"/>
    <cellStyle name="常规 2 9" xfId="43"/>
    <cellStyle name="常规 20" xfId="49"/>
    <cellStyle name="常规 21" xfId="44"/>
    <cellStyle name="常规 22" xfId="56"/>
    <cellStyle name="常规 3" xfId="15"/>
    <cellStyle name="常规 3 10" xfId="61"/>
    <cellStyle name="常规 3 11" xfId="63"/>
    <cellStyle name="常规 3 12" xfId="65"/>
    <cellStyle name="常规 3 2" xfId="7"/>
    <cellStyle name="常规 3 3" xfId="30"/>
    <cellStyle name="常规 3 4" xfId="47"/>
    <cellStyle name="常规 3 5" xfId="53"/>
    <cellStyle name="常规 3 6" xfId="48"/>
    <cellStyle name="常规 3 7" xfId="45"/>
    <cellStyle name="常规 3 8" xfId="55"/>
    <cellStyle name="常规 3 9" xfId="59"/>
    <cellStyle name="常规 4" xfId="8"/>
    <cellStyle name="常规 5" xfId="36"/>
    <cellStyle name="常规 6" xfId="37"/>
    <cellStyle name="常规 7" xfId="35"/>
    <cellStyle name="常规 8" xfId="4"/>
    <cellStyle name="常规 9" xfId="34"/>
    <cellStyle name="常规_Sheet1" xfId="1"/>
    <cellStyle name="一般 10" xfId="14"/>
    <cellStyle name="一般 2" xfId="9"/>
    <cellStyle name="一般 3 2" xfId="2"/>
    <cellStyle name="一般 3 3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10903</xdr:colOff>
      <xdr:row>2</xdr:row>
      <xdr:rowOff>41889</xdr:rowOff>
    </xdr:from>
    <xdr:to>
      <xdr:col>12</xdr:col>
      <xdr:colOff>514661</xdr:colOff>
      <xdr:row>2</xdr:row>
      <xdr:rowOff>255802</xdr:rowOff>
    </xdr:to>
    <xdr:grpSp>
      <xdr:nvGrpSpPr>
        <xdr:cNvPr id="4" name="Group 3"/>
        <xdr:cNvGrpSpPr>
          <a:grpSpLocks noChangeAspect="1"/>
        </xdr:cNvGrpSpPr>
      </xdr:nvGrpSpPr>
      <xdr:grpSpPr bwMode="auto">
        <a:xfrm>
          <a:off x="10903" y="403839"/>
          <a:ext cx="6666433" cy="213913"/>
          <a:chOff x="1110" y="1483"/>
          <a:chExt cx="10142" cy="407"/>
        </a:xfrm>
      </xdr:grpSpPr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1110" y="1512"/>
            <a:ext cx="10142" cy="37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en-US" sz="1000" b="1" i="0" baseline="0">
                <a:latin typeface="+mn-lt"/>
                <a:ea typeface="+mn-ea"/>
                <a:cs typeface="+mn-cs"/>
              </a:rPr>
              <a:t>文件编号：</a:t>
            </a:r>
            <a:r>
              <a:rPr lang="en-US" altLang="zh-CN" sz="1000" b="1" i="0" baseline="0">
                <a:latin typeface="+mn-lt"/>
                <a:ea typeface="+mn-ea"/>
                <a:cs typeface="+mn-cs"/>
              </a:rPr>
              <a:t>HC-PD-099</a:t>
            </a:r>
            <a:r>
              <a:rPr lang="zh-CN" altLang="en-US" sz="1000" b="1" i="0" baseline="0">
                <a:latin typeface="+mn-lt"/>
                <a:ea typeface="+mn-ea"/>
                <a:cs typeface="+mn-cs"/>
              </a:rPr>
              <a:t>          </a:t>
            </a:r>
            <a:r>
              <a:rPr lang="en-US" sz="1000" b="1" i="0" baseline="0">
                <a:latin typeface="+mn-lt"/>
                <a:ea typeface="+mn-ea"/>
                <a:cs typeface="+mn-cs"/>
              </a:rPr>
              <a:t>            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文件版本：</a:t>
            </a:r>
            <a:r>
              <a:rPr lang="en-US" altLang="zh-CN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                     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使用部门：五前产前生产组        第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altLang="zh-CN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 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页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共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altLang="zh-CN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 </a:t>
            </a:r>
            <a:r>
              <a:rPr lang="zh-CN" altLang="en-US" sz="10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页</a:t>
            </a:r>
            <a:endParaRPr lang="zh-CN" alt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zh-CN" alt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zh-CN" alt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zh-CN" alt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zh-CN" alt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cxnSp macro="">
        <xdr:nvCxnSpPr>
          <xdr:cNvPr id="8" name="AutoShape 7"/>
          <xdr:cNvCxnSpPr>
            <a:cxnSpLocks noChangeShapeType="1"/>
          </xdr:cNvCxnSpPr>
        </xdr:nvCxnSpPr>
        <xdr:spPr bwMode="auto">
          <a:xfrm>
            <a:off x="1307" y="1483"/>
            <a:ext cx="9671" cy="3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 editAs="oneCell">
    <xdr:from>
      <xdr:col>0</xdr:col>
      <xdr:colOff>180975</xdr:colOff>
      <xdr:row>0</xdr:row>
      <xdr:rowOff>0</xdr:rowOff>
    </xdr:from>
    <xdr:to>
      <xdr:col>2</xdr:col>
      <xdr:colOff>209550</xdr:colOff>
      <xdr:row>2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80975" y="0"/>
          <a:ext cx="85725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"/>
  <sheetViews>
    <sheetView tabSelected="1" zoomScaleNormal="100" workbookViewId="0">
      <selection activeCell="T8" sqref="T8"/>
    </sheetView>
  </sheetViews>
  <sheetFormatPr defaultColWidth="3.25" defaultRowHeight="13.5"/>
  <cols>
    <col min="1" max="1" width="3.875" customWidth="1"/>
    <col min="2" max="13" width="7" customWidth="1"/>
    <col min="16" max="17" width="6" bestFit="1" customWidth="1"/>
    <col min="26" max="26" width="3.5" bestFit="1" customWidth="1"/>
  </cols>
  <sheetData>
    <row r="1" spans="1:15" ht="15" customHeight="1">
      <c r="A1" s="6"/>
      <c r="B1" s="6"/>
      <c r="C1" s="6"/>
      <c r="D1" s="39" t="s">
        <v>27</v>
      </c>
      <c r="E1" s="40"/>
      <c r="F1" s="40"/>
      <c r="G1" s="40"/>
      <c r="H1" s="40"/>
      <c r="I1" s="40"/>
      <c r="J1" s="40"/>
      <c r="K1" s="40"/>
      <c r="L1" s="40"/>
      <c r="M1" s="6"/>
    </row>
    <row r="2" spans="1:15" ht="13.5" customHeight="1">
      <c r="A2" s="6"/>
      <c r="B2" s="6"/>
      <c r="C2" s="6"/>
      <c r="D2" s="40"/>
      <c r="E2" s="40"/>
      <c r="F2" s="40"/>
      <c r="G2" s="40"/>
      <c r="H2" s="40"/>
      <c r="I2" s="40"/>
      <c r="J2" s="40"/>
      <c r="K2" s="40"/>
      <c r="L2" s="40"/>
      <c r="M2" s="6"/>
    </row>
    <row r="3" spans="1:15" ht="27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41" t="s">
        <v>195</v>
      </c>
      <c r="B4" s="42"/>
      <c r="C4" s="42"/>
      <c r="D4" s="42"/>
      <c r="E4" s="42"/>
      <c r="F4" s="43"/>
      <c r="G4" s="44" t="s">
        <v>26</v>
      </c>
      <c r="H4" s="45"/>
      <c r="I4" s="45"/>
      <c r="J4" s="45"/>
      <c r="K4" s="46"/>
      <c r="L4" s="47" t="s">
        <v>122</v>
      </c>
      <c r="M4" s="48"/>
    </row>
    <row r="5" spans="1:15">
      <c r="A5" s="41" t="s">
        <v>123</v>
      </c>
      <c r="B5" s="42"/>
      <c r="C5" s="42"/>
      <c r="D5" s="42"/>
      <c r="E5" s="42"/>
      <c r="F5" s="42"/>
      <c r="G5" s="43"/>
      <c r="H5" s="41" t="s">
        <v>121</v>
      </c>
      <c r="I5" s="42"/>
      <c r="J5" s="42"/>
      <c r="K5" s="42"/>
      <c r="L5" s="42"/>
      <c r="M5" s="43"/>
    </row>
    <row r="6" spans="1:15">
      <c r="A6" s="41" t="s">
        <v>25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5">
      <c r="A7" s="41" t="s">
        <v>200</v>
      </c>
      <c r="B7" s="42"/>
      <c r="C7" s="36">
        <v>12345</v>
      </c>
      <c r="D7" s="36"/>
      <c r="E7" s="36"/>
      <c r="F7" s="36"/>
      <c r="G7" s="36"/>
      <c r="H7" s="36"/>
      <c r="I7" s="36"/>
      <c r="J7" s="36"/>
      <c r="K7" s="36"/>
      <c r="L7" s="36"/>
      <c r="M7" s="37"/>
    </row>
    <row r="8" spans="1:15">
      <c r="A8" s="7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</row>
    <row r="9" spans="1:15" ht="29.25" customHeight="1">
      <c r="A9" s="7" t="s">
        <v>0</v>
      </c>
      <c r="B9" s="38" t="s">
        <v>28</v>
      </c>
      <c r="C9" s="38" t="s">
        <v>29</v>
      </c>
      <c r="D9" s="38" t="s">
        <v>30</v>
      </c>
      <c r="E9" s="38" t="s">
        <v>31</v>
      </c>
      <c r="F9" s="38" t="s">
        <v>32</v>
      </c>
      <c r="G9" s="38" t="s">
        <v>33</v>
      </c>
      <c r="H9" s="38" t="s">
        <v>34</v>
      </c>
      <c r="I9" s="38" t="s">
        <v>35</v>
      </c>
      <c r="J9" s="38" t="s">
        <v>36</v>
      </c>
      <c r="K9" s="38" t="s">
        <v>114</v>
      </c>
      <c r="L9" s="38" t="s">
        <v>37</v>
      </c>
      <c r="M9" s="38" t="s">
        <v>38</v>
      </c>
    </row>
    <row r="10" spans="1:15" ht="31.5" customHeight="1">
      <c r="A10" s="7" t="s">
        <v>18</v>
      </c>
      <c r="B10" s="38" t="s">
        <v>39</v>
      </c>
      <c r="C10" s="38" t="s">
        <v>40</v>
      </c>
      <c r="D10" s="38" t="s">
        <v>41</v>
      </c>
      <c r="E10" s="38" t="s">
        <v>42</v>
      </c>
      <c r="F10" s="38" t="s">
        <v>43</v>
      </c>
      <c r="G10" s="38" t="s">
        <v>44</v>
      </c>
      <c r="H10" s="38" t="s">
        <v>45</v>
      </c>
      <c r="I10" s="38" t="s">
        <v>46</v>
      </c>
      <c r="J10" s="38" t="s">
        <v>47</v>
      </c>
      <c r="K10" s="38" t="s">
        <v>48</v>
      </c>
      <c r="L10" s="38" t="s">
        <v>49</v>
      </c>
      <c r="M10" s="38" t="s">
        <v>50</v>
      </c>
    </row>
    <row r="11" spans="1:15" ht="29.25" customHeight="1">
      <c r="A11" s="7" t="s">
        <v>19</v>
      </c>
      <c r="B11" s="38" t="s">
        <v>51</v>
      </c>
      <c r="C11" s="38" t="s">
        <v>52</v>
      </c>
      <c r="D11" s="38" t="s">
        <v>53</v>
      </c>
      <c r="E11" s="38" t="s">
        <v>54</v>
      </c>
      <c r="F11" s="38" t="s">
        <v>55</v>
      </c>
      <c r="G11" s="38" t="s">
        <v>56</v>
      </c>
      <c r="H11" s="38" t="s">
        <v>196</v>
      </c>
      <c r="I11" s="38" t="s">
        <v>57</v>
      </c>
      <c r="J11" s="38" t="s">
        <v>58</v>
      </c>
      <c r="K11" s="38" t="s">
        <v>59</v>
      </c>
      <c r="L11" s="38" t="s">
        <v>60</v>
      </c>
      <c r="M11" s="38" t="s">
        <v>61</v>
      </c>
      <c r="O11" s="4"/>
    </row>
    <row r="12" spans="1:15" ht="29.25" customHeight="1">
      <c r="A12" s="7" t="s">
        <v>20</v>
      </c>
      <c r="B12" s="38" t="s">
        <v>62</v>
      </c>
      <c r="C12" s="38" t="s">
        <v>63</v>
      </c>
      <c r="D12" s="38" t="s">
        <v>64</v>
      </c>
      <c r="E12" s="38" t="s">
        <v>65</v>
      </c>
      <c r="F12" s="38" t="s">
        <v>197</v>
      </c>
      <c r="G12" s="38" t="s">
        <v>66</v>
      </c>
      <c r="H12" s="38" t="s">
        <v>67</v>
      </c>
      <c r="I12" s="38" t="s">
        <v>68</v>
      </c>
      <c r="J12" s="38" t="s">
        <v>69</v>
      </c>
      <c r="K12" s="38" t="s">
        <v>70</v>
      </c>
      <c r="L12" s="38" t="s">
        <v>71</v>
      </c>
      <c r="M12" s="38" t="s">
        <v>199</v>
      </c>
      <c r="O12" s="4"/>
    </row>
    <row r="13" spans="1:15" ht="29.25" customHeight="1">
      <c r="A13" s="7" t="s">
        <v>21</v>
      </c>
      <c r="B13" s="38" t="s">
        <v>72</v>
      </c>
      <c r="C13" s="38" t="s">
        <v>73</v>
      </c>
      <c r="D13" s="38" t="s">
        <v>74</v>
      </c>
      <c r="E13" s="38" t="s">
        <v>75</v>
      </c>
      <c r="F13" s="38" t="s">
        <v>76</v>
      </c>
      <c r="G13" s="38" t="s">
        <v>77</v>
      </c>
      <c r="H13" s="38" t="s">
        <v>78</v>
      </c>
      <c r="I13" s="38" t="s">
        <v>79</v>
      </c>
      <c r="J13" s="38" t="s">
        <v>80</v>
      </c>
      <c r="K13" s="38" t="s">
        <v>81</v>
      </c>
      <c r="L13" s="38" t="s">
        <v>82</v>
      </c>
      <c r="M13" s="38" t="s">
        <v>83</v>
      </c>
      <c r="O13" s="4"/>
    </row>
    <row r="14" spans="1:15" ht="29.25" customHeight="1">
      <c r="A14" s="7" t="s">
        <v>22</v>
      </c>
      <c r="B14" s="38" t="s">
        <v>84</v>
      </c>
      <c r="C14" s="38" t="s">
        <v>85</v>
      </c>
      <c r="D14" s="38" t="s">
        <v>86</v>
      </c>
      <c r="E14" s="38" t="s">
        <v>87</v>
      </c>
      <c r="F14" s="38" t="s">
        <v>88</v>
      </c>
      <c r="G14" s="38" t="s">
        <v>89</v>
      </c>
      <c r="H14" s="38" t="s">
        <v>90</v>
      </c>
      <c r="I14" s="38" t="s">
        <v>91</v>
      </c>
      <c r="J14" s="38" t="s">
        <v>92</v>
      </c>
      <c r="K14" s="38" t="s">
        <v>93</v>
      </c>
      <c r="L14" s="38" t="s">
        <v>94</v>
      </c>
      <c r="M14" s="38"/>
      <c r="O14" s="4"/>
    </row>
    <row r="15" spans="1:15" ht="29.25" customHeight="1">
      <c r="A15" s="7" t="s">
        <v>23</v>
      </c>
      <c r="B15" s="38" t="s">
        <v>95</v>
      </c>
      <c r="C15" s="38" t="s">
        <v>96</v>
      </c>
      <c r="D15" s="38" t="s">
        <v>97</v>
      </c>
      <c r="E15" s="38" t="s">
        <v>98</v>
      </c>
      <c r="F15" s="38" t="s">
        <v>99</v>
      </c>
      <c r="G15" s="38" t="s">
        <v>100</v>
      </c>
      <c r="H15" s="38" t="s">
        <v>101</v>
      </c>
      <c r="I15" s="38" t="s">
        <v>102</v>
      </c>
      <c r="J15" s="38" t="s">
        <v>103</v>
      </c>
      <c r="K15" s="38" t="s">
        <v>104</v>
      </c>
      <c r="L15" s="38" t="s">
        <v>105</v>
      </c>
      <c r="M15" s="38"/>
      <c r="O15" s="4"/>
    </row>
    <row r="16" spans="1:15" ht="29.25" customHeight="1">
      <c r="A16" s="7" t="s">
        <v>24</v>
      </c>
      <c r="B16" s="38" t="s">
        <v>106</v>
      </c>
      <c r="C16" s="38" t="s">
        <v>107</v>
      </c>
      <c r="D16" s="38" t="s">
        <v>108</v>
      </c>
      <c r="E16" s="38" t="s">
        <v>109</v>
      </c>
      <c r="F16" s="38" t="s">
        <v>110</v>
      </c>
      <c r="G16" s="38" t="s">
        <v>111</v>
      </c>
      <c r="H16" s="38" t="s">
        <v>112</v>
      </c>
      <c r="I16" s="38" t="s">
        <v>113</v>
      </c>
      <c r="J16" s="38" t="s">
        <v>198</v>
      </c>
      <c r="K16" s="38" t="s">
        <v>115</v>
      </c>
      <c r="L16" s="38" t="s">
        <v>116</v>
      </c>
      <c r="M16" s="38"/>
      <c r="O16" s="4"/>
    </row>
    <row r="17" spans="1:24" ht="14.25" customHeight="1">
      <c r="A17" s="49" t="s">
        <v>117</v>
      </c>
      <c r="B17" s="50"/>
      <c r="C17" s="50"/>
      <c r="D17" s="50"/>
      <c r="E17" s="50"/>
      <c r="F17" s="50"/>
      <c r="G17" s="50"/>
      <c r="H17" s="51" t="s">
        <v>118</v>
      </c>
      <c r="I17" s="52"/>
      <c r="J17" s="52"/>
      <c r="K17" s="52"/>
      <c r="L17" s="52"/>
      <c r="M17" s="53"/>
      <c r="O17" s="4"/>
      <c r="P17" s="4"/>
    </row>
    <row r="18" spans="1:24" ht="14.25" customHeight="1">
      <c r="A18" s="54" t="s">
        <v>119</v>
      </c>
      <c r="B18" s="55"/>
      <c r="C18" s="55"/>
      <c r="D18" s="55"/>
      <c r="E18" s="55"/>
      <c r="F18" s="55"/>
      <c r="G18" s="56"/>
      <c r="H18" s="54" t="s">
        <v>120</v>
      </c>
      <c r="I18" s="55"/>
      <c r="J18" s="55"/>
      <c r="K18" s="55"/>
      <c r="L18" s="55"/>
      <c r="M18" s="56"/>
      <c r="O18" s="4"/>
      <c r="P18" s="4"/>
    </row>
    <row r="19" spans="1:24">
      <c r="R19" s="4"/>
      <c r="S19" s="4"/>
      <c r="T19" s="4"/>
      <c r="U19" s="4"/>
      <c r="V19" s="4"/>
      <c r="W19" s="4"/>
      <c r="X19" s="4"/>
    </row>
    <row r="20" spans="1:24">
      <c r="R20" s="4"/>
      <c r="S20" s="4"/>
      <c r="T20" s="4"/>
      <c r="U20" s="4"/>
      <c r="V20" s="4"/>
      <c r="W20" s="4"/>
      <c r="X20" s="4"/>
    </row>
    <row r="21" spans="1:24">
      <c r="U21" s="5"/>
      <c r="V21" s="5"/>
      <c r="W21" s="5"/>
      <c r="X21" s="5"/>
    </row>
    <row r="22" spans="1:24">
      <c r="U22" s="5"/>
      <c r="V22" s="5"/>
      <c r="W22" s="5"/>
      <c r="X22" s="5"/>
    </row>
    <row r="23" spans="1:24">
      <c r="U23" s="5"/>
      <c r="V23" s="5"/>
      <c r="W23" s="5"/>
      <c r="X23" s="5"/>
    </row>
    <row r="24" spans="1:24">
      <c r="U24" s="5"/>
      <c r="V24" s="5"/>
      <c r="W24" s="5"/>
      <c r="X24" s="5"/>
    </row>
  </sheetData>
  <mergeCells count="12">
    <mergeCell ref="A17:G17"/>
    <mergeCell ref="H17:M17"/>
    <mergeCell ref="A5:G5"/>
    <mergeCell ref="H5:M5"/>
    <mergeCell ref="A18:G18"/>
    <mergeCell ref="H18:M18"/>
    <mergeCell ref="A7:B7"/>
    <mergeCell ref="D1:L2"/>
    <mergeCell ref="A6:M6"/>
    <mergeCell ref="A4:F4"/>
    <mergeCell ref="G4:K4"/>
    <mergeCell ref="L4:M4"/>
  </mergeCells>
  <phoneticPr fontId="1" type="noConversion"/>
  <conditionalFormatting sqref="B9:M16">
    <cfRule type="duplicateValues" dxfId="0" priority="1"/>
  </conditionalFormatting>
  <pageMargins left="0.7" right="0.7" top="0.62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topLeftCell="A22" workbookViewId="0">
      <selection activeCell="A3" sqref="A1:M1048576"/>
    </sheetView>
  </sheetViews>
  <sheetFormatPr defaultRowHeight="13.5"/>
  <cols>
    <col min="1" max="13" width="6.25" customWidth="1"/>
  </cols>
  <sheetData>
    <row r="1" spans="1:13">
      <c r="A1" s="83" t="s">
        <v>124</v>
      </c>
      <c r="B1" s="83"/>
      <c r="C1" s="83"/>
      <c r="D1" s="83" t="s">
        <v>125</v>
      </c>
      <c r="E1" s="83"/>
      <c r="F1" s="83"/>
      <c r="G1" s="21" t="s">
        <v>126</v>
      </c>
      <c r="H1" s="21"/>
      <c r="I1" s="21"/>
      <c r="J1" s="49" t="s">
        <v>127</v>
      </c>
      <c r="K1" s="49"/>
      <c r="L1" s="49"/>
      <c r="M1" s="49"/>
    </row>
    <row r="2" spans="1:13">
      <c r="A2" s="58" t="s">
        <v>128</v>
      </c>
      <c r="B2" s="60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31.5">
      <c r="A3" s="31"/>
      <c r="B3" s="28" t="s">
        <v>129</v>
      </c>
      <c r="C3" s="28" t="s">
        <v>130</v>
      </c>
      <c r="D3" s="8" t="s">
        <v>132</v>
      </c>
      <c r="E3" s="8" t="s">
        <v>133</v>
      </c>
      <c r="F3" s="8" t="s">
        <v>134</v>
      </c>
      <c r="G3" s="8" t="s">
        <v>135</v>
      </c>
      <c r="H3" s="1" t="s">
        <v>136</v>
      </c>
      <c r="I3" s="1" t="s">
        <v>137</v>
      </c>
      <c r="J3" s="75" t="s">
        <v>138</v>
      </c>
      <c r="K3" s="76"/>
      <c r="L3" s="76"/>
      <c r="M3" s="77"/>
    </row>
    <row r="4" spans="1:13">
      <c r="A4" s="62" t="s">
        <v>3</v>
      </c>
      <c r="B4" s="28" t="s">
        <v>2</v>
      </c>
      <c r="C4" s="28" t="s">
        <v>139</v>
      </c>
      <c r="D4" s="8">
        <v>30</v>
      </c>
      <c r="E4" s="24"/>
      <c r="F4" s="24"/>
      <c r="G4" s="24"/>
      <c r="H4" s="24"/>
      <c r="I4" s="24"/>
      <c r="J4" s="71" t="s">
        <v>140</v>
      </c>
      <c r="K4" s="71"/>
      <c r="L4" s="71"/>
      <c r="M4" s="71"/>
    </row>
    <row r="5" spans="1:13">
      <c r="A5" s="62"/>
      <c r="B5" s="13" t="s">
        <v>141</v>
      </c>
      <c r="C5" s="28"/>
      <c r="D5" s="26">
        <v>3.5</v>
      </c>
      <c r="E5" s="82">
        <v>206</v>
      </c>
      <c r="F5" s="26">
        <f>D5*E5</f>
        <v>721</v>
      </c>
      <c r="G5" s="2"/>
      <c r="H5" s="82">
        <v>5</v>
      </c>
      <c r="I5" s="82">
        <f>E5*H5/8</f>
        <v>128.75</v>
      </c>
      <c r="J5" s="71"/>
      <c r="K5" s="71"/>
      <c r="L5" s="71"/>
      <c r="M5" s="71"/>
    </row>
    <row r="6" spans="1:13">
      <c r="A6" s="62"/>
      <c r="B6" s="13" t="s">
        <v>142</v>
      </c>
      <c r="C6" s="12"/>
      <c r="D6" s="26">
        <v>1.5</v>
      </c>
      <c r="E6" s="82"/>
      <c r="F6" s="26">
        <f>E5*D6</f>
        <v>309</v>
      </c>
      <c r="G6" s="2"/>
      <c r="H6" s="82"/>
      <c r="I6" s="82"/>
      <c r="J6" s="71"/>
      <c r="K6" s="71"/>
      <c r="L6" s="71"/>
      <c r="M6" s="71"/>
    </row>
    <row r="7" spans="1:13" ht="31.5">
      <c r="A7" s="31"/>
      <c r="B7" s="28" t="s">
        <v>143</v>
      </c>
      <c r="C7" s="14" t="s">
        <v>144</v>
      </c>
      <c r="D7" s="8" t="s">
        <v>145</v>
      </c>
      <c r="E7" s="8" t="s">
        <v>146</v>
      </c>
      <c r="F7" s="8" t="s">
        <v>1</v>
      </c>
      <c r="G7" s="8" t="s">
        <v>147</v>
      </c>
      <c r="H7" s="8" t="s">
        <v>148</v>
      </c>
      <c r="I7" s="1" t="s">
        <v>137</v>
      </c>
      <c r="J7" s="70" t="s">
        <v>149</v>
      </c>
      <c r="K7" s="70"/>
      <c r="L7" s="70"/>
      <c r="M7" s="70"/>
    </row>
    <row r="8" spans="1:13">
      <c r="A8" s="63" t="s">
        <v>150</v>
      </c>
      <c r="B8" s="28" t="s">
        <v>2</v>
      </c>
      <c r="C8" s="28" t="s">
        <v>139</v>
      </c>
      <c r="D8" s="26">
        <v>35</v>
      </c>
      <c r="E8" s="81"/>
      <c r="F8" s="81"/>
      <c r="G8" s="81"/>
      <c r="H8" s="81"/>
      <c r="I8" s="27"/>
      <c r="J8" s="71" t="s">
        <v>151</v>
      </c>
      <c r="K8" s="71"/>
      <c r="L8" s="71"/>
      <c r="M8" s="71"/>
    </row>
    <row r="9" spans="1:13">
      <c r="A9" s="63"/>
      <c r="B9" s="28" t="s">
        <v>152</v>
      </c>
      <c r="C9" s="28"/>
      <c r="D9" s="26">
        <v>2.5</v>
      </c>
      <c r="E9" s="81">
        <v>220</v>
      </c>
      <c r="F9" s="27">
        <f>D9*E9</f>
        <v>550</v>
      </c>
      <c r="G9" s="27"/>
      <c r="H9" s="81">
        <v>5</v>
      </c>
      <c r="I9" s="82">
        <f>E9*H9/8</f>
        <v>137.5</v>
      </c>
      <c r="J9" s="71"/>
      <c r="K9" s="71"/>
      <c r="L9" s="71"/>
      <c r="M9" s="71"/>
    </row>
    <row r="10" spans="1:13">
      <c r="A10" s="63"/>
      <c r="B10" s="13" t="s">
        <v>153</v>
      </c>
      <c r="C10" s="28"/>
      <c r="D10" s="26">
        <v>0.5</v>
      </c>
      <c r="E10" s="81"/>
      <c r="F10" s="27">
        <f>E9*D10</f>
        <v>110</v>
      </c>
      <c r="G10" s="2"/>
      <c r="H10" s="81"/>
      <c r="I10" s="82"/>
      <c r="J10" s="72" t="s">
        <v>154</v>
      </c>
      <c r="K10" s="72"/>
      <c r="L10" s="72"/>
      <c r="M10" s="72"/>
    </row>
    <row r="11" spans="1:13">
      <c r="A11" s="63"/>
      <c r="B11" s="13" t="s">
        <v>5</v>
      </c>
      <c r="C11" s="28"/>
      <c r="D11" s="26">
        <v>0.4</v>
      </c>
      <c r="E11" s="81"/>
      <c r="F11" s="27">
        <f>D11*E9</f>
        <v>88</v>
      </c>
      <c r="G11" s="2"/>
      <c r="H11" s="81"/>
      <c r="I11" s="82"/>
      <c r="J11" s="72"/>
      <c r="K11" s="72"/>
      <c r="L11" s="72"/>
      <c r="M11" s="72"/>
    </row>
    <row r="12" spans="1:13">
      <c r="A12" s="63"/>
      <c r="B12" s="13" t="s">
        <v>155</v>
      </c>
      <c r="C12" s="28"/>
      <c r="D12" s="26">
        <v>0.4</v>
      </c>
      <c r="E12" s="81"/>
      <c r="F12" s="27">
        <f>E9*D12</f>
        <v>88</v>
      </c>
      <c r="G12" s="2"/>
      <c r="H12" s="81"/>
      <c r="I12" s="82"/>
      <c r="J12" s="74" t="s">
        <v>156</v>
      </c>
      <c r="K12" s="74"/>
      <c r="L12" s="74"/>
      <c r="M12" s="74"/>
    </row>
    <row r="13" spans="1:13">
      <c r="A13" s="63"/>
      <c r="B13" s="13" t="s">
        <v>6</v>
      </c>
      <c r="C13" s="28"/>
      <c r="D13" s="26">
        <v>0.2</v>
      </c>
      <c r="E13" s="81"/>
      <c r="F13" s="27">
        <f>E9*D13</f>
        <v>44</v>
      </c>
      <c r="G13" s="2"/>
      <c r="H13" s="81"/>
      <c r="I13" s="82"/>
      <c r="J13" s="74"/>
      <c r="K13" s="74"/>
      <c r="L13" s="74"/>
      <c r="M13" s="74"/>
    </row>
    <row r="14" spans="1:13">
      <c r="A14" s="63"/>
      <c r="B14" s="13" t="s">
        <v>7</v>
      </c>
      <c r="C14" s="28"/>
      <c r="D14" s="26">
        <v>1</v>
      </c>
      <c r="E14" s="81"/>
      <c r="F14" s="27">
        <f>E9*D14</f>
        <v>220</v>
      </c>
      <c r="G14" s="2"/>
      <c r="H14" s="81"/>
      <c r="I14" s="82"/>
      <c r="J14" s="74"/>
      <c r="K14" s="74"/>
      <c r="L14" s="74"/>
      <c r="M14" s="74"/>
    </row>
    <row r="15" spans="1:13" ht="31.5">
      <c r="A15" s="61" t="s">
        <v>157</v>
      </c>
      <c r="B15" s="61"/>
      <c r="C15" s="61"/>
      <c r="D15" s="61"/>
      <c r="E15" s="61"/>
      <c r="F15" s="61"/>
      <c r="G15" s="23" t="s">
        <v>8</v>
      </c>
      <c r="H15" s="23"/>
      <c r="I15" s="23"/>
      <c r="J15" s="62"/>
      <c r="K15" s="62"/>
      <c r="L15" s="62"/>
      <c r="M15" s="62"/>
    </row>
    <row r="16" spans="1:13" ht="31.5">
      <c r="A16" s="31"/>
      <c r="B16" s="28" t="s">
        <v>10</v>
      </c>
      <c r="C16" s="14" t="s">
        <v>144</v>
      </c>
      <c r="D16" s="8" t="s">
        <v>145</v>
      </c>
      <c r="E16" s="8" t="s">
        <v>146</v>
      </c>
      <c r="F16" s="8" t="s">
        <v>1</v>
      </c>
      <c r="G16" s="8" t="s">
        <v>147</v>
      </c>
      <c r="H16" s="8" t="s">
        <v>148</v>
      </c>
      <c r="I16" s="1" t="s">
        <v>137</v>
      </c>
      <c r="J16" s="75" t="s">
        <v>138</v>
      </c>
      <c r="K16" s="76"/>
      <c r="L16" s="76"/>
      <c r="M16" s="77"/>
    </row>
    <row r="17" spans="1:13">
      <c r="A17" s="63" t="s">
        <v>9</v>
      </c>
      <c r="B17" s="28" t="s">
        <v>2</v>
      </c>
      <c r="C17" s="15"/>
      <c r="D17" s="32">
        <v>24</v>
      </c>
      <c r="E17" s="28" t="s">
        <v>158</v>
      </c>
      <c r="F17" s="26"/>
      <c r="G17" s="26"/>
      <c r="H17" s="26"/>
      <c r="I17" s="26"/>
      <c r="J17" s="71" t="s">
        <v>159</v>
      </c>
      <c r="K17" s="71"/>
      <c r="L17" s="71"/>
      <c r="M17" s="71"/>
    </row>
    <row r="18" spans="1:13" ht="21">
      <c r="A18" s="63"/>
      <c r="B18" s="28" t="s">
        <v>11</v>
      </c>
      <c r="C18" s="15"/>
      <c r="D18" s="15">
        <v>0.9</v>
      </c>
      <c r="E18" s="61">
        <v>210</v>
      </c>
      <c r="F18" s="26">
        <f>E18*D18</f>
        <v>189</v>
      </c>
      <c r="G18" s="11"/>
      <c r="H18" s="63">
        <v>16.100000000000001</v>
      </c>
      <c r="I18" s="63">
        <f>E18*H18/8</f>
        <v>422.62500000000006</v>
      </c>
      <c r="J18" s="72" t="s">
        <v>160</v>
      </c>
      <c r="K18" s="72"/>
      <c r="L18" s="72"/>
      <c r="M18" s="72"/>
    </row>
    <row r="19" spans="1:13" ht="21">
      <c r="A19" s="63"/>
      <c r="B19" s="28" t="s">
        <v>12</v>
      </c>
      <c r="C19" s="10"/>
      <c r="D19" s="15">
        <v>0.9</v>
      </c>
      <c r="E19" s="61"/>
      <c r="F19" s="26">
        <f>E18*D19</f>
        <v>189</v>
      </c>
      <c r="G19" s="11"/>
      <c r="H19" s="63"/>
      <c r="I19" s="63"/>
      <c r="J19" s="74" t="s">
        <v>161</v>
      </c>
      <c r="K19" s="74"/>
      <c r="L19" s="74"/>
      <c r="M19" s="74"/>
    </row>
    <row r="20" spans="1:13">
      <c r="A20" s="63"/>
      <c r="B20" s="13" t="s">
        <v>162</v>
      </c>
      <c r="C20" s="26"/>
      <c r="D20" s="26">
        <v>13.3</v>
      </c>
      <c r="E20" s="61"/>
      <c r="F20" s="26">
        <f>D20*E18</f>
        <v>2793</v>
      </c>
      <c r="G20" s="11"/>
      <c r="H20" s="63"/>
      <c r="I20" s="63"/>
      <c r="J20" s="70" t="s">
        <v>163</v>
      </c>
      <c r="K20" s="70"/>
      <c r="L20" s="70"/>
      <c r="M20" s="70"/>
    </row>
    <row r="21" spans="1:13">
      <c r="A21" s="63"/>
      <c r="B21" s="16" t="s">
        <v>164</v>
      </c>
      <c r="C21" s="26"/>
      <c r="D21" s="26">
        <v>1</v>
      </c>
      <c r="E21" s="61"/>
      <c r="F21" s="26">
        <f>D21*E18</f>
        <v>210</v>
      </c>
      <c r="G21" s="11"/>
      <c r="H21" s="63"/>
      <c r="I21" s="63"/>
      <c r="J21" s="70"/>
      <c r="K21" s="70"/>
      <c r="L21" s="70"/>
      <c r="M21" s="70"/>
    </row>
    <row r="22" spans="1:13" ht="31.5">
      <c r="A22" s="61" t="s">
        <v>165</v>
      </c>
      <c r="B22" s="61"/>
      <c r="C22" s="61"/>
      <c r="D22" s="61"/>
      <c r="E22" s="61"/>
      <c r="F22" s="61"/>
      <c r="G22" s="23" t="s">
        <v>8</v>
      </c>
      <c r="H22" s="23"/>
      <c r="I22" s="23"/>
      <c r="J22" s="78"/>
      <c r="K22" s="79"/>
      <c r="L22" s="79"/>
      <c r="M22" s="80"/>
    </row>
    <row r="23" spans="1:13" ht="31.5">
      <c r="A23" s="63" t="s">
        <v>166</v>
      </c>
      <c r="B23" s="9" t="s">
        <v>167</v>
      </c>
      <c r="C23" s="9" t="s">
        <v>130</v>
      </c>
      <c r="D23" s="8" t="s">
        <v>132</v>
      </c>
      <c r="E23" s="8" t="s">
        <v>133</v>
      </c>
      <c r="F23" s="8" t="s">
        <v>134</v>
      </c>
      <c r="G23" s="8" t="s">
        <v>168</v>
      </c>
      <c r="H23" s="8" t="s">
        <v>169</v>
      </c>
      <c r="I23" s="1" t="s">
        <v>170</v>
      </c>
      <c r="J23" s="75" t="s">
        <v>171</v>
      </c>
      <c r="K23" s="76"/>
      <c r="L23" s="76"/>
      <c r="M23" s="77"/>
    </row>
    <row r="24" spans="1:13">
      <c r="A24" s="63"/>
      <c r="B24" s="28" t="s">
        <v>172</v>
      </c>
      <c r="C24" s="28" t="s">
        <v>158</v>
      </c>
      <c r="D24" s="26">
        <v>25</v>
      </c>
      <c r="E24" s="27"/>
      <c r="F24" s="27"/>
      <c r="G24" s="27"/>
      <c r="H24" s="27"/>
      <c r="I24" s="27"/>
      <c r="J24" s="70" t="s">
        <v>173</v>
      </c>
      <c r="K24" s="70"/>
      <c r="L24" s="70"/>
      <c r="M24" s="70"/>
    </row>
    <row r="25" spans="1:13">
      <c r="A25" s="63"/>
      <c r="B25" s="28" t="s">
        <v>4</v>
      </c>
      <c r="C25" s="28"/>
      <c r="D25" s="3">
        <v>2.74</v>
      </c>
      <c r="E25" s="70">
        <v>210</v>
      </c>
      <c r="F25" s="25">
        <f>E25*D25</f>
        <v>575.40000000000009</v>
      </c>
      <c r="G25" s="25"/>
      <c r="H25" s="70">
        <v>7</v>
      </c>
      <c r="I25" s="70">
        <f>E25*H25/8</f>
        <v>183.75</v>
      </c>
      <c r="J25" s="70"/>
      <c r="K25" s="70"/>
      <c r="L25" s="70"/>
      <c r="M25" s="70"/>
    </row>
    <row r="26" spans="1:13">
      <c r="A26" s="63"/>
      <c r="B26" s="17" t="s">
        <v>174</v>
      </c>
      <c r="C26" s="28"/>
      <c r="D26" s="3">
        <v>3.2</v>
      </c>
      <c r="E26" s="70"/>
      <c r="F26" s="25">
        <f>E25*D26</f>
        <v>672</v>
      </c>
      <c r="G26" s="25"/>
      <c r="H26" s="70"/>
      <c r="I26" s="70"/>
      <c r="J26" s="71" t="s">
        <v>175</v>
      </c>
      <c r="K26" s="71"/>
      <c r="L26" s="71"/>
      <c r="M26" s="71"/>
    </row>
    <row r="27" spans="1:13">
      <c r="A27" s="63"/>
      <c r="B27" s="13" t="s">
        <v>176</v>
      </c>
      <c r="C27" s="28"/>
      <c r="D27" s="3">
        <v>0.4</v>
      </c>
      <c r="E27" s="70"/>
      <c r="F27" s="25">
        <f>E25*D27</f>
        <v>84</v>
      </c>
      <c r="G27" s="25"/>
      <c r="H27" s="70"/>
      <c r="I27" s="70"/>
      <c r="J27" s="74" t="s">
        <v>161</v>
      </c>
      <c r="K27" s="74"/>
      <c r="L27" s="74"/>
      <c r="M27" s="74"/>
    </row>
    <row r="28" spans="1:13">
      <c r="A28" s="63"/>
      <c r="B28" s="13" t="s">
        <v>177</v>
      </c>
      <c r="C28" s="29"/>
      <c r="D28" s="3">
        <v>0.16</v>
      </c>
      <c r="E28" s="70"/>
      <c r="F28" s="25">
        <f>E25*D28</f>
        <v>33.6</v>
      </c>
      <c r="G28" s="25"/>
      <c r="H28" s="70"/>
      <c r="I28" s="70"/>
      <c r="J28" s="74"/>
      <c r="K28" s="74"/>
      <c r="L28" s="74"/>
      <c r="M28" s="74"/>
    </row>
    <row r="29" spans="1:13">
      <c r="A29" s="63"/>
      <c r="B29" s="13" t="s">
        <v>13</v>
      </c>
      <c r="C29" s="29"/>
      <c r="D29" s="3">
        <v>0.5</v>
      </c>
      <c r="E29" s="70"/>
      <c r="F29" s="25">
        <f>E25*D29</f>
        <v>105</v>
      </c>
      <c r="G29" s="25"/>
      <c r="H29" s="70"/>
      <c r="I29" s="70"/>
      <c r="J29" s="74"/>
      <c r="K29" s="74"/>
      <c r="L29" s="74"/>
      <c r="M29" s="74"/>
    </row>
    <row r="30" spans="1:13" ht="19.5">
      <c r="A30" s="63"/>
      <c r="B30" s="33" t="s">
        <v>178</v>
      </c>
      <c r="C30" s="25"/>
      <c r="D30" s="3">
        <v>1</v>
      </c>
      <c r="E30" s="28"/>
      <c r="F30" s="18" t="s">
        <v>179</v>
      </c>
      <c r="G30" s="25"/>
      <c r="H30" s="19"/>
      <c r="I30" s="19"/>
      <c r="J30" s="74"/>
      <c r="K30" s="74"/>
      <c r="L30" s="74"/>
      <c r="M30" s="74"/>
    </row>
    <row r="31" spans="1:13" ht="21">
      <c r="A31" s="63"/>
      <c r="B31" s="20" t="s">
        <v>180</v>
      </c>
      <c r="C31" s="9" t="s">
        <v>130</v>
      </c>
      <c r="D31" s="8" t="s">
        <v>132</v>
      </c>
      <c r="E31" s="8" t="s">
        <v>133</v>
      </c>
      <c r="F31" s="8" t="s">
        <v>134</v>
      </c>
      <c r="G31" s="8" t="s">
        <v>168</v>
      </c>
      <c r="H31" s="8" t="s">
        <v>169</v>
      </c>
      <c r="I31" s="1" t="s">
        <v>170</v>
      </c>
      <c r="J31" s="70" t="s">
        <v>182</v>
      </c>
      <c r="K31" s="70"/>
      <c r="L31" s="70"/>
      <c r="M31" s="70"/>
    </row>
    <row r="32" spans="1:13">
      <c r="A32" s="63"/>
      <c r="B32" s="28" t="s">
        <v>4</v>
      </c>
      <c r="C32" s="28"/>
      <c r="D32" s="3">
        <v>4.8</v>
      </c>
      <c r="E32" s="61">
        <v>230</v>
      </c>
      <c r="F32" s="25">
        <f>E32*D32</f>
        <v>1104</v>
      </c>
      <c r="G32" s="25"/>
      <c r="H32" s="70">
        <v>7</v>
      </c>
      <c r="I32" s="70">
        <f>E32*H32/8</f>
        <v>201.25</v>
      </c>
      <c r="J32" s="72" t="s">
        <v>183</v>
      </c>
      <c r="K32" s="72"/>
      <c r="L32" s="72"/>
      <c r="M32" s="72"/>
    </row>
    <row r="33" spans="1:13">
      <c r="A33" s="63"/>
      <c r="B33" s="17" t="s">
        <v>174</v>
      </c>
      <c r="C33" s="28"/>
      <c r="D33" s="3">
        <v>0.8</v>
      </c>
      <c r="E33" s="61"/>
      <c r="F33" s="25">
        <f>E32*D33</f>
        <v>184</v>
      </c>
      <c r="G33" s="25"/>
      <c r="H33" s="70"/>
      <c r="I33" s="70"/>
      <c r="J33" s="72"/>
      <c r="K33" s="72"/>
      <c r="L33" s="72"/>
      <c r="M33" s="72"/>
    </row>
    <row r="34" spans="1:13">
      <c r="A34" s="63"/>
      <c r="B34" s="13" t="s">
        <v>184</v>
      </c>
      <c r="C34" s="29"/>
      <c r="D34" s="3">
        <v>0.8</v>
      </c>
      <c r="E34" s="61"/>
      <c r="F34" s="25">
        <f>E32*D34</f>
        <v>184</v>
      </c>
      <c r="G34" s="25"/>
      <c r="H34" s="70"/>
      <c r="I34" s="70"/>
      <c r="J34" s="74" t="s">
        <v>161</v>
      </c>
      <c r="K34" s="74"/>
      <c r="L34" s="74"/>
      <c r="M34" s="74"/>
    </row>
    <row r="35" spans="1:13">
      <c r="A35" s="63"/>
      <c r="B35" s="13" t="s">
        <v>14</v>
      </c>
      <c r="C35" s="29"/>
      <c r="D35" s="3">
        <v>0.6</v>
      </c>
      <c r="E35" s="61"/>
      <c r="F35" s="25">
        <f>E32*D35</f>
        <v>138</v>
      </c>
      <c r="G35" s="25"/>
      <c r="H35" s="70"/>
      <c r="I35" s="70"/>
      <c r="J35" s="74"/>
      <c r="K35" s="74"/>
      <c r="L35" s="74"/>
      <c r="M35" s="74"/>
    </row>
    <row r="36" spans="1:13" ht="31.5">
      <c r="A36" s="61" t="s">
        <v>165</v>
      </c>
      <c r="B36" s="61"/>
      <c r="C36" s="61"/>
      <c r="D36" s="61"/>
      <c r="E36" s="61"/>
      <c r="F36" s="61"/>
      <c r="G36" s="23" t="s">
        <v>8</v>
      </c>
      <c r="H36" s="23"/>
      <c r="I36" s="23"/>
      <c r="J36" s="62"/>
      <c r="K36" s="62"/>
      <c r="L36" s="62"/>
      <c r="M36" s="62"/>
    </row>
    <row r="37" spans="1:13" ht="31.5">
      <c r="A37" s="63" t="s">
        <v>185</v>
      </c>
      <c r="B37" s="9" t="s">
        <v>186</v>
      </c>
      <c r="C37" s="9" t="s">
        <v>181</v>
      </c>
      <c r="D37" s="8" t="s">
        <v>131</v>
      </c>
      <c r="E37" s="8" t="s">
        <v>146</v>
      </c>
      <c r="F37" s="8" t="s">
        <v>1</v>
      </c>
      <c r="G37" s="8" t="s">
        <v>147</v>
      </c>
      <c r="H37" s="8" t="s">
        <v>148</v>
      </c>
      <c r="I37" s="1" t="s">
        <v>137</v>
      </c>
      <c r="J37" s="64" t="s">
        <v>187</v>
      </c>
      <c r="K37" s="65"/>
      <c r="L37" s="65"/>
      <c r="M37" s="66"/>
    </row>
    <row r="38" spans="1:13">
      <c r="A38" s="63"/>
      <c r="B38" s="34" t="s">
        <v>2</v>
      </c>
      <c r="C38" s="28" t="s">
        <v>139</v>
      </c>
      <c r="D38" s="3">
        <v>35.4</v>
      </c>
      <c r="E38" s="30"/>
      <c r="F38" s="30"/>
      <c r="G38" s="30"/>
      <c r="H38" s="30"/>
      <c r="I38" s="30"/>
      <c r="J38" s="67"/>
      <c r="K38" s="68"/>
      <c r="L38" s="68"/>
      <c r="M38" s="69"/>
    </row>
    <row r="39" spans="1:13">
      <c r="A39" s="63"/>
      <c r="B39" s="17" t="s">
        <v>15</v>
      </c>
      <c r="C39" s="28"/>
      <c r="D39" s="3">
        <v>5</v>
      </c>
      <c r="E39" s="61">
        <v>206</v>
      </c>
      <c r="F39" s="25">
        <f>E39*D39</f>
        <v>1030</v>
      </c>
      <c r="G39" s="25"/>
      <c r="H39" s="70">
        <v>10.6</v>
      </c>
      <c r="I39" s="70">
        <f>E39*H39/8</f>
        <v>272.95</v>
      </c>
      <c r="J39" s="71" t="s">
        <v>188</v>
      </c>
      <c r="K39" s="71"/>
      <c r="L39" s="71"/>
      <c r="M39" s="71"/>
    </row>
    <row r="40" spans="1:13">
      <c r="A40" s="63"/>
      <c r="B40" s="17" t="s">
        <v>16</v>
      </c>
      <c r="C40" s="29"/>
      <c r="D40" s="3">
        <v>2</v>
      </c>
      <c r="E40" s="61"/>
      <c r="F40" s="25">
        <f>E39*D40</f>
        <v>412</v>
      </c>
      <c r="G40" s="25"/>
      <c r="H40" s="70"/>
      <c r="I40" s="70"/>
      <c r="J40" s="71"/>
      <c r="K40" s="71"/>
      <c r="L40" s="71"/>
      <c r="M40" s="71"/>
    </row>
    <row r="41" spans="1:13">
      <c r="A41" s="63"/>
      <c r="B41" s="27" t="s">
        <v>13</v>
      </c>
      <c r="C41" s="29"/>
      <c r="D41" s="3">
        <v>2</v>
      </c>
      <c r="E41" s="61"/>
      <c r="F41" s="25">
        <f>E39*D41</f>
        <v>412</v>
      </c>
      <c r="G41" s="25"/>
      <c r="H41" s="70"/>
      <c r="I41" s="70"/>
      <c r="J41" s="72" t="s">
        <v>189</v>
      </c>
      <c r="K41" s="72"/>
      <c r="L41" s="72"/>
      <c r="M41" s="72"/>
    </row>
    <row r="42" spans="1:13">
      <c r="A42" s="63"/>
      <c r="B42" s="17" t="s">
        <v>190</v>
      </c>
      <c r="C42" s="29"/>
      <c r="D42" s="3">
        <v>0.8</v>
      </c>
      <c r="E42" s="61"/>
      <c r="F42" s="25">
        <f>E39*D42</f>
        <v>164.8</v>
      </c>
      <c r="G42" s="25"/>
      <c r="H42" s="70"/>
      <c r="I42" s="70"/>
      <c r="J42" s="72"/>
      <c r="K42" s="72"/>
      <c r="L42" s="72"/>
      <c r="M42" s="72"/>
    </row>
    <row r="43" spans="1:13">
      <c r="A43" s="63"/>
      <c r="B43" s="17" t="s">
        <v>17</v>
      </c>
      <c r="C43" s="29"/>
      <c r="D43" s="3">
        <v>0.8</v>
      </c>
      <c r="E43" s="61"/>
      <c r="F43" s="25">
        <f>E39*D43</f>
        <v>164.8</v>
      </c>
      <c r="G43" s="25"/>
      <c r="H43" s="70"/>
      <c r="I43" s="70"/>
      <c r="J43" s="73"/>
      <c r="K43" s="73"/>
      <c r="L43" s="73"/>
      <c r="M43" s="73"/>
    </row>
    <row r="44" spans="1:13" ht="19.5">
      <c r="A44" s="63"/>
      <c r="B44" s="33" t="s">
        <v>191</v>
      </c>
      <c r="C44" s="25"/>
      <c r="D44" s="3">
        <v>4</v>
      </c>
      <c r="E44" s="28"/>
      <c r="F44" s="18" t="s">
        <v>192</v>
      </c>
      <c r="G44" s="25"/>
      <c r="H44" s="25"/>
      <c r="I44" s="25"/>
      <c r="J44" s="73"/>
      <c r="K44" s="73"/>
      <c r="L44" s="73"/>
      <c r="M44" s="73"/>
    </row>
    <row r="45" spans="1:13">
      <c r="A45" s="57" t="s">
        <v>193</v>
      </c>
      <c r="B45" s="57"/>
      <c r="C45" s="58" t="s">
        <v>194</v>
      </c>
      <c r="D45" s="59"/>
      <c r="E45" s="59"/>
      <c r="F45" s="59"/>
      <c r="G45" s="59"/>
      <c r="H45" s="59"/>
      <c r="I45" s="59"/>
      <c r="J45" s="59"/>
      <c r="K45" s="59"/>
      <c r="L45" s="59"/>
      <c r="M45" s="60"/>
    </row>
    <row r="46" spans="1:13" ht="31.5">
      <c r="A46" s="61" t="s">
        <v>157</v>
      </c>
      <c r="B46" s="61"/>
      <c r="C46" s="61"/>
      <c r="D46" s="61"/>
      <c r="E46" s="61"/>
      <c r="F46" s="61"/>
      <c r="G46" s="35" t="s">
        <v>8</v>
      </c>
      <c r="H46" s="23"/>
      <c r="I46" s="23"/>
      <c r="J46" s="62"/>
      <c r="K46" s="62"/>
      <c r="L46" s="62"/>
      <c r="M46" s="62"/>
    </row>
  </sheetData>
  <mergeCells count="64">
    <mergeCell ref="A4:A6"/>
    <mergeCell ref="J4:M6"/>
    <mergeCell ref="E5:E6"/>
    <mergeCell ref="H5:H6"/>
    <mergeCell ref="I5:I6"/>
    <mergeCell ref="A1:C1"/>
    <mergeCell ref="D1:F1"/>
    <mergeCell ref="J1:M1"/>
    <mergeCell ref="A2:B2"/>
    <mergeCell ref="J3:M3"/>
    <mergeCell ref="A22:B22"/>
    <mergeCell ref="C22:F22"/>
    <mergeCell ref="J22:M22"/>
    <mergeCell ref="J7:M7"/>
    <mergeCell ref="A8:A14"/>
    <mergeCell ref="E8:H8"/>
    <mergeCell ref="J8:M9"/>
    <mergeCell ref="E9:E14"/>
    <mergeCell ref="H9:H14"/>
    <mergeCell ref="I9:I14"/>
    <mergeCell ref="J10:M11"/>
    <mergeCell ref="J12:M14"/>
    <mergeCell ref="A15:B15"/>
    <mergeCell ref="C15:F15"/>
    <mergeCell ref="J15:M15"/>
    <mergeCell ref="J16:M16"/>
    <mergeCell ref="A17:A21"/>
    <mergeCell ref="J17:M17"/>
    <mergeCell ref="E18:E21"/>
    <mergeCell ref="H18:H21"/>
    <mergeCell ref="I18:I21"/>
    <mergeCell ref="J18:M18"/>
    <mergeCell ref="J19:M19"/>
    <mergeCell ref="J20:M21"/>
    <mergeCell ref="I25:I29"/>
    <mergeCell ref="J26:M26"/>
    <mergeCell ref="J27:M30"/>
    <mergeCell ref="A23:A35"/>
    <mergeCell ref="J23:M23"/>
    <mergeCell ref="J24:M25"/>
    <mergeCell ref="E25:E29"/>
    <mergeCell ref="H25:H29"/>
    <mergeCell ref="J31:M31"/>
    <mergeCell ref="E32:E35"/>
    <mergeCell ref="H32:H35"/>
    <mergeCell ref="I32:I35"/>
    <mergeCell ref="J32:M33"/>
    <mergeCell ref="J34:M35"/>
    <mergeCell ref="A36:B36"/>
    <mergeCell ref="C36:F36"/>
    <mergeCell ref="J36:M36"/>
    <mergeCell ref="A37:A44"/>
    <mergeCell ref="J37:M38"/>
    <mergeCell ref="E39:E43"/>
    <mergeCell ref="H39:H43"/>
    <mergeCell ref="I39:I43"/>
    <mergeCell ref="J39:M40"/>
    <mergeCell ref="J41:M42"/>
    <mergeCell ref="J43:M44"/>
    <mergeCell ref="A45:B45"/>
    <mergeCell ref="C45:M45"/>
    <mergeCell ref="A46:B46"/>
    <mergeCell ref="C46:F46"/>
    <mergeCell ref="J46:M4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</vt:lpstr>
      <vt:lpstr>试剂配制表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2015-09-26T23:19:50Z</dcterms:modified>
</cp:coreProperties>
</file>