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500"/>
  </bookViews>
  <sheets>
    <sheet name="Hár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<sst xmlns="http://schemas.openxmlformats.org/spreadsheetml/2006/main" count="76" uniqueCount="56">
  <si>
    <t>Meno</t>
  </si>
  <si>
    <t>Vek</t>
  </si>
  <si>
    <t>Adresa</t>
  </si>
  <si>
    <t>Strava</t>
  </si>
  <si>
    <t>Úlohy:</t>
  </si>
  <si>
    <t>Jana A.</t>
  </si>
  <si>
    <t>Hviezdoslavova 184, Košice</t>
  </si>
  <si>
    <t>mäsová</t>
  </si>
  <si>
    <t>1. Koľko účastníkov uviedlo vek 18 rokov a viac?</t>
  </si>
  <si>
    <t>Jakub Č.</t>
  </si>
  <si>
    <t>Za kostolom 229, Revúca</t>
  </si>
  <si>
    <t>vegetariánska</t>
  </si>
  <si>
    <t>Výsledok:</t>
  </si>
  <si>
    <t>Štefan Z.</t>
  </si>
  <si>
    <t>Dunajská 202, Poprad</t>
  </si>
  <si>
    <t>Katarína Ť.</t>
  </si>
  <si>
    <t>Hlavná 615, Nové Zámky</t>
  </si>
  <si>
    <t>2. Koľko ľudí si neobjednalo žiadnu stravu?</t>
  </si>
  <si>
    <t>Martin F.</t>
  </si>
  <si>
    <t>Podzámska 897, Topoľčany</t>
  </si>
  <si>
    <t>Nikola H.</t>
  </si>
  <si>
    <t>Okružná 501, Humenné</t>
  </si>
  <si>
    <t>Miroslav D.</t>
  </si>
  <si>
    <t>Mostná 393, Martin</t>
  </si>
  <si>
    <t>3. Koľko mäsových obedov treba navariť pre účastníkov?</t>
  </si>
  <si>
    <t>Martina W.</t>
  </si>
  <si>
    <t>Bratislavská 352, Bratislava</t>
  </si>
  <si>
    <t>Zuzana N.</t>
  </si>
  <si>
    <t>Partizánska 577, Revúca</t>
  </si>
  <si>
    <t>Katarína B.</t>
  </si>
  <si>
    <t>Pekná 752, Trnava</t>
  </si>
  <si>
    <t>4. Koľko účastníkov má menej ako 10 rokov?</t>
  </si>
  <si>
    <t>Lukáš N.</t>
  </si>
  <si>
    <t>Nová 331, Malacky</t>
  </si>
  <si>
    <t>Paulína D.</t>
  </si>
  <si>
    <t>Partizánska 933, Banská Bystrica</t>
  </si>
  <si>
    <t>Matúš Ch.</t>
  </si>
  <si>
    <t>Dunajská 771, Lučenec</t>
  </si>
  <si>
    <t>5. Koľko ľudí si objednalo stravu? (pomôcka: funkcia COUNTA)</t>
  </si>
  <si>
    <t>Nikola I.</t>
  </si>
  <si>
    <t>Krátka 185, Medzilaborce</t>
  </si>
  <si>
    <t>Marta N.</t>
  </si>
  <si>
    <t>Podzámska 90, Galanta</t>
  </si>
  <si>
    <t>Katarína V.</t>
  </si>
  <si>
    <t>Nová 878, Rožňava</t>
  </si>
  <si>
    <t>6. Vytvorte podmienku:</t>
  </si>
  <si>
    <t>Nikola Ž.</t>
  </si>
  <si>
    <t>Dunajská 92, Bratislava</t>
  </si>
  <si>
    <t>Ak si aspoň 15 ľudí objednalo nejakú stravu, vypíš text "skvelé, jedáleň môže zabezpečiť stravu".</t>
  </si>
  <si>
    <t>Matej E.</t>
  </si>
  <si>
    <t>Mostná 215, Banská Štiavnica</t>
  </si>
  <si>
    <t>V opačnom prípade vypíš text "bohužiaľ, počet obedov nie je dostatočný".</t>
  </si>
  <si>
    <t>Nikola A.</t>
  </si>
  <si>
    <t>Dolná 774, Bratislava</t>
  </si>
  <si>
    <t>Ladislav B.</t>
  </si>
  <si>
    <t>Štúrova 488, Malacky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</si>
</sst>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L31" sqref="L31"/>
    </sheetView>
  </sheetViews>
  <sheetFormatPr defaultColWidth="11.5714285714286" defaultRowHeight="12.75"/>
  <cols>
    <col min="1" max="1" width="12.4285714285714" customWidth="1"/>
    <col min="2" max="2" width="7.85714285714286" customWidth="1"/>
    <col min="3" max="3" width="33.5714285714286" customWidth="1"/>
    <col min="4" max="4" width="13.8571428571429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</row>
    <row r="2" ht="13.5" spans="1:6">
      <c r="A2" s="3" t="s">
        <v>5</v>
      </c>
      <c r="B2" s="4">
        <v>11</v>
      </c>
      <c r="C2" s="3" t="s">
        <v>6</v>
      </c>
      <c r="D2" s="3" t="s">
        <v>7</v>
      </c>
      <c r="F2" t="s">
        <v>8</v>
      </c>
    </row>
    <row r="3" ht="13.5" spans="1:7">
      <c r="A3" s="3" t="s">
        <v>9</v>
      </c>
      <c r="B3" s="4">
        <v>59</v>
      </c>
      <c r="C3" s="3" t="s">
        <v>10</v>
      </c>
      <c r="D3" s="3" t="s">
        <v>11</v>
      </c>
      <c r="F3" t="s">
        <v>12</v>
      </c>
      <c r="G3" s="5">
        <f>COUNTIF(B2:B21,"&gt;18")</f>
        <v>13</v>
      </c>
    </row>
    <row r="4" spans="1:4">
      <c r="A4" s="3" t="s">
        <v>13</v>
      </c>
      <c r="B4" s="4">
        <v>69</v>
      </c>
      <c r="C4" s="3" t="s">
        <v>14</v>
      </c>
      <c r="D4" s="3" t="s">
        <v>7</v>
      </c>
    </row>
    <row r="5" ht="13.5" spans="1:6">
      <c r="A5" s="3" t="s">
        <v>15</v>
      </c>
      <c r="B5" s="4">
        <v>6</v>
      </c>
      <c r="C5" s="3" t="s">
        <v>16</v>
      </c>
      <c r="D5" s="3" t="s">
        <v>7</v>
      </c>
      <c r="F5" t="s">
        <v>17</v>
      </c>
    </row>
    <row r="6" ht="13.5" spans="1:7">
      <c r="A6" s="3" t="s">
        <v>18</v>
      </c>
      <c r="B6" s="4">
        <v>12</v>
      </c>
      <c r="C6" s="3" t="s">
        <v>19</v>
      </c>
      <c r="D6" s="3" t="s">
        <v>7</v>
      </c>
      <c r="F6" t="s">
        <v>12</v>
      </c>
      <c r="G6" s="5">
        <f>COUNTBLANK(D2:D21)</f>
        <v>3</v>
      </c>
    </row>
    <row r="7" spans="1:4">
      <c r="A7" s="3" t="s">
        <v>20</v>
      </c>
      <c r="B7" s="4">
        <v>78</v>
      </c>
      <c r="C7" s="3" t="s">
        <v>21</v>
      </c>
      <c r="D7" s="3" t="s">
        <v>7</v>
      </c>
    </row>
    <row r="8" spans="1:6">
      <c r="A8" s="3" t="s">
        <v>22</v>
      </c>
      <c r="B8" s="4">
        <v>57</v>
      </c>
      <c r="C8" s="3" t="s">
        <v>23</v>
      </c>
      <c r="D8" s="3"/>
      <c r="F8" t="s">
        <v>24</v>
      </c>
    </row>
    <row r="9" spans="1:7">
      <c r="A9" s="3" t="s">
        <v>25</v>
      </c>
      <c r="B9" s="4">
        <v>75</v>
      </c>
      <c r="C9" s="3" t="s">
        <v>26</v>
      </c>
      <c r="D9" s="3" t="s">
        <v>7</v>
      </c>
      <c r="F9" t="s">
        <v>12</v>
      </c>
      <c r="G9" s="5">
        <f>COUNTIF(D2:D21,"mäsová")</f>
        <v>13</v>
      </c>
    </row>
    <row r="10" spans="1:4">
      <c r="A10" s="3" t="s">
        <v>27</v>
      </c>
      <c r="B10" s="3">
        <v>80</v>
      </c>
      <c r="C10" s="3" t="s">
        <v>28</v>
      </c>
      <c r="D10" s="3" t="s">
        <v>7</v>
      </c>
    </row>
    <row r="11" spans="1:6">
      <c r="A11" s="3" t="s">
        <v>29</v>
      </c>
      <c r="B11" s="3">
        <v>1</v>
      </c>
      <c r="C11" s="3" t="s">
        <v>30</v>
      </c>
      <c r="D11" s="3" t="s">
        <v>11</v>
      </c>
      <c r="F11" t="s">
        <v>31</v>
      </c>
    </row>
    <row r="12" spans="1:7">
      <c r="A12" s="3" t="s">
        <v>32</v>
      </c>
      <c r="B12" s="3">
        <v>9</v>
      </c>
      <c r="C12" s="3" t="s">
        <v>33</v>
      </c>
      <c r="D12" s="3" t="s">
        <v>7</v>
      </c>
      <c r="F12" t="s">
        <v>12</v>
      </c>
      <c r="G12" s="5">
        <f>COUNTIF(B2:B21,"&lt;10")</f>
        <v>4</v>
      </c>
    </row>
    <row r="13" spans="1:4">
      <c r="A13" s="3" t="s">
        <v>34</v>
      </c>
      <c r="B13" s="3">
        <v>4</v>
      </c>
      <c r="C13" s="3" t="s">
        <v>35</v>
      </c>
      <c r="D13" s="3" t="s">
        <v>7</v>
      </c>
    </row>
    <row r="14" ht="13.5" spans="1:6">
      <c r="A14" s="3" t="s">
        <v>36</v>
      </c>
      <c r="B14" s="3">
        <v>11</v>
      </c>
      <c r="C14" s="3" t="s">
        <v>37</v>
      </c>
      <c r="D14" s="3" t="s">
        <v>7</v>
      </c>
      <c r="F14" t="s">
        <v>38</v>
      </c>
    </row>
    <row r="15" ht="13.5" spans="1:7">
      <c r="A15" s="3" t="s">
        <v>39</v>
      </c>
      <c r="B15" s="3">
        <v>26</v>
      </c>
      <c r="C15" s="3" t="s">
        <v>40</v>
      </c>
      <c r="D15" s="3" t="s">
        <v>11</v>
      </c>
      <c r="F15" t="s">
        <v>12</v>
      </c>
      <c r="G15" s="5">
        <f>COUNTA(D2:D21)</f>
        <v>17</v>
      </c>
    </row>
    <row r="16" spans="1:4">
      <c r="A16" s="3" t="s">
        <v>41</v>
      </c>
      <c r="B16" s="3">
        <v>27</v>
      </c>
      <c r="C16" s="3" t="s">
        <v>42</v>
      </c>
      <c r="D16" s="3" t="s">
        <v>7</v>
      </c>
    </row>
    <row r="17" spans="1:6">
      <c r="A17" s="3" t="s">
        <v>43</v>
      </c>
      <c r="B17" s="3">
        <v>61</v>
      </c>
      <c r="C17" s="3" t="s">
        <v>44</v>
      </c>
      <c r="D17" s="3" t="s">
        <v>7</v>
      </c>
      <c r="F17" t="s">
        <v>45</v>
      </c>
    </row>
    <row r="18" spans="1:6">
      <c r="A18" s="3" t="s">
        <v>46</v>
      </c>
      <c r="B18" s="3">
        <v>39</v>
      </c>
      <c r="C18" s="3" t="s">
        <v>47</v>
      </c>
      <c r="D18" s="3"/>
      <c r="F18" t="s">
        <v>48</v>
      </c>
    </row>
    <row r="19" ht="13.5" spans="1:6">
      <c r="A19" s="3" t="s">
        <v>49</v>
      </c>
      <c r="B19" s="3">
        <v>57</v>
      </c>
      <c r="C19" s="3" t="s">
        <v>50</v>
      </c>
      <c r="D19" s="3" t="s">
        <v>11</v>
      </c>
      <c r="F19" t="s">
        <v>51</v>
      </c>
    </row>
    <row r="20" ht="13.5" spans="1:12">
      <c r="A20" s="3" t="s">
        <v>52</v>
      </c>
      <c r="B20" s="3">
        <v>57</v>
      </c>
      <c r="C20" s="3" t="s">
        <v>53</v>
      </c>
      <c r="D20" s="3"/>
      <c r="F20" t="s">
        <v>12</v>
      </c>
      <c r="G20" s="6" t="str">
        <f>IF(G15&gt;=15,"skvelé, jedáleň môže zabezpečiť stravu","bohužiaľ, počet obedov nie je dostatočný")</f>
        <v>skvelé, jedáleň môže zabezpečiť stravu</v>
      </c>
      <c r="H20" s="7"/>
      <c r="I20" s="7"/>
      <c r="J20" s="7"/>
      <c r="K20" s="7"/>
      <c r="L20" s="8"/>
    </row>
    <row r="21" spans="1:4">
      <c r="A21" s="3" t="s">
        <v>54</v>
      </c>
      <c r="B21" s="3">
        <v>65</v>
      </c>
      <c r="C21" s="3" t="s">
        <v>55</v>
      </c>
      <c r="D21" s="3" t="s">
        <v>7</v>
      </c>
    </row>
  </sheetData>
  <mergeCells count="1">
    <mergeCell ref="G20:L20"/>
  </mergeCells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Hárok1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Kingpvz</cp:lastModifiedBy>
  <cp:revision>5</cp:revision>
  <dcterms:created xsi:type="dcterms:W3CDTF">2020-04-17T15:44:00Z</dcterms:created>
  <dcterms:modified xsi:type="dcterms:W3CDTF">2025-03-05T15:01:54Z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CD8EC3A5050741D19B31CFC78C857D50_12</vt:lpwstr>
  </property>
  <property fmtid="{D5CDD505-2E9C-101B-9397-08002B2CF9AE}" pid="3" name="KSOProductBuildVer">
    <vt:lpwstr>1033-12.2.0.19805</vt:lpwstr>
  </property>
</Properties>
</file>