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school\sf2\first interim report\"/>
    </mc:Choice>
  </mc:AlternateContent>
  <xr:revisionPtr revIDLastSave="0" documentId="13_ncr:1_{35D7D893-D1A3-47F4-82BC-84335A659E94}" xr6:coauthVersionLast="45" xr6:coauthVersionMax="45" xr10:uidLastSave="{00000000-0000-0000-0000-000000000000}"/>
  <bookViews>
    <workbookView xWindow="-110" yWindow="-110" windowWidth="19420" windowHeight="10420" activeTab="4" xr2:uid="{D87DCD6E-EC73-4A3B-BDD5-67D616965BBD}"/>
  </bookViews>
  <sheets>
    <sheet name="RMS error" sheetId="1" r:id="rId1"/>
    <sheet name="Step size scaling" sheetId="3" r:id="rId2"/>
    <sheet name="MSE step size ratios" sheetId="2" r:id="rId3"/>
    <sheet name="MSE bits" sheetId="4" r:id="rId4"/>
    <sheet name="All compression rati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C8" i="4"/>
  <c r="F7" i="4"/>
  <c r="C7" i="4"/>
  <c r="F6" i="4"/>
  <c r="C6" i="4"/>
  <c r="F5" i="4"/>
  <c r="C5" i="4"/>
  <c r="F4" i="4"/>
  <c r="C4" i="4"/>
  <c r="F3" i="4"/>
  <c r="C3" i="4"/>
  <c r="F2" i="4"/>
  <c r="C2" i="4"/>
  <c r="C14" i="2"/>
  <c r="C15" i="2"/>
  <c r="C16" i="2"/>
  <c r="C17" i="2"/>
  <c r="C18" i="2"/>
  <c r="C19" i="2"/>
  <c r="C20" i="2"/>
  <c r="C21" i="2"/>
  <c r="E21" i="2" s="1"/>
  <c r="E4" i="2"/>
  <c r="E5" i="2"/>
  <c r="E6" i="2"/>
  <c r="E7" i="2"/>
  <c r="E8" i="2"/>
  <c r="E9" i="2"/>
  <c r="E10" i="2"/>
  <c r="E3" i="2"/>
  <c r="C4" i="2"/>
  <c r="C5" i="2"/>
  <c r="C6" i="2"/>
  <c r="C7" i="2"/>
  <c r="C8" i="2"/>
  <c r="C9" i="2"/>
  <c r="C10" i="2"/>
  <c r="C3" i="2"/>
  <c r="H3" i="3"/>
  <c r="H4" i="3"/>
  <c r="H5" i="3"/>
  <c r="H6" i="3"/>
  <c r="H7" i="3"/>
  <c r="H8" i="3"/>
  <c r="H2" i="3"/>
  <c r="D2" i="3"/>
  <c r="D3" i="3"/>
  <c r="D4" i="3"/>
  <c r="D5" i="3"/>
  <c r="D6" i="3"/>
  <c r="D7" i="3"/>
  <c r="D8" i="3"/>
  <c r="E18" i="2" l="1"/>
  <c r="E17" i="2"/>
  <c r="E19" i="2"/>
  <c r="E16" i="2"/>
  <c r="E20" i="2"/>
  <c r="E15" i="2"/>
  <c r="E14" i="2"/>
</calcChain>
</file>

<file path=xl/sharedStrings.xml><?xml version="1.0" encoding="utf-8"?>
<sst xmlns="http://schemas.openxmlformats.org/spreadsheetml/2006/main" count="31" uniqueCount="19">
  <si>
    <t>Number of layers</t>
  </si>
  <si>
    <t>RMS Error</t>
  </si>
  <si>
    <t>Compression ratio</t>
  </si>
  <si>
    <t>Bits required</t>
  </si>
  <si>
    <t>Direct quant bits</t>
  </si>
  <si>
    <t>Step size (m=2)</t>
  </si>
  <si>
    <t>Step size (m=4)</t>
  </si>
  <si>
    <t>Layer</t>
  </si>
  <si>
    <t>Sqrt(Energy)</t>
  </si>
  <si>
    <t>3-tap</t>
  </si>
  <si>
    <t>5-tap</t>
  </si>
  <si>
    <t>Inv</t>
  </si>
  <si>
    <t>Ratio</t>
  </si>
  <si>
    <t>Bits required (m=2)</t>
  </si>
  <si>
    <t>Bits required (m=4)</t>
  </si>
  <si>
    <t>Constant step (m=2)</t>
  </si>
  <si>
    <t>Constant step (m=4)</t>
  </si>
  <si>
    <t>Equal MSE (m=2)</t>
  </si>
  <si>
    <t>Equal MSE (m=4)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</si>
</sst>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'RMS error'!$B$1</c:f>
              <c:strCache>
                <c:ptCount val="1"/>
                <c:pt idx="0">
                  <c:v>RMS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 error'!$A$3:$A$9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'RMS error'!$B$3:$B$9</c:f>
              <c:numCache>
                <c:formatCode>General</c:formatCode>
                <c:ptCount val="7"/>
                <c:pt idx="0">
                  <c:v>5.3827999999999996</c:v>
                </c:pt>
                <c:pt idx="1">
                  <c:v>6.0674999999999999</c:v>
                </c:pt>
                <c:pt idx="2">
                  <c:v>6.7519</c:v>
                </c:pt>
                <c:pt idx="3">
                  <c:v>7.6299000000000001</c:v>
                </c:pt>
                <c:pt idx="4">
                  <c:v>8.4512999999999998</c:v>
                </c:pt>
                <c:pt idx="5">
                  <c:v>9.2034000000000002</c:v>
                </c:pt>
                <c:pt idx="6">
                  <c:v>9.4060000000000006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0-4510-BB41-DF9FCB6C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81871"/>
        <c:axId val="1797862895"/>
      </c:scatterChart>
      <c:valAx>
        <c:axId val="172688187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Number of pyramid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62895"/>
        <c:crosses val="autoZero"/>
        <c:crossBetween val="midCat"/>
      </c:valAx>
      <c:valAx>
        <c:axId val="1797862895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RMS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530380013298"/>
          <c:y val="5.6867946820360678E-2"/>
          <c:w val="0.80570975103792164"/>
          <c:h val="0.70128015369401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'Step size scaling'!$B$1</c:f>
              <c:strCache>
                <c:ptCount val="1"/>
                <c:pt idx="0">
                  <c:v>Step size (m=2)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size scaling'!$A$2:$A$8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'Step size scaling'!$B$2:$B$8</c:f>
              <c:numCache>
                <c:formatCode>General</c:formatCode>
                <c:ptCount val="7"/>
                <c:pt idx="0">
                  <c:v>15.43</c:v>
                </c:pt>
                <c:pt idx="1">
                  <c:v>13.47</c:v>
                </c:pt>
                <c:pt idx="2">
                  <c:v>11.74</c:v>
                </c:pt>
                <c:pt idx="3">
                  <c:v>10.54</c:v>
                </c:pt>
                <c:pt idx="4">
                  <c:v>9.6999999999999993</c:v>
                </c:pt>
                <c:pt idx="5">
                  <c:v>8.94</c:v>
                </c:pt>
                <c:pt idx="6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F-4AD5-9132-D750BD93C9B6}"/>
            </c:ext>
          </c:extLst>
        </c:ser>
        <c:ser>
          <c:idx val="1"/>
          <c:order val="1"/>
          <c:tx>
            <c:strRef>
              <c:f>'Step size scaling'!$F$1</c:f>
              <c:strCache>
                <c:ptCount val="1"/>
                <c:pt idx="0">
                  <c:v>Step size (m=4)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'Step size scaling'!$A$2:$A$8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'Step size scaling'!$F$2:$F$8</c:f>
              <c:numCache>
                <c:formatCode>General</c:formatCode>
                <c:ptCount val="7"/>
                <c:pt idx="0">
                  <c:v>16.510000000000002</c:v>
                </c:pt>
                <c:pt idx="1">
                  <c:v>14.57</c:v>
                </c:pt>
                <c:pt idx="2">
                  <c:v>12.97</c:v>
                </c:pt>
                <c:pt idx="3">
                  <c:v>11.94</c:v>
                </c:pt>
                <c:pt idx="4">
                  <c:v>11.33</c:v>
                </c:pt>
                <c:pt idx="5">
                  <c:v>11.02</c:v>
                </c:pt>
                <c:pt idx="6">
                  <c:v>11.02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F-4AD5-9132-D750BD93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092527"/>
        <c:axId val="1796209567"/>
      </c:scatterChart>
      <c:valAx>
        <c:axId val="1590092527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Number of pyramid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09567"/>
        <c:crosses val="autoZero"/>
        <c:crossBetween val="midCat"/>
      </c:valAx>
      <c:valAx>
        <c:axId val="1796209567"/>
        <c:scaling>
          <c:orientation val="minMax"/>
          <c:max val="17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Optimal Quantiser 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9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30564553297289"/>
          <c:y val="8.2585462865878867E-2"/>
          <c:w val="0.27530724982542887"/>
          <c:h val="0.189207413527136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051618547682"/>
          <c:y val="5.7060367454068242E-2"/>
          <c:w val="0.81257305336832886"/>
          <c:h val="0.700269393409157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'All compression ratios'!$B$1</c:f>
              <c:strCache>
                <c:ptCount val="1"/>
                <c:pt idx="0">
                  <c:v>Constant step (m=2)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compression ratios'!$A$2:$A$8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'All compression ratios'!$B$2:$B$8</c:f>
              <c:numCache>
                <c:formatCode>0.000</c:formatCode>
                <c:ptCount val="7"/>
                <c:pt idx="0">
                  <c:v>1.3433940105695832</c:v>
                </c:pt>
                <c:pt idx="1">
                  <c:v>1.403902798232695</c:v>
                </c:pt>
                <c:pt idx="2">
                  <c:v>1.3362537234974592</c:v>
                </c:pt>
                <c:pt idx="3">
                  <c:v>1.2681818181818181</c:v>
                </c:pt>
                <c:pt idx="4">
                  <c:v>1.2142667586646143</c:v>
                </c:pt>
                <c:pt idx="5">
                  <c:v>1.1633867276887873</c:v>
                </c:pt>
                <c:pt idx="6">
                  <c:v>1.1066608619939051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6-441D-849F-3D217DE4816A}"/>
            </c:ext>
          </c:extLst>
        </c:ser>
        <c:ser>
          <c:idx val="1"/>
          <c:order val="1"/>
          <c:tx>
            <c:strRef>
              <c:f>'All compression ratios'!$C$1</c:f>
              <c:strCache>
                <c:ptCount val="1"/>
                <c:pt idx="0">
                  <c:v>Constant step (m=4)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compression ratios'!$A$2:$A$8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'All compression ratios'!$C$2:$C$8</c:f>
              <c:numCache>
                <c:formatCode>0.000</c:formatCode>
                <c:ptCount val="7"/>
                <c:pt idx="0">
                  <c:v>1.2896279594137543</c:v>
                </c:pt>
                <c:pt idx="1">
                  <c:v>1.3466360586261699</c:v>
                </c:pt>
                <c:pt idx="2">
                  <c:v>1.2931999321688994</c:v>
                </c:pt>
                <c:pt idx="3">
                  <c:v>1.2406051732552466</c:v>
                </c:pt>
                <c:pt idx="4">
                  <c:v>1.2051835853131749</c:v>
                </c:pt>
                <c:pt idx="5">
                  <c:v>1.1876654726678089</c:v>
                </c:pt>
                <c:pt idx="6">
                  <c:v>1.1876654726678089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6-441D-849F-3D217DE4816A}"/>
            </c:ext>
          </c:extLst>
        </c:ser>
        <c:ser>
          <c:idx val="2"/>
          <c:order val="2"/>
          <c:tx>
            <c:strRef>
              <c:f>'All compression ratios'!$D$1</c:f>
              <c:strCache>
                <c:ptCount val="1"/>
                <c:pt idx="0">
                  <c:v>Equal MSE (m=2)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compression ratios'!$A$2:$A$8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'All compression ratios'!$D$2:$D$8</c:f>
              <c:numCache>
                <c:formatCode>0.000</c:formatCode>
                <c:ptCount val="7"/>
                <c:pt idx="0">
                  <c:v>1.4137057405919793</c:v>
                </c:pt>
                <c:pt idx="1">
                  <c:v>1.568167797655768</c:v>
                </c:pt>
                <c:pt idx="2">
                  <c:v>1.5771404935888598</c:v>
                </c:pt>
                <c:pt idx="3">
                  <c:v>1.5785551645622025</c:v>
                </c:pt>
                <c:pt idx="4">
                  <c:v>1.5775755068266446</c:v>
                </c:pt>
                <c:pt idx="5">
                  <c:v>1.5771404935888598</c:v>
                </c:pt>
                <c:pt idx="6">
                  <c:v>1.5770317777624594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6-441D-849F-3D217DE4816A}"/>
            </c:ext>
          </c:extLst>
        </c:ser>
        <c:ser>
          <c:idx val="3"/>
          <c:order val="3"/>
          <c:tx>
            <c:strRef>
              <c:f>'All compression ratios'!$E$1</c:f>
              <c:strCache>
                <c:ptCount val="1"/>
                <c:pt idx="0">
                  <c:v>Equal MSE (m=4)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compression ratios'!$A$2:$A$8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'All compression ratios'!$E$2:$E$8</c:f>
              <c:numCache>
                <c:formatCode>0.000</c:formatCode>
                <c:ptCount val="7"/>
                <c:pt idx="0">
                  <c:v>1.3325955265610439</c:v>
                </c:pt>
                <c:pt idx="1">
                  <c:v>1.4424968474148803</c:v>
                </c:pt>
                <c:pt idx="2">
                  <c:v>1.4419513424933821</c:v>
                </c:pt>
                <c:pt idx="3">
                  <c:v>1.4414970701279062</c:v>
                </c:pt>
                <c:pt idx="4">
                  <c:v>1.4402266288951842</c:v>
                </c:pt>
                <c:pt idx="5">
                  <c:v>1.439864056894707</c:v>
                </c:pt>
                <c:pt idx="6">
                  <c:v>1.439864056894707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6-441D-849F-3D217DE4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536047"/>
        <c:axId val="1637895631"/>
      </c:scatterChart>
      <c:valAx>
        <c:axId val="1591536047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Number of pyramid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95631"/>
        <c:crosses val="autoZero"/>
        <c:crossBetween val="midCat"/>
      </c:valAx>
      <c:valAx>
        <c:axId val="16378956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3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44356955380579"/>
          <c:y val="0.50456401283172936"/>
          <c:w val="0.31933420822397202"/>
          <c:h val="0.2501312335958005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0</xdr:row>
      <xdr:rowOff>47625</xdr:rowOff>
    </xdr:from>
    <xdr:to>
      <xdr:col>10</xdr:col>
      <xdr:colOff>339725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7FC1A-44BB-41A7-9AF4-F046B4546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568636</xdr:colOff>
      <xdr:row>10</xdr:row>
      <xdr:rowOff>85105</xdr:rowOff>
    </xdr:from>
    <xdr:to>
      <xdr:col>10</xdr:col>
      <xdr:colOff>185855</xdr:colOff>
      <xdr:row>25</xdr:row>
      <xdr:rowOff>116159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A0A59-ED8D-48D9-B04A-5DF17B2F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1</xdr:row>
      <xdr:rowOff>44450</xdr:rowOff>
    </xdr:from>
    <xdr:to>
      <xdr:col>13</xdr:col>
      <xdr:colOff>250825</xdr:colOff>
      <xdr:row>17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11787-B8ED-4615-9385-4905F1753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A5C2-F6AB-476A-AC89-AB03E747C647}">
  <dimension ref="A1:B9"/>
  <sheetViews>
    <sheetView workbookViewId="0">
      <selection activeCell="B18" sqref="B18"/>
    </sheetView>
  </sheetViews>
  <sheetFormatPr defaultRowHeight="14.5" x14ac:dyDescent="0.35"/>
  <cols>
    <col min="1" max="1" width="15.26953125" bestFit="1" customWidth="1"/>
    <col min="2" max="2" width="12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4.9340000000000002</v>
      </c>
    </row>
    <row r="3" spans="1:2" x14ac:dyDescent="0.35">
      <c r="A3">
        <v>1</v>
      </c>
      <c r="B3">
        <v>5.3827999999999996</v>
      </c>
    </row>
    <row r="4" spans="1:2" x14ac:dyDescent="0.35">
      <c r="A4">
        <v>2</v>
      </c>
      <c r="B4">
        <v>6.0674999999999999</v>
      </c>
    </row>
    <row r="5" spans="1:2" x14ac:dyDescent="0.35">
      <c r="A5">
        <v>3</v>
      </c>
      <c r="B5">
        <v>6.7519</v>
      </c>
    </row>
    <row r="6" spans="1:2" x14ac:dyDescent="0.35">
      <c r="A6">
        <v>4</v>
      </c>
      <c r="B6">
        <v>7.6299000000000001</v>
      </c>
    </row>
    <row r="7" spans="1:2" x14ac:dyDescent="0.35">
      <c r="A7">
        <v>5</v>
      </c>
      <c r="B7">
        <v>8.4512999999999998</v>
      </c>
    </row>
    <row r="8" spans="1:2" x14ac:dyDescent="0.35">
      <c r="A8">
        <v>6</v>
      </c>
      <c r="B8">
        <v>9.2034000000000002</v>
      </c>
    </row>
    <row r="9" spans="1:2" x14ac:dyDescent="0.35">
      <c r="A9">
        <v>7</v>
      </c>
      <c r="B9">
        <v>9.4060000000000006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6B96-15CC-42AE-81AE-02FDE5691DE1}">
  <dimension ref="A1:K8"/>
  <sheetViews>
    <sheetView zoomScale="91" workbookViewId="0">
      <selection activeCell="H2" sqref="H2:H8"/>
    </sheetView>
  </sheetViews>
  <sheetFormatPr defaultRowHeight="14.5" x14ac:dyDescent="0.35"/>
  <cols>
    <col min="1" max="1" width="15.26953125" bestFit="1" customWidth="1"/>
    <col min="2" max="2" width="13.453125" bestFit="1" customWidth="1"/>
    <col min="3" max="3" width="14.7265625" customWidth="1"/>
    <col min="4" max="4" width="16.1796875" customWidth="1"/>
    <col min="5" max="5" width="4" customWidth="1"/>
    <col min="6" max="6" width="16.1796875" bestFit="1" customWidth="1"/>
    <col min="7" max="7" width="11.453125" bestFit="1" customWidth="1"/>
    <col min="8" max="8" width="16.1796875" bestFit="1" customWidth="1"/>
    <col min="10" max="10" width="14.6328125" bestFit="1" customWidth="1"/>
  </cols>
  <sheetData>
    <row r="1" spans="1:11" x14ac:dyDescent="0.35">
      <c r="A1" t="s">
        <v>0</v>
      </c>
      <c r="B1" t="s">
        <v>5</v>
      </c>
      <c r="C1" t="s">
        <v>3</v>
      </c>
      <c r="D1" t="s">
        <v>2</v>
      </c>
      <c r="F1" t="s">
        <v>6</v>
      </c>
      <c r="G1" t="s">
        <v>3</v>
      </c>
      <c r="H1" t="s">
        <v>2</v>
      </c>
      <c r="J1" t="s">
        <v>4</v>
      </c>
      <c r="K1" s="2">
        <v>228780</v>
      </c>
    </row>
    <row r="2" spans="1:11" x14ac:dyDescent="0.35">
      <c r="A2">
        <v>1</v>
      </c>
      <c r="B2">
        <v>15.43</v>
      </c>
      <c r="C2" s="2">
        <v>170300</v>
      </c>
      <c r="D2" s="3">
        <f t="shared" ref="D2:D8" si="0">$K$1/C2</f>
        <v>1.3433940105695832</v>
      </c>
      <c r="E2" s="3"/>
      <c r="F2">
        <v>16.510000000000002</v>
      </c>
      <c r="G2" s="2">
        <v>177400</v>
      </c>
      <c r="H2" s="3">
        <f>$K$1/G2</f>
        <v>1.2896279594137543</v>
      </c>
    </row>
    <row r="3" spans="1:11" x14ac:dyDescent="0.35">
      <c r="A3">
        <v>2</v>
      </c>
      <c r="B3">
        <v>13.47</v>
      </c>
      <c r="C3" s="2">
        <v>162960</v>
      </c>
      <c r="D3" s="3">
        <f t="shared" si="0"/>
        <v>1.403902798232695</v>
      </c>
      <c r="E3" s="3"/>
      <c r="F3">
        <v>14.57</v>
      </c>
      <c r="G3" s="2">
        <v>169890</v>
      </c>
      <c r="H3" s="3">
        <f t="shared" ref="H3:H8" si="1">$K$1/G3</f>
        <v>1.3466360586261699</v>
      </c>
    </row>
    <row r="4" spans="1:11" x14ac:dyDescent="0.35">
      <c r="A4">
        <v>3</v>
      </c>
      <c r="B4">
        <v>11.74</v>
      </c>
      <c r="C4" s="2">
        <v>171210</v>
      </c>
      <c r="D4" s="3">
        <f t="shared" si="0"/>
        <v>1.3362537234974592</v>
      </c>
      <c r="E4" s="3"/>
      <c r="F4">
        <v>12.97</v>
      </c>
      <c r="G4" s="2">
        <v>176910</v>
      </c>
      <c r="H4" s="3">
        <f t="shared" si="1"/>
        <v>1.2931999321688994</v>
      </c>
    </row>
    <row r="5" spans="1:11" x14ac:dyDescent="0.35">
      <c r="A5">
        <v>4</v>
      </c>
      <c r="B5">
        <v>10.54</v>
      </c>
      <c r="C5" s="2">
        <v>180400</v>
      </c>
      <c r="D5" s="3">
        <f t="shared" si="0"/>
        <v>1.2681818181818181</v>
      </c>
      <c r="E5" s="3"/>
      <c r="F5">
        <v>11.94</v>
      </c>
      <c r="G5" s="2">
        <v>184410</v>
      </c>
      <c r="H5" s="3">
        <f t="shared" si="1"/>
        <v>1.2406051732552466</v>
      </c>
    </row>
    <row r="6" spans="1:11" x14ac:dyDescent="0.35">
      <c r="A6">
        <v>5</v>
      </c>
      <c r="B6">
        <v>9.6999999999999993</v>
      </c>
      <c r="C6" s="2">
        <v>188410</v>
      </c>
      <c r="D6" s="3">
        <f t="shared" si="0"/>
        <v>1.2142667586646143</v>
      </c>
      <c r="E6" s="3"/>
      <c r="F6">
        <v>11.33</v>
      </c>
      <c r="G6" s="2">
        <v>189830</v>
      </c>
      <c r="H6" s="3">
        <f t="shared" si="1"/>
        <v>1.2051835853131749</v>
      </c>
    </row>
    <row r="7" spans="1:11" x14ac:dyDescent="0.35">
      <c r="A7">
        <v>6</v>
      </c>
      <c r="B7">
        <v>8.94</v>
      </c>
      <c r="C7" s="2">
        <v>196650</v>
      </c>
      <c r="D7" s="3">
        <f t="shared" si="0"/>
        <v>1.1633867276887873</v>
      </c>
      <c r="E7" s="3"/>
      <c r="F7">
        <v>11.02</v>
      </c>
      <c r="G7" s="2">
        <v>192630</v>
      </c>
      <c r="H7" s="3">
        <f t="shared" si="1"/>
        <v>1.1876654726678089</v>
      </c>
    </row>
    <row r="8" spans="1:11" x14ac:dyDescent="0.35">
      <c r="A8">
        <v>7</v>
      </c>
      <c r="B8">
        <v>8.1</v>
      </c>
      <c r="C8" s="2">
        <v>206730</v>
      </c>
      <c r="D8" s="3">
        <f t="shared" si="0"/>
        <v>1.1066608619939051</v>
      </c>
      <c r="E8" s="3"/>
      <c r="F8">
        <v>11.02</v>
      </c>
      <c r="G8" s="2">
        <v>192630</v>
      </c>
      <c r="H8" s="3">
        <f t="shared" si="1"/>
        <v>1.1876654726678089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6343-C5F3-443C-82E9-DAB07B68D76F}">
  <dimension ref="A1:G21"/>
  <sheetViews>
    <sheetView topLeftCell="A2" workbookViewId="0">
      <selection activeCell="G20" sqref="G20"/>
    </sheetView>
  </sheetViews>
  <sheetFormatPr defaultRowHeight="14.5" x14ac:dyDescent="0.35"/>
  <cols>
    <col min="2" max="2" width="11.08984375" bestFit="1" customWidth="1"/>
  </cols>
  <sheetData>
    <row r="1" spans="1:7" x14ac:dyDescent="0.35">
      <c r="A1" t="s">
        <v>9</v>
      </c>
    </row>
    <row r="2" spans="1:7" x14ac:dyDescent="0.35">
      <c r="A2" t="s">
        <v>7</v>
      </c>
      <c r="B2" t="s">
        <v>8</v>
      </c>
      <c r="C2" t="s">
        <v>11</v>
      </c>
      <c r="E2" t="s">
        <v>12</v>
      </c>
    </row>
    <row r="3" spans="1:7" x14ac:dyDescent="0.35">
      <c r="A3">
        <v>0</v>
      </c>
      <c r="B3" s="3">
        <v>100</v>
      </c>
      <c r="C3">
        <f>1/B3</f>
        <v>0.01</v>
      </c>
      <c r="E3">
        <f>C3/$C$10</f>
        <v>43.167999999999999</v>
      </c>
    </row>
    <row r="4" spans="1:7" x14ac:dyDescent="0.35">
      <c r="A4">
        <v>1</v>
      </c>
      <c r="B4" s="3">
        <v>150</v>
      </c>
      <c r="C4">
        <f t="shared" ref="C4:C10" si="0">1/B4</f>
        <v>6.6666666666666671E-3</v>
      </c>
      <c r="E4">
        <f t="shared" ref="E4:E10" si="1">C4/$C$10</f>
        <v>28.77866666666667</v>
      </c>
      <c r="G4" s="1"/>
    </row>
    <row r="5" spans="1:7" x14ac:dyDescent="0.35">
      <c r="A5">
        <v>2</v>
      </c>
      <c r="B5" s="3">
        <v>275</v>
      </c>
      <c r="C5">
        <f t="shared" si="0"/>
        <v>3.6363636363636364E-3</v>
      </c>
      <c r="E5">
        <f t="shared" si="1"/>
        <v>15.697454545454546</v>
      </c>
      <c r="G5" s="1"/>
    </row>
    <row r="6" spans="1:7" x14ac:dyDescent="0.35">
      <c r="A6">
        <v>3</v>
      </c>
      <c r="B6" s="3">
        <v>537.5</v>
      </c>
      <c r="C6">
        <f t="shared" si="0"/>
        <v>1.8604651162790699E-3</v>
      </c>
      <c r="E6">
        <f t="shared" si="1"/>
        <v>8.0312558139534893</v>
      </c>
      <c r="G6" s="1"/>
    </row>
    <row r="7" spans="1:7" x14ac:dyDescent="0.35">
      <c r="A7">
        <v>4</v>
      </c>
      <c r="B7" s="3">
        <v>1068.8</v>
      </c>
      <c r="C7">
        <f t="shared" si="0"/>
        <v>9.3562874251497006E-4</v>
      </c>
      <c r="E7">
        <f t="shared" si="1"/>
        <v>4.0389221556886232</v>
      </c>
      <c r="G7" s="1"/>
    </row>
    <row r="8" spans="1:7" x14ac:dyDescent="0.35">
      <c r="A8">
        <v>5</v>
      </c>
      <c r="B8" s="3">
        <v>2134.4</v>
      </c>
      <c r="C8">
        <f t="shared" si="0"/>
        <v>4.6851574212893553E-4</v>
      </c>
      <c r="E8">
        <f t="shared" si="1"/>
        <v>2.0224887556221889</v>
      </c>
      <c r="G8" s="1"/>
    </row>
    <row r="9" spans="1:7" x14ac:dyDescent="0.35">
      <c r="A9">
        <v>6</v>
      </c>
      <c r="B9" s="3">
        <v>4267.2</v>
      </c>
      <c r="C9">
        <f t="shared" si="0"/>
        <v>2.3434570678665167E-4</v>
      </c>
      <c r="E9">
        <f t="shared" si="1"/>
        <v>1.0116235470566179</v>
      </c>
    </row>
    <row r="10" spans="1:7" x14ac:dyDescent="0.35">
      <c r="A10">
        <v>7</v>
      </c>
      <c r="B10" s="3">
        <v>4316.8</v>
      </c>
      <c r="C10">
        <f t="shared" si="0"/>
        <v>2.3165307635285396E-4</v>
      </c>
      <c r="E10">
        <f t="shared" si="1"/>
        <v>1</v>
      </c>
    </row>
    <row r="12" spans="1:7" x14ac:dyDescent="0.35">
      <c r="A12" t="s">
        <v>10</v>
      </c>
    </row>
    <row r="13" spans="1:7" x14ac:dyDescent="0.35">
      <c r="A13" t="s">
        <v>7</v>
      </c>
      <c r="B13" t="s">
        <v>8</v>
      </c>
      <c r="C13" t="s">
        <v>11</v>
      </c>
      <c r="E13" t="s">
        <v>12</v>
      </c>
    </row>
    <row r="14" spans="1:7" x14ac:dyDescent="0.35">
      <c r="A14">
        <v>0</v>
      </c>
      <c r="B14" s="3">
        <v>100</v>
      </c>
      <c r="C14">
        <f>1/B14</f>
        <v>0.01</v>
      </c>
      <c r="E14">
        <f>C14/$C$21</f>
        <v>30.902000000000001</v>
      </c>
    </row>
    <row r="15" spans="1:7" x14ac:dyDescent="0.35">
      <c r="A15">
        <v>1</v>
      </c>
      <c r="B15" s="3">
        <v>109.375</v>
      </c>
      <c r="C15">
        <f t="shared" ref="C15:C21" si="2">1/B15</f>
        <v>9.1428571428571435E-3</v>
      </c>
      <c r="E15">
        <f t="shared" ref="E15:E21" si="3">C15/$C$21</f>
        <v>28.253257142857144</v>
      </c>
    </row>
    <row r="16" spans="1:7" x14ac:dyDescent="0.35">
      <c r="A16">
        <v>2</v>
      </c>
      <c r="B16" s="3">
        <v>197.55860000000001</v>
      </c>
      <c r="C16">
        <f t="shared" si="2"/>
        <v>5.0617892615153169E-3</v>
      </c>
      <c r="E16">
        <f t="shared" si="3"/>
        <v>15.641941175934631</v>
      </c>
    </row>
    <row r="17" spans="1:5" x14ac:dyDescent="0.35">
      <c r="A17">
        <v>3</v>
      </c>
      <c r="B17" s="3">
        <v>386.30070000000001</v>
      </c>
      <c r="C17">
        <f t="shared" si="2"/>
        <v>2.5886569711108471E-3</v>
      </c>
      <c r="E17">
        <f t="shared" si="3"/>
        <v>7.9994677721267395</v>
      </c>
    </row>
    <row r="18" spans="1:5" x14ac:dyDescent="0.35">
      <c r="A18">
        <v>4</v>
      </c>
      <c r="B18" s="3">
        <v>768.3768</v>
      </c>
      <c r="C18">
        <f t="shared" si="2"/>
        <v>1.3014448119724594E-3</v>
      </c>
      <c r="E18">
        <f t="shared" si="3"/>
        <v>4.0217247579572941</v>
      </c>
    </row>
    <row r="19" spans="1:5" x14ac:dyDescent="0.35">
      <c r="A19">
        <v>5</v>
      </c>
      <c r="B19" s="3">
        <v>1534.7</v>
      </c>
      <c r="C19">
        <f t="shared" si="2"/>
        <v>6.5159314524011205E-4</v>
      </c>
      <c r="E19">
        <f t="shared" si="3"/>
        <v>2.0135531374209941</v>
      </c>
    </row>
    <row r="20" spans="1:5" x14ac:dyDescent="0.35">
      <c r="A20">
        <v>6</v>
      </c>
      <c r="B20" s="3">
        <v>3226.1</v>
      </c>
      <c r="C20">
        <f t="shared" si="2"/>
        <v>3.0997179256687642E-4</v>
      </c>
      <c r="E20">
        <f t="shared" si="3"/>
        <v>0.95787483339016144</v>
      </c>
    </row>
    <row r="21" spans="1:5" x14ac:dyDescent="0.35">
      <c r="A21">
        <v>7</v>
      </c>
      <c r="B21" s="3">
        <v>3090.2</v>
      </c>
      <c r="C21">
        <f t="shared" si="2"/>
        <v>3.2360365024917482E-4</v>
      </c>
      <c r="E21">
        <f t="shared" si="3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87AB-44E1-40A9-BEB7-C6F907DEE319}">
  <dimension ref="A1:I8"/>
  <sheetViews>
    <sheetView workbookViewId="0">
      <selection activeCell="F2" sqref="F2:F8"/>
    </sheetView>
  </sheetViews>
  <sheetFormatPr defaultRowHeight="14.5" x14ac:dyDescent="0.35"/>
  <cols>
    <col min="1" max="1" width="15.26953125" bestFit="1" customWidth="1"/>
    <col min="2" max="2" width="17" bestFit="1" customWidth="1"/>
    <col min="3" max="3" width="16.1796875" bestFit="1" customWidth="1"/>
    <col min="4" max="4" width="3.54296875" customWidth="1"/>
    <col min="5" max="5" width="17" bestFit="1" customWidth="1"/>
    <col min="6" max="6" width="16.1796875" bestFit="1" customWidth="1"/>
    <col min="7" max="7" width="3.54296875" customWidth="1"/>
    <col min="8" max="8" width="14.6328125" bestFit="1" customWidth="1"/>
  </cols>
  <sheetData>
    <row r="1" spans="1:9" x14ac:dyDescent="0.35">
      <c r="A1" t="s">
        <v>0</v>
      </c>
      <c r="B1" t="s">
        <v>13</v>
      </c>
      <c r="C1" t="s">
        <v>2</v>
      </c>
      <c r="E1" t="s">
        <v>14</v>
      </c>
      <c r="F1" t="s">
        <v>2</v>
      </c>
      <c r="H1" t="s">
        <v>4</v>
      </c>
      <c r="I1" s="2">
        <v>228780</v>
      </c>
    </row>
    <row r="2" spans="1:9" x14ac:dyDescent="0.35">
      <c r="A2">
        <v>1</v>
      </c>
      <c r="B2" s="2">
        <v>161830</v>
      </c>
      <c r="C2" s="3">
        <f>$I$1/B2</f>
        <v>1.4137057405919793</v>
      </c>
      <c r="D2" s="3"/>
      <c r="E2" s="2">
        <v>171680</v>
      </c>
      <c r="F2" s="3">
        <f>$I$1/E2</f>
        <v>1.3325955265610439</v>
      </c>
    </row>
    <row r="3" spans="1:9" x14ac:dyDescent="0.35">
      <c r="A3">
        <v>2</v>
      </c>
      <c r="B3" s="2">
        <v>145890</v>
      </c>
      <c r="C3" s="3">
        <f>$I$1/B3</f>
        <v>1.568167797655768</v>
      </c>
      <c r="D3" s="3"/>
      <c r="E3" s="2">
        <v>158600</v>
      </c>
      <c r="F3" s="3">
        <f t="shared" ref="F3:F8" si="0">$I$1/E3</f>
        <v>1.4424968474148803</v>
      </c>
    </row>
    <row r="4" spans="1:9" x14ac:dyDescent="0.35">
      <c r="A4">
        <v>3</v>
      </c>
      <c r="B4" s="2">
        <v>145060</v>
      </c>
      <c r="C4" s="3">
        <f>$I$1/B4</f>
        <v>1.5771404935888598</v>
      </c>
      <c r="D4" s="3"/>
      <c r="E4" s="2">
        <v>158660</v>
      </c>
      <c r="F4" s="3">
        <f t="shared" si="0"/>
        <v>1.4419513424933821</v>
      </c>
    </row>
    <row r="5" spans="1:9" x14ac:dyDescent="0.35">
      <c r="A5">
        <v>4</v>
      </c>
      <c r="B5" s="2">
        <v>144930</v>
      </c>
      <c r="C5" s="3">
        <f>$I$1/B5</f>
        <v>1.5785551645622025</v>
      </c>
      <c r="D5" s="3"/>
      <c r="E5" s="2">
        <v>158710</v>
      </c>
      <c r="F5" s="3">
        <f t="shared" si="0"/>
        <v>1.4414970701279062</v>
      </c>
    </row>
    <row r="6" spans="1:9" x14ac:dyDescent="0.35">
      <c r="A6">
        <v>5</v>
      </c>
      <c r="B6" s="2">
        <v>145020</v>
      </c>
      <c r="C6" s="3">
        <f>$I$1/B6</f>
        <v>1.5775755068266446</v>
      </c>
      <c r="D6" s="3"/>
      <c r="E6" s="2">
        <v>158850</v>
      </c>
      <c r="F6" s="3">
        <f t="shared" si="0"/>
        <v>1.4402266288951842</v>
      </c>
    </row>
    <row r="7" spans="1:9" x14ac:dyDescent="0.35">
      <c r="A7">
        <v>6</v>
      </c>
      <c r="B7" s="2">
        <v>145060</v>
      </c>
      <c r="C7" s="3">
        <f>$I$1/B7</f>
        <v>1.5771404935888598</v>
      </c>
      <c r="D7" s="3"/>
      <c r="E7" s="2">
        <v>158890</v>
      </c>
      <c r="F7" s="3">
        <f t="shared" si="0"/>
        <v>1.439864056894707</v>
      </c>
    </row>
    <row r="8" spans="1:9" x14ac:dyDescent="0.35">
      <c r="A8">
        <v>7</v>
      </c>
      <c r="B8" s="2">
        <v>145070</v>
      </c>
      <c r="C8" s="3">
        <f>$I$1/B8</f>
        <v>1.5770317777624594</v>
      </c>
      <c r="D8" s="3"/>
      <c r="E8" s="2">
        <v>158890</v>
      </c>
      <c r="F8" s="3">
        <f t="shared" si="0"/>
        <v>1.439864056894707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8EFA-2E20-40CE-AA82-84F84DB10CDC}">
  <dimension ref="A1:E8"/>
  <sheetViews>
    <sheetView tabSelected="1" workbookViewId="0">
      <selection activeCell="F11" sqref="F11"/>
    </sheetView>
  </sheetViews>
  <sheetFormatPr defaultRowHeight="14.5" x14ac:dyDescent="0.35"/>
  <cols>
    <col min="2" max="3" width="17.81640625" bestFit="1" customWidth="1"/>
    <col min="4" max="5" width="15" bestFit="1" customWidth="1"/>
  </cols>
  <sheetData>
    <row r="1" spans="1:5" x14ac:dyDescent="0.35">
      <c r="A1" t="s">
        <v>7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>
        <v>1</v>
      </c>
      <c r="B2" s="4">
        <v>1.3433940105695832</v>
      </c>
      <c r="C2" s="4">
        <v>1.2896279594137543</v>
      </c>
      <c r="D2" s="4">
        <v>1.4137057405919793</v>
      </c>
      <c r="E2" s="4">
        <v>1.3325955265610439</v>
      </c>
    </row>
    <row r="3" spans="1:5" x14ac:dyDescent="0.35">
      <c r="A3">
        <v>2</v>
      </c>
      <c r="B3" s="4">
        <v>1.403902798232695</v>
      </c>
      <c r="C3" s="4">
        <v>1.3466360586261699</v>
      </c>
      <c r="D3" s="4">
        <v>1.568167797655768</v>
      </c>
      <c r="E3" s="4">
        <v>1.4424968474148803</v>
      </c>
    </row>
    <row r="4" spans="1:5" x14ac:dyDescent="0.35">
      <c r="A4">
        <v>3</v>
      </c>
      <c r="B4" s="4">
        <v>1.3362537234974592</v>
      </c>
      <c r="C4" s="4">
        <v>1.2931999321688994</v>
      </c>
      <c r="D4" s="4">
        <v>1.5771404935888598</v>
      </c>
      <c r="E4" s="4">
        <v>1.4419513424933821</v>
      </c>
    </row>
    <row r="5" spans="1:5" x14ac:dyDescent="0.35">
      <c r="A5">
        <v>4</v>
      </c>
      <c r="B5" s="4">
        <v>1.2681818181818181</v>
      </c>
      <c r="C5" s="4">
        <v>1.2406051732552466</v>
      </c>
      <c r="D5" s="4">
        <v>1.5785551645622025</v>
      </c>
      <c r="E5" s="4">
        <v>1.4414970701279062</v>
      </c>
    </row>
    <row r="6" spans="1:5" x14ac:dyDescent="0.35">
      <c r="A6">
        <v>5</v>
      </c>
      <c r="B6" s="4">
        <v>1.2142667586646143</v>
      </c>
      <c r="C6" s="4">
        <v>1.2051835853131749</v>
      </c>
      <c r="D6" s="4">
        <v>1.5775755068266446</v>
      </c>
      <c r="E6" s="4">
        <v>1.4402266288951842</v>
      </c>
    </row>
    <row r="7" spans="1:5" x14ac:dyDescent="0.35">
      <c r="A7">
        <v>6</v>
      </c>
      <c r="B7" s="4">
        <v>1.1633867276887873</v>
      </c>
      <c r="C7" s="4">
        <v>1.1876654726678089</v>
      </c>
      <c r="D7" s="4">
        <v>1.5771404935888598</v>
      </c>
      <c r="E7" s="4">
        <v>1.439864056894707</v>
      </c>
    </row>
    <row r="8" spans="1:5" x14ac:dyDescent="0.35">
      <c r="A8">
        <v>7</v>
      </c>
      <c r="B8" s="4">
        <v>1.1066608619939051</v>
      </c>
      <c r="C8" s="4">
        <v>1.1876654726678089</v>
      </c>
      <c r="D8" s="4">
        <v>1.5770317777624594</v>
      </c>
      <c r="E8" s="4">
        <v>1.439864056894707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RMS error</vt:lpstr>
      <vt:lpstr>Step size scaling</vt:lpstr>
      <vt:lpstr>MSE step size ratios</vt:lpstr>
      <vt:lpstr>MSE bits</vt:lpstr>
      <vt:lpstr>All compression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Kingson Chan</dc:creator>
  <cp:lastModifiedBy>Kingson Chan</cp:lastModifiedBy>
  <dcterms:created xsi:type="dcterms:W3CDTF">2020-05-13T09:28:55Z</dcterms:created>
  <dcterms:modified xsi:type="dcterms:W3CDTF">2020-05-13T16:28:39Z</dcterms:modified>
</cp:coreProperties>
</file>