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school\sf2\second interim report\"/>
    </mc:Choice>
  </mc:AlternateContent>
  <xr:revisionPtr revIDLastSave="0" documentId="13_ncr:1_{FED7AFBD-252D-4D49-9109-709251575BB9}" xr6:coauthVersionLast="45" xr6:coauthVersionMax="45" xr10:uidLastSave="{00000000-0000-0000-0000-000000000000}"/>
  <bookViews>
    <workbookView xWindow="-110" yWindow="-110" windowWidth="19420" windowHeight="10420" activeTab="3" xr2:uid="{D76F2402-82B5-4BA7-9F64-D0EF4872E634}"/>
  </bookViews>
  <sheets>
    <sheet name="DCT" sheetId="3" r:id="rId1"/>
    <sheet name="LBT" sheetId="1" r:id="rId2"/>
    <sheet name="DWT MSE step size ratios" sheetId="2" r:id="rId3"/>
    <sheet name="DW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4" l="1"/>
  <c r="H18" i="4"/>
  <c r="H17" i="4"/>
  <c r="H16" i="4"/>
  <c r="H15" i="4"/>
  <c r="H14" i="4"/>
  <c r="H13" i="4"/>
  <c r="D14" i="4"/>
  <c r="D15" i="4"/>
  <c r="D16" i="4"/>
  <c r="D17" i="4"/>
  <c r="D18" i="4"/>
  <c r="D19" i="4"/>
  <c r="D13" i="4"/>
  <c r="C35" i="2"/>
  <c r="E35" i="2" s="1"/>
  <c r="C34" i="2"/>
  <c r="C33" i="2"/>
  <c r="E33" i="2" s="1"/>
  <c r="H3" i="4"/>
  <c r="H4" i="4"/>
  <c r="H5" i="4"/>
  <c r="H6" i="4"/>
  <c r="H7" i="4"/>
  <c r="H8" i="4"/>
  <c r="H2" i="4"/>
  <c r="D3" i="4"/>
  <c r="D4" i="4"/>
  <c r="D5" i="4"/>
  <c r="D6" i="4"/>
  <c r="D7" i="4"/>
  <c r="D8" i="4"/>
  <c r="D2" i="4"/>
  <c r="K6" i="1"/>
  <c r="K7" i="1"/>
  <c r="K5" i="1"/>
  <c r="D106" i="1"/>
  <c r="B14" i="3"/>
  <c r="B9" i="3"/>
  <c r="B4" i="3"/>
  <c r="C30" i="2"/>
  <c r="C29" i="2"/>
  <c r="C28" i="2"/>
  <c r="C25" i="2"/>
  <c r="C24" i="2"/>
  <c r="C23" i="2"/>
  <c r="C20" i="2"/>
  <c r="C19" i="2"/>
  <c r="C18" i="2"/>
  <c r="C15" i="2"/>
  <c r="C14" i="2"/>
  <c r="C13" i="2"/>
  <c r="C10" i="2"/>
  <c r="C9" i="2"/>
  <c r="C8" i="2"/>
  <c r="C4" i="2"/>
  <c r="C5" i="2"/>
  <c r="C3" i="2"/>
  <c r="E34" i="2" l="1"/>
  <c r="E28" i="2"/>
  <c r="E29" i="2"/>
  <c r="E30" i="2"/>
  <c r="E23" i="2"/>
  <c r="E24" i="2"/>
  <c r="E25" i="2"/>
  <c r="E18" i="2"/>
  <c r="E19" i="2"/>
  <c r="E8" i="2"/>
  <c r="E15" i="2"/>
  <c r="E20" i="2"/>
  <c r="E10" i="2"/>
  <c r="E9" i="2"/>
  <c r="E5" i="2"/>
  <c r="E4" i="2"/>
  <c r="E13" i="2"/>
  <c r="E14" i="2"/>
  <c r="E3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2" i="1"/>
</calcChain>
</file>

<file path=xl/sharedStrings.xml><?xml version="1.0" encoding="utf-8"?>
<sst xmlns="http://schemas.openxmlformats.org/spreadsheetml/2006/main" count="76" uniqueCount="36">
  <si>
    <t>POT scale factor</t>
  </si>
  <si>
    <t>Best step size</t>
  </si>
  <si>
    <t>RMS Error</t>
  </si>
  <si>
    <t>Bits</t>
  </si>
  <si>
    <t>Reference bits</t>
  </si>
  <si>
    <t>Compression ratio</t>
  </si>
  <si>
    <t>Layer 1</t>
  </si>
  <si>
    <t>k=1</t>
  </si>
  <si>
    <t>k=2</t>
  </si>
  <si>
    <t>k=3</t>
  </si>
  <si>
    <t>k=1 top right</t>
  </si>
  <si>
    <t>k=2 bottom left</t>
  </si>
  <si>
    <t>k=3 bottom right</t>
  </si>
  <si>
    <t>Sqrt(Energy)</t>
  </si>
  <si>
    <t>Inv</t>
  </si>
  <si>
    <t>Ratio</t>
  </si>
  <si>
    <t>Layer 2</t>
  </si>
  <si>
    <t>Layer 3</t>
  </si>
  <si>
    <t>Layer 4</t>
  </si>
  <si>
    <t>Layer 5</t>
  </si>
  <si>
    <t>Layer 6</t>
  </si>
  <si>
    <t>Layer 7</t>
  </si>
  <si>
    <t>8x8</t>
  </si>
  <si>
    <t>4x4</t>
  </si>
  <si>
    <t>16x16</t>
  </si>
  <si>
    <t>DCT 4x4</t>
  </si>
  <si>
    <t>bits</t>
  </si>
  <si>
    <t>compression ratio</t>
  </si>
  <si>
    <t>DCT 16x16</t>
  </si>
  <si>
    <t>step size</t>
  </si>
  <si>
    <t>DCT 8x8</t>
  </si>
  <si>
    <t>Const step size</t>
  </si>
  <si>
    <t>Compression Ratio</t>
  </si>
  <si>
    <t>Equal MSE factor</t>
  </si>
  <si>
    <t>Levels</t>
  </si>
  <si>
    <t>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</si>
</sst>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LBT!$F$1</c:f>
              <c:strCache>
                <c:ptCount val="1"/>
                <c:pt idx="0">
                  <c:v>Compression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LBT!$A$2:$A$102</c:f>
              <c:numCache>
                <c:formatCode>General</c:formatCode>
                <c:ptCount val="10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</c:numCache>
            </c:numRef>
          </c:xVal>
          <c:yVal>
            <c:numRef>
              <c:f>LBT!$F$2:$F$102</c:f>
              <c:numCache>
                <c:formatCode>0.00</c:formatCode>
                <c:ptCount val="101"/>
                <c:pt idx="0">
                  <c:v>3.0735731902871639</c:v>
                </c:pt>
                <c:pt idx="1">
                  <c:v>3.0836930573444068</c:v>
                </c:pt>
                <c:pt idx="2">
                  <c:v>3.0939221055801824</c:v>
                </c:pt>
                <c:pt idx="3">
                  <c:v>3.0990713033597932</c:v>
                </c:pt>
                <c:pt idx="4">
                  <c:v>3.1058415865295128</c:v>
                </c:pt>
                <c:pt idx="5">
                  <c:v>3.1145007681550156</c:v>
                </c:pt>
                <c:pt idx="6">
                  <c:v>3.1219833902493401</c:v>
                </c:pt>
                <c:pt idx="7">
                  <c:v>3.1298715490554558</c:v>
                </c:pt>
                <c:pt idx="8">
                  <c:v>3.1383787984629983</c:v>
                </c:pt>
                <c:pt idx="9">
                  <c:v>3.1424942589385974</c:v>
                </c:pt>
                <c:pt idx="10">
                  <c:v>3.1454207665797291</c:v>
                </c:pt>
                <c:pt idx="11">
                  <c:v>3.1498845589711526</c:v>
                </c:pt>
                <c:pt idx="12">
                  <c:v>3.1521050424385031</c:v>
                </c:pt>
                <c:pt idx="13">
                  <c:v>3.1582798071464588</c:v>
                </c:pt>
                <c:pt idx="14">
                  <c:v>3.1650047101449355</c:v>
                </c:pt>
                <c:pt idx="15">
                  <c:v>3.1657747383791142</c:v>
                </c:pt>
                <c:pt idx="16">
                  <c:v>3.1693297127244313</c:v>
                </c:pt>
                <c:pt idx="17">
                  <c:v>3.1704520753533698</c:v>
                </c:pt>
                <c:pt idx="18">
                  <c:v>3.1697696162655191</c:v>
                </c:pt>
                <c:pt idx="19">
                  <c:v>3.1714697776776828</c:v>
                </c:pt>
                <c:pt idx="20">
                  <c:v>3.1746610112479186</c:v>
                </c:pt>
                <c:pt idx="21">
                  <c:v>3.1755173505427599</c:v>
                </c:pt>
                <c:pt idx="22">
                  <c:v>3.1765335199668128</c:v>
                </c:pt>
                <c:pt idx="23">
                  <c:v>3.1773457454896179</c:v>
                </c:pt>
                <c:pt idx="24">
                  <c:v>3.1790193553389945</c:v>
                </c:pt>
                <c:pt idx="25">
                  <c:v>3.1816593594860949</c:v>
                </c:pt>
                <c:pt idx="26">
                  <c:v>3.1863946788873099</c:v>
                </c:pt>
                <c:pt idx="27">
                  <c:v>3.1866184667046311</c:v>
                </c:pt>
                <c:pt idx="28">
                  <c:v>3.1881114280511209</c:v>
                </c:pt>
                <c:pt idx="29">
                  <c:v>3.1948801627646852</c:v>
                </c:pt>
                <c:pt idx="30">
                  <c:v>3.1972246744585648</c:v>
                </c:pt>
                <c:pt idx="31">
                  <c:v>3.1943618215795055</c:v>
                </c:pt>
                <c:pt idx="32">
                  <c:v>3.1936049655306267</c:v>
                </c:pt>
                <c:pt idx="33">
                  <c:v>3.1917973812880174</c:v>
                </c:pt>
                <c:pt idx="34">
                  <c:v>3.1954421117116905</c:v>
                </c:pt>
                <c:pt idx="35">
                  <c:v>3.1954005105707401</c:v>
                </c:pt>
                <c:pt idx="36">
                  <c:v>3.1987987061842182</c:v>
                </c:pt>
                <c:pt idx="37">
                  <c:v>3.1947543297632026</c:v>
                </c:pt>
                <c:pt idx="38">
                  <c:v>3.1950240887680144</c:v>
                </c:pt>
                <c:pt idx="39">
                  <c:v>3.1942084401559026</c:v>
                </c:pt>
                <c:pt idx="40">
                  <c:v>3.1959298661840725</c:v>
                </c:pt>
                <c:pt idx="41">
                  <c:v>3.1979246904441583</c:v>
                </c:pt>
                <c:pt idx="42">
                  <c:v>3.1981186946226554</c:v>
                </c:pt>
                <c:pt idx="43">
                  <c:v>3.1949727525642966</c:v>
                </c:pt>
                <c:pt idx="44">
                  <c:v>3.191875137025578</c:v>
                </c:pt>
                <c:pt idx="45">
                  <c:v>3.1905328787465521</c:v>
                </c:pt>
                <c:pt idx="46">
                  <c:v>3.1875206138473295</c:v>
                </c:pt>
                <c:pt idx="47">
                  <c:v>3.1838924747248223</c:v>
                </c:pt>
                <c:pt idx="48">
                  <c:v>3.1821823231950277</c:v>
                </c:pt>
                <c:pt idx="49">
                  <c:v>3.1772917362459325</c:v>
                </c:pt>
                <c:pt idx="50">
                  <c:v>3.1733162758188018</c:v>
                </c:pt>
                <c:pt idx="51">
                  <c:v>3.1722611196684909</c:v>
                </c:pt>
                <c:pt idx="52">
                  <c:v>3.1730261395739849</c:v>
                </c:pt>
                <c:pt idx="53">
                  <c:v>3.1694324661310196</c:v>
                </c:pt>
                <c:pt idx="54">
                  <c:v>3.16695083945375</c:v>
                </c:pt>
                <c:pt idx="55">
                  <c:v>3.1619778143732424</c:v>
                </c:pt>
                <c:pt idx="56">
                  <c:v>3.1565898809088391</c:v>
                </c:pt>
                <c:pt idx="57">
                  <c:v>3.1523982098487648</c:v>
                </c:pt>
                <c:pt idx="58">
                  <c:v>3.1491496802908334</c:v>
                </c:pt>
                <c:pt idx="59">
                  <c:v>3.1456601231551553</c:v>
                </c:pt>
                <c:pt idx="60">
                  <c:v>3.1416596006346253</c:v>
                </c:pt>
                <c:pt idx="61">
                  <c:v>3.1370518506673015</c:v>
                </c:pt>
                <c:pt idx="62">
                  <c:v>3.1306940874311717</c:v>
                </c:pt>
                <c:pt idx="63">
                  <c:v>3.1261239262555587</c:v>
                </c:pt>
                <c:pt idx="64">
                  <c:v>3.1214452560391832</c:v>
                </c:pt>
                <c:pt idx="65">
                  <c:v>3.1155717677562897</c:v>
                </c:pt>
                <c:pt idx="66">
                  <c:v>3.1141007293662275</c:v>
                </c:pt>
                <c:pt idx="67">
                  <c:v>3.1107306179765097</c:v>
                </c:pt>
                <c:pt idx="68">
                  <c:v>3.1031365271517601</c:v>
                </c:pt>
                <c:pt idx="69">
                  <c:v>3.0969212530565766</c:v>
                </c:pt>
                <c:pt idx="70">
                  <c:v>3.0915288814241952</c:v>
                </c:pt>
                <c:pt idx="71">
                  <c:v>3.0860068503305396</c:v>
                </c:pt>
                <c:pt idx="72">
                  <c:v>3.0829902686998412</c:v>
                </c:pt>
                <c:pt idx="73">
                  <c:v>3.0748915725768304</c:v>
                </c:pt>
                <c:pt idx="74">
                  <c:v>3.0673711661442793</c:v>
                </c:pt>
                <c:pt idx="75">
                  <c:v>3.0630779301697411</c:v>
                </c:pt>
                <c:pt idx="76">
                  <c:v>3.058566475690486</c:v>
                </c:pt>
                <c:pt idx="77">
                  <c:v>3.0552886587785451</c:v>
                </c:pt>
                <c:pt idx="78">
                  <c:v>3.0504700041008368</c:v>
                </c:pt>
                <c:pt idx="79">
                  <c:v>3.0418903442497922</c:v>
                </c:pt>
                <c:pt idx="80">
                  <c:v>3.0354391318570451</c:v>
                </c:pt>
                <c:pt idx="81">
                  <c:v>3.0287685909475299</c:v>
                </c:pt>
                <c:pt idx="82">
                  <c:v>3.0204910680055024</c:v>
                </c:pt>
                <c:pt idx="83">
                  <c:v>3.0147123480926674</c:v>
                </c:pt>
                <c:pt idx="84">
                  <c:v>3.0098988583741972</c:v>
                </c:pt>
                <c:pt idx="85">
                  <c:v>3.0056891157077295</c:v>
                </c:pt>
                <c:pt idx="86">
                  <c:v>2.9999593621485818</c:v>
                </c:pt>
                <c:pt idx="87">
                  <c:v>2.9951219775594549</c:v>
                </c:pt>
                <c:pt idx="88">
                  <c:v>2.9883535029264161</c:v>
                </c:pt>
                <c:pt idx="89">
                  <c:v>2.9801653780038557</c:v>
                </c:pt>
                <c:pt idx="90">
                  <c:v>2.973220870361724</c:v>
                </c:pt>
                <c:pt idx="91">
                  <c:v>2.9672068138381311</c:v>
                </c:pt>
                <c:pt idx="92">
                  <c:v>2.9601460803483475</c:v>
                </c:pt>
                <c:pt idx="93">
                  <c:v>2.9557643587588096</c:v>
                </c:pt>
                <c:pt idx="94">
                  <c:v>2.9496754312996472</c:v>
                </c:pt>
                <c:pt idx="95">
                  <c:v>2.9438607809927091</c:v>
                </c:pt>
                <c:pt idx="96">
                  <c:v>2.9368709908571775</c:v>
                </c:pt>
                <c:pt idx="97">
                  <c:v>2.9294785330005335</c:v>
                </c:pt>
                <c:pt idx="98">
                  <c:v>2.9221428735272528</c:v>
                </c:pt>
                <c:pt idx="99">
                  <c:v>2.9137742258355019</c:v>
                </c:pt>
                <c:pt idx="100">
                  <c:v>2.9090829431250564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8E-4D7A-81F4-7E500C6CF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100351"/>
        <c:axId val="1188910687"/>
      </c:scatterChart>
      <c:valAx>
        <c:axId val="1193100351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POT Scaling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10687"/>
        <c:crosses val="autoZero"/>
        <c:crossBetween val="midCat"/>
      </c:valAx>
      <c:valAx>
        <c:axId val="1188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10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8056959755030622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Equal step size (Lighthouse)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DWT!$A$2:$A$8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DWT!$D$2:$D$8</c:f>
              <c:numCache>
                <c:formatCode>0.000</c:formatCode>
                <c:ptCount val="7"/>
                <c:pt idx="0">
                  <c:v>2.2044709963384084</c:v>
                </c:pt>
                <c:pt idx="1">
                  <c:v>2.8104615309018097</c:v>
                </c:pt>
                <c:pt idx="2">
                  <c:v>2.7339866156787762</c:v>
                </c:pt>
                <c:pt idx="3">
                  <c:v>2.5194647871813225</c:v>
                </c:pt>
                <c:pt idx="4">
                  <c:v>2.3032548399762405</c:v>
                </c:pt>
                <c:pt idx="5">
                  <c:v>2.1911694282156882</c:v>
                </c:pt>
                <c:pt idx="6">
                  <c:v>1.9473953013278855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E5-4EB3-8D00-D287A1487AD3}"/>
            </c:ext>
          </c:extLst>
        </c:ser>
        <c:ser>
          <c:idx val="1"/>
          <c:order val="1"/>
          <c:tx>
            <c:v>Equal MSE (Lighthouse)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DWT!$A$2:$A$8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DWT!$H$2:$H$8</c:f>
              <c:numCache>
                <c:formatCode>0.000</c:formatCode>
                <c:ptCount val="7"/>
                <c:pt idx="0">
                  <c:v>2.1566742081447963</c:v>
                </c:pt>
                <c:pt idx="1">
                  <c:v>2.8875790430271744</c:v>
                </c:pt>
                <c:pt idx="2">
                  <c:v>3.0962660206526005</c:v>
                </c:pt>
                <c:pt idx="3">
                  <c:v>3.1383146545220098</c:v>
                </c:pt>
                <c:pt idx="4">
                  <c:v>3.1585923154450444</c:v>
                </c:pt>
                <c:pt idx="5">
                  <c:v>3.157371755061483</c:v>
                </c:pt>
                <c:pt idx="6">
                  <c:v>3.1588539868829826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E5-4EB3-8D00-D287A1487AD3}"/>
            </c:ext>
          </c:extLst>
        </c:ser>
        <c:ser>
          <c:idx val="2"/>
          <c:order val="2"/>
          <c:tx>
            <c:v>Equal step size (Bridge)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DWT!$A$13:$A$19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DWT!$D$13:$D$19</c:f>
              <c:numCache>
                <c:formatCode>0.000</c:formatCode>
                <c:ptCount val="7"/>
                <c:pt idx="0">
                  <c:v>1.6428571428571428</c:v>
                </c:pt>
                <c:pt idx="1">
                  <c:v>1.7963299969669397</c:v>
                </c:pt>
                <c:pt idx="2">
                  <c:v>1.7437067569556897</c:v>
                </c:pt>
                <c:pt idx="3">
                  <c:v>1.6544451428172358</c:v>
                </c:pt>
                <c:pt idx="4">
                  <c:v>1.5703301073843299</c:v>
                </c:pt>
                <c:pt idx="5">
                  <c:v>1.5123850868232891</c:v>
                </c:pt>
                <c:pt idx="6">
                  <c:v>1.4039350480028445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E5-4EB3-8D00-D287A1487AD3}"/>
            </c:ext>
          </c:extLst>
        </c:ser>
        <c:ser>
          <c:idx val="3"/>
          <c:order val="3"/>
          <c:tx>
            <c:v>Equal MSE (Bridge)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DWT!$A$13:$A$19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DWT!$H$13:$H$19</c:f>
              <c:numCache>
                <c:formatCode>0.000</c:formatCode>
                <c:ptCount val="7"/>
                <c:pt idx="0">
                  <c:v>1.6018662519440123</c:v>
                </c:pt>
                <c:pt idx="1">
                  <c:v>1.8279320987654322</c:v>
                </c:pt>
                <c:pt idx="2">
                  <c:v>1.8862966796719485</c:v>
                </c:pt>
                <c:pt idx="3">
                  <c:v>1.9023528467036055</c:v>
                </c:pt>
                <c:pt idx="4">
                  <c:v>1.9090982351519059</c:v>
                </c:pt>
                <c:pt idx="5">
                  <c:v>1.9109461966604824</c:v>
                </c:pt>
                <c:pt idx="6">
                  <c:v>1.9115629791011055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E5-4EB3-8D00-D287A1487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325951"/>
        <c:axId val="1325349663"/>
      </c:scatterChart>
      <c:valAx>
        <c:axId val="1331325951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Number of DWT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49663"/>
        <c:crosses val="autoZero"/>
        <c:crossBetween val="midCat"/>
      </c:valAx>
      <c:valAx>
        <c:axId val="1325349663"/>
        <c:scaling>
          <c:orientation val="minMax"/>
          <c:max val="3.3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32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752603069757705"/>
          <c:y val="0.12920249323324706"/>
          <c:w val="0.38995044710288596"/>
          <c:h val="0.2477684823170874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302491</xdr:colOff>
      <xdr:row>10</xdr:row>
      <xdr:rowOff>19050</xdr:rowOff>
    </xdr:from>
    <xdr:to>
      <xdr:col>14</xdr:col>
      <xdr:colOff>334241</xdr:colOff>
      <xdr:row>28</xdr:row>
      <xdr:rowOff>101022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0ED00E-A100-497F-9FCA-27CA46EF1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382256</xdr:colOff>
      <xdr:row>1</xdr:row>
      <xdr:rowOff>92784</xdr:rowOff>
    </xdr:from>
    <xdr:to>
      <xdr:col>21</xdr:col>
      <xdr:colOff>526142</xdr:colOff>
      <xdr:row>23</xdr:row>
      <xdr:rowOff>90714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84D62-0ADC-4768-AE32-CC45723B7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085BA-8938-49CB-AF3B-DC016C6C6B19}">
  <dimension ref="A1:H14"/>
  <sheetViews>
    <sheetView workbookViewId="0">
      <selection activeCell="B4" sqref="B4"/>
    </sheetView>
  </sheetViews>
  <sheetFormatPr defaultRowHeight="14.5" x14ac:dyDescent="0.35"/>
  <cols>
    <col min="1" max="1" width="16.1796875" bestFit="1" customWidth="1"/>
    <col min="2" max="2" width="10.36328125" customWidth="1"/>
    <col min="7" max="7" width="12.6328125" bestFit="1" customWidth="1"/>
  </cols>
  <sheetData>
    <row r="1" spans="1:8" x14ac:dyDescent="0.35">
      <c r="A1" t="s">
        <v>22</v>
      </c>
      <c r="G1" t="s">
        <v>4</v>
      </c>
      <c r="H1" s="1">
        <v>228780</v>
      </c>
    </row>
    <row r="2" spans="1:8" x14ac:dyDescent="0.35">
      <c r="A2" t="s">
        <v>1</v>
      </c>
      <c r="B2">
        <v>24.15</v>
      </c>
    </row>
    <row r="3" spans="1:8" x14ac:dyDescent="0.35">
      <c r="A3" t="s">
        <v>3</v>
      </c>
      <c r="B3" s="1">
        <v>76444</v>
      </c>
    </row>
    <row r="4" spans="1:8" x14ac:dyDescent="0.35">
      <c r="A4" t="s">
        <v>5</v>
      </c>
      <c r="B4" s="3">
        <f>$H$1/B3</f>
        <v>2.9927790277850455</v>
      </c>
    </row>
    <row r="6" spans="1:8" x14ac:dyDescent="0.35">
      <c r="A6" t="s">
        <v>23</v>
      </c>
    </row>
    <row r="7" spans="1:8" x14ac:dyDescent="0.35">
      <c r="A7" t="s">
        <v>1</v>
      </c>
      <c r="B7">
        <v>24.34</v>
      </c>
    </row>
    <row r="8" spans="1:8" x14ac:dyDescent="0.35">
      <c r="A8" t="s">
        <v>3</v>
      </c>
      <c r="B8" s="1">
        <v>85110</v>
      </c>
    </row>
    <row r="9" spans="1:8" x14ac:dyDescent="0.35">
      <c r="A9" t="s">
        <v>5</v>
      </c>
      <c r="B9" s="3">
        <f>$H$1/B8</f>
        <v>2.6880507578427917</v>
      </c>
    </row>
    <row r="11" spans="1:8" x14ac:dyDescent="0.35">
      <c r="A11" t="s">
        <v>24</v>
      </c>
    </row>
    <row r="12" spans="1:8" x14ac:dyDescent="0.35">
      <c r="A12" t="s">
        <v>1</v>
      </c>
      <c r="B12">
        <v>22.74</v>
      </c>
    </row>
    <row r="13" spans="1:8" x14ac:dyDescent="0.35">
      <c r="A13" t="s">
        <v>3</v>
      </c>
      <c r="B13" s="1">
        <v>78220</v>
      </c>
    </row>
    <row r="14" spans="1:8" x14ac:dyDescent="0.35">
      <c r="A14" t="s">
        <v>5</v>
      </c>
      <c r="B14" s="3">
        <f>$H$1/B13</f>
        <v>2.9248274098695988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1C26-8662-4EED-8B06-E0ADA90B5EC2}">
  <dimension ref="A1:K106"/>
  <sheetViews>
    <sheetView zoomScale="88" workbookViewId="0">
      <selection activeCell="K5" sqref="K5"/>
    </sheetView>
  </sheetViews>
  <sheetFormatPr defaultRowHeight="14.5" x14ac:dyDescent="0.35"/>
  <cols>
    <col min="1" max="1" width="14.1796875" bestFit="1" customWidth="1"/>
    <col min="2" max="2" width="11.90625" bestFit="1" customWidth="1"/>
    <col min="3" max="3" width="13" customWidth="1"/>
    <col min="4" max="4" width="10.81640625" customWidth="1"/>
    <col min="6" max="6" width="16.1796875" bestFit="1" customWidth="1"/>
    <col min="8" max="8" width="12.6328125" bestFit="1" customWidth="1"/>
    <col min="10" max="11" width="15.9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F1" t="s">
        <v>5</v>
      </c>
      <c r="H1" t="s">
        <v>4</v>
      </c>
      <c r="I1" s="1">
        <v>228780</v>
      </c>
    </row>
    <row r="2" spans="1:11" x14ac:dyDescent="0.35">
      <c r="A2">
        <v>1</v>
      </c>
      <c r="B2">
        <v>23.81</v>
      </c>
      <c r="C2" s="1">
        <v>4.34498744361633E-5</v>
      </c>
      <c r="D2">
        <v>74434.537860679702</v>
      </c>
      <c r="F2" s="2">
        <f>$I$1/D2</f>
        <v>3.0735731902871639</v>
      </c>
    </row>
    <row r="3" spans="1:11" x14ac:dyDescent="0.35">
      <c r="A3">
        <v>1.01</v>
      </c>
      <c r="B3">
        <v>23.92</v>
      </c>
      <c r="C3" s="1">
        <v>2.8944296096788899E-5</v>
      </c>
      <c r="D3">
        <v>74190.263345152503</v>
      </c>
      <c r="F3" s="2">
        <f t="shared" ref="F3:F66" si="0">$I$1/D3</f>
        <v>3.0836930573444068</v>
      </c>
    </row>
    <row r="4" spans="1:11" x14ac:dyDescent="0.35">
      <c r="A4">
        <v>1.02</v>
      </c>
      <c r="B4">
        <v>24.05</v>
      </c>
      <c r="C4">
        <v>6.3332156267747997E-4</v>
      </c>
      <c r="D4">
        <v>73944.977343603299</v>
      </c>
      <c r="F4" s="2">
        <f t="shared" si="0"/>
        <v>3.0939221055801824</v>
      </c>
      <c r="I4" t="s">
        <v>29</v>
      </c>
      <c r="J4" t="s">
        <v>26</v>
      </c>
      <c r="K4" t="s">
        <v>27</v>
      </c>
    </row>
    <row r="5" spans="1:11" x14ac:dyDescent="0.35">
      <c r="A5">
        <v>1.03</v>
      </c>
      <c r="B5">
        <v>24.12</v>
      </c>
      <c r="C5">
        <v>1.5286099716327301E-4</v>
      </c>
      <c r="D5">
        <v>73822.115597009004</v>
      </c>
      <c r="F5" s="2">
        <f t="shared" si="0"/>
        <v>3.0990713033597932</v>
      </c>
      <c r="H5" t="s">
        <v>25</v>
      </c>
      <c r="I5">
        <v>30.89</v>
      </c>
      <c r="J5" s="1">
        <v>63599</v>
      </c>
      <c r="K5" s="3">
        <f>$I$1/J5</f>
        <v>3.5972263714838282</v>
      </c>
    </row>
    <row r="6" spans="1:11" x14ac:dyDescent="0.35">
      <c r="A6">
        <v>1.04</v>
      </c>
      <c r="B6">
        <v>24.2</v>
      </c>
      <c r="C6">
        <v>2.5320163827924298E-4</v>
      </c>
      <c r="D6">
        <v>73661.194116355502</v>
      </c>
      <c r="F6" s="2">
        <f t="shared" si="0"/>
        <v>3.1058415865295128</v>
      </c>
      <c r="H6" t="s">
        <v>30</v>
      </c>
      <c r="I6">
        <v>26.94</v>
      </c>
      <c r="J6" s="1">
        <v>66883</v>
      </c>
      <c r="K6" s="3">
        <f>$I$1/J6</f>
        <v>3.4206001525051208</v>
      </c>
    </row>
    <row r="7" spans="1:11" x14ac:dyDescent="0.35">
      <c r="A7">
        <v>1.05</v>
      </c>
      <c r="B7">
        <v>24.29</v>
      </c>
      <c r="C7">
        <v>1.0985661467533E-4</v>
      </c>
      <c r="D7">
        <v>73456.3954323652</v>
      </c>
      <c r="F7" s="2">
        <f t="shared" si="0"/>
        <v>3.1145007681550156</v>
      </c>
      <c r="H7" t="s">
        <v>28</v>
      </c>
      <c r="I7">
        <v>23.64</v>
      </c>
      <c r="J7" s="1">
        <v>77292</v>
      </c>
      <c r="K7" s="3">
        <f>$I$1/J7</f>
        <v>2.9599441080577549</v>
      </c>
    </row>
    <row r="8" spans="1:11" x14ac:dyDescent="0.35">
      <c r="A8">
        <v>1.06</v>
      </c>
      <c r="B8">
        <v>24.38</v>
      </c>
      <c r="C8">
        <v>1.4710210019863699E-4</v>
      </c>
      <c r="D8">
        <v>73280.338618883005</v>
      </c>
      <c r="F8" s="2">
        <f t="shared" si="0"/>
        <v>3.1219833902493401</v>
      </c>
    </row>
    <row r="9" spans="1:11" x14ac:dyDescent="0.35">
      <c r="A9">
        <v>1.07</v>
      </c>
      <c r="B9">
        <v>24.47</v>
      </c>
      <c r="C9">
        <v>1.5098660067725E-4</v>
      </c>
      <c r="D9">
        <v>73095.651503347501</v>
      </c>
      <c r="F9" s="2">
        <f t="shared" si="0"/>
        <v>3.1298715490554558</v>
      </c>
    </row>
    <row r="10" spans="1:11" x14ac:dyDescent="0.35">
      <c r="A10">
        <v>1.08</v>
      </c>
      <c r="B10">
        <v>24.56</v>
      </c>
      <c r="C10">
        <v>1.3403595233541001E-4</v>
      </c>
      <c r="D10">
        <v>72897.510049470002</v>
      </c>
      <c r="F10" s="2">
        <f t="shared" si="0"/>
        <v>3.1383787984629983</v>
      </c>
    </row>
    <row r="11" spans="1:11" x14ac:dyDescent="0.35">
      <c r="A11">
        <v>1.0900000000000001</v>
      </c>
      <c r="B11">
        <v>24.64</v>
      </c>
      <c r="C11" s="1">
        <v>4.4872211070412498E-5</v>
      </c>
      <c r="D11">
        <v>72802.0423105792</v>
      </c>
      <c r="F11" s="2">
        <f t="shared" si="0"/>
        <v>3.1424942589385974</v>
      </c>
    </row>
    <row r="12" spans="1:11" x14ac:dyDescent="0.35">
      <c r="A12">
        <v>1.1000000000000001</v>
      </c>
      <c r="B12">
        <v>24.71</v>
      </c>
      <c r="C12">
        <v>5.9948024277289901E-4</v>
      </c>
      <c r="D12">
        <v>72734.3071015491</v>
      </c>
      <c r="F12" s="2">
        <f t="shared" si="0"/>
        <v>3.1454207665797291</v>
      </c>
    </row>
    <row r="13" spans="1:11" x14ac:dyDescent="0.35">
      <c r="A13">
        <v>1.1100000000000001</v>
      </c>
      <c r="B13">
        <v>24.78</v>
      </c>
      <c r="C13">
        <v>9.0938260243955704E-4</v>
      </c>
      <c r="D13">
        <v>72631.233214059903</v>
      </c>
      <c r="F13" s="2">
        <f t="shared" si="0"/>
        <v>3.1498845589711526</v>
      </c>
    </row>
    <row r="14" spans="1:11" x14ac:dyDescent="0.35">
      <c r="A14">
        <v>1.1200000000000001</v>
      </c>
      <c r="B14">
        <v>24.84</v>
      </c>
      <c r="C14">
        <v>5.8704982289548002E-4</v>
      </c>
      <c r="D14">
        <v>72580.068531920901</v>
      </c>
      <c r="F14" s="2">
        <f t="shared" si="0"/>
        <v>3.1521050424385031</v>
      </c>
    </row>
    <row r="15" spans="1:11" x14ac:dyDescent="0.35">
      <c r="A15">
        <v>1.1299999999999999</v>
      </c>
      <c r="B15">
        <v>24.91</v>
      </c>
      <c r="C15">
        <v>3.1376271255112399E-4</v>
      </c>
      <c r="D15">
        <v>72438.166967449695</v>
      </c>
      <c r="F15" s="2">
        <f t="shared" si="0"/>
        <v>3.1582798071464588</v>
      </c>
    </row>
    <row r="16" spans="1:11" x14ac:dyDescent="0.35">
      <c r="A16">
        <v>1.1399999999999999</v>
      </c>
      <c r="B16">
        <v>24.99</v>
      </c>
      <c r="C16">
        <v>6.9598523763758603E-4</v>
      </c>
      <c r="D16">
        <v>72284.252616332902</v>
      </c>
      <c r="F16" s="2">
        <f t="shared" si="0"/>
        <v>3.1650047101449355</v>
      </c>
    </row>
    <row r="17" spans="1:6" x14ac:dyDescent="0.35">
      <c r="A17">
        <v>1.1499999999999999</v>
      </c>
      <c r="B17">
        <v>25.06</v>
      </c>
      <c r="C17">
        <v>2.8900028400524698E-4</v>
      </c>
      <c r="D17">
        <v>72266.670532956501</v>
      </c>
      <c r="F17" s="2">
        <f t="shared" si="0"/>
        <v>3.1657747383791142</v>
      </c>
    </row>
    <row r="18" spans="1:6" x14ac:dyDescent="0.35">
      <c r="A18">
        <v>1.1599999999999999</v>
      </c>
      <c r="B18">
        <v>25.14</v>
      </c>
      <c r="C18" s="1">
        <v>3.9617056577512202E-6</v>
      </c>
      <c r="D18">
        <v>72185.610440428194</v>
      </c>
      <c r="F18" s="2">
        <f t="shared" si="0"/>
        <v>3.1693297127244313</v>
      </c>
    </row>
    <row r="19" spans="1:6" x14ac:dyDescent="0.35">
      <c r="A19">
        <v>1.17</v>
      </c>
      <c r="B19">
        <v>25.2</v>
      </c>
      <c r="C19">
        <v>1.4418365330115499E-4</v>
      </c>
      <c r="D19">
        <v>72160.056219900696</v>
      </c>
      <c r="F19" s="2">
        <f t="shared" si="0"/>
        <v>3.1704520753533698</v>
      </c>
    </row>
    <row r="20" spans="1:6" x14ac:dyDescent="0.35">
      <c r="A20">
        <v>1.18</v>
      </c>
      <c r="B20">
        <v>25.25</v>
      </c>
      <c r="C20">
        <v>4.61507803058758E-4</v>
      </c>
      <c r="D20">
        <v>72175.592455056205</v>
      </c>
      <c r="F20" s="2">
        <f t="shared" si="0"/>
        <v>3.1697696162655191</v>
      </c>
    </row>
    <row r="21" spans="1:6" x14ac:dyDescent="0.35">
      <c r="A21">
        <v>1.19</v>
      </c>
      <c r="B21">
        <v>25.32</v>
      </c>
      <c r="C21">
        <v>2.6504627378987099E-4</v>
      </c>
      <c r="D21">
        <v>72136.900565870994</v>
      </c>
      <c r="F21" s="2">
        <f t="shared" si="0"/>
        <v>3.1714697776776828</v>
      </c>
    </row>
    <row r="22" spans="1:6" x14ac:dyDescent="0.35">
      <c r="A22">
        <v>1.2</v>
      </c>
      <c r="B22">
        <v>25.38</v>
      </c>
      <c r="C22">
        <v>3.9306279279038798E-4</v>
      </c>
      <c r="D22">
        <v>72064.387091858196</v>
      </c>
      <c r="F22" s="2">
        <f t="shared" si="0"/>
        <v>3.1746610112479186</v>
      </c>
    </row>
    <row r="23" spans="1:6" x14ac:dyDescent="0.35">
      <c r="A23">
        <v>1.21</v>
      </c>
      <c r="B23">
        <v>25.43</v>
      </c>
      <c r="C23" s="1">
        <v>3.9280854991829997E-5</v>
      </c>
      <c r="D23">
        <v>72044.953544623801</v>
      </c>
      <c r="F23" s="2">
        <f t="shared" si="0"/>
        <v>3.1755173505427599</v>
      </c>
    </row>
    <row r="24" spans="1:6" x14ac:dyDescent="0.35">
      <c r="A24">
        <v>1.22</v>
      </c>
      <c r="B24">
        <v>25.48</v>
      </c>
      <c r="C24">
        <v>6.9372626221930701E-4</v>
      </c>
      <c r="D24">
        <v>72021.906446745197</v>
      </c>
      <c r="F24" s="2">
        <f t="shared" si="0"/>
        <v>3.1765335199668128</v>
      </c>
    </row>
    <row r="25" spans="1:6" x14ac:dyDescent="0.35">
      <c r="A25">
        <v>1.23</v>
      </c>
      <c r="B25">
        <v>25.54</v>
      </c>
      <c r="C25">
        <v>1.8219325474877501E-4</v>
      </c>
      <c r="D25">
        <v>72003.495472522394</v>
      </c>
      <c r="F25" s="2">
        <f t="shared" si="0"/>
        <v>3.1773457454896179</v>
      </c>
    </row>
    <row r="26" spans="1:6" x14ac:dyDescent="0.35">
      <c r="A26">
        <v>1.24</v>
      </c>
      <c r="B26">
        <v>25.6</v>
      </c>
      <c r="C26">
        <v>5.9111565583425097E-4</v>
      </c>
      <c r="D26">
        <v>71965.588890101004</v>
      </c>
      <c r="F26" s="2">
        <f t="shared" si="0"/>
        <v>3.1790193553389945</v>
      </c>
    </row>
    <row r="27" spans="1:6" x14ac:dyDescent="0.35">
      <c r="A27">
        <v>1.25</v>
      </c>
      <c r="B27">
        <v>25.66</v>
      </c>
      <c r="C27" s="1">
        <v>5.0913957308829097E-5</v>
      </c>
      <c r="D27">
        <v>71905.874938463807</v>
      </c>
      <c r="F27" s="2">
        <f t="shared" si="0"/>
        <v>3.1816593594860949</v>
      </c>
    </row>
    <row r="28" spans="1:6" x14ac:dyDescent="0.35">
      <c r="A28">
        <v>1.26</v>
      </c>
      <c r="B28">
        <v>25.73</v>
      </c>
      <c r="C28">
        <v>8.9034684490307803E-4</v>
      </c>
      <c r="D28">
        <v>71799.015205451593</v>
      </c>
      <c r="F28" s="2">
        <f t="shared" si="0"/>
        <v>3.1863946788873099</v>
      </c>
    </row>
    <row r="29" spans="1:6" x14ac:dyDescent="0.35">
      <c r="A29">
        <v>1.27</v>
      </c>
      <c r="B29">
        <v>25.78</v>
      </c>
      <c r="C29">
        <v>4.4302561718101403E-4</v>
      </c>
      <c r="D29">
        <v>71793.972949823394</v>
      </c>
      <c r="F29" s="2">
        <f t="shared" si="0"/>
        <v>3.1866184667046311</v>
      </c>
    </row>
    <row r="30" spans="1:6" x14ac:dyDescent="0.35">
      <c r="A30">
        <v>1.28</v>
      </c>
      <c r="B30">
        <v>25.84</v>
      </c>
      <c r="C30">
        <v>4.6573237475389101E-4</v>
      </c>
      <c r="D30">
        <v>71760.352535686703</v>
      </c>
      <c r="F30" s="2">
        <f t="shared" si="0"/>
        <v>3.1881114280511209</v>
      </c>
    </row>
    <row r="31" spans="1:6" x14ac:dyDescent="0.35">
      <c r="A31">
        <v>1.29</v>
      </c>
      <c r="B31">
        <v>25.92</v>
      </c>
      <c r="C31">
        <v>8.65976956067271E-4</v>
      </c>
      <c r="D31">
        <v>71608.319669187695</v>
      </c>
      <c r="F31" s="2">
        <f t="shared" si="0"/>
        <v>3.1948801627646852</v>
      </c>
    </row>
    <row r="32" spans="1:6" x14ac:dyDescent="0.35">
      <c r="A32">
        <v>1.3</v>
      </c>
      <c r="B32">
        <v>25.98</v>
      </c>
      <c r="C32">
        <v>2.40876018693825E-4</v>
      </c>
      <c r="D32">
        <v>71555.809583116905</v>
      </c>
      <c r="F32" s="2">
        <f t="shared" si="0"/>
        <v>3.1972246744585648</v>
      </c>
    </row>
    <row r="33" spans="1:6" x14ac:dyDescent="0.35">
      <c r="A33">
        <v>1.31</v>
      </c>
      <c r="B33">
        <v>26.01</v>
      </c>
      <c r="C33">
        <v>4.6277892325630198E-4</v>
      </c>
      <c r="D33">
        <v>71619.939373954796</v>
      </c>
      <c r="F33" s="2">
        <f t="shared" si="0"/>
        <v>3.1943618215795055</v>
      </c>
    </row>
    <row r="34" spans="1:6" x14ac:dyDescent="0.35">
      <c r="A34">
        <v>1.32</v>
      </c>
      <c r="B34">
        <v>26.05</v>
      </c>
      <c r="C34" s="1">
        <v>4.9735627577263097E-5</v>
      </c>
      <c r="D34">
        <v>71636.912664302406</v>
      </c>
      <c r="F34" s="2">
        <f t="shared" si="0"/>
        <v>3.1936049655306267</v>
      </c>
    </row>
    <row r="35" spans="1:6" x14ac:dyDescent="0.35">
      <c r="A35">
        <v>1.33</v>
      </c>
      <c r="B35">
        <v>26.07</v>
      </c>
      <c r="C35">
        <v>7.2236951498094704E-4</v>
      </c>
      <c r="D35">
        <v>71677.482205238906</v>
      </c>
      <c r="F35" s="2">
        <f t="shared" si="0"/>
        <v>3.1917973812880174</v>
      </c>
    </row>
    <row r="36" spans="1:6" x14ac:dyDescent="0.35">
      <c r="A36">
        <v>1.34</v>
      </c>
      <c r="B36">
        <v>26.13</v>
      </c>
      <c r="C36">
        <v>2.02850187903003E-4</v>
      </c>
      <c r="D36">
        <v>71595.726663766807</v>
      </c>
      <c r="F36" s="2">
        <f t="shared" si="0"/>
        <v>3.1954421117116905</v>
      </c>
    </row>
    <row r="37" spans="1:6" x14ac:dyDescent="0.35">
      <c r="A37">
        <v>1.35</v>
      </c>
      <c r="B37">
        <v>26.19</v>
      </c>
      <c r="C37">
        <v>6.6533290090653495E-4</v>
      </c>
      <c r="D37">
        <v>71596.658773499701</v>
      </c>
      <c r="F37" s="2">
        <f t="shared" si="0"/>
        <v>3.1954005105707401</v>
      </c>
    </row>
    <row r="38" spans="1:6" x14ac:dyDescent="0.35">
      <c r="A38">
        <v>1.36</v>
      </c>
      <c r="B38">
        <v>26.26</v>
      </c>
      <c r="C38">
        <v>1.57066610280587E-4</v>
      </c>
      <c r="D38">
        <v>71520.599141703104</v>
      </c>
      <c r="F38" s="2">
        <f t="shared" si="0"/>
        <v>3.1987987061842182</v>
      </c>
    </row>
    <row r="39" spans="1:6" x14ac:dyDescent="0.35">
      <c r="A39">
        <v>1.37</v>
      </c>
      <c r="B39">
        <v>26.27</v>
      </c>
      <c r="C39" s="1">
        <v>3.0194074582823301E-5</v>
      </c>
      <c r="D39">
        <v>71611.140133256296</v>
      </c>
      <c r="F39" s="2">
        <f t="shared" si="0"/>
        <v>3.1947543297632026</v>
      </c>
    </row>
    <row r="40" spans="1:6" x14ac:dyDescent="0.35">
      <c r="A40">
        <v>1.38</v>
      </c>
      <c r="B40">
        <v>26.31</v>
      </c>
      <c r="C40">
        <v>7.2949041157688299E-4</v>
      </c>
      <c r="D40">
        <v>71605.093934742894</v>
      </c>
      <c r="F40" s="2">
        <f t="shared" si="0"/>
        <v>3.1950240887680144</v>
      </c>
    </row>
    <row r="41" spans="1:6" x14ac:dyDescent="0.35">
      <c r="A41">
        <v>1.39</v>
      </c>
      <c r="B41">
        <v>26.34</v>
      </c>
      <c r="C41">
        <v>7.0019051378178399E-4</v>
      </c>
      <c r="D41">
        <v>71623.378463314599</v>
      </c>
      <c r="F41" s="2">
        <f t="shared" si="0"/>
        <v>3.1942084401559026</v>
      </c>
    </row>
    <row r="42" spans="1:6" x14ac:dyDescent="0.35">
      <c r="A42">
        <v>1.4</v>
      </c>
      <c r="B42">
        <v>26.38</v>
      </c>
      <c r="C42">
        <v>5.2960856266981405E-4</v>
      </c>
      <c r="D42">
        <v>71584.799910882401</v>
      </c>
      <c r="F42" s="2">
        <f t="shared" si="0"/>
        <v>3.1959298661840725</v>
      </c>
    </row>
    <row r="43" spans="1:6" x14ac:dyDescent="0.35">
      <c r="A43">
        <v>1.41</v>
      </c>
      <c r="B43">
        <v>26.45</v>
      </c>
      <c r="C43">
        <v>3.1345228679580101E-4</v>
      </c>
      <c r="D43">
        <v>71540.146234095606</v>
      </c>
      <c r="F43" s="2">
        <f t="shared" si="0"/>
        <v>3.1979246904441583</v>
      </c>
    </row>
    <row r="44" spans="1:6" x14ac:dyDescent="0.35">
      <c r="A44">
        <v>1.42</v>
      </c>
      <c r="B44">
        <v>26.5</v>
      </c>
      <c r="C44">
        <v>3.1671778931308098E-4</v>
      </c>
      <c r="D44">
        <v>71535.806467931499</v>
      </c>
      <c r="F44" s="2">
        <f t="shared" si="0"/>
        <v>3.1981186946226554</v>
      </c>
    </row>
    <row r="45" spans="1:6" x14ac:dyDescent="0.35">
      <c r="A45">
        <v>1.43</v>
      </c>
      <c r="B45">
        <v>26.53</v>
      </c>
      <c r="C45">
        <v>5.0286947584687902E-4</v>
      </c>
      <c r="D45">
        <v>71606.244471531201</v>
      </c>
      <c r="F45" s="2">
        <f t="shared" si="0"/>
        <v>3.1949727525642966</v>
      </c>
    </row>
    <row r="46" spans="1:6" x14ac:dyDescent="0.35">
      <c r="A46">
        <v>1.44</v>
      </c>
      <c r="B46">
        <v>26.57</v>
      </c>
      <c r="C46" s="1">
        <v>1.8076795169186299E-5</v>
      </c>
      <c r="D46">
        <v>71675.7361045125</v>
      </c>
      <c r="F46" s="2">
        <f t="shared" si="0"/>
        <v>3.191875137025578</v>
      </c>
    </row>
    <row r="47" spans="1:6" x14ac:dyDescent="0.35">
      <c r="A47">
        <v>1.45</v>
      </c>
      <c r="B47">
        <v>26.6</v>
      </c>
      <c r="C47">
        <v>1.2807585975505001E-4</v>
      </c>
      <c r="D47">
        <v>71705.890111334505</v>
      </c>
      <c r="F47" s="2">
        <f t="shared" si="0"/>
        <v>3.1905328787465521</v>
      </c>
    </row>
    <row r="48" spans="1:6" x14ac:dyDescent="0.35">
      <c r="A48">
        <v>1.46</v>
      </c>
      <c r="B48">
        <v>26.63</v>
      </c>
      <c r="C48">
        <v>7.7958559404045502E-4</v>
      </c>
      <c r="D48">
        <v>71773.653480428198</v>
      </c>
      <c r="F48" s="2">
        <f t="shared" si="0"/>
        <v>3.1875206138473295</v>
      </c>
    </row>
    <row r="49" spans="1:6" x14ac:dyDescent="0.35">
      <c r="A49">
        <v>1.47</v>
      </c>
      <c r="B49">
        <v>26.65</v>
      </c>
      <c r="C49" s="1">
        <v>8.8084814366951003E-6</v>
      </c>
      <c r="D49">
        <v>71855.441669641499</v>
      </c>
      <c r="F49" s="2">
        <f t="shared" si="0"/>
        <v>3.1838924747248223</v>
      </c>
    </row>
    <row r="50" spans="1:6" x14ac:dyDescent="0.35">
      <c r="A50">
        <v>1.48</v>
      </c>
      <c r="B50">
        <v>26.68</v>
      </c>
      <c r="C50">
        <v>5.5591810828392596E-4</v>
      </c>
      <c r="D50">
        <v>71894.057839620102</v>
      </c>
      <c r="F50" s="2">
        <f t="shared" si="0"/>
        <v>3.1821823231950277</v>
      </c>
    </row>
    <row r="51" spans="1:6" x14ac:dyDescent="0.35">
      <c r="A51">
        <v>1.49</v>
      </c>
      <c r="B51">
        <v>26.69</v>
      </c>
      <c r="C51">
        <v>2.4418260231939799E-4</v>
      </c>
      <c r="D51">
        <v>72004.719425075702</v>
      </c>
      <c r="F51" s="2">
        <f t="shared" si="0"/>
        <v>3.1772917362459325</v>
      </c>
    </row>
    <row r="52" spans="1:6" x14ac:dyDescent="0.35">
      <c r="A52">
        <v>1.5</v>
      </c>
      <c r="B52">
        <v>26.7</v>
      </c>
      <c r="C52">
        <v>5.9208281417877395E-4</v>
      </c>
      <c r="D52">
        <v>72094.925344612406</v>
      </c>
      <c r="F52" s="2">
        <f t="shared" si="0"/>
        <v>3.1733162758188018</v>
      </c>
    </row>
    <row r="53" spans="1:6" x14ac:dyDescent="0.35">
      <c r="A53">
        <v>1.51</v>
      </c>
      <c r="B53">
        <v>26.74</v>
      </c>
      <c r="C53">
        <v>9.2100867752620296E-4</v>
      </c>
      <c r="D53">
        <v>72118.905528151503</v>
      </c>
      <c r="F53" s="2">
        <f t="shared" si="0"/>
        <v>3.1722611196684909</v>
      </c>
    </row>
    <row r="54" spans="1:6" x14ac:dyDescent="0.35">
      <c r="A54">
        <v>1.52</v>
      </c>
      <c r="B54">
        <v>26.79</v>
      </c>
      <c r="C54">
        <v>8.2580427507750198E-4</v>
      </c>
      <c r="D54">
        <v>72101.517584950096</v>
      </c>
      <c r="F54" s="2">
        <f t="shared" si="0"/>
        <v>3.1730261395739849</v>
      </c>
    </row>
    <row r="55" spans="1:6" x14ac:dyDescent="0.35">
      <c r="A55">
        <v>1.53</v>
      </c>
      <c r="B55">
        <v>26.79</v>
      </c>
      <c r="C55">
        <v>4.7904271362053701E-4</v>
      </c>
      <c r="D55">
        <v>72183.270173690005</v>
      </c>
      <c r="F55" s="2">
        <f t="shared" si="0"/>
        <v>3.1694324661310196</v>
      </c>
    </row>
    <row r="56" spans="1:6" x14ac:dyDescent="0.35">
      <c r="A56">
        <v>1.54</v>
      </c>
      <c r="B56">
        <v>26.83</v>
      </c>
      <c r="C56" s="1">
        <v>3.5514916958412398E-5</v>
      </c>
      <c r="D56">
        <v>72239.833075356801</v>
      </c>
      <c r="F56" s="2">
        <f t="shared" si="0"/>
        <v>3.16695083945375</v>
      </c>
    </row>
    <row r="57" spans="1:6" x14ac:dyDescent="0.35">
      <c r="A57">
        <v>1.55</v>
      </c>
      <c r="B57">
        <v>26.83</v>
      </c>
      <c r="C57">
        <v>4.8523223709295903E-4</v>
      </c>
      <c r="D57">
        <v>72353.448831945105</v>
      </c>
      <c r="F57" s="2">
        <f t="shared" si="0"/>
        <v>3.1619778143732424</v>
      </c>
    </row>
    <row r="58" spans="1:6" x14ac:dyDescent="0.35">
      <c r="A58">
        <v>1.56</v>
      </c>
      <c r="B58">
        <v>26.85</v>
      </c>
      <c r="C58">
        <v>1.4637872519767099E-3</v>
      </c>
      <c r="D58">
        <v>72476.947792194696</v>
      </c>
      <c r="F58" s="2">
        <f t="shared" si="0"/>
        <v>3.1565898809088391</v>
      </c>
    </row>
    <row r="59" spans="1:6" x14ac:dyDescent="0.35">
      <c r="A59">
        <v>1.57</v>
      </c>
      <c r="B59">
        <v>26.87</v>
      </c>
      <c r="C59">
        <v>9.4837914941692302E-4</v>
      </c>
      <c r="D59">
        <v>72573.318715015906</v>
      </c>
      <c r="F59" s="2">
        <f t="shared" si="0"/>
        <v>3.1523982098487648</v>
      </c>
    </row>
    <row r="60" spans="1:6" x14ac:dyDescent="0.35">
      <c r="A60">
        <v>1.58</v>
      </c>
      <c r="B60">
        <v>26.89</v>
      </c>
      <c r="C60">
        <v>4.8850040875692002E-4</v>
      </c>
      <c r="D60">
        <v>72648.182279754794</v>
      </c>
      <c r="F60" s="2">
        <f t="shared" si="0"/>
        <v>3.1491496802908334</v>
      </c>
    </row>
    <row r="61" spans="1:6" x14ac:dyDescent="0.35">
      <c r="A61">
        <v>1.59</v>
      </c>
      <c r="B61">
        <v>26.91</v>
      </c>
      <c r="C61">
        <v>3.71975961340532E-4</v>
      </c>
      <c r="D61">
        <v>72728.772671896106</v>
      </c>
      <c r="F61" s="2">
        <f t="shared" si="0"/>
        <v>3.1456601231551553</v>
      </c>
    </row>
    <row r="62" spans="1:6" x14ac:dyDescent="0.35">
      <c r="A62">
        <v>1.6</v>
      </c>
      <c r="B62">
        <v>26.93</v>
      </c>
      <c r="C62">
        <v>3.4337328386868697E-4</v>
      </c>
      <c r="D62">
        <v>72821.383944264904</v>
      </c>
      <c r="F62" s="2">
        <f t="shared" si="0"/>
        <v>3.1416596006346253</v>
      </c>
    </row>
    <row r="63" spans="1:6" x14ac:dyDescent="0.35">
      <c r="A63">
        <v>1.61</v>
      </c>
      <c r="B63">
        <v>26.94</v>
      </c>
      <c r="C63">
        <v>7.4994450603416097E-4</v>
      </c>
      <c r="D63">
        <v>72928.345112094597</v>
      </c>
      <c r="F63" s="2">
        <f t="shared" si="0"/>
        <v>3.1370518506673015</v>
      </c>
    </row>
    <row r="64" spans="1:6" x14ac:dyDescent="0.35">
      <c r="A64">
        <v>1.62</v>
      </c>
      <c r="B64">
        <v>26.93</v>
      </c>
      <c r="C64">
        <v>4.4376184521510698E-4</v>
      </c>
      <c r="D64">
        <v>73076.446823241306</v>
      </c>
      <c r="F64" s="2">
        <f t="shared" si="0"/>
        <v>3.1306940874311717</v>
      </c>
    </row>
    <row r="65" spans="1:6" x14ac:dyDescent="0.35">
      <c r="A65">
        <v>1.63</v>
      </c>
      <c r="B65">
        <v>26.93</v>
      </c>
      <c r="C65">
        <v>6.9857212141943902E-4</v>
      </c>
      <c r="D65">
        <v>73183.279165145097</v>
      </c>
      <c r="F65" s="2">
        <f t="shared" si="0"/>
        <v>3.1261239262555587</v>
      </c>
    </row>
    <row r="66" spans="1:6" x14ac:dyDescent="0.35">
      <c r="A66">
        <v>1.64</v>
      </c>
      <c r="B66">
        <v>26.93</v>
      </c>
      <c r="C66">
        <v>2.6122523357585697E-4</v>
      </c>
      <c r="D66">
        <v>73292.972079958898</v>
      </c>
      <c r="F66" s="2">
        <f t="shared" si="0"/>
        <v>3.1214452560391832</v>
      </c>
    </row>
    <row r="67" spans="1:6" x14ac:dyDescent="0.35">
      <c r="A67">
        <v>1.65</v>
      </c>
      <c r="B67">
        <v>26.95</v>
      </c>
      <c r="C67">
        <v>3.8676525090419701E-4</v>
      </c>
      <c r="D67">
        <v>73431.1442823088</v>
      </c>
      <c r="F67" s="2">
        <f t="shared" ref="F67:F102" si="1">$I$1/D67</f>
        <v>3.1155717677562897</v>
      </c>
    </row>
    <row r="68" spans="1:6" x14ac:dyDescent="0.35">
      <c r="A68">
        <v>1.66</v>
      </c>
      <c r="B68">
        <v>27</v>
      </c>
      <c r="C68">
        <v>3.0544428187617701E-4</v>
      </c>
      <c r="D68">
        <v>73465.831674160596</v>
      </c>
      <c r="F68" s="2">
        <f t="shared" si="1"/>
        <v>3.1141007293662275</v>
      </c>
    </row>
    <row r="69" spans="1:6" x14ac:dyDescent="0.35">
      <c r="A69">
        <v>1.67</v>
      </c>
      <c r="B69">
        <v>27</v>
      </c>
      <c r="C69">
        <v>2.61129625171108E-4</v>
      </c>
      <c r="D69">
        <v>73545.423277062306</v>
      </c>
      <c r="F69" s="2">
        <f t="shared" si="1"/>
        <v>3.1107306179765097</v>
      </c>
    </row>
    <row r="70" spans="1:6" x14ac:dyDescent="0.35">
      <c r="A70">
        <v>1.68</v>
      </c>
      <c r="B70">
        <v>26.98</v>
      </c>
      <c r="C70">
        <v>2.8921895223899002E-4</v>
      </c>
      <c r="D70">
        <v>73725.405891176706</v>
      </c>
      <c r="F70" s="2">
        <f t="shared" si="1"/>
        <v>3.1031365271517601</v>
      </c>
    </row>
    <row r="71" spans="1:6" x14ac:dyDescent="0.35">
      <c r="A71">
        <v>1.69</v>
      </c>
      <c r="B71">
        <v>26.99</v>
      </c>
      <c r="C71" s="1">
        <v>1.5141330784729201E-5</v>
      </c>
      <c r="D71">
        <v>73873.366904050403</v>
      </c>
      <c r="F71" s="2">
        <f t="shared" si="1"/>
        <v>3.0969212530565766</v>
      </c>
    </row>
    <row r="72" spans="1:6" x14ac:dyDescent="0.35">
      <c r="A72">
        <v>1.7</v>
      </c>
      <c r="B72">
        <v>27</v>
      </c>
      <c r="C72">
        <v>6.1158863511323602E-4</v>
      </c>
      <c r="D72">
        <v>74002.219864304294</v>
      </c>
      <c r="F72" s="2">
        <f t="shared" si="1"/>
        <v>3.0915288814241952</v>
      </c>
    </row>
    <row r="73" spans="1:6" x14ac:dyDescent="0.35">
      <c r="A73">
        <v>1.71</v>
      </c>
      <c r="B73">
        <v>27.01</v>
      </c>
      <c r="C73" s="1">
        <v>6.6367169516467998E-5</v>
      </c>
      <c r="D73">
        <v>74134.637768382003</v>
      </c>
      <c r="F73" s="2">
        <f t="shared" si="1"/>
        <v>3.0860068503305396</v>
      </c>
    </row>
    <row r="74" spans="1:6" x14ac:dyDescent="0.35">
      <c r="A74">
        <v>1.72</v>
      </c>
      <c r="B74">
        <v>27.03</v>
      </c>
      <c r="C74" s="1">
        <v>2.0943257028172E-5</v>
      </c>
      <c r="D74">
        <v>74207.175521342506</v>
      </c>
      <c r="F74" s="2">
        <f t="shared" si="1"/>
        <v>3.0829902686998412</v>
      </c>
    </row>
    <row r="75" spans="1:6" x14ac:dyDescent="0.35">
      <c r="A75">
        <v>1.73</v>
      </c>
      <c r="B75">
        <v>27.04</v>
      </c>
      <c r="C75">
        <v>1.19606992324428E-3</v>
      </c>
      <c r="D75">
        <v>74402.623507233802</v>
      </c>
      <c r="F75" s="2">
        <f t="shared" si="1"/>
        <v>3.0748915725768304</v>
      </c>
    </row>
    <row r="76" spans="1:6" x14ac:dyDescent="0.35">
      <c r="A76">
        <v>1.74</v>
      </c>
      <c r="B76">
        <v>27.03</v>
      </c>
      <c r="C76">
        <v>6.7336452801214396E-4</v>
      </c>
      <c r="D76">
        <v>74585.039634306493</v>
      </c>
      <c r="F76" s="2">
        <f t="shared" si="1"/>
        <v>3.0673711661442793</v>
      </c>
    </row>
    <row r="77" spans="1:6" x14ac:dyDescent="0.35">
      <c r="A77">
        <v>1.75</v>
      </c>
      <c r="B77">
        <v>27.03</v>
      </c>
      <c r="C77">
        <v>7.9418877314907398E-4</v>
      </c>
      <c r="D77">
        <v>74689.578657674603</v>
      </c>
      <c r="F77" s="2">
        <f t="shared" si="1"/>
        <v>3.0630779301697411</v>
      </c>
    </row>
    <row r="78" spans="1:6" x14ac:dyDescent="0.35">
      <c r="A78">
        <v>1.76</v>
      </c>
      <c r="B78">
        <v>27.06</v>
      </c>
      <c r="C78">
        <v>1.77570744509303E-4</v>
      </c>
      <c r="D78">
        <v>74799.7474693931</v>
      </c>
      <c r="F78" s="2">
        <f t="shared" si="1"/>
        <v>3.058566475690486</v>
      </c>
    </row>
    <row r="79" spans="1:6" x14ac:dyDescent="0.35">
      <c r="A79">
        <v>1.77</v>
      </c>
      <c r="B79">
        <v>27.07</v>
      </c>
      <c r="C79">
        <v>2.3158110630738801E-4</v>
      </c>
      <c r="D79">
        <v>74879.995165976405</v>
      </c>
      <c r="F79" s="2">
        <f t="shared" si="1"/>
        <v>3.0552886587785451</v>
      </c>
    </row>
    <row r="80" spans="1:6" x14ac:dyDescent="0.35">
      <c r="A80">
        <v>1.78</v>
      </c>
      <c r="B80">
        <v>27.07</v>
      </c>
      <c r="C80">
        <v>2.33662781336186E-4</v>
      </c>
      <c r="D80">
        <v>74998.278852912597</v>
      </c>
      <c r="F80" s="2">
        <f t="shared" si="1"/>
        <v>3.0504700041008368</v>
      </c>
    </row>
    <row r="81" spans="1:6" x14ac:dyDescent="0.35">
      <c r="A81">
        <v>1.79</v>
      </c>
      <c r="B81">
        <v>27.06</v>
      </c>
      <c r="C81">
        <v>1.5478434528848299E-4</v>
      </c>
      <c r="D81">
        <v>75209.811698989099</v>
      </c>
      <c r="F81" s="2">
        <f t="shared" si="1"/>
        <v>3.0418903442497922</v>
      </c>
    </row>
    <row r="82" spans="1:6" x14ac:dyDescent="0.35">
      <c r="A82">
        <v>1.8</v>
      </c>
      <c r="B82">
        <v>27.07</v>
      </c>
      <c r="C82">
        <v>4.1847936426453501E-4</v>
      </c>
      <c r="D82">
        <v>75369.654953362595</v>
      </c>
      <c r="F82" s="2">
        <f t="shared" si="1"/>
        <v>3.0354391318570451</v>
      </c>
    </row>
    <row r="83" spans="1:6" x14ac:dyDescent="0.35">
      <c r="A83">
        <v>1.81</v>
      </c>
      <c r="B83">
        <v>27.07</v>
      </c>
      <c r="C83">
        <v>5.3231000156639396E-4</v>
      </c>
      <c r="D83">
        <v>75535.648607749099</v>
      </c>
      <c r="F83" s="2">
        <f t="shared" si="1"/>
        <v>3.0287685909475299</v>
      </c>
    </row>
    <row r="84" spans="1:6" x14ac:dyDescent="0.35">
      <c r="A84">
        <v>1.82</v>
      </c>
      <c r="B84">
        <v>27.05</v>
      </c>
      <c r="C84">
        <v>2.3507497379426901E-4</v>
      </c>
      <c r="D84">
        <v>75742.650730984795</v>
      </c>
      <c r="F84" s="2">
        <f t="shared" si="1"/>
        <v>3.0204910680055024</v>
      </c>
    </row>
    <row r="85" spans="1:6" x14ac:dyDescent="0.35">
      <c r="A85">
        <v>1.83</v>
      </c>
      <c r="B85">
        <v>27.05</v>
      </c>
      <c r="C85">
        <v>8.2600095913498695E-4</v>
      </c>
      <c r="D85">
        <v>75887.837240837704</v>
      </c>
      <c r="F85" s="2">
        <f t="shared" si="1"/>
        <v>3.0147123480926674</v>
      </c>
    </row>
    <row r="86" spans="1:6" x14ac:dyDescent="0.35">
      <c r="A86">
        <v>1.84</v>
      </c>
      <c r="B86">
        <v>27.05</v>
      </c>
      <c r="C86">
        <v>7.9771395955763303E-4</v>
      </c>
      <c r="D86">
        <v>76009.1985694084</v>
      </c>
      <c r="F86" s="2">
        <f t="shared" si="1"/>
        <v>3.0098988583741972</v>
      </c>
    </row>
    <row r="87" spans="1:6" x14ac:dyDescent="0.35">
      <c r="A87">
        <v>1.85</v>
      </c>
      <c r="B87">
        <v>27.07</v>
      </c>
      <c r="C87">
        <v>1.8456002832234499E-4</v>
      </c>
      <c r="D87">
        <v>76115.656407842005</v>
      </c>
      <c r="F87" s="2">
        <f t="shared" si="1"/>
        <v>3.0056891157077295</v>
      </c>
    </row>
    <row r="88" spans="1:6" x14ac:dyDescent="0.35">
      <c r="A88">
        <v>1.86</v>
      </c>
      <c r="B88">
        <v>27.07</v>
      </c>
      <c r="C88">
        <v>7.2717491888774099E-4</v>
      </c>
      <c r="D88">
        <v>76261.033028176404</v>
      </c>
      <c r="F88" s="2">
        <f t="shared" si="1"/>
        <v>2.9999593621485818</v>
      </c>
    </row>
    <row r="89" spans="1:6" x14ac:dyDescent="0.35">
      <c r="A89">
        <v>1.87</v>
      </c>
      <c r="B89">
        <v>27.08</v>
      </c>
      <c r="C89">
        <v>1.2428809570508301E-4</v>
      </c>
      <c r="D89">
        <v>76384.201282653303</v>
      </c>
      <c r="F89" s="2">
        <f t="shared" si="1"/>
        <v>2.9951219775594549</v>
      </c>
    </row>
    <row r="90" spans="1:6" x14ac:dyDescent="0.35">
      <c r="A90">
        <v>1.88</v>
      </c>
      <c r="B90">
        <v>27.08</v>
      </c>
      <c r="C90">
        <v>6.0858450339384995E-4</v>
      </c>
      <c r="D90">
        <v>76557.207765400497</v>
      </c>
      <c r="F90" s="2">
        <f t="shared" si="1"/>
        <v>2.9883535029264161</v>
      </c>
    </row>
    <row r="91" spans="1:6" x14ac:dyDescent="0.35">
      <c r="A91">
        <v>1.89</v>
      </c>
      <c r="B91">
        <v>27.06</v>
      </c>
      <c r="C91">
        <v>3.7632211213445299E-4</v>
      </c>
      <c r="D91">
        <v>76767.551790444297</v>
      </c>
      <c r="F91" s="2">
        <f t="shared" si="1"/>
        <v>2.9801653780038557</v>
      </c>
    </row>
    <row r="92" spans="1:6" x14ac:dyDescent="0.35">
      <c r="A92">
        <v>1.9</v>
      </c>
      <c r="B92">
        <v>27.06</v>
      </c>
      <c r="C92">
        <v>6.8125835816701397E-4</v>
      </c>
      <c r="D92">
        <v>76946.856616194302</v>
      </c>
      <c r="F92" s="2">
        <f t="shared" si="1"/>
        <v>2.973220870361724</v>
      </c>
    </row>
    <row r="93" spans="1:6" x14ac:dyDescent="0.35">
      <c r="A93">
        <v>1.91</v>
      </c>
      <c r="B93">
        <v>27.05</v>
      </c>
      <c r="C93">
        <v>9.3189315948816198E-4</v>
      </c>
      <c r="D93">
        <v>77102.815662541994</v>
      </c>
      <c r="F93" s="2">
        <f t="shared" si="1"/>
        <v>2.9672068138381311</v>
      </c>
    </row>
    <row r="94" spans="1:6" x14ac:dyDescent="0.35">
      <c r="A94">
        <v>1.92</v>
      </c>
      <c r="B94">
        <v>27.02</v>
      </c>
      <c r="C94">
        <v>8.7463621052385999E-4</v>
      </c>
      <c r="D94">
        <v>77286.726327059296</v>
      </c>
      <c r="F94" s="2">
        <f t="shared" si="1"/>
        <v>2.9601460803483475</v>
      </c>
    </row>
    <row r="95" spans="1:6" x14ac:dyDescent="0.35">
      <c r="A95">
        <v>1.93</v>
      </c>
      <c r="B95">
        <v>27.04</v>
      </c>
      <c r="C95">
        <v>1.09622680137811E-4</v>
      </c>
      <c r="D95">
        <v>77401.298693536504</v>
      </c>
      <c r="F95" s="2">
        <f t="shared" si="1"/>
        <v>2.9557643587588096</v>
      </c>
    </row>
    <row r="96" spans="1:6" x14ac:dyDescent="0.35">
      <c r="A96">
        <v>1.94</v>
      </c>
      <c r="B96">
        <v>27.04</v>
      </c>
      <c r="C96">
        <v>8.7597452684029498E-4</v>
      </c>
      <c r="D96">
        <v>77561.075897492206</v>
      </c>
      <c r="F96" s="2">
        <f t="shared" si="1"/>
        <v>2.9496754312996472</v>
      </c>
    </row>
    <row r="97" spans="1:6" x14ac:dyDescent="0.35">
      <c r="A97">
        <v>1.95</v>
      </c>
      <c r="B97">
        <v>27.05</v>
      </c>
      <c r="C97">
        <v>9.0493475447583904E-4</v>
      </c>
      <c r="D97">
        <v>77714.272861385907</v>
      </c>
      <c r="F97" s="2">
        <f t="shared" si="1"/>
        <v>2.9438607809927091</v>
      </c>
    </row>
    <row r="98" spans="1:6" x14ac:dyDescent="0.35">
      <c r="A98">
        <v>1.96</v>
      </c>
      <c r="B98">
        <v>27.04</v>
      </c>
      <c r="C98">
        <v>1.47552952623276E-3</v>
      </c>
      <c r="D98">
        <v>77899.233814566207</v>
      </c>
      <c r="F98" s="2">
        <f t="shared" si="1"/>
        <v>2.9368709908571775</v>
      </c>
    </row>
    <row r="99" spans="1:6" x14ac:dyDescent="0.35">
      <c r="A99">
        <v>1.97</v>
      </c>
      <c r="B99">
        <v>27.03</v>
      </c>
      <c r="C99">
        <v>1.10498273913517E-3</v>
      </c>
      <c r="D99">
        <v>78095.810371298707</v>
      </c>
      <c r="F99" s="2">
        <f t="shared" si="1"/>
        <v>2.9294785330005335</v>
      </c>
    </row>
    <row r="100" spans="1:6" x14ac:dyDescent="0.35">
      <c r="A100">
        <v>1.98</v>
      </c>
      <c r="B100">
        <v>27.02</v>
      </c>
      <c r="C100">
        <v>7.9389208980540403E-4</v>
      </c>
      <c r="D100">
        <v>78291.859741904002</v>
      </c>
      <c r="F100" s="2">
        <f t="shared" si="1"/>
        <v>2.9221428735272528</v>
      </c>
    </row>
    <row r="101" spans="1:6" x14ac:dyDescent="0.35">
      <c r="A101">
        <v>1.99</v>
      </c>
      <c r="B101">
        <v>26.98</v>
      </c>
      <c r="C101">
        <v>4.2169154715221402E-4</v>
      </c>
      <c r="D101">
        <v>78516.721704612894</v>
      </c>
      <c r="F101" s="2">
        <f t="shared" si="1"/>
        <v>2.9137742258355019</v>
      </c>
    </row>
    <row r="102" spans="1:6" x14ac:dyDescent="0.35">
      <c r="A102">
        <v>2</v>
      </c>
      <c r="B102">
        <v>27</v>
      </c>
      <c r="C102">
        <v>1.38776100035809E-3</v>
      </c>
      <c r="D102">
        <v>78643.340349118793</v>
      </c>
      <c r="F102" s="2">
        <f t="shared" si="1"/>
        <v>2.9090829431250564</v>
      </c>
    </row>
    <row r="106" spans="1:6" x14ac:dyDescent="0.35">
      <c r="D106">
        <f>MIN(D2:D102)</f>
        <v>71520.599141703104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35D4E-027B-4802-B6BC-6D8538D83B75}">
  <dimension ref="A1:H35"/>
  <sheetViews>
    <sheetView topLeftCell="A25" workbookViewId="0">
      <selection activeCell="E30" sqref="E30"/>
    </sheetView>
  </sheetViews>
  <sheetFormatPr defaultRowHeight="14.5" x14ac:dyDescent="0.35"/>
  <cols>
    <col min="2" max="2" width="11.08984375" bestFit="1" customWidth="1"/>
    <col min="8" max="8" width="14.7265625" bestFit="1" customWidth="1"/>
    <col min="12" max="12" width="7.81640625" customWidth="1"/>
  </cols>
  <sheetData>
    <row r="1" spans="1:8" x14ac:dyDescent="0.35">
      <c r="B1" t="s">
        <v>13</v>
      </c>
      <c r="C1" t="s">
        <v>14</v>
      </c>
      <c r="E1" t="s">
        <v>15</v>
      </c>
      <c r="H1" t="s">
        <v>10</v>
      </c>
    </row>
    <row r="2" spans="1:8" x14ac:dyDescent="0.35">
      <c r="A2" t="s">
        <v>6</v>
      </c>
      <c r="H2" t="s">
        <v>11</v>
      </c>
    </row>
    <row r="3" spans="1:8" x14ac:dyDescent="0.35">
      <c r="A3" t="s">
        <v>7</v>
      </c>
      <c r="B3">
        <v>207.66560000000001</v>
      </c>
      <c r="C3">
        <f>1/B3</f>
        <v>4.8154340439629864E-3</v>
      </c>
      <c r="E3">
        <f>C3/MIN(C:C)</f>
        <v>41.282234515490288</v>
      </c>
      <c r="H3" t="s">
        <v>12</v>
      </c>
    </row>
    <row r="4" spans="1:8" x14ac:dyDescent="0.35">
      <c r="A4" t="s">
        <v>8</v>
      </c>
      <c r="B4">
        <v>207.66560000000001</v>
      </c>
      <c r="C4">
        <f t="shared" ref="C4:C5" si="0">1/B4</f>
        <v>4.8154340439629864E-3</v>
      </c>
      <c r="E4">
        <f t="shared" ref="E4:E10" si="1">C4/MIN(C:C)</f>
        <v>41.282234515490288</v>
      </c>
    </row>
    <row r="5" spans="1:8" x14ac:dyDescent="0.35">
      <c r="A5" t="s">
        <v>9</v>
      </c>
      <c r="B5">
        <v>287.5</v>
      </c>
      <c r="C5">
        <f t="shared" si="0"/>
        <v>3.4782608695652175E-3</v>
      </c>
      <c r="E5">
        <f t="shared" si="1"/>
        <v>29.818782608695653</v>
      </c>
    </row>
    <row r="7" spans="1:8" x14ac:dyDescent="0.35">
      <c r="A7" t="s">
        <v>16</v>
      </c>
    </row>
    <row r="8" spans="1:8" x14ac:dyDescent="0.35">
      <c r="A8" t="s">
        <v>7</v>
      </c>
      <c r="B8">
        <v>318.44349999999997</v>
      </c>
      <c r="C8">
        <f>1/B8</f>
        <v>3.140274491393293E-3</v>
      </c>
      <c r="E8">
        <f t="shared" si="1"/>
        <v>26.921259187265559</v>
      </c>
    </row>
    <row r="9" spans="1:8" x14ac:dyDescent="0.35">
      <c r="A9" t="s">
        <v>8</v>
      </c>
      <c r="B9">
        <v>318.44349999999997</v>
      </c>
      <c r="C9">
        <f t="shared" ref="C9:C10" si="2">1/B9</f>
        <v>3.140274491393293E-3</v>
      </c>
      <c r="E9">
        <f t="shared" si="1"/>
        <v>26.921259187265559</v>
      </c>
    </row>
    <row r="10" spans="1:8" x14ac:dyDescent="0.35">
      <c r="A10" t="s">
        <v>9</v>
      </c>
      <c r="B10">
        <v>368.75</v>
      </c>
      <c r="C10">
        <f t="shared" si="2"/>
        <v>2.7118644067796612E-3</v>
      </c>
      <c r="E10">
        <f t="shared" si="1"/>
        <v>23.248542372881356</v>
      </c>
    </row>
    <row r="12" spans="1:8" x14ac:dyDescent="0.35">
      <c r="A12" t="s">
        <v>17</v>
      </c>
    </row>
    <row r="13" spans="1:8" x14ac:dyDescent="0.35">
      <c r="A13" t="s">
        <v>7</v>
      </c>
      <c r="B13">
        <v>583.93200000000002</v>
      </c>
      <c r="C13">
        <f>1/B13</f>
        <v>1.7125281710884143E-3</v>
      </c>
      <c r="E13">
        <f t="shared" ref="E13:E15" si="3">C13/MIN(C:C)</f>
        <v>14.681332757923867</v>
      </c>
    </row>
    <row r="14" spans="1:8" x14ac:dyDescent="0.35">
      <c r="A14" t="s">
        <v>8</v>
      </c>
      <c r="B14">
        <v>583.93200000000002</v>
      </c>
      <c r="C14">
        <f t="shared" ref="C14:C15" si="4">1/B14</f>
        <v>1.7125281710884143E-3</v>
      </c>
      <c r="E14">
        <f t="shared" si="3"/>
        <v>14.681332757923867</v>
      </c>
    </row>
    <row r="15" spans="1:8" x14ac:dyDescent="0.35">
      <c r="A15" t="s">
        <v>9</v>
      </c>
      <c r="B15">
        <v>634.375</v>
      </c>
      <c r="C15">
        <f t="shared" si="4"/>
        <v>1.5763546798029558E-3</v>
      </c>
      <c r="E15">
        <f t="shared" si="3"/>
        <v>13.513931034482759</v>
      </c>
    </row>
    <row r="17" spans="1:5" x14ac:dyDescent="0.35">
      <c r="A17" t="s">
        <v>18</v>
      </c>
    </row>
    <row r="18" spans="1:5" x14ac:dyDescent="0.35">
      <c r="A18" t="s">
        <v>7</v>
      </c>
      <c r="B18" s="1">
        <v>1140.5999999999999</v>
      </c>
      <c r="C18">
        <f>1/B18</f>
        <v>8.7673154480098206E-4</v>
      </c>
      <c r="E18">
        <f t="shared" ref="E18:E20" si="5">C18/MIN(C:C)</f>
        <v>7.5161318604243386</v>
      </c>
    </row>
    <row r="19" spans="1:5" x14ac:dyDescent="0.35">
      <c r="A19" t="s">
        <v>8</v>
      </c>
      <c r="B19" s="1">
        <v>1140.5999999999999</v>
      </c>
      <c r="C19">
        <f t="shared" ref="C19:C20" si="6">1/B19</f>
        <v>8.7673154480098206E-4</v>
      </c>
      <c r="E19">
        <f t="shared" si="5"/>
        <v>7.5161318604243386</v>
      </c>
    </row>
    <row r="20" spans="1:5" x14ac:dyDescent="0.35">
      <c r="A20" t="s">
        <v>9</v>
      </c>
      <c r="B20" s="1">
        <v>1217.2</v>
      </c>
      <c r="C20">
        <f t="shared" si="6"/>
        <v>8.2155767334866903E-4</v>
      </c>
      <c r="E20">
        <f t="shared" si="5"/>
        <v>7.043131777850804</v>
      </c>
    </row>
    <row r="22" spans="1:5" x14ac:dyDescent="0.35">
      <c r="A22" t="s">
        <v>19</v>
      </c>
    </row>
    <row r="23" spans="1:5" x14ac:dyDescent="0.35">
      <c r="A23" t="s">
        <v>7</v>
      </c>
      <c r="B23" s="1">
        <v>2267.3000000000002</v>
      </c>
      <c r="C23">
        <f>1/B23</f>
        <v>4.4105323512547959E-4</v>
      </c>
      <c r="E23">
        <f t="shared" ref="E23:E25" si="7">C23/MIN(C:C)</f>
        <v>3.7811052794072237</v>
      </c>
    </row>
    <row r="24" spans="1:5" x14ac:dyDescent="0.35">
      <c r="A24" t="s">
        <v>8</v>
      </c>
      <c r="B24" s="1">
        <v>2267.3000000000002</v>
      </c>
      <c r="C24">
        <f t="shared" ref="C24:C25" si="8">1/B24</f>
        <v>4.4105323512547959E-4</v>
      </c>
      <c r="E24">
        <f t="shared" si="7"/>
        <v>3.7811052794072237</v>
      </c>
    </row>
    <row r="25" spans="1:5" x14ac:dyDescent="0.35">
      <c r="A25" t="s">
        <v>9</v>
      </c>
      <c r="B25" s="1">
        <v>2408.6</v>
      </c>
      <c r="C25">
        <f t="shared" si="8"/>
        <v>4.1517894212405546E-4</v>
      </c>
      <c r="E25">
        <f t="shared" si="7"/>
        <v>3.5592875529353147</v>
      </c>
    </row>
    <row r="27" spans="1:5" x14ac:dyDescent="0.35">
      <c r="A27" t="s">
        <v>20</v>
      </c>
    </row>
    <row r="28" spans="1:5" x14ac:dyDescent="0.35">
      <c r="A28" t="s">
        <v>7</v>
      </c>
      <c r="B28" s="1">
        <v>4527.8</v>
      </c>
      <c r="C28">
        <f>1/B28</f>
        <v>2.2085781174080126E-4</v>
      </c>
      <c r="E28">
        <f>C28/MIN(C:C)</f>
        <v>1.893391934272715</v>
      </c>
    </row>
    <row r="29" spans="1:5" x14ac:dyDescent="0.35">
      <c r="A29" t="s">
        <v>8</v>
      </c>
      <c r="B29" s="1">
        <v>4527.8</v>
      </c>
      <c r="C29">
        <f t="shared" ref="C29:C30" si="9">1/B29</f>
        <v>2.2085781174080126E-4</v>
      </c>
      <c r="E29">
        <f>C29/MIN(C:C)</f>
        <v>1.893391934272715</v>
      </c>
    </row>
    <row r="30" spans="1:5" x14ac:dyDescent="0.35">
      <c r="A30" t="s">
        <v>9</v>
      </c>
      <c r="B30" s="1">
        <v>4804.3</v>
      </c>
      <c r="C30">
        <f t="shared" si="9"/>
        <v>2.0814686843036447E-4</v>
      </c>
      <c r="E30">
        <f>C30/MIN(C:C)</f>
        <v>1.7844222883666714</v>
      </c>
    </row>
    <row r="32" spans="1:5" x14ac:dyDescent="0.35">
      <c r="A32" t="s">
        <v>21</v>
      </c>
    </row>
    <row r="33" spans="1:5" x14ac:dyDescent="0.35">
      <c r="A33" t="s">
        <v>7</v>
      </c>
      <c r="B33" s="1">
        <v>6083.4</v>
      </c>
      <c r="C33">
        <f>1/B33</f>
        <v>1.6438176019988824E-4</v>
      </c>
      <c r="E33">
        <f>C33/MIN(C:C)</f>
        <v>1.4092283920176218</v>
      </c>
    </row>
    <row r="34" spans="1:5" x14ac:dyDescent="0.35">
      <c r="A34" t="s">
        <v>8</v>
      </c>
      <c r="B34" s="1">
        <v>6083.4</v>
      </c>
      <c r="C34">
        <f t="shared" ref="C34:C35" si="10">1/B34</f>
        <v>1.6438176019988824E-4</v>
      </c>
      <c r="E34">
        <f>C34/MIN(C:C)</f>
        <v>1.4092283920176218</v>
      </c>
    </row>
    <row r="35" spans="1:5" x14ac:dyDescent="0.35">
      <c r="A35" t="s">
        <v>9</v>
      </c>
      <c r="B35" s="1">
        <v>8572.9</v>
      </c>
      <c r="C35">
        <f t="shared" si="10"/>
        <v>1.1664664232640064E-4</v>
      </c>
      <c r="E35">
        <f>C35/MIN(C:C)</f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12EAB-DD54-441F-97D6-1943CB927464}">
  <dimension ref="A1:L19"/>
  <sheetViews>
    <sheetView tabSelected="1" zoomScale="64" workbookViewId="0">
      <selection activeCell="L12" sqref="L12"/>
    </sheetView>
  </sheetViews>
  <sheetFormatPr defaultRowHeight="14.5" x14ac:dyDescent="0.35"/>
  <cols>
    <col min="2" max="2" width="13.1796875" bestFit="1" customWidth="1"/>
    <col min="3" max="3" width="10.6328125" customWidth="1"/>
    <col min="4" max="4" width="16.54296875" bestFit="1" customWidth="1"/>
    <col min="5" max="5" width="4.08984375" customWidth="1"/>
    <col min="6" max="6" width="15" bestFit="1" customWidth="1"/>
    <col min="7" max="7" width="9.7265625" customWidth="1"/>
    <col min="8" max="8" width="16.54296875" bestFit="1" customWidth="1"/>
    <col min="11" max="11" width="12.6328125" bestFit="1" customWidth="1"/>
  </cols>
  <sheetData>
    <row r="1" spans="1:12" x14ac:dyDescent="0.35">
      <c r="A1" t="s">
        <v>34</v>
      </c>
      <c r="B1" t="s">
        <v>31</v>
      </c>
      <c r="C1" t="s">
        <v>3</v>
      </c>
      <c r="D1" t="s">
        <v>32</v>
      </c>
      <c r="F1" t="s">
        <v>33</v>
      </c>
      <c r="G1" t="s">
        <v>3</v>
      </c>
      <c r="H1" t="s">
        <v>32</v>
      </c>
      <c r="K1" t="s">
        <v>4</v>
      </c>
      <c r="L1" s="1">
        <v>228780</v>
      </c>
    </row>
    <row r="2" spans="1:12" x14ac:dyDescent="0.35">
      <c r="A2">
        <v>1</v>
      </c>
      <c r="B2">
        <v>12.46</v>
      </c>
      <c r="C2" s="1">
        <v>103780</v>
      </c>
      <c r="D2" s="3">
        <f>$L$1/C2</f>
        <v>2.2044709963384084</v>
      </c>
      <c r="F2">
        <v>0.36399999999999999</v>
      </c>
      <c r="G2" s="1">
        <v>106080</v>
      </c>
      <c r="H2" s="3">
        <f>$L$1/G2</f>
        <v>2.1566742081447963</v>
      </c>
    </row>
    <row r="3" spans="1:12" x14ac:dyDescent="0.35">
      <c r="A3">
        <v>2</v>
      </c>
      <c r="B3">
        <v>9.5399999999999991</v>
      </c>
      <c r="C3" s="1">
        <v>81403</v>
      </c>
      <c r="D3" s="3">
        <f t="shared" ref="D3:D8" si="0">$L$1/C3</f>
        <v>2.8104615309018097</v>
      </c>
      <c r="F3">
        <v>0.31900000000000001</v>
      </c>
      <c r="G3" s="1">
        <v>79229</v>
      </c>
      <c r="H3" s="3">
        <f t="shared" ref="H3:H8" si="1">$L$1/G3</f>
        <v>2.8875790430271744</v>
      </c>
    </row>
    <row r="4" spans="1:12" x14ac:dyDescent="0.35">
      <c r="A4">
        <v>3</v>
      </c>
      <c r="B4">
        <v>7.82</v>
      </c>
      <c r="C4" s="1">
        <v>83680</v>
      </c>
      <c r="D4" s="3">
        <f t="shared" si="0"/>
        <v>2.7339866156787762</v>
      </c>
      <c r="F4">
        <v>0.30399999999999999</v>
      </c>
      <c r="G4" s="1">
        <v>73889</v>
      </c>
      <c r="H4" s="3">
        <f t="shared" si="1"/>
        <v>3.0962660206526005</v>
      </c>
    </row>
    <row r="5" spans="1:12" x14ac:dyDescent="0.35">
      <c r="A5">
        <v>4</v>
      </c>
      <c r="B5">
        <v>6.67</v>
      </c>
      <c r="C5" s="1">
        <v>90805</v>
      </c>
      <c r="D5" s="3">
        <f t="shared" si="0"/>
        <v>2.5194647871813225</v>
      </c>
      <c r="F5">
        <v>0.29899999999999999</v>
      </c>
      <c r="G5" s="1">
        <v>72899</v>
      </c>
      <c r="H5" s="3">
        <f t="shared" si="1"/>
        <v>3.1383146545220098</v>
      </c>
    </row>
    <row r="6" spans="1:12" x14ac:dyDescent="0.35">
      <c r="A6">
        <v>5</v>
      </c>
      <c r="B6">
        <v>5.75</v>
      </c>
      <c r="C6" s="1">
        <v>99329</v>
      </c>
      <c r="D6" s="3">
        <f t="shared" si="0"/>
        <v>2.3032548399762405</v>
      </c>
      <c r="F6">
        <v>0.29899999999999999</v>
      </c>
      <c r="G6" s="1">
        <v>72431</v>
      </c>
      <c r="H6" s="3">
        <f t="shared" si="1"/>
        <v>3.1585923154450444</v>
      </c>
    </row>
    <row r="7" spans="1:12" x14ac:dyDescent="0.35">
      <c r="A7">
        <v>6</v>
      </c>
      <c r="B7">
        <v>5.31</v>
      </c>
      <c r="C7" s="1">
        <v>104410</v>
      </c>
      <c r="D7" s="3">
        <f t="shared" si="0"/>
        <v>2.1911694282156882</v>
      </c>
      <c r="F7">
        <v>0.29799999999999999</v>
      </c>
      <c r="G7" s="1">
        <v>72459</v>
      </c>
      <c r="H7" s="3">
        <f t="shared" si="1"/>
        <v>3.157371755061483</v>
      </c>
    </row>
    <row r="8" spans="1:12" x14ac:dyDescent="0.35">
      <c r="A8">
        <v>7</v>
      </c>
      <c r="B8">
        <v>4.37</v>
      </c>
      <c r="C8" s="1">
        <v>117480</v>
      </c>
      <c r="D8" s="3">
        <f t="shared" si="0"/>
        <v>1.9473953013278855</v>
      </c>
      <c r="F8">
        <v>0.29799999999999999</v>
      </c>
      <c r="G8" s="1">
        <v>72425</v>
      </c>
      <c r="H8" s="3">
        <f t="shared" si="1"/>
        <v>3.1588539868829826</v>
      </c>
    </row>
    <row r="11" spans="1:12" x14ac:dyDescent="0.35">
      <c r="A11" t="s">
        <v>35</v>
      </c>
    </row>
    <row r="12" spans="1:12" x14ac:dyDescent="0.35">
      <c r="A12" t="s">
        <v>34</v>
      </c>
      <c r="B12" t="s">
        <v>31</v>
      </c>
      <c r="C12" t="s">
        <v>3</v>
      </c>
      <c r="D12" t="s">
        <v>32</v>
      </c>
      <c r="F12" t="s">
        <v>33</v>
      </c>
      <c r="G12" t="s">
        <v>3</v>
      </c>
      <c r="H12" t="s">
        <v>32</v>
      </c>
      <c r="K12" t="s">
        <v>4</v>
      </c>
      <c r="L12" s="1">
        <v>236900</v>
      </c>
    </row>
    <row r="13" spans="1:12" x14ac:dyDescent="0.35">
      <c r="A13">
        <v>1</v>
      </c>
      <c r="B13">
        <v>8.74</v>
      </c>
      <c r="C13" s="1">
        <v>144200</v>
      </c>
      <c r="D13" s="3">
        <f>$L$12/C13</f>
        <v>1.6428571428571428</v>
      </c>
      <c r="F13">
        <v>0.245</v>
      </c>
      <c r="G13" s="1">
        <v>147890</v>
      </c>
      <c r="H13" s="3">
        <f>$L$12/G13</f>
        <v>1.6018662519440123</v>
      </c>
    </row>
    <row r="14" spans="1:12" x14ac:dyDescent="0.35">
      <c r="A14">
        <v>2</v>
      </c>
      <c r="B14">
        <v>6.9</v>
      </c>
      <c r="C14" s="1">
        <v>131880</v>
      </c>
      <c r="D14" s="3">
        <f t="shared" ref="D14:D19" si="2">$L$12/C14</f>
        <v>1.7963299969669397</v>
      </c>
      <c r="F14">
        <v>0.218</v>
      </c>
      <c r="G14" s="1">
        <v>129600</v>
      </c>
      <c r="H14" s="3">
        <f t="shared" ref="H14:H19" si="3">$L$12/G14</f>
        <v>1.8279320987654322</v>
      </c>
    </row>
    <row r="15" spans="1:12" x14ac:dyDescent="0.35">
      <c r="A15">
        <v>3</v>
      </c>
      <c r="B15">
        <v>6.06</v>
      </c>
      <c r="C15" s="1">
        <v>135860</v>
      </c>
      <c r="D15" s="3">
        <f t="shared" si="2"/>
        <v>1.7437067569556897</v>
      </c>
      <c r="F15">
        <v>0.21299999999999999</v>
      </c>
      <c r="G15" s="1">
        <v>125590</v>
      </c>
      <c r="H15" s="3">
        <f t="shared" si="3"/>
        <v>1.8862966796719485</v>
      </c>
    </row>
    <row r="16" spans="1:12" x14ac:dyDescent="0.35">
      <c r="A16">
        <v>4</v>
      </c>
      <c r="B16">
        <v>5.45</v>
      </c>
      <c r="C16" s="1">
        <v>143190</v>
      </c>
      <c r="D16" s="3">
        <f t="shared" si="2"/>
        <v>1.6544451428172358</v>
      </c>
      <c r="F16">
        <v>0.21099999999999999</v>
      </c>
      <c r="G16" s="1">
        <v>124530</v>
      </c>
      <c r="H16" s="3">
        <f t="shared" si="3"/>
        <v>1.9023528467036055</v>
      </c>
    </row>
    <row r="17" spans="1:8" x14ac:dyDescent="0.35">
      <c r="A17">
        <v>5</v>
      </c>
      <c r="B17">
        <v>4.9800000000000004</v>
      </c>
      <c r="C17" s="1">
        <v>150860</v>
      </c>
      <c r="D17" s="3">
        <f t="shared" si="2"/>
        <v>1.5703301073843299</v>
      </c>
      <c r="F17">
        <v>0.21099999999999999</v>
      </c>
      <c r="G17" s="1">
        <v>124090</v>
      </c>
      <c r="H17" s="3">
        <f t="shared" si="3"/>
        <v>1.9090982351519059</v>
      </c>
    </row>
    <row r="18" spans="1:8" x14ac:dyDescent="0.35">
      <c r="A18">
        <v>6</v>
      </c>
      <c r="B18">
        <v>4.6500000000000004</v>
      </c>
      <c r="C18" s="1">
        <v>156640</v>
      </c>
      <c r="D18" s="3">
        <f t="shared" si="2"/>
        <v>1.5123850868232891</v>
      </c>
      <c r="F18">
        <v>0.21099999999999999</v>
      </c>
      <c r="G18" s="1">
        <v>123970</v>
      </c>
      <c r="H18" s="3">
        <f t="shared" si="3"/>
        <v>1.9109461966604824</v>
      </c>
    </row>
    <row r="19" spans="1:8" x14ac:dyDescent="0.35">
      <c r="A19">
        <v>7</v>
      </c>
      <c r="B19">
        <v>4.05</v>
      </c>
      <c r="C19" s="1">
        <v>168740</v>
      </c>
      <c r="D19" s="3">
        <f t="shared" si="2"/>
        <v>1.4039350480028445</v>
      </c>
      <c r="F19">
        <v>0.21099999999999999</v>
      </c>
      <c r="G19" s="1">
        <v>123930</v>
      </c>
      <c r="H19" s="3">
        <f t="shared" si="3"/>
        <v>1.9115629791011055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DCT</vt:lpstr>
      <vt:lpstr>LBT</vt:lpstr>
      <vt:lpstr>DWT MSE step size ratios</vt:lpstr>
      <vt:lpstr>DWT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Kingson Chan</dc:creator>
  <cp:lastModifiedBy>Kingson Chan</cp:lastModifiedBy>
  <dcterms:created xsi:type="dcterms:W3CDTF">2020-05-18T09:28:40Z</dcterms:created>
  <dcterms:modified xsi:type="dcterms:W3CDTF">2020-05-21T10:14:57Z</dcterms:modified>
</cp:coreProperties>
</file>