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TCsystem\PTC_Registrar System\Section\2021-2022_1st Semester_BSIT-1A\"/>
    </mc:Choice>
  </mc:AlternateContent>
  <xr:revisionPtr revIDLastSave="0" documentId="13_ncr:1_{BAC4C917-2DEA-4C69-B0D6-077B085D426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89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G90" i="1" l="1"/>
  <c r="G86" i="1"/>
  <c r="G87" i="1"/>
  <c r="G88" i="1"/>
</calcChain>
</file>

<file path=xl/sharedStrings.xml><?xml version="1.0" encoding="utf-8"?>
<sst xmlns="http://schemas.openxmlformats.org/spreadsheetml/2006/main" count="176" uniqueCount="168">
  <si>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</si>
  <si>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</si>
  <si>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</si>
  <si>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</si>
  <si>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</si>
  <si>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</si>
  <si>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Basic Electronics</t>
  </si>
  <si>
    <t>YEAR AND SECTION:</t>
  </si>
  <si>
    <t>BSIT-1A</t>
  </si>
  <si>
    <t>COURSE CODE:</t>
  </si>
  <si>
    <t>BE 1</t>
  </si>
  <si>
    <t>SCHEDULE:</t>
  </si>
  <si>
    <t>TH| 5:00 PM - 10:00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</si>
  <si>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</si>
  <si>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</si>
  <si>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</si>
  <si>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</si>
  <si>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</si>
  <si>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</si>
  <si>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</si>
  <si>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</si>
  <si>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</si>
  <si>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M2022-0005</t>
  </si>
  <si>
    <t>PEDRO, JUAN SAN</t>
  </si>
  <si>
    <t>F2022-0006</t>
  </si>
  <si>
    <t xml:space="preserve">Lorenzo, Fatima </t>
  </si>
  <si>
    <t>M2022-0007</t>
  </si>
  <si>
    <t xml:space="preserve">Bahoyo, Robert Jefferson </t>
  </si>
  <si>
    <t>M2022-0008</t>
  </si>
  <si>
    <t>Feliciano, Clint Jeremy Rosete</t>
  </si>
  <si>
    <t>M2022-0009</t>
  </si>
  <si>
    <t>Aderibigbe, Yoon sad</t>
  </si>
  <si>
    <t>M2022-0010</t>
  </si>
  <si>
    <t>Tolentino, Paul Jhon The Pogi</t>
  </si>
  <si>
    <t>M2022-0011</t>
  </si>
  <si>
    <t xml:space="preserve">Berkman, Valle </t>
  </si>
  <si>
    <t>M2022-0013</t>
  </si>
  <si>
    <t xml:space="preserve">Buckley, Taylor </t>
  </si>
  <si>
    <t>M2022-0014</t>
  </si>
  <si>
    <t xml:space="preserve">Brandt, Thomas </t>
  </si>
  <si>
    <t>M2022-0015</t>
  </si>
  <si>
    <t xml:space="preserve">Casasayas, Sung </t>
  </si>
  <si>
    <t>M2022-0016</t>
  </si>
  <si>
    <t xml:space="preserve">Chang, Spencer </t>
  </si>
  <si>
    <t>M2022-0017</t>
  </si>
  <si>
    <t xml:space="preserve">Chen, Scott </t>
  </si>
  <si>
    <t>M2022-0018</t>
  </si>
  <si>
    <t xml:space="preserve">Cheung, Satiya </t>
  </si>
  <si>
    <t>M2022-0019</t>
  </si>
  <si>
    <t xml:space="preserve">Chu, Samantha </t>
  </si>
  <si>
    <t>M2022-0020</t>
  </si>
  <si>
    <t xml:space="preserve">Cloke, Ryan </t>
  </si>
  <si>
    <t>M2022-0021</t>
  </si>
  <si>
    <t xml:space="preserve">Cruse, Robert </t>
  </si>
  <si>
    <t>M2022-0022</t>
  </si>
  <si>
    <t xml:space="preserve">Dean, Richard </t>
  </si>
  <si>
    <t>M2022-0023</t>
  </si>
  <si>
    <t xml:space="preserve">Doyle, Phill </t>
  </si>
  <si>
    <t>M2022-0026</t>
  </si>
  <si>
    <t xml:space="preserve">Gao, Nishant </t>
  </si>
  <si>
    <t>M2022-0027</t>
  </si>
  <si>
    <t xml:space="preserve">Gibb, Nathan </t>
  </si>
  <si>
    <t>M2022-0028</t>
  </si>
  <si>
    <t xml:space="preserve">Greer, Mohtadi </t>
  </si>
  <si>
    <t>M2022-0030</t>
  </si>
  <si>
    <t xml:space="preserve">Hawkins, Matthew </t>
  </si>
  <si>
    <t>M2022-0031</t>
  </si>
  <si>
    <t xml:space="preserve">Hofman, Martinez </t>
  </si>
  <si>
    <t>M2022-0032</t>
  </si>
  <si>
    <t xml:space="preserve">Zahra, Zhen </t>
  </si>
  <si>
    <t>M2022-0033</t>
  </si>
  <si>
    <t xml:space="preserve">Alexander, Yookyung </t>
  </si>
  <si>
    <t>M2022-0034</t>
  </si>
  <si>
    <t xml:space="preserve">Ashkenazi, Yaya </t>
  </si>
  <si>
    <t>M2022-0035</t>
  </si>
  <si>
    <t xml:space="preserve">Bala, Yael </t>
  </si>
  <si>
    <t>M2022-0036</t>
  </si>
  <si>
    <t xml:space="preserve">Baxter, William </t>
  </si>
  <si>
    <t>M2022-0037</t>
  </si>
  <si>
    <t xml:space="preserve">Birkhofer, Uros </t>
  </si>
  <si>
    <t>M2022-0038</t>
  </si>
  <si>
    <t xml:space="preserve">Canal, Taryn </t>
  </si>
  <si>
    <t>M2022-0039</t>
  </si>
  <si>
    <t xml:space="preserve">Braun, Thomas </t>
  </si>
  <si>
    <t>M2022-0040</t>
  </si>
  <si>
    <t xml:space="preserve">Cautero, Suanne </t>
  </si>
  <si>
    <t>M2022-0041</t>
  </si>
  <si>
    <t xml:space="preserve">Chang, Stephanie </t>
  </si>
  <si>
    <t>M2022-0042</t>
  </si>
  <si>
    <t xml:space="preserve">Chen, Se </t>
  </si>
  <si>
    <t>M2022-0043</t>
  </si>
  <si>
    <t xml:space="preserve">Chin, Sarah </t>
  </si>
  <si>
    <t>M2022-0044</t>
  </si>
  <si>
    <t xml:space="preserve">Chua, Samaneh </t>
  </si>
  <si>
    <t>M2022-0045</t>
  </si>
  <si>
    <t xml:space="preserve">Cockle, Rui </t>
  </si>
  <si>
    <t>M2022-0046</t>
  </si>
  <si>
    <t xml:space="preserve">Cusnir, Robert </t>
  </si>
  <si>
    <t>M2022-0047</t>
  </si>
  <si>
    <t xml:space="preserve">Del, Richard </t>
  </si>
  <si>
    <t>M2022-0048</t>
  </si>
  <si>
    <t xml:space="preserve">Druckman, Philip </t>
  </si>
  <si>
    <t>M2022-0049</t>
  </si>
  <si>
    <t xml:space="preserve">Figueiredo, Perez </t>
  </si>
  <si>
    <t>M2022-0050</t>
  </si>
  <si>
    <t xml:space="preserve">Friedman, Ophir </t>
  </si>
  <si>
    <t>M2022-0051</t>
  </si>
  <si>
    <t xml:space="preserve">Garcia, Nicole </t>
  </si>
  <si>
    <t>M2022-0052</t>
  </si>
  <si>
    <t xml:space="preserve">Glenn, Natalie </t>
  </si>
  <si>
    <t>M2022-0053</t>
  </si>
  <si>
    <t xml:space="preserve">Grisi, Mohammed </t>
  </si>
  <si>
    <t>M2022-0054</t>
  </si>
  <si>
    <t xml:space="preserve">Gupta, Micha </t>
  </si>
  <si>
    <t>M2022-0055</t>
  </si>
  <si>
    <t xml:space="preserve">Hersom, Matthew </t>
  </si>
  <si>
    <t>M2022-0056</t>
  </si>
  <si>
    <t xml:space="preserve">Hofstee, Martina </t>
  </si>
  <si>
    <t>M2022-0057</t>
  </si>
  <si>
    <t xml:space="preserve">Adeyeye, Zhanetta </t>
  </si>
  <si>
    <t>M2022-0155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</si>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</sst>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7"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</font>
    <font>
      <sz val="8"/>
      <color rgb="FF000000"/>
      <name val="&quot;Times New Roman&quot;"/>
    </font>
    <font>
      <b/>
      <sz val="11"/>
      <color rgb="FF000000"/>
      <name val="Calibri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2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000000"/>
      <name val="Arial"/>
    </font>
    <font>
      <b/>
      <sz val="11"/>
      <color rgb="FF000000"/>
      <name val="Arial"/>
    </font>
    <font>
      <sz val="12"/>
      <color rgb="FF212529"/>
      <name val="Arial"/>
    </font>
    <font>
      <b/>
      <sz val="11"/>
      <color rgb="FF000000"/>
      <name val="Times New Roman"/>
    </font>
    <font>
      <b/>
      <sz val="18"/>
      <color rgb="FF000000"/>
      <name val="Arial"/>
    </font>
    <font>
      <b/>
      <sz val="22"/>
      <color rgb="FF000000"/>
      <name val="&quot;Times New Roman&quot;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23" fillId="0" borderId="0" xfId="0" applyFont="1"/>
    <xf numFmtId="0" fontId="0" fillId="0" borderId="0" xfId="0"/>
    <xf numFmtId="0" fontId="24" fillId="0" borderId="0" xfId="0" applyFont="1"/>
    <xf numFmtId="0" fontId="5" fillId="0" borderId="0" xfId="0" applyFont="1"/>
    <xf numFmtId="0" fontId="25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3" fillId="0" borderId="0" xfId="0" applyFont="1"/>
    <xf numFmtId="0" fontId="8" fillId="0" borderId="2" xfId="0" applyFont="1" applyBorder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2" fillId="0" borderId="9" xfId="0" applyFont="1" applyBorder="1" applyAlignment="1">
      <alignment horizontal="center" textRotation="90" wrapText="1"/>
    </xf>
    <xf numFmtId="0" fontId="0" fillId="0" borderId="10" xfId="0" applyBorder="1"/>
    <xf numFmtId="0" fontId="0" fillId="0" borderId="11" xfId="0" applyBorder="1"/>
    <xf numFmtId="0" fontId="12" fillId="0" borderId="9" xfId="0" applyFont="1" applyBorder="1" applyAlignment="1">
      <alignment horizontal="center" textRotation="90"/>
    </xf>
    <xf numFmtId="0" fontId="12" fillId="0" borderId="6" xfId="0" applyFont="1" applyBorder="1" applyAlignment="1">
      <alignment horizontal="center" textRotation="90"/>
    </xf>
    <xf numFmtId="0" fontId="0" fillId="0" borderId="8" xfId="0" applyBorder="1"/>
    <xf numFmtId="0" fontId="0" fillId="0" borderId="16" xfId="0" applyBorder="1"/>
    <xf numFmtId="1" fontId="12" fillId="0" borderId="9" xfId="0" applyNumberFormat="1" applyFont="1" applyBorder="1" applyAlignment="1">
      <alignment horizontal="center" textRotation="90"/>
    </xf>
    <xf numFmtId="0" fontId="6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26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12" fillId="0" borderId="12" xfId="0" applyFont="1" applyBorder="1" applyAlignment="1">
      <alignment horizontal="center" textRotation="9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topLeftCell="A45" zoomScale="85" zoomScaleNormal="85" workbookViewId="0">
      <selection activeCell="E77" sqref="E77"/>
    </sheetView>
  </sheetViews>
  <sheetFormatPr defaultColWidth="12.625" defaultRowHeight="15" customHeight="1"/>
  <cols>
    <col min="1" max="1" width="9.5" customWidth="1"/>
    <col min="2" max="2" width="6" customWidth="1"/>
    <col min="3" max="3" width="26.375" customWidth="1"/>
    <col min="4" max="4" width="25.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/>
      <c r="B2" s="1"/>
      <c r="C2" s="2" t="s">
        <v>0</v>
      </c>
      <c r="D2" s="2"/>
      <c r="E2" s="3"/>
      <c r="F2" s="3"/>
      <c r="G2" s="3"/>
    </row>
    <row r="3" spans="1:7" ht="21.75" customHeight="1">
      <c r="A3" s="1"/>
      <c r="B3" s="1"/>
      <c r="C3" s="60" t="s">
        <v>1</v>
      </c>
      <c r="D3" s="59"/>
      <c r="E3" s="59"/>
      <c r="F3" s="59"/>
      <c r="G3" s="59"/>
    </row>
    <row r="4" spans="1:7" ht="15" customHeight="1">
      <c r="A4" s="1"/>
      <c r="B4" s="1"/>
      <c r="C4" s="61" t="s">
        <v>2</v>
      </c>
      <c r="D4" s="59"/>
      <c r="E4" s="59"/>
      <c r="F4" s="59"/>
      <c r="G4" s="59"/>
    </row>
    <row r="5" spans="1:7" ht="15" customHeight="1">
      <c r="A5" s="1"/>
      <c r="B5" s="1"/>
      <c r="C5" s="61" t="s">
        <v>3</v>
      </c>
      <c r="D5" s="59"/>
      <c r="E5" s="59"/>
      <c r="F5" s="59"/>
      <c r="G5" s="59"/>
    </row>
    <row r="6" spans="1:7" ht="15" customHeight="1">
      <c r="A6" s="1"/>
      <c r="B6" s="1"/>
      <c r="C6" s="1"/>
      <c r="D6" s="1"/>
      <c r="E6" s="1"/>
      <c r="F6" s="1"/>
      <c r="G6" s="1"/>
    </row>
    <row r="7" spans="1:7" ht="15" customHeight="1">
      <c r="A7" s="1"/>
      <c r="B7" s="1"/>
      <c r="C7" s="1"/>
      <c r="D7" s="1"/>
      <c r="E7" s="1"/>
      <c r="F7" s="1"/>
      <c r="G7" s="1"/>
    </row>
    <row r="8" spans="1:7" ht="29.25" customHeight="1">
      <c r="A8" s="62" t="s">
        <v>4</v>
      </c>
      <c r="B8" s="59"/>
      <c r="C8" s="59"/>
      <c r="D8" s="59"/>
      <c r="E8" s="59"/>
      <c r="F8" s="59"/>
      <c r="G8" s="59"/>
    </row>
    <row r="9" spans="1:7" ht="15" customHeight="1">
      <c r="A9" s="1"/>
      <c r="B9" s="1"/>
      <c r="C9" s="1"/>
      <c r="D9" s="1"/>
      <c r="E9" s="1"/>
      <c r="F9" s="1"/>
      <c r="G9" s="1"/>
    </row>
    <row r="10" spans="1:7" ht="15" customHeight="1">
      <c r="A10" s="63" t="s">
        <v>5</v>
      </c>
      <c r="B10" s="59"/>
      <c r="C10" s="14" t="s">
        <v>6</v>
      </c>
      <c r="D10" s="18"/>
      <c r="E10" s="64" t="s">
        <v>7</v>
      </c>
      <c r="F10" s="59"/>
      <c r="G10" s="4" t="s">
        <v>8</v>
      </c>
    </row>
    <row r="11" spans="1:7" ht="15" customHeight="1">
      <c r="A11" s="63" t="s">
        <v>9</v>
      </c>
      <c r="B11" s="59"/>
      <c r="C11" s="1" t="s">
        <v>10</v>
      </c>
      <c r="D11" s="1"/>
      <c r="E11" s="64" t="s">
        <v>11</v>
      </c>
      <c r="F11" s="59"/>
      <c r="G11" s="4" t="s">
        <v>12</v>
      </c>
    </row>
    <row r="12" spans="1:7" ht="15" customHeight="1">
      <c r="A12" s="58" t="s">
        <v>13</v>
      </c>
      <c r="B12" s="59"/>
      <c r="C12" s="46" t="s">
        <v>14</v>
      </c>
      <c r="D12" s="1"/>
      <c r="E12" s="58" t="s">
        <v>15</v>
      </c>
      <c r="F12" s="59"/>
      <c r="G12" t="s">
        <v>16</v>
      </c>
    </row>
    <row r="13" spans="1:7" ht="15" customHeight="1">
      <c r="A13" s="1"/>
      <c r="B13" s="1"/>
      <c r="C13" s="1"/>
      <c r="D13" s="1"/>
      <c r="E13" s="1"/>
      <c r="F13" s="1"/>
    </row>
    <row r="14" spans="1:7" ht="15" customHeight="1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7" ht="15" customHeight="1">
      <c r="B15" s="48">
        <v>1</v>
      </c>
      <c r="C15" t="s">
        <v>22</v>
      </c>
      <c r="D15" s="50" t="s">
        <v>23</v>
      </c>
      <c r="E15" s="51">
        <v>3</v>
      </c>
      <c r="F15" s="52" t="str">
        <f t="shared" ref="F15:F46" si="0">IF(ISBLANK(E15)," ",IF(E15=0,"OD",IF(AND(E15&gt;=1,E15&lt;4),"PASSED",IF(E15&lt;5,"INC",IF(E15&lt;6,"FAILED",IF(E15&lt;7,"UD","ERROR"))))))</f>
        <v>PASSED</v>
      </c>
      <c r="G15" s="5"/>
    </row>
    <row r="16" spans="1:7" ht="15" customHeight="1">
      <c r="B16" s="48">
        <v>2</v>
      </c>
      <c r="C16" s="53" t="s">
        <v>24</v>
      </c>
      <c r="D16" s="51" t="s">
        <v>25</v>
      </c>
      <c r="E16" s="51">
        <v>2</v>
      </c>
      <c r="F16" s="52" t="str">
        <f t="shared" si="0"/>
        <v>PASSED</v>
      </c>
      <c r="G16" s="5"/>
    </row>
    <row r="17" spans="2:7" ht="15" customHeight="1">
      <c r="B17" s="48">
        <v>3</v>
      </c>
      <c r="C17" s="53" t="s">
        <v>26</v>
      </c>
      <c r="D17" s="51" t="s">
        <v>27</v>
      </c>
      <c r="E17" s="51">
        <v>1</v>
      </c>
      <c r="F17" s="52" t="str">
        <f t="shared" si="0"/>
        <v>PASSED</v>
      </c>
      <c r="G17" s="5"/>
    </row>
    <row r="18" spans="2:7" ht="15" customHeight="1">
      <c r="B18" s="48">
        <v>4</v>
      </c>
      <c r="C18" s="53" t="s">
        <v>28</v>
      </c>
      <c r="D18" s="51" t="s">
        <v>29</v>
      </c>
      <c r="E18" s="51">
        <v>2</v>
      </c>
      <c r="F18" s="52" t="str">
        <f t="shared" si="0"/>
        <v>PASSED</v>
      </c>
      <c r="G18" s="5"/>
    </row>
    <row r="19" spans="2:7" ht="15" customHeight="1">
      <c r="B19" s="48">
        <v>5</v>
      </c>
      <c r="C19" s="53" t="s">
        <v>30</v>
      </c>
      <c r="D19" s="51" t="s">
        <v>31</v>
      </c>
      <c r="E19" s="51">
        <v>2</v>
      </c>
      <c r="F19" s="52" t="str">
        <f t="shared" si="0"/>
        <v>PASSED</v>
      </c>
      <c r="G19" s="5"/>
    </row>
    <row r="20" spans="2:7" ht="15" customHeight="1">
      <c r="B20" s="48">
        <v>6</v>
      </c>
      <c r="C20" s="53" t="s">
        <v>32</v>
      </c>
      <c r="D20" s="51" t="s">
        <v>33</v>
      </c>
      <c r="E20" s="51">
        <v>2</v>
      </c>
      <c r="F20" s="52" t="str">
        <f t="shared" si="0"/>
        <v>PASSED</v>
      </c>
      <c r="G20" s="5"/>
    </row>
    <row r="21" spans="2:7" ht="15" customHeight="1">
      <c r="B21" s="48">
        <v>7</v>
      </c>
      <c r="C21" s="53" t="s">
        <v>34</v>
      </c>
      <c r="D21" s="51" t="s">
        <v>35</v>
      </c>
      <c r="E21" s="51">
        <v>2</v>
      </c>
      <c r="F21" s="52" t="str">
        <f t="shared" si="0"/>
        <v>PASSED</v>
      </c>
      <c r="G21" s="5"/>
    </row>
    <row r="22" spans="2:7" ht="15" customHeight="1">
      <c r="B22" s="48">
        <v>8</v>
      </c>
      <c r="C22" s="53" t="s">
        <v>36</v>
      </c>
      <c r="D22" s="51" t="s">
        <v>37</v>
      </c>
      <c r="E22" s="51">
        <v>2</v>
      </c>
      <c r="F22" s="52" t="str">
        <f t="shared" si="0"/>
        <v>PASSED</v>
      </c>
      <c r="G22" s="5"/>
    </row>
    <row r="23" spans="2:7" ht="15" customHeight="1">
      <c r="B23" s="48">
        <v>9</v>
      </c>
      <c r="C23" s="53" t="s">
        <v>38</v>
      </c>
      <c r="D23" s="51" t="s">
        <v>39</v>
      </c>
      <c r="E23" s="51">
        <v>2</v>
      </c>
      <c r="F23" s="52" t="str">
        <f t="shared" si="0"/>
        <v>PASSED</v>
      </c>
      <c r="G23" s="5"/>
    </row>
    <row r="24" spans="2:7" ht="15" customHeight="1">
      <c r="B24" s="48">
        <v>10</v>
      </c>
      <c r="C24" s="53" t="s">
        <v>40</v>
      </c>
      <c r="D24" s="53" t="s">
        <v>41</v>
      </c>
      <c r="E24" s="51">
        <v>2</v>
      </c>
      <c r="F24" s="52" t="str">
        <f t="shared" si="0"/>
        <v>PASSED</v>
      </c>
      <c r="G24" s="5"/>
    </row>
    <row r="25" spans="2:7" ht="15" customHeight="1">
      <c r="B25" s="48">
        <v>11</v>
      </c>
      <c r="C25" s="53" t="s">
        <v>42</v>
      </c>
      <c r="D25" s="51" t="s">
        <v>43</v>
      </c>
      <c r="E25" s="51">
        <v>2</v>
      </c>
      <c r="F25" s="52" t="str">
        <f t="shared" si="0"/>
        <v>PASSED</v>
      </c>
      <c r="G25" s="5"/>
    </row>
    <row r="26" spans="2:7" ht="15" customHeight="1">
      <c r="B26" s="48">
        <v>12</v>
      </c>
      <c r="C26" s="53" t="s">
        <v>44</v>
      </c>
      <c r="D26" s="51" t="s">
        <v>45</v>
      </c>
      <c r="E26" s="51">
        <v>2</v>
      </c>
      <c r="F26" s="52" t="str">
        <f t="shared" si="0"/>
        <v>PASSED</v>
      </c>
      <c r="G26" s="5"/>
    </row>
    <row r="27" spans="2:7" ht="15" customHeight="1">
      <c r="B27" s="48">
        <v>13</v>
      </c>
      <c r="C27" s="53" t="s">
        <v>46</v>
      </c>
      <c r="D27" s="51" t="s">
        <v>47</v>
      </c>
      <c r="E27" s="51">
        <v>2</v>
      </c>
      <c r="F27" s="52" t="str">
        <f t="shared" si="0"/>
        <v>PASSED</v>
      </c>
      <c r="G27" s="5"/>
    </row>
    <row r="28" spans="2:7" ht="15" customHeight="1">
      <c r="B28" s="48">
        <v>14</v>
      </c>
      <c r="C28" s="53" t="s">
        <v>48</v>
      </c>
      <c r="D28" s="51" t="s">
        <v>49</v>
      </c>
      <c r="E28" s="51">
        <v>2</v>
      </c>
      <c r="F28" s="52" t="str">
        <f t="shared" si="0"/>
        <v>PASSED</v>
      </c>
      <c r="G28" s="5"/>
    </row>
    <row r="29" spans="2:7" ht="15" customHeight="1">
      <c r="B29" s="48">
        <v>15</v>
      </c>
      <c r="C29" s="53" t="s">
        <v>50</v>
      </c>
      <c r="D29" s="51" t="s">
        <v>51</v>
      </c>
      <c r="E29" s="51">
        <v>2</v>
      </c>
      <c r="F29" s="52" t="str">
        <f t="shared" si="0"/>
        <v>PASSED</v>
      </c>
      <c r="G29" s="5"/>
    </row>
    <row r="30" spans="2:7" ht="15" customHeight="1">
      <c r="B30" s="48">
        <v>16</v>
      </c>
      <c r="C30" s="53" t="s">
        <v>52</v>
      </c>
      <c r="D30" s="51" t="s">
        <v>53</v>
      </c>
      <c r="E30" s="51">
        <v>2</v>
      </c>
      <c r="F30" s="52" t="str">
        <f t="shared" si="0"/>
        <v>PASSED</v>
      </c>
      <c r="G30" s="5"/>
    </row>
    <row r="31" spans="2:7" ht="15" customHeight="1">
      <c r="B31" s="48">
        <v>17</v>
      </c>
      <c r="C31" s="53" t="s">
        <v>54</v>
      </c>
      <c r="D31" s="51" t="s">
        <v>55</v>
      </c>
      <c r="E31" s="51">
        <v>2</v>
      </c>
      <c r="F31" s="52" t="str">
        <f t="shared" si="0"/>
        <v>PASSED</v>
      </c>
      <c r="G31" s="5"/>
    </row>
    <row r="32" spans="2:7" ht="15" customHeight="1">
      <c r="B32" s="48">
        <v>18</v>
      </c>
      <c r="C32" s="53" t="s">
        <v>56</v>
      </c>
      <c r="D32" s="51" t="s">
        <v>57</v>
      </c>
      <c r="E32" s="51">
        <v>2</v>
      </c>
      <c r="F32" s="52" t="str">
        <f t="shared" si="0"/>
        <v>PASSED</v>
      </c>
      <c r="G32" s="5"/>
    </row>
    <row r="33" spans="2:7" ht="15" customHeight="1">
      <c r="B33" s="48">
        <v>19</v>
      </c>
      <c r="C33" s="53" t="s">
        <v>58</v>
      </c>
      <c r="D33" s="51" t="s">
        <v>59</v>
      </c>
      <c r="E33" s="51">
        <v>2</v>
      </c>
      <c r="F33" s="52" t="str">
        <f t="shared" si="0"/>
        <v>PASSED</v>
      </c>
      <c r="G33" s="5"/>
    </row>
    <row r="34" spans="2:7" ht="15" customHeight="1">
      <c r="B34" s="48">
        <v>20</v>
      </c>
      <c r="C34" s="53" t="s">
        <v>60</v>
      </c>
      <c r="D34" s="51" t="s">
        <v>61</v>
      </c>
      <c r="E34" s="51">
        <v>2</v>
      </c>
      <c r="F34" s="52" t="str">
        <f t="shared" si="0"/>
        <v>PASSED</v>
      </c>
      <c r="G34" s="5"/>
    </row>
    <row r="35" spans="2:7" ht="15" customHeight="1">
      <c r="B35" s="48">
        <v>21</v>
      </c>
      <c r="C35" s="53" t="s">
        <v>62</v>
      </c>
      <c r="D35" s="51" t="s">
        <v>63</v>
      </c>
      <c r="E35" s="51">
        <v>2</v>
      </c>
      <c r="F35" s="52" t="str">
        <f t="shared" si="0"/>
        <v>PASSED</v>
      </c>
      <c r="G35" s="5"/>
    </row>
    <row r="36" spans="2:7" ht="15" customHeight="1">
      <c r="B36" s="48">
        <v>22</v>
      </c>
      <c r="C36" s="53" t="s">
        <v>64</v>
      </c>
      <c r="D36" s="51" t="s">
        <v>65</v>
      </c>
      <c r="E36" s="51">
        <v>2</v>
      </c>
      <c r="F36" s="52" t="str">
        <f t="shared" si="0"/>
        <v>PASSED</v>
      </c>
      <c r="G36" s="5"/>
    </row>
    <row r="37" spans="2:7" ht="15" customHeight="1">
      <c r="B37" s="48">
        <v>23</v>
      </c>
      <c r="C37" s="53" t="s">
        <v>66</v>
      </c>
      <c r="D37" s="51" t="s">
        <v>67</v>
      </c>
      <c r="E37" s="51">
        <v>2</v>
      </c>
      <c r="F37" s="52" t="str">
        <f t="shared" si="0"/>
        <v>PASSED</v>
      </c>
      <c r="G37" s="5"/>
    </row>
    <row r="38" spans="2:7" ht="15" customHeight="1">
      <c r="B38" s="48">
        <v>24</v>
      </c>
      <c r="C38" s="53" t="s">
        <v>68</v>
      </c>
      <c r="D38" s="51" t="s">
        <v>69</v>
      </c>
      <c r="E38" s="51">
        <v>2</v>
      </c>
      <c r="F38" s="52" t="str">
        <f t="shared" si="0"/>
        <v>PASSED</v>
      </c>
      <c r="G38" s="5"/>
    </row>
    <row r="39" spans="2:7" ht="15" customHeight="1">
      <c r="B39" s="48">
        <v>25</v>
      </c>
      <c r="C39" s="53" t="s">
        <v>70</v>
      </c>
      <c r="D39" s="51" t="s">
        <v>71</v>
      </c>
      <c r="E39" s="51">
        <v>2</v>
      </c>
      <c r="F39" s="52" t="str">
        <f t="shared" si="0"/>
        <v>PASSED</v>
      </c>
      <c r="G39" s="5"/>
    </row>
    <row r="40" spans="2:7">
      <c r="B40" s="48">
        <v>26</v>
      </c>
      <c r="C40" s="53" t="s">
        <v>72</v>
      </c>
      <c r="D40" s="51" t="s">
        <v>73</v>
      </c>
      <c r="E40" s="51">
        <v>2</v>
      </c>
      <c r="F40" s="52" t="str">
        <f t="shared" si="0"/>
        <v>PASSED</v>
      </c>
      <c r="G40" s="5"/>
    </row>
    <row r="41" spans="2:7">
      <c r="B41" s="48">
        <v>27</v>
      </c>
      <c r="C41" s="53" t="s">
        <v>74</v>
      </c>
      <c r="D41" s="51" t="s">
        <v>75</v>
      </c>
      <c r="E41" s="51">
        <v>2</v>
      </c>
      <c r="F41" s="52" t="str">
        <f t="shared" si="0"/>
        <v>PASSED</v>
      </c>
      <c r="G41" s="5"/>
    </row>
    <row r="42" spans="2:7">
      <c r="B42" s="48">
        <v>28</v>
      </c>
      <c r="C42" s="53" t="s">
        <v>76</v>
      </c>
      <c r="D42" s="51" t="s">
        <v>77</v>
      </c>
      <c r="E42" s="51">
        <v>2</v>
      </c>
      <c r="F42" s="52" t="str">
        <f t="shared" si="0"/>
        <v>PASSED</v>
      </c>
      <c r="G42" s="5"/>
    </row>
    <row r="43" spans="2:7">
      <c r="B43" s="48">
        <v>29</v>
      </c>
      <c r="C43" s="53" t="s">
        <v>78</v>
      </c>
      <c r="D43" s="51" t="s">
        <v>79</v>
      </c>
      <c r="E43" s="51">
        <v>2</v>
      </c>
      <c r="F43" s="52" t="str">
        <f t="shared" si="0"/>
        <v>PASSED</v>
      </c>
      <c r="G43" s="5"/>
    </row>
    <row r="44" spans="2:7">
      <c r="B44" s="48">
        <v>30</v>
      </c>
      <c r="C44" s="53" t="s">
        <v>80</v>
      </c>
      <c r="D44" s="51" t="s">
        <v>81</v>
      </c>
      <c r="E44" s="51">
        <v>2</v>
      </c>
      <c r="F44" s="52" t="str">
        <f t="shared" si="0"/>
        <v>PASSED</v>
      </c>
      <c r="G44" s="5"/>
    </row>
    <row r="45" spans="2:7">
      <c r="B45" s="48">
        <v>31</v>
      </c>
      <c r="C45" s="53" t="s">
        <v>82</v>
      </c>
      <c r="D45" s="51" t="s">
        <v>83</v>
      </c>
      <c r="E45" s="51">
        <v>2</v>
      </c>
      <c r="F45" s="52" t="str">
        <f t="shared" si="0"/>
        <v>PASSED</v>
      </c>
      <c r="G45" s="5"/>
    </row>
    <row r="46" spans="2:7">
      <c r="B46" s="48">
        <v>32</v>
      </c>
      <c r="C46" s="53" t="s">
        <v>84</v>
      </c>
      <c r="D46" s="51" t="s">
        <v>85</v>
      </c>
      <c r="E46" s="51">
        <v>2</v>
      </c>
      <c r="F46" s="52" t="str">
        <f t="shared" si="0"/>
        <v>PASSED</v>
      </c>
      <c r="G46" s="5"/>
    </row>
    <row r="47" spans="2:7">
      <c r="B47" s="48">
        <v>33</v>
      </c>
      <c r="C47" s="53" t="s">
        <v>86</v>
      </c>
      <c r="D47" s="51" t="s">
        <v>87</v>
      </c>
      <c r="E47" s="51">
        <v>2</v>
      </c>
      <c r="F47" s="52" t="str">
        <f t="shared" ref="F47:F65" si="1">IF(ISBLANK(E47)," ",IF(E47=0,"OD",IF(AND(E47&gt;=1,E47&lt;4),"PASSED",IF(E47&lt;5,"INC",IF(E47&lt;6,"FAILED",IF(E47&lt;7,"UD","ERROR"))))))</f>
        <v>PASSED</v>
      </c>
      <c r="G47" s="5"/>
    </row>
    <row r="48" spans="2:7">
      <c r="B48" s="48">
        <v>34</v>
      </c>
      <c r="C48" s="53" t="s">
        <v>88</v>
      </c>
      <c r="D48" s="51" t="s">
        <v>89</v>
      </c>
      <c r="E48" s="51">
        <v>2</v>
      </c>
      <c r="F48" s="52" t="str">
        <f t="shared" si="1"/>
        <v>PASSED</v>
      </c>
      <c r="G48" s="5"/>
    </row>
    <row r="49" spans="2:7">
      <c r="B49" s="48">
        <v>35</v>
      </c>
      <c r="C49" s="53" t="s">
        <v>90</v>
      </c>
      <c r="D49" s="51" t="s">
        <v>91</v>
      </c>
      <c r="E49" s="51">
        <v>2</v>
      </c>
      <c r="F49" s="52" t="str">
        <f t="shared" si="1"/>
        <v>PASSED</v>
      </c>
      <c r="G49" s="5"/>
    </row>
    <row r="50" spans="2:7">
      <c r="B50" s="48">
        <v>36</v>
      </c>
      <c r="C50" s="53" t="s">
        <v>92</v>
      </c>
      <c r="D50" s="51" t="s">
        <v>93</v>
      </c>
      <c r="E50" s="51">
        <v>2</v>
      </c>
      <c r="F50" s="52" t="str">
        <f t="shared" si="1"/>
        <v>PASSED</v>
      </c>
      <c r="G50" s="5"/>
    </row>
    <row r="51" spans="2:7">
      <c r="B51" s="48">
        <v>37</v>
      </c>
      <c r="C51" s="53" t="s">
        <v>94</v>
      </c>
      <c r="D51" s="51" t="s">
        <v>95</v>
      </c>
      <c r="E51" s="51">
        <v>2</v>
      </c>
      <c r="F51" s="52" t="str">
        <f t="shared" si="1"/>
        <v>PASSED</v>
      </c>
      <c r="G51" s="5"/>
    </row>
    <row r="52" spans="2:7">
      <c r="B52" s="48">
        <v>38</v>
      </c>
      <c r="C52" s="53" t="s">
        <v>96</v>
      </c>
      <c r="D52" s="51" t="s">
        <v>97</v>
      </c>
      <c r="E52" s="51">
        <v>2</v>
      </c>
      <c r="F52" s="52" t="str">
        <f t="shared" si="1"/>
        <v>PASSED</v>
      </c>
      <c r="G52" s="5"/>
    </row>
    <row r="53" spans="2:7">
      <c r="B53" s="48">
        <v>39</v>
      </c>
      <c r="C53" s="53" t="s">
        <v>98</v>
      </c>
      <c r="D53" s="51" t="s">
        <v>99</v>
      </c>
      <c r="E53" s="51">
        <v>2</v>
      </c>
      <c r="F53" s="52" t="str">
        <f t="shared" si="1"/>
        <v>PASSED</v>
      </c>
      <c r="G53" s="5"/>
    </row>
    <row r="54" spans="2:7">
      <c r="B54" s="48">
        <v>40</v>
      </c>
      <c r="C54" s="53" t="s">
        <v>100</v>
      </c>
      <c r="D54" s="51" t="s">
        <v>101</v>
      </c>
      <c r="E54" s="51">
        <v>2</v>
      </c>
      <c r="F54" s="52" t="str">
        <f t="shared" si="1"/>
        <v>PASSED</v>
      </c>
      <c r="G54" s="5"/>
    </row>
    <row r="55" spans="2:7">
      <c r="B55" s="48">
        <v>41</v>
      </c>
      <c r="C55" s="53" t="s">
        <v>102</v>
      </c>
      <c r="D55" s="51" t="s">
        <v>103</v>
      </c>
      <c r="E55" s="51">
        <v>2</v>
      </c>
      <c r="F55" s="52" t="str">
        <f t="shared" si="1"/>
        <v>PASSED</v>
      </c>
      <c r="G55" s="5"/>
    </row>
    <row r="56" spans="2:7">
      <c r="B56" s="48">
        <v>42</v>
      </c>
      <c r="C56" s="53" t="s">
        <v>104</v>
      </c>
      <c r="D56" s="51" t="s">
        <v>105</v>
      </c>
      <c r="E56" s="51">
        <v>2</v>
      </c>
      <c r="F56" s="52" t="str">
        <f t="shared" si="1"/>
        <v>PASSED</v>
      </c>
      <c r="G56" s="5"/>
    </row>
    <row r="57" spans="2:7">
      <c r="B57" s="48">
        <v>43</v>
      </c>
      <c r="C57" s="53" t="s">
        <v>106</v>
      </c>
      <c r="D57" s="51" t="s">
        <v>107</v>
      </c>
      <c r="E57" s="51">
        <v>2</v>
      </c>
      <c r="F57" s="52" t="str">
        <f t="shared" si="1"/>
        <v>PASSED</v>
      </c>
      <c r="G57" s="5"/>
    </row>
    <row r="58" spans="2:7">
      <c r="B58" s="48">
        <v>44</v>
      </c>
      <c r="C58" s="53" t="s">
        <v>108</v>
      </c>
      <c r="D58" s="51" t="s">
        <v>109</v>
      </c>
      <c r="E58" s="51">
        <v>2</v>
      </c>
      <c r="F58" s="52" t="str">
        <f t="shared" si="1"/>
        <v>PASSED</v>
      </c>
      <c r="G58" s="5"/>
    </row>
    <row r="59" spans="2:7">
      <c r="B59" s="48">
        <v>45</v>
      </c>
      <c r="C59" s="53" t="s">
        <v>110</v>
      </c>
      <c r="D59" s="51" t="s">
        <v>111</v>
      </c>
      <c r="E59" s="51">
        <v>2</v>
      </c>
      <c r="F59" s="52" t="str">
        <f t="shared" si="1"/>
        <v>PASSED</v>
      </c>
      <c r="G59" s="5"/>
    </row>
    <row r="60" spans="2:7">
      <c r="B60" s="48">
        <v>46</v>
      </c>
      <c r="C60" s="53" t="s">
        <v>112</v>
      </c>
      <c r="D60" s="51" t="s">
        <v>113</v>
      </c>
      <c r="E60" s="51">
        <v>2</v>
      </c>
      <c r="F60" s="52" t="str">
        <f t="shared" si="1"/>
        <v>PASSED</v>
      </c>
      <c r="G60" s="5"/>
    </row>
    <row r="61" spans="2:7">
      <c r="B61" s="48">
        <v>47</v>
      </c>
      <c r="C61" s="53" t="s">
        <v>114</v>
      </c>
      <c r="D61" s="51" t="s">
        <v>115</v>
      </c>
      <c r="E61" s="51">
        <v>2</v>
      </c>
      <c r="F61" s="52" t="str">
        <f t="shared" si="1"/>
        <v>PASSED</v>
      </c>
      <c r="G61" s="5"/>
    </row>
    <row r="62" spans="2:7">
      <c r="B62" s="48">
        <v>48</v>
      </c>
      <c r="C62" s="53" t="s">
        <v>116</v>
      </c>
      <c r="D62" s="51" t="s">
        <v>117</v>
      </c>
      <c r="E62" s="51">
        <v>2</v>
      </c>
      <c r="F62" s="52" t="str">
        <f t="shared" si="1"/>
        <v>PASSED</v>
      </c>
      <c r="G62" s="5"/>
    </row>
    <row r="63" spans="2:7">
      <c r="B63" s="48">
        <v>49</v>
      </c>
      <c r="C63" s="53" t="s">
        <v>118</v>
      </c>
      <c r="D63" s="51" t="s">
        <v>119</v>
      </c>
      <c r="E63" s="51">
        <v>2</v>
      </c>
      <c r="F63" s="52" t="str">
        <f t="shared" si="1"/>
        <v>PASSED</v>
      </c>
      <c r="G63" s="5"/>
    </row>
    <row r="64" spans="2:7" ht="28.5">
      <c r="B64" s="48">
        <v>50</v>
      </c>
      <c r="C64" s="53" t="s">
        <v>120</v>
      </c>
      <c r="D64" s="51" t="s">
        <v>29</v>
      </c>
      <c r="E64" s="51">
        <v>2</v>
      </c>
      <c r="F64" s="52" t="str">
        <f t="shared" si="1"/>
        <v>PASSED</v>
      </c>
      <c r="G64" s="5"/>
    </row>
    <row r="65" spans="2:7">
      <c r="B65" s="48">
        <v>51</v>
      </c>
      <c r="C65" s="53"/>
      <c r="D65" s="51"/>
      <c r="E65" s="51"/>
      <c r="F65" s="52" t="str">
        <f t="shared" si="1"/>
        <v xml:space="preserve"> </v>
      </c>
      <c r="G65" s="5"/>
    </row>
    <row r="66" spans="2:7">
      <c r="B66" s="48">
        <v>52</v>
      </c>
      <c r="C66" s="53"/>
      <c r="D66" s="51"/>
      <c r="E66" s="51"/>
      <c r="F66" s="52" t="str">
        <f>IF(ISBLANK(E66)," ",IF(E66=0,"OD",IF(AND(E66&gt;=1,E66&lt;4),"PASSED",IF(E66&lt;5,"INC",IF(E66&lt;6,"FAILED",IF(E66&lt;7,"UD","ERROR"))))))</f>
        <v xml:space="preserve"> </v>
      </c>
      <c r="G66" s="5"/>
    </row>
    <row r="67" spans="2:7">
      <c r="B67" s="48">
        <v>53</v>
      </c>
      <c r="C67" s="53"/>
      <c r="D67" s="51"/>
      <c r="E67" s="51"/>
      <c r="F67" s="52" t="str">
        <f>IF(ISBLANK(E67)," ",IF(E67=0,"OD",IF(AND(E67&gt;=1,E67&lt;4),"PASSED",IF(E67&lt;5,"INC",IF(E67&lt;6,"FAILED",IF(E67&lt;7,"UD","ERROR"))))))</f>
        <v xml:space="preserve"> </v>
      </c>
      <c r="G67" s="5"/>
    </row>
    <row r="68" spans="2:7">
      <c r="B68" s="48">
        <v>54</v>
      </c>
      <c r="C68" s="53"/>
      <c r="D68" s="51"/>
      <c r="E68" s="51"/>
      <c r="F68" s="52" t="str">
        <f>IF(ISBLANK(E68)," ",IF(E68=0,"OD",IF(AND(E68&gt;=1,E68&lt;4),"PASSED",IF(E68&lt;5,"INC",IF(E68&lt;6,"FAILED",IF(E68&lt;7,"UD","ERROR"))))))</f>
        <v xml:space="preserve"> </v>
      </c>
      <c r="G68" s="5"/>
    </row>
    <row r="69" spans="2:7">
      <c r="B69" s="48">
        <v>55</v>
      </c>
      <c r="C69" s="53"/>
      <c r="D69" s="51"/>
      <c r="E69" s="51"/>
      <c r="F69" s="52" t="str">
        <f>IF(ISBLANK(E69)," ",IF(E69=0,"OD",IF(AND(E69&gt;=1,E69&lt;4),"PASSED",IF(E69&lt;5,"INC",IF(E69&lt;6,"FAILED",IF(E69&lt;7,"UD","ERROR"))))))</f>
        <v xml:space="preserve"> </v>
      </c>
      <c r="G69" s="5"/>
    </row>
    <row r="70" spans="2:7">
      <c r="B70" s="48">
        <v>56</v>
      </c>
      <c r="C70" s="53"/>
      <c r="D70" s="51"/>
      <c r="E70" s="51"/>
      <c r="F70" s="52" t="str">
        <f>IF(ISBLANK(E70)," ",IF(E70=0,"OD",IF(AND(E70&gt;=1,E70&lt;4),"PASSED",IF(E70&lt;5,"INC",IF(E70&lt;6,"FAILED",IF(E70&lt;7,"UD","ERROR"))))))</f>
        <v xml:space="preserve"> </v>
      </c>
      <c r="G70" s="5"/>
    </row>
    <row r="71" spans="2:7">
      <c r="B71" s="48">
        <v>57</v>
      </c>
      <c r="C71" s="53"/>
      <c r="D71" s="51"/>
      <c r="E71" s="51"/>
      <c r="F71" s="52" t="str">
        <f>IF(ISBLANK(E71)," ",IF(E71=0,"OD",IF(AND(E71&gt;=1,E71&lt;4),"PASSED",IF(E71&lt;5,"INC",IF(E71&lt;6,"FAILED",IF(E71&lt;7,"UD","ERROR"))))))</f>
        <v xml:space="preserve"> </v>
      </c>
      <c r="G71" s="5"/>
    </row>
    <row r="72" spans="2:7">
      <c r="B72" s="48">
        <v>58</v>
      </c>
      <c r="C72" s="53"/>
      <c r="D72" s="51"/>
      <c r="E72" s="51"/>
      <c r="F72" s="52" t="str">
        <f>IF(ISBLANK(E72)," ",IF(E72=0,"OD",IF(AND(E72&gt;=1,E72&lt;4),"PASSED",IF(E72&lt;5,"INC",IF(E72&lt;6,"FAILED",IF(E72&lt;7,"UD","ERROR"))))))</f>
        <v xml:space="preserve"> </v>
      </c>
      <c r="G72" s="5"/>
    </row>
    <row r="73" spans="2:7">
      <c r="B73" s="48">
        <v>59</v>
      </c>
      <c r="C73" s="53"/>
      <c r="D73" s="51"/>
      <c r="E73" s="51"/>
      <c r="F73" s="52" t="str">
        <f>IF(ISBLANK(E73)," ",IF(E73=0,"OD",IF(AND(E73&gt;=1,E73&lt;4),"PASSED",IF(E73&lt;5,"INC",IF(E73&lt;6,"FAILED",IF(E73&lt;7,"UD","ERROR"))))))</f>
        <v xml:space="preserve"> </v>
      </c>
      <c r="G73" s="5"/>
    </row>
    <row r="74" spans="2:7">
      <c r="B74" s="48">
        <v>60</v>
      </c>
      <c r="C74" s="53"/>
      <c r="D74" s="51"/>
      <c r="E74" s="51"/>
      <c r="F74" s="52" t="str">
        <f>IF(ISBLANK(E74)," ",IF(E74=0,"OD",IF(AND(E74&gt;=1,E74&lt;4),"PASSED",IF(E74&lt;5,"INC",IF(E74&lt;6,"FAILED",IF(E74&lt;7,"UD","ERROR"))))))</f>
        <v xml:space="preserve"> </v>
      </c>
      <c r="G74" s="5"/>
    </row>
    <row r="75" spans="2:7">
      <c r="B75" s="48">
        <v>61</v>
      </c>
      <c r="C75" s="53"/>
      <c r="D75" s="51"/>
      <c r="E75" s="51"/>
      <c r="F75" s="52" t="str">
        <f>IF(ISBLANK(E75)," ",IF(E75=0,"OD",IF(AND(E75&gt;=1,E75&lt;4),"PASSED",IF(E75&lt;5,"INC",IF(E75&lt;6,"FAILED",IF(E75&lt;7,"UD","ERROR"))))))</f>
        <v xml:space="preserve"> </v>
      </c>
      <c r="G75" s="5"/>
    </row>
    <row r="76" spans="2:7">
      <c r="B76" s="48">
        <v>62</v>
      </c>
      <c r="C76" s="53"/>
      <c r="D76" s="51"/>
      <c r="E76" s="51"/>
      <c r="F76" s="52" t="str">
        <f>IF(ISBLANK(E76)," ",IF(E76=0,"OD",IF(AND(E76&gt;=1,E76&lt;4),"PASSED",IF(E76&lt;5,"INC",IF(E76&lt;6,"FAILED",IF(E76&lt;7,"UD","ERROR"))))))</f>
        <v xml:space="preserve"> </v>
      </c>
      <c r="G76" s="5"/>
    </row>
    <row r="77" spans="2:7">
      <c r="B77" s="48">
        <v>63</v>
      </c>
      <c r="C77" s="53"/>
      <c r="D77" s="51"/>
      <c r="E77" s="51"/>
      <c r="F77" s="52" t="str">
        <f>IF(ISBLANK(E77)," ",IF(E77=0,"OD",IF(AND(E77&gt;=1,E77&lt;4),"PASSED",IF(E77&lt;5,"INC",IF(E77&lt;6,"FAILED",IF(E77&lt;7,"UD","ERROR"))))))</f>
        <v xml:space="preserve"> </v>
      </c>
      <c r="G77" s="5"/>
    </row>
    <row r="78" spans="2:7">
      <c r="B78" s="48">
        <v>64</v>
      </c>
      <c r="C78" s="53"/>
      <c r="D78" s="51"/>
      <c r="E78" s="51"/>
      <c r="F78" s="52" t="str">
        <f>IF(ISBLANK(E78)," ",IF(E78=0,"OD",IF(AND(E78&gt;=1,E78&lt;4),"PASSED",IF(E78&lt;5,"INC",IF(E78&lt;6,"FAILED",IF(E78&lt;7,"UD","ERROR"))))))</f>
        <v xml:space="preserve"> </v>
      </c>
      <c r="G78" s="5"/>
    </row>
    <row r="79" spans="2:7">
      <c r="B79" s="48">
        <v>65</v>
      </c>
      <c r="C79" s="53"/>
      <c r="D79" s="51"/>
      <c r="E79" s="51"/>
      <c r="F79" s="52" t="str">
        <f>IF(ISBLANK(E79)," ",IF(E79=0,"OD",IF(AND(E79&gt;=1,E79&lt;4),"PASSED",IF(E79&lt;5,"INC",IF(E79&lt;6,"FAILED",IF(E79&lt;7,"UD","ERROR"))))))</f>
        <v xml:space="preserve"> </v>
      </c>
      <c r="G79" s="5"/>
    </row>
    <row r="80" spans="2:7">
      <c r="B80" s="48">
        <v>66</v>
      </c>
      <c r="C80" s="53"/>
      <c r="D80" s="51"/>
      <c r="E80" s="51"/>
      <c r="F80" s="52" t="str">
        <f>IF(ISBLANK(E80)," ",IF(E80=0,"OD",IF(AND(E80&gt;=1,E80&lt;4),"PASSED",IF(E80&lt;5,"INC",IF(E80&lt;6,"FAILED",IF(E80&lt;7,"UD","ERROR"))))))</f>
        <v xml:space="preserve"> </v>
      </c>
      <c r="G80" s="5"/>
    </row>
    <row r="81" spans="1:8">
      <c r="B81" s="48">
        <v>67</v>
      </c>
      <c r="C81" s="53"/>
      <c r="D81" s="51"/>
      <c r="E81" s="51"/>
      <c r="F81" s="52" t="str">
        <f>IF(ISBLANK(E81)," ",IF(E81=0,"OD",IF(AND(E81&gt;=1,E81&lt;4),"PASSED",IF(E81&lt;5,"INC",IF(E81&lt;6,"FAILED",IF(E81&lt;7,"UD","ERROR"))))))</f>
        <v xml:space="preserve"> </v>
      </c>
      <c r="G81" s="5"/>
    </row>
    <row r="82" spans="1:8">
      <c r="B82" s="48">
        <v>68</v>
      </c>
      <c r="C82" s="53"/>
      <c r="D82" s="51"/>
      <c r="E82" s="51"/>
      <c r="F82" s="52" t="str">
        <f>IF(ISBLANK(E82)," ",IF(E82=0,"OD",IF(AND(E82&gt;=1,E82&lt;4),"PASSED",IF(E82&lt;5,"INC",IF(E82&lt;6,"FAILED",IF(E82&lt;7,"UD","ERROR"))))))</f>
        <v xml:space="preserve"> </v>
      </c>
      <c r="G82" s="5"/>
    </row>
    <row r="83" spans="1:8">
      <c r="B83" s="48">
        <v>69</v>
      </c>
      <c r="C83" s="53"/>
      <c r="D83" s="51"/>
      <c r="E83" s="51"/>
      <c r="F83" s="52" t="str">
        <f>IF(ISBLANK(E83)," ",IF(E83=0,"OD",IF(AND(E83&gt;=1,E83&lt;4),"PASSED",IF(E83&lt;5,"INC",IF(E83&lt;6,"FAILED",IF(E83&lt;7,"UD","ERROR"))))))</f>
        <v xml:space="preserve"> </v>
      </c>
      <c r="G83" s="5"/>
    </row>
    <row r="84" spans="1:8">
      <c r="B84" s="48">
        <v>70</v>
      </c>
      <c r="C84" s="53"/>
      <c r="D84" s="51"/>
      <c r="E84" s="51"/>
      <c r="F84" s="52" t="str">
        <f>IF(ISBLANK(E84)," ",IF(E84=0,"OD",IF(AND(E84&gt;=1,E84&lt;4),"PASSED",IF(E84&lt;5,"INC",IF(E84&lt;6,"FAILED",IF(E84&lt;7,"UD","ERROR"))))))</f>
        <v xml:space="preserve"> </v>
      </c>
      <c r="G84" s="5"/>
    </row>
    <row r="85" spans="1:8" ht="15.75" customHeight="1">
      <c r="B85" s="6"/>
      <c r="C85" s="7"/>
      <c r="D85" s="7"/>
      <c r="E85" s="7"/>
      <c r="F85" s="5"/>
      <c r="G85" s="5"/>
    </row>
    <row r="86" spans="1:8" ht="30" customHeight="1">
      <c r="B86" s="7"/>
      <c r="C86" s="8" t="s">
        <v>121</v>
      </c>
      <c r="D86" s="9"/>
      <c r="E86" s="5"/>
      <c r="F86" s="10" t="s">
        <v>122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123</v>
      </c>
      <c r="E87" s="5"/>
      <c r="F87" s="10" t="s">
        <v>124</v>
      </c>
      <c r="G87" s="11">
        <f>COUNTIF(F15:F85, "PASSED")</f>
        <v>50</v>
      </c>
      <c r="H87" s="14"/>
    </row>
    <row r="88" spans="1:8">
      <c r="B88" s="7"/>
      <c r="C88" s="12" t="s">
        <v>125</v>
      </c>
      <c r="D88" s="13" t="s">
        <v>126</v>
      </c>
      <c r="E88" s="5"/>
      <c r="F88" s="10" t="s">
        <v>127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128</v>
      </c>
      <c r="E89" s="5"/>
      <c r="F89" s="10" t="s">
        <v>129</v>
      </c>
      <c r="G89" s="11">
        <f>COUNTIF(E18:E87, "FAILED")</f>
        <v>0</v>
      </c>
      <c r="H89" s="14"/>
    </row>
    <row r="90" spans="1:8" ht="30" customHeight="1">
      <c r="B90" s="7"/>
      <c r="C90" s="15">
        <v>5</v>
      </c>
      <c r="D90" s="13" t="s">
        <v>130</v>
      </c>
      <c r="E90" s="5"/>
      <c r="F90" s="10" t="s">
        <v>131</v>
      </c>
      <c r="G90" s="11">
        <f>COUNTIF(F15:F84, "UD")</f>
        <v>0</v>
      </c>
      <c r="H90" s="14"/>
    </row>
    <row r="91" spans="1:8" ht="30" customHeight="1">
      <c r="B91" s="7"/>
      <c r="C91" s="15">
        <v>6</v>
      </c>
      <c r="D91" s="13" t="s">
        <v>132</v>
      </c>
      <c r="E91" s="5"/>
      <c r="F91" s="16" t="s">
        <v>133</v>
      </c>
      <c r="G91" s="11">
        <f>COUNTA(D15:D84)</f>
        <v>50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6" t="s">
        <v>134</v>
      </c>
      <c r="B94" s="56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7" ht="14.25" customHeight="1">
      <c r="A97" s="58" t="s">
        <v>135</v>
      </c>
      <c r="B97" s="59"/>
      <c r="D97" s="65" t="s">
        <v>136</v>
      </c>
      <c r="E97" s="59"/>
      <c r="F97" s="59"/>
      <c r="G97" s="5"/>
    </row>
    <row r="98" spans="1:7">
      <c r="A98" s="1"/>
      <c r="B98" s="1"/>
      <c r="C98" s="1"/>
      <c r="D98" s="1"/>
    </row>
    <row r="99" spans="1:7">
      <c r="A99" s="20" t="s">
        <v>137</v>
      </c>
      <c r="B99" s="1"/>
      <c r="C99" s="1"/>
      <c r="D99" s="1"/>
    </row>
    <row r="100" spans="1:7">
      <c r="A100" s="1"/>
      <c r="B100" s="1"/>
      <c r="C100" s="1"/>
      <c r="D100" s="1"/>
    </row>
    <row r="101" spans="1:7">
      <c r="A101" s="54"/>
      <c r="B101" s="55"/>
      <c r="C101" s="56"/>
      <c r="D101" s="1"/>
    </row>
    <row r="102" spans="1:7">
      <c r="A102" s="57" t="s">
        <v>138</v>
      </c>
      <c r="B102" s="55"/>
      <c r="C102" s="56"/>
      <c r="D10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6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4" ht="14.25" customHeight="1">
      <c r="A2" s="88" t="s">
        <v>139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24" ht="15.75" customHeight="1">
      <c r="A3" s="68" t="s">
        <v>140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24" ht="14.25" customHeight="1">
      <c r="A4" s="88" t="s">
        <v>141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ht="14.25" customHeight="1">
      <c r="A6" s="69" t="s">
        <v>142</v>
      </c>
      <c r="B6" s="59"/>
      <c r="C6" s="69"/>
      <c r="D6" s="59"/>
      <c r="E6" s="59"/>
      <c r="F6" s="59"/>
      <c r="G6" s="59" t="s">
        <v>143</v>
      </c>
      <c r="H6" s="59"/>
      <c r="I6" s="25"/>
      <c r="J6" s="69" t="s">
        <v>144</v>
      </c>
      <c r="K6" s="59"/>
      <c r="L6" s="59"/>
      <c r="M6" s="59"/>
    </row>
    <row r="7" spans="1:24" ht="14.25" customHeight="1">
      <c r="A7" s="69" t="s">
        <v>145</v>
      </c>
      <c r="B7" s="59"/>
      <c r="C7" s="69"/>
      <c r="D7" s="59"/>
      <c r="E7" s="59"/>
      <c r="F7" s="59"/>
      <c r="G7" s="59"/>
      <c r="H7" s="59"/>
      <c r="I7" s="25"/>
      <c r="J7" s="69" t="s">
        <v>146</v>
      </c>
      <c r="K7" s="59"/>
      <c r="L7" s="59"/>
      <c r="M7" s="59"/>
    </row>
    <row r="8" spans="1:24" ht="14.25" customHeight="1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ht="20.25" customHeight="1">
      <c r="A10" s="79" t="s">
        <v>147</v>
      </c>
      <c r="B10" s="80"/>
      <c r="C10" s="70" t="s">
        <v>148</v>
      </c>
      <c r="D10" s="73" t="s">
        <v>149</v>
      </c>
      <c r="E10" s="77" t="s">
        <v>150</v>
      </c>
      <c r="F10" s="84" t="s">
        <v>20</v>
      </c>
      <c r="G10" s="79" t="s">
        <v>147</v>
      </c>
      <c r="H10" s="87"/>
      <c r="I10" s="87"/>
      <c r="J10" s="70" t="s">
        <v>148</v>
      </c>
      <c r="K10" s="73" t="s">
        <v>149</v>
      </c>
      <c r="L10" s="77" t="s">
        <v>150</v>
      </c>
      <c r="M10" s="74" t="s">
        <v>20</v>
      </c>
    </row>
    <row r="11" spans="1:24">
      <c r="A11" s="81"/>
      <c r="B11" s="75"/>
      <c r="C11" s="71"/>
      <c r="D11" s="71"/>
      <c r="E11" s="71"/>
      <c r="F11" s="85"/>
      <c r="G11" s="81"/>
      <c r="H11" s="59"/>
      <c r="I11" s="59"/>
      <c r="J11" s="71"/>
      <c r="K11" s="71"/>
      <c r="L11" s="71"/>
      <c r="M11" s="75"/>
      <c r="O11" s="78" t="s">
        <v>151</v>
      </c>
      <c r="P11" s="59"/>
      <c r="Q11" s="59"/>
      <c r="R11" s="59"/>
      <c r="S11" s="59"/>
      <c r="T11" s="59"/>
      <c r="U11" s="59"/>
      <c r="V11" s="59"/>
    </row>
    <row r="12" spans="1:24" ht="15.75" customHeight="1">
      <c r="A12" s="81"/>
      <c r="B12" s="75"/>
      <c r="C12" s="71"/>
      <c r="D12" s="71"/>
      <c r="E12" s="71"/>
      <c r="F12" s="85"/>
      <c r="G12" s="81"/>
      <c r="H12" s="59"/>
      <c r="I12" s="59"/>
      <c r="J12" s="71"/>
      <c r="K12" s="71"/>
      <c r="L12" s="71"/>
      <c r="M12" s="75"/>
      <c r="V12" s="30"/>
      <c r="W12" s="30"/>
      <c r="X12" s="30"/>
    </row>
    <row r="13" spans="1:24" ht="15.75" customHeight="1">
      <c r="A13" s="81"/>
      <c r="B13" s="75"/>
      <c r="C13" s="71"/>
      <c r="D13" s="71"/>
      <c r="E13" s="71"/>
      <c r="F13" s="85"/>
      <c r="G13" s="81"/>
      <c r="H13" s="59"/>
      <c r="I13" s="59"/>
      <c r="J13" s="71"/>
      <c r="K13" s="71"/>
      <c r="L13" s="71"/>
      <c r="M13" s="75"/>
      <c r="P13" s="1" t="s">
        <v>152</v>
      </c>
      <c r="R13" s="31">
        <v>0.7</v>
      </c>
      <c r="V13" s="30"/>
      <c r="W13" s="30"/>
      <c r="X13" s="30"/>
    </row>
    <row r="14" spans="1:24" ht="15.75" customHeight="1">
      <c r="A14" s="81"/>
      <c r="B14" s="75"/>
      <c r="C14" s="72"/>
      <c r="D14" s="72"/>
      <c r="E14" s="72"/>
      <c r="F14" s="86"/>
      <c r="G14" s="81"/>
      <c r="H14" s="59"/>
      <c r="I14" s="59"/>
      <c r="J14" s="72"/>
      <c r="K14" s="72"/>
      <c r="L14" s="72"/>
      <c r="M14" s="76"/>
      <c r="P14" s="1" t="s">
        <v>153</v>
      </c>
      <c r="R14" s="31">
        <v>0.3</v>
      </c>
      <c r="V14" s="30"/>
      <c r="W14" s="30"/>
      <c r="X14" s="30"/>
    </row>
    <row r="15" spans="1:24" ht="15.75" customHeight="1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 t="shared" ref="E15:E49" si="0"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 t="shared" ref="L15:L49" si="1">SUM(J15:K15)/2</f>
        <v>#REF!</v>
      </c>
      <c r="M15" s="32" t="e">
        <f>#REF!</f>
        <v>#REF!</v>
      </c>
      <c r="P15" s="1" t="s">
        <v>154</v>
      </c>
      <c r="R15" s="31">
        <v>1</v>
      </c>
      <c r="V15" s="30"/>
      <c r="W15" s="30"/>
      <c r="X15" s="30"/>
    </row>
    <row r="16" spans="1:24" ht="15.75" customHeight="1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 t="shared" si="0"/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 t="shared" si="1"/>
        <v>#REF!</v>
      </c>
      <c r="M16" s="32" t="e">
        <f>#REF!</f>
        <v>#REF!</v>
      </c>
      <c r="V16" s="30"/>
      <c r="W16" s="30"/>
      <c r="X16" s="30"/>
    </row>
    <row r="17" spans="1:24" ht="15.75" customHeight="1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 t="shared" si="0"/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 t="shared" si="1"/>
        <v>#REF!</v>
      </c>
      <c r="M17" s="32" t="e">
        <f>#REF!</f>
        <v>#REF!</v>
      </c>
      <c r="V17" s="30"/>
      <c r="W17" s="30"/>
      <c r="X17" s="30"/>
    </row>
    <row r="18" spans="1:24" ht="15.75" customHeight="1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 t="shared" si="0"/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 t="shared" si="1"/>
        <v>#REF!</v>
      </c>
      <c r="M18" s="32" t="e">
        <f>#REF!</f>
        <v>#REF!</v>
      </c>
      <c r="V18" s="30"/>
      <c r="W18" s="30"/>
      <c r="X18" s="30"/>
    </row>
    <row r="19" spans="1:24" ht="15.75" customHeight="1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 t="shared" si="0"/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 t="shared" si="1"/>
        <v>#REF!</v>
      </c>
      <c r="M19" s="32" t="e">
        <f>#REF!</f>
        <v>#REF!</v>
      </c>
      <c r="V19" s="30"/>
      <c r="W19" s="30"/>
      <c r="X19" s="30"/>
    </row>
    <row r="20" spans="1:24" ht="15.75" customHeight="1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 t="shared" si="0"/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 t="shared" si="1"/>
        <v>#REF!</v>
      </c>
      <c r="M20" s="32" t="e">
        <f>#REF!</f>
        <v>#REF!</v>
      </c>
      <c r="V20" s="30"/>
      <c r="W20" s="30"/>
      <c r="X20" s="30"/>
    </row>
    <row r="21" spans="1:24" ht="15.75" customHeight="1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 t="shared" si="0"/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 t="shared" si="1"/>
        <v>#REF!</v>
      </c>
      <c r="M21" s="32" t="e">
        <f>#REF!</f>
        <v>#REF!</v>
      </c>
      <c r="V21" s="30"/>
      <c r="W21" s="30"/>
      <c r="X21" s="30"/>
    </row>
    <row r="22" spans="1:24" ht="15.75" customHeight="1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 t="shared" si="0"/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 t="shared" si="1"/>
        <v>#REF!</v>
      </c>
      <c r="M22" s="32" t="e">
        <f>#REF!</f>
        <v>#REF!</v>
      </c>
      <c r="V22" s="30"/>
      <c r="W22" s="30"/>
      <c r="X22" s="30"/>
    </row>
    <row r="23" spans="1:24" ht="15.75" customHeight="1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 t="shared" si="0"/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 t="shared" si="1"/>
        <v>#REF!</v>
      </c>
      <c r="M23" s="32" t="e">
        <f>#REF!</f>
        <v>#REF!</v>
      </c>
      <c r="V23" s="30"/>
      <c r="W23" s="30"/>
      <c r="X23" s="30"/>
    </row>
    <row r="24" spans="1:24" ht="15.75" customHeight="1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 t="shared" si="0"/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 t="shared" si="1"/>
        <v>#REF!</v>
      </c>
      <c r="M24" s="32" t="e">
        <f>#REF!</f>
        <v>#REF!</v>
      </c>
      <c r="V24" s="30"/>
      <c r="W24" s="30"/>
      <c r="X24" s="30"/>
    </row>
    <row r="25" spans="1:24" ht="15.75" customHeight="1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 t="shared" si="0"/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 t="shared" si="1"/>
        <v>#REF!</v>
      </c>
      <c r="M25" s="32" t="e">
        <f>#REF!</f>
        <v>#REF!</v>
      </c>
      <c r="U25" s="31"/>
      <c r="V25" s="30"/>
      <c r="W25" s="30"/>
      <c r="X25" s="30"/>
    </row>
    <row r="26" spans="1:24" ht="15.75" customHeight="1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 t="shared" si="0"/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 t="shared" si="1"/>
        <v>#REF!</v>
      </c>
      <c r="M26" s="32" t="e">
        <f>#REF!</f>
        <v>#REF!</v>
      </c>
      <c r="V26" s="30"/>
      <c r="W26" s="30"/>
      <c r="X26" s="30"/>
    </row>
    <row r="27" spans="1:24" ht="15.75" customHeight="1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 t="shared" si="0"/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 t="shared" si="1"/>
        <v>#REF!</v>
      </c>
      <c r="M27" s="32" t="e">
        <f>#REF!</f>
        <v>#REF!</v>
      </c>
      <c r="U27" s="31"/>
      <c r="V27" s="30"/>
      <c r="W27" s="30"/>
      <c r="X27" s="30"/>
    </row>
    <row r="28" spans="1:24" ht="15.75" customHeight="1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 t="shared" si="0"/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 t="shared" si="1"/>
        <v>#REF!</v>
      </c>
      <c r="M28" s="32" t="e">
        <f>#REF!</f>
        <v>#REF!</v>
      </c>
      <c r="V28" s="30"/>
      <c r="W28" s="30"/>
      <c r="X28" s="30"/>
    </row>
    <row r="29" spans="1:24" ht="15.75" customHeight="1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 t="shared" si="0"/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 t="shared" si="1"/>
        <v>#REF!</v>
      </c>
      <c r="M29" s="32" t="e">
        <f>#REF!</f>
        <v>#REF!</v>
      </c>
      <c r="V29" s="30"/>
      <c r="W29" s="30"/>
      <c r="X29" s="30"/>
    </row>
    <row r="30" spans="1:24" ht="15.75" customHeight="1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 t="shared" si="0"/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 t="shared" si="1"/>
        <v>#REF!</v>
      </c>
      <c r="M30" s="32" t="e">
        <f>#REF!</f>
        <v>#REF!</v>
      </c>
      <c r="V30" s="30"/>
      <c r="W30" s="30"/>
      <c r="X30" s="30"/>
    </row>
    <row r="31" spans="1:24" ht="15.75" customHeight="1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 t="shared" si="0"/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 t="shared" si="1"/>
        <v>#REF!</v>
      </c>
      <c r="M31" s="32" t="e">
        <f>#REF!</f>
        <v>#REF!</v>
      </c>
      <c r="V31" s="30"/>
      <c r="W31" s="30"/>
      <c r="X31" s="30"/>
    </row>
    <row r="32" spans="1:24" ht="15.75" customHeight="1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 t="shared" si="0"/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 t="shared" si="1"/>
        <v>#REF!</v>
      </c>
      <c r="M32" s="32" t="e">
        <f>#REF!</f>
        <v>#REF!</v>
      </c>
      <c r="V32" s="30"/>
      <c r="W32" s="30"/>
      <c r="X32" s="30"/>
    </row>
    <row r="33" spans="1:24" ht="15.75" customHeight="1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 t="shared" si="0"/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 t="shared" si="1"/>
        <v>#REF!</v>
      </c>
      <c r="M33" s="32" t="e">
        <f>#REF!</f>
        <v>#REF!</v>
      </c>
      <c r="V33" s="30"/>
      <c r="W33" s="30"/>
      <c r="X33" s="30"/>
    </row>
    <row r="34" spans="1:24" ht="15.75" customHeight="1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 t="shared" si="0"/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 t="shared" si="1"/>
        <v>#REF!</v>
      </c>
      <c r="M34" s="32" t="e">
        <f>#REF!</f>
        <v>#REF!</v>
      </c>
      <c r="V34" s="30"/>
      <c r="W34" s="30"/>
      <c r="X34" s="30"/>
    </row>
    <row r="35" spans="1:24" ht="15.75" customHeight="1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 t="shared" si="0"/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 t="shared" si="1"/>
        <v>#REF!</v>
      </c>
      <c r="M35" s="32" t="e">
        <f>#REF!</f>
        <v>#REF!</v>
      </c>
      <c r="V35" s="30"/>
      <c r="W35" s="30"/>
      <c r="X35" s="30"/>
    </row>
    <row r="36" spans="1:24" ht="15.75" customHeight="1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 t="shared" si="0"/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 t="shared" si="1"/>
        <v>#REF!</v>
      </c>
      <c r="M36" s="32" t="e">
        <f>#REF!</f>
        <v>#REF!</v>
      </c>
      <c r="U36" s="31"/>
      <c r="V36" s="30"/>
      <c r="W36" s="30"/>
      <c r="X36" s="30"/>
    </row>
    <row r="37" spans="1:24" ht="15.75" customHeight="1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 t="shared" si="0"/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 t="shared" si="1"/>
        <v>#REF!</v>
      </c>
      <c r="M37" s="32" t="e">
        <f>#REF!</f>
        <v>#REF!</v>
      </c>
      <c r="U37" s="31"/>
      <c r="V37" s="30"/>
      <c r="W37" s="30"/>
      <c r="X37" s="30"/>
    </row>
    <row r="38" spans="1:24" ht="15.75" customHeight="1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 t="shared" si="0"/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 t="shared" si="1"/>
        <v>#REF!</v>
      </c>
      <c r="M38" s="32" t="e">
        <f>#REF!</f>
        <v>#REF!</v>
      </c>
      <c r="V38" s="30"/>
      <c r="W38" s="30"/>
      <c r="X38" s="30"/>
    </row>
    <row r="39" spans="1:24" ht="15.75" customHeight="1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 t="shared" si="0"/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 t="shared" si="1"/>
        <v>#REF!</v>
      </c>
      <c r="M39" s="32" t="e">
        <f>#REF!</f>
        <v>#REF!</v>
      </c>
      <c r="U39" s="31"/>
      <c r="V39" s="30"/>
      <c r="W39" s="30"/>
      <c r="X39" s="30"/>
    </row>
    <row r="40" spans="1:24" ht="15.75" customHeight="1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 t="shared" si="0"/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 t="shared" si="1"/>
        <v>#REF!</v>
      </c>
      <c r="M40" s="32" t="e">
        <f>#REF!</f>
        <v>#REF!</v>
      </c>
      <c r="V40" s="30"/>
      <c r="W40" s="30"/>
      <c r="X40" s="30"/>
    </row>
    <row r="41" spans="1:24" ht="15.75" customHeight="1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 t="shared" si="0"/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 t="shared" si="1"/>
        <v>#REF!</v>
      </c>
      <c r="M41" s="32" t="e">
        <f>#REF!</f>
        <v>#REF!</v>
      </c>
      <c r="V41" s="30"/>
      <c r="W41" s="30"/>
      <c r="X41" s="30"/>
    </row>
    <row r="42" spans="1:24" ht="15.75" customHeight="1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 t="shared" si="0"/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 t="shared" si="1"/>
        <v>#REF!</v>
      </c>
      <c r="M42" s="32" t="e">
        <f>#REF!</f>
        <v>#REF!</v>
      </c>
      <c r="V42" s="30"/>
      <c r="W42" s="30"/>
      <c r="X42" s="30"/>
    </row>
    <row r="43" spans="1:24" ht="15.75" customHeight="1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 t="shared" si="0"/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 t="shared" si="1"/>
        <v>#REF!</v>
      </c>
      <c r="M43" s="32" t="e">
        <f>#REF!</f>
        <v>#REF!</v>
      </c>
      <c r="V43" s="30"/>
      <c r="W43" s="30"/>
      <c r="X43" s="30"/>
    </row>
    <row r="44" spans="1:24" ht="15.75" customHeight="1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 t="shared" si="0"/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 t="shared" si="1"/>
        <v>#REF!</v>
      </c>
      <c r="M44" s="32" t="e">
        <f>#REF!</f>
        <v>#REF!</v>
      </c>
      <c r="V44" s="30"/>
      <c r="W44" s="30"/>
      <c r="X44" s="30"/>
    </row>
    <row r="45" spans="1:24" ht="15.75" customHeight="1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 t="shared" si="0"/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 t="shared" si="1"/>
        <v>#REF!</v>
      </c>
      <c r="M45" s="32" t="e">
        <f>#REF!</f>
        <v>#REF!</v>
      </c>
      <c r="V45" s="30"/>
      <c r="W45" s="30"/>
      <c r="X45" s="30"/>
    </row>
    <row r="46" spans="1:24" ht="15.75" customHeight="1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 t="shared" si="0"/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 t="shared" si="1"/>
        <v>#REF!</v>
      </c>
      <c r="M46" s="32" t="e">
        <f>#REF!</f>
        <v>#REF!</v>
      </c>
      <c r="V46" s="30"/>
      <c r="W46" s="30"/>
      <c r="X46" s="30"/>
    </row>
    <row r="47" spans="1:24" ht="15.75" customHeight="1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 t="shared" si="0"/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 t="shared" si="1"/>
        <v>#REF!</v>
      </c>
      <c r="M47" s="32" t="e">
        <f>#REF!</f>
        <v>#REF!</v>
      </c>
      <c r="V47" s="30"/>
      <c r="W47" s="30"/>
      <c r="X47" s="30"/>
    </row>
    <row r="48" spans="1:24" ht="15.75" customHeight="1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 t="shared" si="0"/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 t="shared" si="1"/>
        <v>#REF!</v>
      </c>
      <c r="M48" s="32" t="e">
        <f>#REF!</f>
        <v>#REF!</v>
      </c>
      <c r="V48" s="30"/>
      <c r="W48" s="30"/>
      <c r="X48" s="30"/>
    </row>
    <row r="49" spans="1:24" ht="15.75" customHeight="1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 t="shared" si="0"/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 t="shared" si="1"/>
        <v>#REF!</v>
      </c>
      <c r="M49" s="32" t="e">
        <f>#REF!</f>
        <v>#REF!</v>
      </c>
      <c r="V49" s="30"/>
      <c r="W49" s="30"/>
      <c r="X49" s="30"/>
    </row>
    <row r="50" spans="1:24" ht="15.75" customHeight="1">
      <c r="A50" s="82" t="s">
        <v>155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V50" s="30"/>
      <c r="W50" s="30"/>
      <c r="X50" s="30"/>
    </row>
    <row r="51" spans="1:24" ht="15.75" customHeight="1">
      <c r="A51" s="23" t="s">
        <v>156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ht="15.75" customHeight="1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ht="15.75" customHeight="1">
      <c r="A53" s="25" t="s">
        <v>157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ht="15.75" customHeight="1">
      <c r="A54" s="25" t="s">
        <v>158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ht="15.75" customHeight="1">
      <c r="A55" s="25" t="s">
        <v>159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ht="15.75" customHeight="1">
      <c r="A56" s="25" t="s">
        <v>160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ht="15.75" customHeight="1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ht="15.75" customHeight="1">
      <c r="A58" s="23" t="s">
        <v>161</v>
      </c>
      <c r="B58" s="1"/>
      <c r="C58" s="21"/>
      <c r="D58" s="21"/>
      <c r="E58" s="21"/>
      <c r="F58" s="39"/>
      <c r="G58" s="39"/>
    </row>
    <row r="59" spans="1:24" ht="15.75" customHeight="1">
      <c r="B59" s="1"/>
      <c r="C59" s="21"/>
      <c r="D59" s="21"/>
      <c r="E59" s="21"/>
      <c r="F59" s="39"/>
      <c r="G59" s="39"/>
    </row>
    <row r="60" spans="1:24" ht="15.75" customHeight="1">
      <c r="A60" s="83" t="s">
        <v>162</v>
      </c>
      <c r="B60" s="59"/>
      <c r="C60" s="59"/>
      <c r="D60" s="59"/>
      <c r="E60" s="59"/>
      <c r="F60" s="1"/>
      <c r="G60" s="1"/>
    </row>
    <row r="61" spans="1:24" ht="15.75" customHeight="1">
      <c r="A61" s="67" t="s">
        <v>163</v>
      </c>
      <c r="B61" s="59"/>
      <c r="C61" s="59"/>
      <c r="D61" s="59"/>
      <c r="E61" s="59"/>
      <c r="F61" s="1"/>
      <c r="G61" s="1"/>
    </row>
    <row r="62" spans="1:24" ht="15.75" customHeight="1">
      <c r="A62" s="1" t="s">
        <v>164</v>
      </c>
      <c r="B62" s="41">
        <v>44217</v>
      </c>
      <c r="C62" s="39"/>
      <c r="D62" s="39"/>
      <c r="E62" s="39"/>
      <c r="F62" s="42"/>
      <c r="G62" s="42"/>
    </row>
    <row r="63" spans="1:24" ht="15.75" customHeight="1">
      <c r="H63" s="23" t="s">
        <v>165</v>
      </c>
    </row>
    <row r="64" spans="1:24" ht="15.75" customHeight="1">
      <c r="H64" s="43"/>
    </row>
    <row r="65" spans="8:13" ht="15.75" customHeight="1">
      <c r="H65" s="68" t="s">
        <v>166</v>
      </c>
      <c r="I65" s="59"/>
      <c r="J65" s="59"/>
      <c r="K65" s="59"/>
      <c r="L65" s="59"/>
      <c r="M65" s="59"/>
    </row>
    <row r="66" spans="8:13" ht="15.75" customHeight="1">
      <c r="H66" s="67" t="s">
        <v>167</v>
      </c>
      <c r="I66" s="59"/>
      <c r="J66" s="59"/>
      <c r="K66" s="59"/>
      <c r="L66" s="59"/>
      <c r="M66" s="59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1"/>
      <c r="J68" s="21"/>
      <c r="K68" s="21"/>
      <c r="L68" s="21"/>
      <c r="M68" s="21"/>
    </row>
    <row r="69" spans="8:13" ht="15.75" customHeight="1">
      <c r="I69" s="40"/>
      <c r="J69" s="40"/>
      <c r="K69" s="40"/>
      <c r="L69" s="40"/>
      <c r="M69" s="40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2023-01-10T08:05:43Z</dcterms:modified>
  <cp:category/>
</cp:coreProperties>
</file>