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filterPrivacy="1" codeName="ThisWorkbook" hidePivotFieldList="1" defaultThemeVersion="124226"/>
  <xr:revisionPtr revIDLastSave="0" documentId="13_ncr:1_{5178E38D-A533-4D29-8964-CF5686E3302A}" xr6:coauthVersionLast="36" xr6:coauthVersionMax="36" xr10:uidLastSave="{00000000-0000-0000-0000-000000000000}"/>
  <bookViews>
    <workbookView xWindow="240" yWindow="108" windowWidth="14808" windowHeight="8016" xr2:uid="{00000000-000D-0000-FFFF-FFFF00000000}"/>
  </bookViews>
  <sheets>
    <sheet name="Sheet1" sheetId="1" r:id="rId1"/>
    <sheet name="Goldberg Accuracy" sheetId="6" r:id="rId2"/>
    <sheet name="Sheet2" sheetId="10" r:id="rId3"/>
    <sheet name="Graphs" sheetId="8" r:id="rId4"/>
    <sheet name="Sensitivity vs Specificity" sheetId="9" r:id="rId5"/>
    <sheet name="Prevalence" sheetId="7" r:id="rId6"/>
    <sheet name="PAL calculations" sheetId="2" r:id="rId7"/>
    <sheet name="EXLWTBC " sheetId="3" r:id="rId8"/>
    <sheet name="EXLWMBC" sheetId="4" r:id="rId9"/>
    <sheet name="EXLWVBC" sheetId="5" r:id="rId10"/>
  </sheets>
  <calcPr calcId="191029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Q25" i="1" l="1"/>
  <c r="T14" i="1" l="1"/>
  <c r="V16" i="1" l="1"/>
  <c r="U16" i="1"/>
  <c r="T16" i="1"/>
  <c r="T15" i="1"/>
  <c r="U15" i="1" s="1"/>
  <c r="U14" i="1"/>
  <c r="V12" i="1"/>
  <c r="T12" i="1"/>
  <c r="U12" i="1" s="1"/>
  <c r="T11" i="1"/>
  <c r="V11" i="1" s="1"/>
  <c r="V10" i="1"/>
  <c r="U10" i="1"/>
  <c r="V14" i="1" l="1"/>
  <c r="U11" i="1"/>
  <c r="V15" i="1"/>
  <c r="A31" i="1" l="1"/>
  <c r="F50" i="10"/>
  <c r="D28" i="6" l="1"/>
  <c r="G71" i="6"/>
  <c r="H72" i="6"/>
  <c r="L71" i="6"/>
  <c r="M72" i="6"/>
  <c r="G59" i="6"/>
  <c r="G57" i="6" s="1"/>
  <c r="G58" i="6" l="1"/>
  <c r="G72" i="6"/>
  <c r="I72" i="6" s="1"/>
  <c r="H79" i="6" s="1"/>
  <c r="H71" i="6"/>
  <c r="I71" i="6" s="1"/>
  <c r="H78" i="6" s="1"/>
  <c r="I83" i="6" s="1"/>
  <c r="L72" i="6"/>
  <c r="N72" i="6" s="1"/>
  <c r="M71" i="6"/>
  <c r="I82" i="6" l="1"/>
  <c r="H77" i="6"/>
  <c r="H76" i="6"/>
  <c r="N71" i="6"/>
  <c r="M78" i="6" s="1"/>
  <c r="N82" i="6" s="1"/>
  <c r="M79" i="6"/>
  <c r="B6" i="7"/>
  <c r="X57" i="6"/>
  <c r="W57" i="6"/>
  <c r="X58" i="6"/>
  <c r="W58" i="6"/>
  <c r="Y58" i="6" s="1"/>
  <c r="S58" i="6"/>
  <c r="R58" i="6"/>
  <c r="H83" i="6" l="1"/>
  <c r="H82" i="6"/>
  <c r="T58" i="6"/>
  <c r="S65" i="6" s="1"/>
  <c r="Y57" i="6"/>
  <c r="X64" i="6" s="1"/>
  <c r="Y68" i="6" s="1"/>
  <c r="X65" i="6"/>
  <c r="R57" i="6"/>
  <c r="S57" i="6"/>
  <c r="M77" i="6" l="1"/>
  <c r="M76" i="6"/>
  <c r="Y59" i="6"/>
  <c r="T57" i="6"/>
  <c r="T59" i="6" s="1"/>
  <c r="S63" i="6" s="1"/>
  <c r="M82" i="6" l="1"/>
  <c r="S62" i="6"/>
  <c r="S68" i="6" s="1"/>
  <c r="X62" i="6"/>
  <c r="X63" i="6"/>
  <c r="S64" i="6"/>
  <c r="T68" i="6" s="1"/>
  <c r="X68" i="6" l="1"/>
  <c r="L21" i="1" l="1"/>
  <c r="C3" i="7" l="1"/>
  <c r="B3" i="7"/>
  <c r="B4" i="7" s="1"/>
  <c r="M32" i="6" l="1"/>
  <c r="X31" i="6"/>
  <c r="C29" i="6"/>
  <c r="C28" i="6"/>
  <c r="D31" i="6" l="1"/>
  <c r="E28" i="6"/>
  <c r="D35" i="6" s="1"/>
  <c r="Y21" i="1"/>
  <c r="X21" i="1"/>
  <c r="E39" i="6" l="1"/>
  <c r="E21" i="1"/>
  <c r="K21" i="1"/>
  <c r="S23" i="1"/>
  <c r="S21" i="1"/>
  <c r="R23" i="1"/>
  <c r="R21" i="1"/>
  <c r="Q22" i="1"/>
  <c r="R22" i="1" s="1"/>
  <c r="Q23" i="1"/>
  <c r="R25" i="1"/>
  <c r="Q26" i="1"/>
  <c r="S26" i="1" s="1"/>
  <c r="Q27" i="1"/>
  <c r="S27" i="1" s="1"/>
  <c r="R27" i="1" l="1"/>
  <c r="R26" i="1"/>
  <c r="S22" i="1"/>
  <c r="S25" i="1"/>
  <c r="J27" i="1"/>
  <c r="L27" i="1" s="1"/>
  <c r="J26" i="1"/>
  <c r="L26" i="1" s="1"/>
  <c r="J25" i="1"/>
  <c r="L25" i="1" s="1"/>
  <c r="J23" i="1"/>
  <c r="L23" i="1" s="1"/>
  <c r="J22" i="1"/>
  <c r="L22" i="1" s="1"/>
  <c r="D21" i="1"/>
  <c r="K23" i="1" l="1"/>
  <c r="K25" i="1"/>
  <c r="K26" i="1"/>
  <c r="K27" i="1"/>
  <c r="K22" i="1"/>
  <c r="W34" i="6"/>
  <c r="W32" i="6"/>
  <c r="X32" i="6" s="1"/>
  <c r="W38" i="6"/>
  <c r="J25" i="6"/>
  <c r="W20" i="6"/>
  <c r="R20" i="6"/>
  <c r="H20" i="6"/>
  <c r="W18" i="6"/>
  <c r="X18" i="6" s="1"/>
  <c r="R18" i="6"/>
  <c r="S18" i="6" s="1"/>
  <c r="M18" i="6"/>
  <c r="M59" i="6" s="1"/>
  <c r="L18" i="6"/>
  <c r="L59" i="6" s="1"/>
  <c r="H18" i="6"/>
  <c r="H59" i="6" s="1"/>
  <c r="X17" i="6"/>
  <c r="W24" i="6" s="1"/>
  <c r="S17" i="6"/>
  <c r="R24" i="6" s="1"/>
  <c r="N17" i="6"/>
  <c r="M24" i="6" s="1"/>
  <c r="I17" i="6"/>
  <c r="H24" i="6" s="1"/>
  <c r="J11" i="6"/>
  <c r="W6" i="6"/>
  <c r="R6" i="6"/>
  <c r="M6" i="6"/>
  <c r="H6" i="6"/>
  <c r="D5" i="6"/>
  <c r="D6" i="6" s="1"/>
  <c r="W4" i="6"/>
  <c r="W7" i="6" s="1"/>
  <c r="R4" i="6"/>
  <c r="R7" i="6" s="1"/>
  <c r="M4" i="6"/>
  <c r="M7" i="6" s="1"/>
  <c r="H4" i="6"/>
  <c r="D29" i="6" s="1"/>
  <c r="X3" i="6"/>
  <c r="W10" i="6" s="1"/>
  <c r="S3" i="6"/>
  <c r="R10" i="6" s="1"/>
  <c r="N3" i="6"/>
  <c r="M10" i="6" s="1"/>
  <c r="I3" i="6"/>
  <c r="H10" i="6" s="1"/>
  <c r="E15" i="2"/>
  <c r="D15" i="2"/>
  <c r="E14" i="2"/>
  <c r="D14" i="2"/>
  <c r="E13" i="2"/>
  <c r="E12" i="2"/>
  <c r="F11" i="2"/>
  <c r="G11" i="2" s="1"/>
  <c r="B11" i="2"/>
  <c r="B13" i="2" s="1"/>
  <c r="C13" i="2" s="1"/>
  <c r="E6" i="2"/>
  <c r="D6" i="2"/>
  <c r="C6" i="2"/>
  <c r="E5" i="2"/>
  <c r="D5" i="2"/>
  <c r="C5" i="2"/>
  <c r="E4" i="2"/>
  <c r="C4" i="2"/>
  <c r="F4" i="2" s="1"/>
  <c r="G4" i="2" s="1"/>
  <c r="E3" i="2"/>
  <c r="C3" i="2"/>
  <c r="C2" i="2"/>
  <c r="F2" i="2" s="1"/>
  <c r="G2" i="2" s="1"/>
  <c r="B8" i="7"/>
  <c r="D6" i="7"/>
  <c r="D7" i="7" s="1"/>
  <c r="C6" i="7"/>
  <c r="C8" i="7" s="1"/>
  <c r="B7" i="7"/>
  <c r="C5" i="7"/>
  <c r="D3" i="7"/>
  <c r="D5" i="7" s="1"/>
  <c r="C4" i="7"/>
  <c r="B5" i="7"/>
  <c r="D37" i="8"/>
  <c r="C37" i="8"/>
  <c r="B37" i="8"/>
  <c r="E36" i="8"/>
  <c r="E35" i="8"/>
  <c r="E34" i="8"/>
  <c r="C27" i="1"/>
  <c r="C26" i="1"/>
  <c r="C25" i="1"/>
  <c r="C23" i="1"/>
  <c r="C22" i="1"/>
  <c r="B18" i="1"/>
  <c r="B13" i="1"/>
  <c r="B14" i="1" s="1"/>
  <c r="B9" i="1"/>
  <c r="B10" i="1" s="1"/>
  <c r="B5" i="1"/>
  <c r="B6" i="1" s="1"/>
  <c r="M57" i="6" l="1"/>
  <c r="M58" i="6"/>
  <c r="F3" i="2"/>
  <c r="G3" i="2" s="1"/>
  <c r="H57" i="6"/>
  <c r="H58" i="6"/>
  <c r="M21" i="6"/>
  <c r="L57" i="6"/>
  <c r="L58" i="6"/>
  <c r="N58" i="6" s="1"/>
  <c r="I28" i="6"/>
  <c r="I14" i="6"/>
  <c r="F5" i="2"/>
  <c r="G5" i="2" s="1"/>
  <c r="B14" i="2"/>
  <c r="C14" i="2" s="1"/>
  <c r="M20" i="6"/>
  <c r="N28" i="6" s="1"/>
  <c r="W21" i="6"/>
  <c r="I4" i="6"/>
  <c r="I5" i="6" s="1"/>
  <c r="H9" i="6" s="1"/>
  <c r="F13" i="2"/>
  <c r="G13" i="2" s="1"/>
  <c r="F6" i="2"/>
  <c r="G6" i="2" s="1"/>
  <c r="W35" i="6"/>
  <c r="D8" i="7"/>
  <c r="S19" i="6"/>
  <c r="R22" i="6" s="1"/>
  <c r="E37" i="8"/>
  <c r="X4" i="6"/>
  <c r="X5" i="6" s="1"/>
  <c r="W9" i="6" s="1"/>
  <c r="X19" i="6"/>
  <c r="W22" i="6" s="1"/>
  <c r="C6" i="6"/>
  <c r="B6" i="6"/>
  <c r="D7" i="6"/>
  <c r="N14" i="6"/>
  <c r="X33" i="6"/>
  <c r="W39" i="6"/>
  <c r="F14" i="2"/>
  <c r="G14" i="2" s="1"/>
  <c r="E23" i="1"/>
  <c r="D23" i="1"/>
  <c r="D4" i="7"/>
  <c r="C7" i="7"/>
  <c r="B12" i="2"/>
  <c r="C12" i="2" s="1"/>
  <c r="F12" i="2" s="1"/>
  <c r="B15" i="2"/>
  <c r="C15" i="2" s="1"/>
  <c r="F15" i="2" s="1"/>
  <c r="G15" i="2" s="1"/>
  <c r="N4" i="6"/>
  <c r="N5" i="6" s="1"/>
  <c r="R21" i="6"/>
  <c r="E22" i="1"/>
  <c r="D22" i="1"/>
  <c r="E25" i="1"/>
  <c r="D25" i="1"/>
  <c r="N18" i="6"/>
  <c r="N19" i="6" s="1"/>
  <c r="R25" i="6"/>
  <c r="E26" i="1"/>
  <c r="D26" i="1"/>
  <c r="F7" i="2"/>
  <c r="F8" i="2" s="1"/>
  <c r="S4" i="6"/>
  <c r="S5" i="6" s="1"/>
  <c r="W25" i="6"/>
  <c r="E27" i="1"/>
  <c r="D27" i="1"/>
  <c r="H7" i="6"/>
  <c r="B5" i="6"/>
  <c r="C5" i="6"/>
  <c r="I18" i="6"/>
  <c r="I19" i="6" s="1"/>
  <c r="H21" i="6"/>
  <c r="H8" i="6" l="1"/>
  <c r="I57" i="6"/>
  <c r="M65" i="6"/>
  <c r="N57" i="6"/>
  <c r="M64" i="6" s="1"/>
  <c r="N68" i="6" s="1"/>
  <c r="I58" i="6"/>
  <c r="H65" i="6" s="1"/>
  <c r="H11" i="6"/>
  <c r="W23" i="6"/>
  <c r="G7" i="2"/>
  <c r="R11" i="6"/>
  <c r="H25" i="6"/>
  <c r="W8" i="6"/>
  <c r="E29" i="6"/>
  <c r="E30" i="6" s="1"/>
  <c r="D32" i="6"/>
  <c r="R23" i="6"/>
  <c r="W11" i="6"/>
  <c r="M11" i="6"/>
  <c r="G12" i="2"/>
  <c r="G16" i="2" s="1"/>
  <c r="F16" i="2"/>
  <c r="F17" i="2" s="1"/>
  <c r="W37" i="6"/>
  <c r="W36" i="6"/>
  <c r="M8" i="6"/>
  <c r="M9" i="6"/>
  <c r="M23" i="6"/>
  <c r="M22" i="6"/>
  <c r="M25" i="6"/>
  <c r="H23" i="6"/>
  <c r="H22" i="6"/>
  <c r="R8" i="6"/>
  <c r="R9" i="6"/>
  <c r="C11" i="6"/>
  <c r="C10" i="6"/>
  <c r="C8" i="6"/>
  <c r="H14" i="6"/>
  <c r="C9" i="6"/>
  <c r="I59" i="6" l="1"/>
  <c r="H64" i="6"/>
  <c r="I68" i="6" s="1"/>
  <c r="D36" i="6"/>
  <c r="N59" i="6"/>
  <c r="D33" i="6"/>
  <c r="D34" i="6"/>
  <c r="D39" i="6" s="1"/>
  <c r="M28" i="6"/>
  <c r="M14" i="6"/>
  <c r="H28" i="6"/>
  <c r="M63" i="6" l="1"/>
  <c r="M62" i="6"/>
  <c r="H63" i="6"/>
  <c r="H62" i="6"/>
  <c r="F34" i="6"/>
  <c r="H68" i="6" l="1"/>
  <c r="M68" i="6"/>
  <c r="D43" i="6"/>
  <c r="D44" i="6"/>
  <c r="N31" i="6"/>
  <c r="M38" i="6" s="1"/>
  <c r="C44" i="6"/>
  <c r="E44" i="6" s="1"/>
  <c r="C43" i="6"/>
  <c r="E43" i="6" s="1"/>
  <c r="M34" i="6"/>
  <c r="N32" i="6"/>
  <c r="M39" i="6" s="1"/>
  <c r="M35" i="6"/>
  <c r="N42" i="6" l="1"/>
  <c r="D51" i="6"/>
  <c r="N33" i="6"/>
  <c r="E45" i="6"/>
  <c r="D48" i="6" s="1"/>
  <c r="D47" i="6"/>
  <c r="D50" i="6"/>
  <c r="D46" i="6"/>
  <c r="E54" i="6" s="1"/>
  <c r="D49" i="6"/>
  <c r="F48" i="6" l="1"/>
  <c r="E50" i="6"/>
  <c r="M37" i="6"/>
  <c r="M36" i="6"/>
  <c r="M42" i="6" s="1"/>
  <c r="D54" i="6"/>
</calcChain>
</file>

<file path=xl/sharedStrings.xml><?xml version="1.0" encoding="utf-8"?>
<sst xmlns="http://schemas.openxmlformats.org/spreadsheetml/2006/main" count="6654" uniqueCount="135">
  <si>
    <t>total (n)</t>
  </si>
  <si>
    <t>weight and height (n)</t>
  </si>
  <si>
    <t>weight and height %</t>
  </si>
  <si>
    <t>People with measurements</t>
  </si>
  <si>
    <t>with weight %</t>
  </si>
  <si>
    <t>without weight %</t>
  </si>
  <si>
    <t>with weight(n)</t>
  </si>
  <si>
    <t>with height(n)</t>
  </si>
  <si>
    <t>with height %</t>
  </si>
  <si>
    <t>without height %</t>
  </si>
  <si>
    <t>with weight but not height(n)</t>
  </si>
  <si>
    <t>with weight but not height %</t>
  </si>
  <si>
    <t>Sleep</t>
  </si>
  <si>
    <t>Sedentary</t>
  </si>
  <si>
    <t>Low</t>
  </si>
  <si>
    <t>Moderate</t>
  </si>
  <si>
    <t>High</t>
  </si>
  <si>
    <t>MET Range</t>
  </si>
  <si>
    <t>MET</t>
  </si>
  <si>
    <t>MET hours</t>
  </si>
  <si>
    <t>MET minutes</t>
  </si>
  <si>
    <t>1 - 1.6</t>
  </si>
  <si>
    <t>1.6 - 3</t>
  </si>
  <si>
    <t>Norton et al.</t>
  </si>
  <si>
    <t>Duration</t>
  </si>
  <si>
    <t>NNPAS</t>
  </si>
  <si>
    <t>PAL</t>
  </si>
  <si>
    <t>Total MET hours</t>
  </si>
  <si>
    <t>3 - 6</t>
  </si>
  <si>
    <t>6 - 9</t>
  </si>
  <si>
    <t>Men</t>
  </si>
  <si>
    <t>Women</t>
  </si>
  <si>
    <t>d</t>
  </si>
  <si>
    <t>CVwEI</t>
  </si>
  <si>
    <t>CVwB</t>
  </si>
  <si>
    <t>CVtP</t>
  </si>
  <si>
    <t>n</t>
  </si>
  <si>
    <t/>
  </si>
  <si>
    <t>Frequency</t>
  </si>
  <si>
    <t>Cumulative %</t>
  </si>
  <si>
    <t>More</t>
  </si>
  <si>
    <t>V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</si>
  <si>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</si>
  <si>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</si>
  <si>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</si>
  <si>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</si>
  <si>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</si>
  <si>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</si>
  <si>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</si>
  <si>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</si>
  <si>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</si>
  <si>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</si>
  <si>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</si>
  <si>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</si>
  <si>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</si>
  <si>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</si>
  <si>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M</t>
  </si>
  <si>
    <t>T</t>
  </si>
  <si>
    <t>PAL values from (FAO/WHO/UNU,1985).</t>
  </si>
  <si>
    <t>Low/Sedentary</t>
  </si>
  <si>
    <t>Lower cut-off</t>
  </si>
  <si>
    <t>Upper cut-off</t>
  </si>
  <si>
    <t>Calculated assuming CVwB 8.5%, CVwEI 23%, CVtP 15 % and using 1-day dietary records.</t>
  </si>
  <si>
    <t>scaling</t>
  </si>
  <si>
    <t>Positive (UR)</t>
  </si>
  <si>
    <t>Negative (non-UR)</t>
  </si>
  <si>
    <t>Sensitivity</t>
  </si>
  <si>
    <t>Specificity</t>
  </si>
  <si>
    <t>estimated prevalence</t>
  </si>
  <si>
    <t>true prevalence</t>
  </si>
  <si>
    <t>PPV</t>
  </si>
  <si>
    <t>NPV</t>
  </si>
  <si>
    <t>True Prevalence = Estimated Prevalence/Sensivity*PPV</t>
  </si>
  <si>
    <t>BMR equations</t>
  </si>
  <si>
    <t>Goldberg Methods</t>
  </si>
  <si>
    <t>Schofield weight only</t>
  </si>
  <si>
    <t>Schofield weight &amp; height</t>
  </si>
  <si>
    <t>Mifflin-St. Jeor</t>
  </si>
  <si>
    <t>Method 1 (0.5 sensitivity, 1 PPV)</t>
  </si>
  <si>
    <t>3. Variable cut-off</t>
  </si>
  <si>
    <t>4. Variable cut-off (male*)</t>
  </si>
  <si>
    <t>5. Variable cut-off (scaled to 1.55)</t>
  </si>
  <si>
    <t>Method 1 (0.5 sensitivity, 0.9 PPV)</t>
  </si>
  <si>
    <t>Method 1 (0.5 sensitivity, 0.95 PPV)</t>
  </si>
  <si>
    <t>Method 4 (0.7 sensitivity, 1 PPV)</t>
  </si>
  <si>
    <t>Method 4 (0.7 sensitivity, 0.95 PPV)</t>
  </si>
  <si>
    <t>Method 4 (0.7 sensitivity, 0.9 PPV)</t>
  </si>
  <si>
    <t>Positive (OR)</t>
  </si>
  <si>
    <t>Negative (non-OR)</t>
  </si>
  <si>
    <t>1.55, male, OR</t>
  </si>
  <si>
    <t>1.55, male, UR</t>
  </si>
  <si>
    <t>1.55, female, OR</t>
  </si>
  <si>
    <t>1.55, female, UR</t>
  </si>
  <si>
    <t>Variable, male, UR</t>
  </si>
  <si>
    <t>Variable, female, UR</t>
  </si>
  <si>
    <t>Variable, female, UR (using male's PAL categories)</t>
  </si>
  <si>
    <t>Variable, female, OR (using male's PAL categories)</t>
  </si>
  <si>
    <t>Variable, male, OR</t>
  </si>
  <si>
    <t>Variable, female, OR</t>
  </si>
  <si>
    <t>Over_10_not_preg</t>
  </si>
  <si>
    <t>AGEC</t>
  </si>
  <si>
    <t>SEX</t>
  </si>
  <si>
    <t>male</t>
  </si>
  <si>
    <t>UAOR_Sch_WH_PAL_male</t>
  </si>
  <si>
    <t>Normal_Overweight_Obese</t>
  </si>
  <si>
    <t>Count of UAOR_Sch_WH_PAL_male</t>
  </si>
  <si>
    <t>Column Labels</t>
  </si>
  <si>
    <t>Row Labels</t>
  </si>
  <si>
    <t>Under-reporter</t>
  </si>
  <si>
    <t>Acceptable-reporter</t>
  </si>
  <si>
    <t>Over-reporter</t>
  </si>
  <si>
    <t>Grand Total</t>
  </si>
  <si>
    <t>10-19</t>
  </si>
  <si>
    <t>Male</t>
  </si>
  <si>
    <t>Female</t>
  </si>
  <si>
    <t>20-29</t>
  </si>
  <si>
    <t>30-39</t>
  </si>
  <si>
    <t>40-49</t>
  </si>
  <si>
    <t>50-59</t>
  </si>
  <si>
    <t>60-69</t>
  </si>
  <si>
    <t>70-79</t>
  </si>
  <si>
    <t>80-89</t>
  </si>
  <si>
    <t>Normal</t>
  </si>
  <si>
    <t>Overweight</t>
  </si>
  <si>
    <t>Obese</t>
  </si>
  <si>
    <t>1. Constant cut-off (1.55)</t>
  </si>
  <si>
    <t>2. Constant cut-off (1.65)</t>
  </si>
  <si>
    <t>Lower and upper Goldbergy variable cut-off values for low, medium, and high physical activity levels</t>
  </si>
  <si>
    <t>PAL groups</t>
  </si>
  <si>
    <t>critical value</t>
  </si>
  <si>
    <t>CVwEER</t>
  </si>
  <si>
    <t>CVtEE</t>
  </si>
  <si>
    <t>EI:EER</t>
  </si>
  <si>
    <t>Tooze male</t>
  </si>
  <si>
    <t>Tooze 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</si>
</sst>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%"/>
    <numFmt numFmtId="165" formatCode="0.00000000000000%"/>
  </numFmts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6" fontId="0" fillId="0" borderId="0" xfId="0" applyNumberFormat="1" applyAlignment="1">
      <alignment horizontal="center"/>
    </xf>
    <xf numFmtId="2" fontId="0" fillId="0" borderId="0" xfId="0" applyNumberFormat="1"/>
    <xf numFmtId="0" fontId="1" fillId="0" borderId="1" xfId="0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10" fontId="0" fillId="0" borderId="0" xfId="0" applyNumberFormat="1" applyFill="1" applyBorder="1" applyAlignment="1"/>
    <xf numFmtId="0" fontId="0" fillId="0" borderId="2" xfId="0" applyFill="1" applyBorder="1" applyAlignment="1"/>
    <xf numFmtId="10" fontId="0" fillId="0" borderId="2" xfId="0" applyNumberFormat="1" applyFill="1" applyBorder="1" applyAlignment="1"/>
    <xf numFmtId="0" fontId="1" fillId="0" borderId="1" xfId="0" applyFont="1" applyFill="1" applyBorder="1" applyAlignment="1">
      <alignment horizontal="centerContinuous"/>
    </xf>
    <xf numFmtId="10" fontId="0" fillId="0" borderId="0" xfId="0" applyNumberFormat="1"/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2" fillId="2" borderId="3" xfId="0" applyFont="1" applyFill="1" applyBorder="1"/>
    <xf numFmtId="0" fontId="0" fillId="0" borderId="0" xfId="0" pivotButton="1"/>
    <xf numFmtId="164" fontId="0" fillId="0" borderId="0" xfId="0" applyNumberFormat="1"/>
    <xf numFmtId="165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Proportion of Misreporting of Energy Intake by BMI Categories</a:t>
            </a:r>
            <a:endParaRPr lang="en-A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Graphs!$A$34</c:f>
              <c:strCache>
                <c:ptCount val="1"/>
                <c:pt idx="0">
                  <c:v>Under-reporter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Graphs!$B$33:$D$33</c:f>
              <c:strCache>
                <c:ptCount val="3"/>
                <c:pt idx="0">
                  <c:v>Normal</c:v>
                </c:pt>
                <c:pt idx="1">
                  <c:v>Overweight</c:v>
                </c:pt>
                <c:pt idx="2">
                  <c:v>Obese</c:v>
                </c:pt>
              </c:strCache>
            </c:strRef>
          </c:cat>
          <c:val>
            <c:numRef>
              <c:f>Graphs!$B$34:$D$34</c:f>
              <c:numCache>
                <c:formatCode>General</c:formatCode>
                <c:ptCount val="3"/>
                <c:pt idx="0">
                  <c:v>515</c:v>
                </c:pt>
                <c:pt idx="1">
                  <c:v>714</c:v>
                </c:pt>
                <c:pt idx="2">
                  <c:v>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2-4C13-8225-723AC222365B}"/>
            </c:ext>
          </c:extLst>
        </c:ser>
        <c:ser>
          <c:idx val="1"/>
          <c:order val="1"/>
          <c:tx>
            <c:strRef>
              <c:f>Graphs!$A$35</c:f>
              <c:strCache>
                <c:ptCount val="1"/>
                <c:pt idx="0">
                  <c:v>Acceptable-reporter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Graphs!$B$33:$D$33</c:f>
              <c:strCache>
                <c:ptCount val="3"/>
                <c:pt idx="0">
                  <c:v>Normal</c:v>
                </c:pt>
                <c:pt idx="1">
                  <c:v>Overweight</c:v>
                </c:pt>
                <c:pt idx="2">
                  <c:v>Obese</c:v>
                </c:pt>
              </c:strCache>
            </c:strRef>
          </c:cat>
          <c:val>
            <c:numRef>
              <c:f>Graphs!$B$35:$D$35</c:f>
              <c:numCache>
                <c:formatCode>General</c:formatCode>
                <c:ptCount val="3"/>
                <c:pt idx="0">
                  <c:v>2266</c:v>
                </c:pt>
                <c:pt idx="1">
                  <c:v>2134</c:v>
                </c:pt>
                <c:pt idx="2">
                  <c:v>1373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2-4C13-8225-723AC222365B}"/>
            </c:ext>
          </c:extLst>
        </c:ser>
        <c:ser>
          <c:idx val="2"/>
          <c:order val="2"/>
          <c:tx>
            <c:strRef>
              <c:f>Graphs!$A$36</c:f>
              <c:strCache>
                <c:ptCount val="1"/>
                <c:pt idx="0">
                  <c:v>Over-reporter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Graphs!$B$33:$D$33</c:f>
              <c:strCache>
                <c:ptCount val="3"/>
                <c:pt idx="0">
                  <c:v>Normal</c:v>
                </c:pt>
                <c:pt idx="1">
                  <c:v>Overweight</c:v>
                </c:pt>
                <c:pt idx="2">
                  <c:v>Obese</c:v>
                </c:pt>
              </c:strCache>
            </c:strRef>
          </c:cat>
          <c:val>
            <c:numRef>
              <c:f>Graphs!$B$36:$D$36</c:f>
              <c:numCache>
                <c:formatCode>General</c:formatCode>
                <c:ptCount val="3"/>
                <c:pt idx="0">
                  <c:v>51</c:v>
                </c:pt>
                <c:pt idx="1">
                  <c:v>12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C2-4C13-8225-723AC2223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234688"/>
        <c:axId val="148285648"/>
      </c:barChart>
      <c:catAx>
        <c:axId val="12023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85648"/>
        <c:crosses val="autoZero"/>
        <c:auto val="1"/>
        <c:lblAlgn val="ctr"/>
        <c:lblOffset val="100"/>
        <c:noMultiLvlLbl val="0"/>
      </c:catAx>
      <c:valAx>
        <c:axId val="14828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3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[Results.xlsx]Graphs!PivotTable5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400" b="0" i="0" baseline="0">
                <a:effectLst/>
              </a:rPr>
              <a:t>Proportion of Misreporting of Energy Intake by Age and Sex</a:t>
            </a:r>
            <a:endParaRPr lang="en-AU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Graphs!$B$3:$B$4</c:f>
              <c:strCache>
                <c:ptCount val="1"/>
                <c:pt idx="0">
                  <c:v>Under-reporter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Graphs!$A$5:$A$29</c:f>
              <c:multiLvlStrCache>
                <c:ptCount val="16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  <c:pt idx="10">
                    <c:v>Male</c:v>
                  </c:pt>
                  <c:pt idx="11">
                    <c:v>Female</c:v>
                  </c:pt>
                  <c:pt idx="12">
                    <c:v>Male</c:v>
                  </c:pt>
                  <c:pt idx="13">
                    <c:v>Female</c:v>
                  </c:pt>
                  <c:pt idx="14">
                    <c:v>Male</c:v>
                  </c:pt>
                  <c:pt idx="15">
                    <c:v>Female</c:v>
                  </c:pt>
                </c:lvl>
                <c:lvl>
                  <c:pt idx="0">
                    <c:v>10-19</c:v>
                  </c:pt>
                  <c:pt idx="2">
                    <c:v>20-29</c:v>
                  </c:pt>
                  <c:pt idx="4">
                    <c:v>30-39</c:v>
                  </c:pt>
                  <c:pt idx="6">
                    <c:v>40-49</c:v>
                  </c:pt>
                  <c:pt idx="8">
                    <c:v>50-59</c:v>
                  </c:pt>
                  <c:pt idx="10">
                    <c:v>60-69</c:v>
                  </c:pt>
                  <c:pt idx="12">
                    <c:v>70-79</c:v>
                  </c:pt>
                  <c:pt idx="14">
                    <c:v>80-89</c:v>
                  </c:pt>
                </c:lvl>
              </c:multiLvlStrCache>
            </c:multiLvlStrRef>
          </c:cat>
          <c:val>
            <c:numRef>
              <c:f>Graphs!$B$5:$B$29</c:f>
              <c:numCache>
                <c:formatCode>General</c:formatCode>
                <c:ptCount val="16"/>
                <c:pt idx="0">
                  <c:v>27</c:v>
                </c:pt>
                <c:pt idx="1">
                  <c:v>19</c:v>
                </c:pt>
                <c:pt idx="2">
                  <c:v>156</c:v>
                </c:pt>
                <c:pt idx="3">
                  <c:v>172</c:v>
                </c:pt>
                <c:pt idx="4">
                  <c:v>190</c:v>
                </c:pt>
                <c:pt idx="5">
                  <c:v>206</c:v>
                </c:pt>
                <c:pt idx="6">
                  <c:v>191</c:v>
                </c:pt>
                <c:pt idx="7">
                  <c:v>224</c:v>
                </c:pt>
                <c:pt idx="8">
                  <c:v>196</c:v>
                </c:pt>
                <c:pt idx="9">
                  <c:v>178</c:v>
                </c:pt>
                <c:pt idx="10">
                  <c:v>113</c:v>
                </c:pt>
                <c:pt idx="11">
                  <c:v>132</c:v>
                </c:pt>
                <c:pt idx="12">
                  <c:v>74</c:v>
                </c:pt>
                <c:pt idx="13">
                  <c:v>92</c:v>
                </c:pt>
                <c:pt idx="14">
                  <c:v>36</c:v>
                </c:pt>
                <c:pt idx="15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2-466F-93B5-FA942E314A32}"/>
            </c:ext>
          </c:extLst>
        </c:ser>
        <c:ser>
          <c:idx val="1"/>
          <c:order val="1"/>
          <c:tx>
            <c:strRef>
              <c:f>Graphs!$C$3:$C$4</c:f>
              <c:strCache>
                <c:ptCount val="1"/>
                <c:pt idx="0">
                  <c:v>Acceptable-reporter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Graphs!$A$5:$A$29</c:f>
              <c:multiLvlStrCache>
                <c:ptCount val="16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  <c:pt idx="10">
                    <c:v>Male</c:v>
                  </c:pt>
                  <c:pt idx="11">
                    <c:v>Female</c:v>
                  </c:pt>
                  <c:pt idx="12">
                    <c:v>Male</c:v>
                  </c:pt>
                  <c:pt idx="13">
                    <c:v>Female</c:v>
                  </c:pt>
                  <c:pt idx="14">
                    <c:v>Male</c:v>
                  </c:pt>
                  <c:pt idx="15">
                    <c:v>Female</c:v>
                  </c:pt>
                </c:lvl>
                <c:lvl>
                  <c:pt idx="0">
                    <c:v>10-19</c:v>
                  </c:pt>
                  <c:pt idx="2">
                    <c:v>20-29</c:v>
                  </c:pt>
                  <c:pt idx="4">
                    <c:v>30-39</c:v>
                  </c:pt>
                  <c:pt idx="6">
                    <c:v>40-49</c:v>
                  </c:pt>
                  <c:pt idx="8">
                    <c:v>50-59</c:v>
                  </c:pt>
                  <c:pt idx="10">
                    <c:v>60-69</c:v>
                  </c:pt>
                  <c:pt idx="12">
                    <c:v>70-79</c:v>
                  </c:pt>
                  <c:pt idx="14">
                    <c:v>80-89</c:v>
                  </c:pt>
                </c:lvl>
              </c:multiLvlStrCache>
            </c:multiLvlStrRef>
          </c:cat>
          <c:val>
            <c:numRef>
              <c:f>Graphs!$C$5:$C$29</c:f>
              <c:numCache>
                <c:formatCode>General</c:formatCode>
                <c:ptCount val="16"/>
                <c:pt idx="0">
                  <c:v>63</c:v>
                </c:pt>
                <c:pt idx="1">
                  <c:v>67</c:v>
                </c:pt>
                <c:pt idx="2">
                  <c:v>394</c:v>
                </c:pt>
                <c:pt idx="3">
                  <c:v>408</c:v>
                </c:pt>
                <c:pt idx="4">
                  <c:v>512</c:v>
                </c:pt>
                <c:pt idx="5">
                  <c:v>555</c:v>
                </c:pt>
                <c:pt idx="6">
                  <c:v>526</c:v>
                </c:pt>
                <c:pt idx="7">
                  <c:v>530</c:v>
                </c:pt>
                <c:pt idx="8">
                  <c:v>427</c:v>
                </c:pt>
                <c:pt idx="9">
                  <c:v>523</c:v>
                </c:pt>
                <c:pt idx="10">
                  <c:v>444</c:v>
                </c:pt>
                <c:pt idx="11">
                  <c:v>487</c:v>
                </c:pt>
                <c:pt idx="12">
                  <c:v>269</c:v>
                </c:pt>
                <c:pt idx="13">
                  <c:v>324</c:v>
                </c:pt>
                <c:pt idx="14">
                  <c:v>104</c:v>
                </c:pt>
                <c:pt idx="15">
                  <c:v>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A2-466F-93B5-FA942E314A32}"/>
            </c:ext>
          </c:extLst>
        </c:ser>
        <c:ser>
          <c:idx val="2"/>
          <c:order val="2"/>
          <c:tx>
            <c:strRef>
              <c:f>Graphs!$D$3:$D$4</c:f>
              <c:strCache>
                <c:ptCount val="1"/>
                <c:pt idx="0">
                  <c:v>Over-reporter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Graphs!$A$5:$A$29</c:f>
              <c:multiLvlStrCache>
                <c:ptCount val="16"/>
                <c:lvl>
                  <c:pt idx="0">
                    <c:v>Male</c:v>
                  </c:pt>
                  <c:pt idx="1">
                    <c:v>Female</c:v>
                  </c:pt>
                  <c:pt idx="2">
                    <c:v>Male</c:v>
                  </c:pt>
                  <c:pt idx="3">
                    <c:v>Female</c:v>
                  </c:pt>
                  <c:pt idx="4">
                    <c:v>Male</c:v>
                  </c:pt>
                  <c:pt idx="5">
                    <c:v>Female</c:v>
                  </c:pt>
                  <c:pt idx="6">
                    <c:v>Male</c:v>
                  </c:pt>
                  <c:pt idx="7">
                    <c:v>Female</c:v>
                  </c:pt>
                  <c:pt idx="8">
                    <c:v>Male</c:v>
                  </c:pt>
                  <c:pt idx="9">
                    <c:v>Female</c:v>
                  </c:pt>
                  <c:pt idx="10">
                    <c:v>Male</c:v>
                  </c:pt>
                  <c:pt idx="11">
                    <c:v>Female</c:v>
                  </c:pt>
                  <c:pt idx="12">
                    <c:v>Male</c:v>
                  </c:pt>
                  <c:pt idx="13">
                    <c:v>Female</c:v>
                  </c:pt>
                  <c:pt idx="14">
                    <c:v>Male</c:v>
                  </c:pt>
                  <c:pt idx="15">
                    <c:v>Female</c:v>
                  </c:pt>
                </c:lvl>
                <c:lvl>
                  <c:pt idx="0">
                    <c:v>10-19</c:v>
                  </c:pt>
                  <c:pt idx="2">
                    <c:v>20-29</c:v>
                  </c:pt>
                  <c:pt idx="4">
                    <c:v>30-39</c:v>
                  </c:pt>
                  <c:pt idx="6">
                    <c:v>40-49</c:v>
                  </c:pt>
                  <c:pt idx="8">
                    <c:v>50-59</c:v>
                  </c:pt>
                  <c:pt idx="10">
                    <c:v>60-69</c:v>
                  </c:pt>
                  <c:pt idx="12">
                    <c:v>70-79</c:v>
                  </c:pt>
                  <c:pt idx="14">
                    <c:v>80-89</c:v>
                  </c:pt>
                </c:lvl>
              </c:multiLvlStrCache>
            </c:multiLvlStrRef>
          </c:cat>
          <c:val>
            <c:numRef>
              <c:f>Graphs!$D$5:$D$29</c:f>
              <c:numCache>
                <c:formatCode>General</c:formatCode>
                <c:ptCount val="16"/>
                <c:pt idx="0">
                  <c:v>2</c:v>
                </c:pt>
                <c:pt idx="2">
                  <c:v>10</c:v>
                </c:pt>
                <c:pt idx="3">
                  <c:v>7</c:v>
                </c:pt>
                <c:pt idx="4">
                  <c:v>8</c:v>
                </c:pt>
                <c:pt idx="5">
                  <c:v>10</c:v>
                </c:pt>
                <c:pt idx="6">
                  <c:v>5</c:v>
                </c:pt>
                <c:pt idx="7">
                  <c:v>7</c:v>
                </c:pt>
                <c:pt idx="8">
                  <c:v>3</c:v>
                </c:pt>
                <c:pt idx="9">
                  <c:v>6</c:v>
                </c:pt>
                <c:pt idx="10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5</c:v>
                </c:pt>
                <c:pt idx="1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A2-466F-93B5-FA942E314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624136"/>
        <c:axId val="147624528"/>
      </c:barChart>
      <c:catAx>
        <c:axId val="14762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24528"/>
        <c:crosses val="autoZero"/>
        <c:auto val="1"/>
        <c:lblAlgn val="ctr"/>
        <c:lblOffset val="100"/>
        <c:noMultiLvlLbl val="0"/>
      </c:catAx>
      <c:valAx>
        <c:axId val="14762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2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Specificity</a:t>
            </a:r>
            <a:r>
              <a:rPr lang="en-AU" baseline="0"/>
              <a:t> vs Sensitivity (Male)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'Sensitivity vs Specificity'!$B$2:$B$6</c:f>
              <c:numCache>
                <c:formatCode>General</c:formatCode>
                <c:ptCount val="5"/>
                <c:pt idx="0">
                  <c:v>0.5</c:v>
                </c:pt>
                <c:pt idx="1">
                  <c:v>0.59</c:v>
                </c:pt>
                <c:pt idx="2">
                  <c:v>0.67</c:v>
                </c:pt>
                <c:pt idx="3">
                  <c:v>0.72</c:v>
                </c:pt>
                <c:pt idx="4">
                  <c:v>0.76</c:v>
                </c:pt>
              </c:numCache>
            </c:numRef>
          </c:xVal>
          <c:yVal>
            <c:numRef>
              <c:f>'Sensitivity vs Specificity'!$C$2:$C$6</c:f>
              <c:numCache>
                <c:formatCode>General</c:formatCode>
                <c:ptCount val="5"/>
                <c:pt idx="0">
                  <c:v>1</c:v>
                </c:pt>
                <c:pt idx="1">
                  <c:v>0.99</c:v>
                </c:pt>
                <c:pt idx="2">
                  <c:v>0.97</c:v>
                </c:pt>
                <c:pt idx="3">
                  <c:v>0.92</c:v>
                </c:pt>
                <c:pt idx="4">
                  <c:v>0.87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84-4F6C-9EA3-2BA627975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624920"/>
        <c:axId val="147625312"/>
      </c:scatterChart>
      <c:valAx>
        <c:axId val="147624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25312"/>
        <c:crosses val="autoZero"/>
        <c:crossBetween val="midCat"/>
      </c:valAx>
      <c:valAx>
        <c:axId val="14762531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24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Specificity</a:t>
            </a:r>
            <a:r>
              <a:rPr lang="en-AU" baseline="0"/>
              <a:t> vs Sensitivty (Female)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'Sensitivity vs Specificity'!$E$2:$E$6</c:f>
              <c:numCache>
                <c:formatCode>General</c:formatCode>
                <c:ptCount val="5"/>
                <c:pt idx="0">
                  <c:v>0.52</c:v>
                </c:pt>
                <c:pt idx="1">
                  <c:v>0.65</c:v>
                </c:pt>
                <c:pt idx="2">
                  <c:v>0.72</c:v>
                </c:pt>
                <c:pt idx="3">
                  <c:v>0.78</c:v>
                </c:pt>
                <c:pt idx="4">
                  <c:v>0.85</c:v>
                </c:pt>
              </c:numCache>
            </c:numRef>
          </c:xVal>
          <c:yVal>
            <c:numRef>
              <c:f>'Sensitivity vs Specificity'!$F$2:$F$6</c:f>
              <c:numCache>
                <c:formatCode>General</c:formatCode>
                <c:ptCount val="5"/>
                <c:pt idx="0">
                  <c:v>0.99</c:v>
                </c:pt>
                <c:pt idx="1">
                  <c:v>0.95</c:v>
                </c:pt>
                <c:pt idx="2">
                  <c:v>0.92</c:v>
                </c:pt>
                <c:pt idx="3">
                  <c:v>0.87</c:v>
                </c:pt>
                <c:pt idx="4">
                  <c:v>0.78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58-4151-828B-B5A4E6B82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47688"/>
        <c:axId val="122148080"/>
      </c:scatterChart>
      <c:valAx>
        <c:axId val="122147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8080"/>
        <c:crosses val="autoZero"/>
        <c:crossBetween val="midCat"/>
      </c:valAx>
      <c:valAx>
        <c:axId val="12214808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7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 sz="1800" b="0" i="0" u="none" strike="noStrike" baseline="0">
                <a:effectLst/>
              </a:rPr>
              <a:t>Number of minutes of PA per day (derived from EXLWTBC</a:t>
            </a:r>
            <a:r>
              <a:rPr lang="en-AU" sz="1800" b="1" i="0" u="none" strike="noStrike" baseline="0"/>
              <a:t> )</a:t>
            </a:r>
            <a:endParaRPr lang="en-AU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'EXLWTBC '!$A$2:$A$33</c:f>
              <c:strCache>
                <c:ptCount val="3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More</c:v>
                </c:pt>
              </c:strCache>
            </c:strRef>
          </c:cat>
          <c:val>
            <c:numRef>
              <c:f>'EXLWTBC '!$B$2:$B$33</c:f>
              <c:numCache>
                <c:formatCode>General</c:formatCode>
                <c:ptCount val="32"/>
                <c:pt idx="0">
                  <c:v>2003</c:v>
                </c:pt>
                <c:pt idx="1">
                  <c:v>1420</c:v>
                </c:pt>
                <c:pt idx="2">
                  <c:v>1282</c:v>
                </c:pt>
                <c:pt idx="3">
                  <c:v>1157</c:v>
                </c:pt>
                <c:pt idx="4">
                  <c:v>738</c:v>
                </c:pt>
                <c:pt idx="5">
                  <c:v>630</c:v>
                </c:pt>
                <c:pt idx="6">
                  <c:v>640</c:v>
                </c:pt>
                <c:pt idx="7">
                  <c:v>324</c:v>
                </c:pt>
                <c:pt idx="8">
                  <c:v>212</c:v>
                </c:pt>
                <c:pt idx="9">
                  <c:v>220</c:v>
                </c:pt>
                <c:pt idx="10">
                  <c:v>135</c:v>
                </c:pt>
                <c:pt idx="11">
                  <c:v>107</c:v>
                </c:pt>
                <c:pt idx="12">
                  <c:v>113</c:v>
                </c:pt>
                <c:pt idx="13">
                  <c:v>65</c:v>
                </c:pt>
                <c:pt idx="14">
                  <c:v>48</c:v>
                </c:pt>
                <c:pt idx="15">
                  <c:v>28</c:v>
                </c:pt>
                <c:pt idx="16">
                  <c:v>23</c:v>
                </c:pt>
                <c:pt idx="17">
                  <c:v>22</c:v>
                </c:pt>
                <c:pt idx="18">
                  <c:v>52</c:v>
                </c:pt>
                <c:pt idx="19">
                  <c:v>15</c:v>
                </c:pt>
                <c:pt idx="20">
                  <c:v>8</c:v>
                </c:pt>
                <c:pt idx="21">
                  <c:v>18</c:v>
                </c:pt>
                <c:pt idx="22">
                  <c:v>7</c:v>
                </c:pt>
                <c:pt idx="23">
                  <c:v>5</c:v>
                </c:pt>
                <c:pt idx="24">
                  <c:v>13</c:v>
                </c:pt>
                <c:pt idx="25">
                  <c:v>3</c:v>
                </c:pt>
                <c:pt idx="26">
                  <c:v>10</c:v>
                </c:pt>
                <c:pt idx="27">
                  <c:v>8</c:v>
                </c:pt>
                <c:pt idx="28">
                  <c:v>5</c:v>
                </c:pt>
                <c:pt idx="29">
                  <c:v>2</c:v>
                </c:pt>
                <c:pt idx="30">
                  <c:v>15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2-4DA2-BCAA-6FBF7B3B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148864"/>
        <c:axId val="122149256"/>
      </c:barChart>
      <c:lineChart>
        <c:grouping val="standard"/>
        <c:varyColors val="0"/>
        <c:ser>
          <c:idx val="1"/>
          <c:order val="1"/>
          <c:tx>
            <c:v>Cumulative %</c:v>
          </c:tx>
          <c:cat>
            <c:strRef>
              <c:f>'EXLWTBC '!$A$2:$A$33</c:f>
              <c:strCache>
                <c:ptCount val="32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More</c:v>
                </c:pt>
              </c:strCache>
            </c:strRef>
          </c:cat>
          <c:val>
            <c:numRef>
              <c:f>'EXLWTBC '!$C$2:$C$33</c:f>
              <c:numCache>
                <c:formatCode>0.00%</c:formatCode>
                <c:ptCount val="32"/>
                <c:pt idx="0">
                  <c:v>0.21472984562607203</c:v>
                </c:pt>
                <c:pt idx="1">
                  <c:v>0.36695969125214406</c:v>
                </c:pt>
                <c:pt idx="2">
                  <c:v>0.50439536878216118</c:v>
                </c:pt>
                <c:pt idx="3">
                  <c:v>0.62843053173241847</c:v>
                </c:pt>
                <c:pt idx="4">
                  <c:v>0.70754716981132071</c:v>
                </c:pt>
                <c:pt idx="5">
                  <c:v>0.77508576329331047</c:v>
                </c:pt>
                <c:pt idx="6">
                  <c:v>0.84369639794168094</c:v>
                </c:pt>
                <c:pt idx="7">
                  <c:v>0.87843053173241847</c:v>
                </c:pt>
                <c:pt idx="8">
                  <c:v>0.90115780445969129</c:v>
                </c:pt>
                <c:pt idx="9">
                  <c:v>0.92474271012006859</c:v>
                </c:pt>
                <c:pt idx="10">
                  <c:v>0.93921526586620929</c:v>
                </c:pt>
                <c:pt idx="11">
                  <c:v>0.95068610634648365</c:v>
                </c:pt>
                <c:pt idx="12">
                  <c:v>0.96280017152658659</c:v>
                </c:pt>
                <c:pt idx="13">
                  <c:v>0.96976843910806176</c:v>
                </c:pt>
                <c:pt idx="14">
                  <c:v>0.97491423670668953</c:v>
                </c:pt>
                <c:pt idx="15">
                  <c:v>0.97791595197255576</c:v>
                </c:pt>
                <c:pt idx="16">
                  <c:v>0.98038164665523153</c:v>
                </c:pt>
                <c:pt idx="17">
                  <c:v>0.98274013722126929</c:v>
                </c:pt>
                <c:pt idx="18">
                  <c:v>0.98831475128644941</c:v>
                </c:pt>
                <c:pt idx="19">
                  <c:v>0.98992281303602059</c:v>
                </c:pt>
                <c:pt idx="20">
                  <c:v>0.99078044596912518</c:v>
                </c:pt>
                <c:pt idx="21">
                  <c:v>0.99271012006861059</c:v>
                </c:pt>
                <c:pt idx="22">
                  <c:v>0.99346054888507718</c:v>
                </c:pt>
                <c:pt idx="23">
                  <c:v>0.99399656946826753</c:v>
                </c:pt>
                <c:pt idx="24">
                  <c:v>0.99539022298456259</c:v>
                </c:pt>
                <c:pt idx="25">
                  <c:v>0.99571183533447682</c:v>
                </c:pt>
                <c:pt idx="26">
                  <c:v>0.99678387650085765</c:v>
                </c:pt>
                <c:pt idx="27">
                  <c:v>0.99764150943396224</c:v>
                </c:pt>
                <c:pt idx="28">
                  <c:v>0.9981775300171527</c:v>
                </c:pt>
                <c:pt idx="29">
                  <c:v>0.99839193825042882</c:v>
                </c:pt>
                <c:pt idx="30">
                  <c:v>1</c:v>
                </c:pt>
                <c:pt idx="3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92-4DA2-BCAA-6FBF7B3BF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150040"/>
        <c:axId val="122149648"/>
      </c:lineChart>
      <c:catAx>
        <c:axId val="1221488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endParaRPr lang="en-AU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49256"/>
        <c:crosses val="autoZero"/>
        <c:auto val="1"/>
        <c:lblAlgn val="ctr"/>
        <c:lblOffset val="100"/>
        <c:noMultiLvlLbl val="0"/>
      </c:catAx>
      <c:valAx>
        <c:axId val="1221492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2148864"/>
        <c:crosses val="autoZero"/>
        <c:crossBetween val="between"/>
      </c:valAx>
      <c:valAx>
        <c:axId val="122149648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crossAx val="122150040"/>
        <c:crosses val="max"/>
        <c:crossBetween val="between"/>
      </c:valAx>
      <c:catAx>
        <c:axId val="122150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214964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EXLWMBC!$B$1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EXLWMBC!$A$2:$A$35</c:f>
              <c:strCache>
                <c:ptCount val="34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More</c:v>
                </c:pt>
              </c:strCache>
            </c:strRef>
          </c:cat>
          <c:val>
            <c:numRef>
              <c:f>EXLWMBC!$B$2:$B$35</c:f>
              <c:numCache>
                <c:formatCode>General</c:formatCode>
                <c:ptCount val="34"/>
                <c:pt idx="0">
                  <c:v>7851</c:v>
                </c:pt>
                <c:pt idx="1">
                  <c:v>224</c:v>
                </c:pt>
                <c:pt idx="2">
                  <c:v>419</c:v>
                </c:pt>
                <c:pt idx="3">
                  <c:v>152</c:v>
                </c:pt>
                <c:pt idx="4">
                  <c:v>243</c:v>
                </c:pt>
                <c:pt idx="5">
                  <c:v>39</c:v>
                </c:pt>
                <c:pt idx="6">
                  <c:v>141</c:v>
                </c:pt>
                <c:pt idx="7">
                  <c:v>96</c:v>
                </c:pt>
                <c:pt idx="8">
                  <c:v>21</c:v>
                </c:pt>
                <c:pt idx="9">
                  <c:v>59</c:v>
                </c:pt>
                <c:pt idx="10">
                  <c:v>3</c:v>
                </c:pt>
                <c:pt idx="11">
                  <c:v>49</c:v>
                </c:pt>
                <c:pt idx="12">
                  <c:v>24</c:v>
                </c:pt>
                <c:pt idx="13">
                  <c:v>4</c:v>
                </c:pt>
                <c:pt idx="14">
                  <c:v>29</c:v>
                </c:pt>
                <c:pt idx="15">
                  <c:v>1</c:v>
                </c:pt>
                <c:pt idx="16">
                  <c:v>13</c:v>
                </c:pt>
                <c:pt idx="17">
                  <c:v>0</c:v>
                </c:pt>
                <c:pt idx="18">
                  <c:v>18</c:v>
                </c:pt>
                <c:pt idx="19">
                  <c:v>4</c:v>
                </c:pt>
                <c:pt idx="20">
                  <c:v>0</c:v>
                </c:pt>
                <c:pt idx="21">
                  <c:v>12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2</c:v>
                </c:pt>
                <c:pt idx="29">
                  <c:v>0</c:v>
                </c:pt>
                <c:pt idx="30">
                  <c:v>0</c:v>
                </c:pt>
                <c:pt idx="31">
                  <c:v>7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4-4E4B-BDCC-62607AA7C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147296"/>
        <c:axId val="122150432"/>
      </c:barChart>
      <c:catAx>
        <c:axId val="12214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50432"/>
        <c:crosses val="autoZero"/>
        <c:auto val="1"/>
        <c:lblAlgn val="ctr"/>
        <c:lblOffset val="100"/>
        <c:noMultiLvlLbl val="0"/>
      </c:catAx>
      <c:valAx>
        <c:axId val="12215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47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EXLWVBC!$B$1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EXLWVBC!$A$2:$A$43</c:f>
              <c:strCache>
                <c:ptCount val="42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  <c:pt idx="21">
                  <c:v>105</c:v>
                </c:pt>
                <c:pt idx="22">
                  <c:v>110</c:v>
                </c:pt>
                <c:pt idx="23">
                  <c:v>115</c:v>
                </c:pt>
                <c:pt idx="24">
                  <c:v>120</c:v>
                </c:pt>
                <c:pt idx="25">
                  <c:v>125</c:v>
                </c:pt>
                <c:pt idx="26">
                  <c:v>130</c:v>
                </c:pt>
                <c:pt idx="27">
                  <c:v>135</c:v>
                </c:pt>
                <c:pt idx="28">
                  <c:v>140</c:v>
                </c:pt>
                <c:pt idx="29">
                  <c:v>145</c:v>
                </c:pt>
                <c:pt idx="30">
                  <c:v>150</c:v>
                </c:pt>
                <c:pt idx="31">
                  <c:v>155</c:v>
                </c:pt>
                <c:pt idx="32">
                  <c:v>160</c:v>
                </c:pt>
                <c:pt idx="33">
                  <c:v>165</c:v>
                </c:pt>
                <c:pt idx="34">
                  <c:v>170</c:v>
                </c:pt>
                <c:pt idx="35">
                  <c:v>175</c:v>
                </c:pt>
                <c:pt idx="36">
                  <c:v>180</c:v>
                </c:pt>
                <c:pt idx="37">
                  <c:v>185</c:v>
                </c:pt>
                <c:pt idx="38">
                  <c:v>190</c:v>
                </c:pt>
                <c:pt idx="39">
                  <c:v>195</c:v>
                </c:pt>
                <c:pt idx="40">
                  <c:v>200</c:v>
                </c:pt>
                <c:pt idx="41">
                  <c:v>More</c:v>
                </c:pt>
              </c:strCache>
            </c:strRef>
          </c:cat>
          <c:val>
            <c:numRef>
              <c:f>EXLWVBC!$B$2:$B$43</c:f>
              <c:numCache>
                <c:formatCode>General</c:formatCode>
                <c:ptCount val="42"/>
                <c:pt idx="0">
                  <c:v>6835</c:v>
                </c:pt>
                <c:pt idx="1">
                  <c:v>291</c:v>
                </c:pt>
                <c:pt idx="2">
                  <c:v>506</c:v>
                </c:pt>
                <c:pt idx="3">
                  <c:v>271</c:v>
                </c:pt>
                <c:pt idx="4">
                  <c:v>330</c:v>
                </c:pt>
                <c:pt idx="5">
                  <c:v>110</c:v>
                </c:pt>
                <c:pt idx="6">
                  <c:v>299</c:v>
                </c:pt>
                <c:pt idx="7">
                  <c:v>182</c:v>
                </c:pt>
                <c:pt idx="8">
                  <c:v>55</c:v>
                </c:pt>
                <c:pt idx="9">
                  <c:v>113</c:v>
                </c:pt>
                <c:pt idx="10">
                  <c:v>17</c:v>
                </c:pt>
                <c:pt idx="11">
                  <c:v>112</c:v>
                </c:pt>
                <c:pt idx="12">
                  <c:v>78</c:v>
                </c:pt>
                <c:pt idx="13">
                  <c:v>16</c:v>
                </c:pt>
                <c:pt idx="14">
                  <c:v>41</c:v>
                </c:pt>
                <c:pt idx="15">
                  <c:v>5</c:v>
                </c:pt>
                <c:pt idx="16">
                  <c:v>15</c:v>
                </c:pt>
                <c:pt idx="17">
                  <c:v>4</c:v>
                </c:pt>
                <c:pt idx="18">
                  <c:v>41</c:v>
                </c:pt>
                <c:pt idx="19">
                  <c:v>6</c:v>
                </c:pt>
                <c:pt idx="20">
                  <c:v>3</c:v>
                </c:pt>
                <c:pt idx="21">
                  <c:v>19</c:v>
                </c:pt>
                <c:pt idx="22">
                  <c:v>2</c:v>
                </c:pt>
                <c:pt idx="23">
                  <c:v>8</c:v>
                </c:pt>
                <c:pt idx="24">
                  <c:v>21</c:v>
                </c:pt>
                <c:pt idx="25">
                  <c:v>0</c:v>
                </c:pt>
                <c:pt idx="26">
                  <c:v>8</c:v>
                </c:pt>
                <c:pt idx="27">
                  <c:v>0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5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3</c:v>
                </c:pt>
                <c:pt idx="36">
                  <c:v>14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4D-47E7-AC32-600E74AF51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817944"/>
        <c:axId val="136818336"/>
      </c:barChart>
      <c:catAx>
        <c:axId val="136817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18336"/>
        <c:crosses val="autoZero"/>
        <c:auto val="1"/>
        <c:lblAlgn val="ctr"/>
        <c:lblOffset val="100"/>
        <c:noMultiLvlLbl val="0"/>
      </c:catAx>
      <c:valAx>
        <c:axId val="13681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17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90799</xdr:colOff>
      <xdr:row>29</xdr:row>
      <xdr:rowOff>178112</xdr:rowOff>
    </xdr:from>
    <xdr:to>
      <xdr:col>22</xdr:col>
      <xdr:colOff>192826</xdr:colOff>
      <xdr:row>60</xdr:row>
      <xdr:rowOff>129634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0521" y="5475746"/>
          <a:ext cx="7530893" cy="5614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432041</xdr:colOff>
      <xdr:row>7</xdr:row>
      <xdr:rowOff>153478</xdr:rowOff>
    </xdr:from>
    <xdr:to>
      <xdr:col>16</xdr:col>
      <xdr:colOff>509678</xdr:colOff>
      <xdr:row>14</xdr:row>
      <xdr:rowOff>170731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1362" y="1421561"/>
          <a:ext cx="4425350" cy="1285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512057</xdr:colOff>
      <xdr:row>31</xdr:row>
      <xdr:rowOff>26590</xdr:rowOff>
    </xdr:from>
    <xdr:to>
      <xdr:col>10</xdr:col>
      <xdr:colOff>178501</xdr:colOff>
      <xdr:row>49</xdr:row>
      <xdr:rowOff>710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7346" y="5689578"/>
          <a:ext cx="3380877" cy="3262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266700</xdr:colOff>
      <xdr:row>34</xdr:row>
      <xdr:rowOff>96328</xdr:rowOff>
    </xdr:from>
    <xdr:to>
      <xdr:col>4</xdr:col>
      <xdr:colOff>154556</xdr:colOff>
      <xdr:row>48</xdr:row>
      <xdr:rowOff>2158</xdr:rowOff>
    </xdr:to>
    <xdr:pic>
      <xdr:nvPicPr>
        <xdr:cNvPr id="9" name="Picture 8" descr="http://synapse.koreamed.org/ArticleImage/0121KJPGN/kjpgn-14-S55-i001-l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6573328"/>
          <a:ext cx="4231077" cy="2563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412498</xdr:colOff>
      <xdr:row>0</xdr:row>
      <xdr:rowOff>109791</xdr:rowOff>
    </xdr:from>
    <xdr:to>
      <xdr:col>12</xdr:col>
      <xdr:colOff>134425</xdr:colOff>
      <xdr:row>25</xdr:row>
      <xdr:rowOff>87509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9874" y="109791"/>
          <a:ext cx="6623058" cy="4683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617550</xdr:colOff>
      <xdr:row>23</xdr:row>
      <xdr:rowOff>181155</xdr:rowOff>
    </xdr:from>
    <xdr:to>
      <xdr:col>21</xdr:col>
      <xdr:colOff>152046</xdr:colOff>
      <xdr:row>47</xdr:row>
      <xdr:rowOff>71088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1306" y="4510048"/>
          <a:ext cx="6435629" cy="4407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176227</xdr:colOff>
      <xdr:row>24</xdr:row>
      <xdr:rowOff>25662</xdr:rowOff>
    </xdr:from>
    <xdr:to>
      <xdr:col>10</xdr:col>
      <xdr:colOff>202106</xdr:colOff>
      <xdr:row>46</xdr:row>
      <xdr:rowOff>149112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27" y="4462103"/>
          <a:ext cx="6187605" cy="4190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480615</xdr:colOff>
      <xdr:row>8</xdr:row>
      <xdr:rowOff>135559</xdr:rowOff>
    </xdr:from>
    <xdr:to>
      <xdr:col>33</xdr:col>
      <xdr:colOff>558253</xdr:colOff>
      <xdr:row>41</xdr:row>
      <xdr:rowOff>152812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20238" y="1614373"/>
          <a:ext cx="7471708" cy="6117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8</xdr:row>
      <xdr:rowOff>52387</xdr:rowOff>
    </xdr:from>
    <xdr:to>
      <xdr:col>11</xdr:col>
      <xdr:colOff>1181100</xdr:colOff>
      <xdr:row>27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323850</xdr:colOff>
      <xdr:row>13</xdr:row>
      <xdr:rowOff>33337</xdr:rowOff>
    </xdr:from>
    <xdr:to>
      <xdr:col>10</xdr:col>
      <xdr:colOff>1333500</xdr:colOff>
      <xdr:row>32</xdr:row>
      <xdr:rowOff>143437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517585</xdr:colOff>
      <xdr:row>6</xdr:row>
      <xdr:rowOff>125082</xdr:rowOff>
    </xdr:from>
    <xdr:to>
      <xdr:col>11</xdr:col>
      <xdr:colOff>120770</xdr:colOff>
      <xdr:row>21</xdr:row>
      <xdr:rowOff>150962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569343</xdr:colOff>
      <xdr:row>22</xdr:row>
      <xdr:rowOff>73324</xdr:rowOff>
    </xdr:from>
    <xdr:to>
      <xdr:col>11</xdr:col>
      <xdr:colOff>172528</xdr:colOff>
      <xdr:row>37</xdr:row>
      <xdr:rowOff>99203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540948</xdr:colOff>
      <xdr:row>2</xdr:row>
      <xdr:rowOff>113939</xdr:rowOff>
    </xdr:from>
    <xdr:to>
      <xdr:col>19</xdr:col>
      <xdr:colOff>177021</xdr:colOff>
      <xdr:row>33</xdr:row>
      <xdr:rowOff>18509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80962</xdr:colOff>
      <xdr:row>1</xdr:row>
      <xdr:rowOff>161925</xdr:rowOff>
    </xdr:from>
    <xdr:to>
      <xdr:col>18</xdr:col>
      <xdr:colOff>400050</xdr:colOff>
      <xdr:row>20</xdr:row>
      <xdr:rowOff>138112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</xdr:colOff>
      <xdr:row>2</xdr:row>
      <xdr:rowOff>119062</xdr:rowOff>
    </xdr:from>
    <xdr:to>
      <xdr:col>13</xdr:col>
      <xdr:colOff>338137</xdr:colOff>
      <xdr:row>17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EGA\PhD%20Research\Energy%20Balance\BMR\nnpas.xlsm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242.717331944441" createdVersion="5" refreshedVersion="5" minRefreshableVersion="3" recordCount="12154" xr:uid="{00000000-000A-0000-FFFF-FFFF00000000}">
  <cacheSource type="worksheet">
    <worksheetSource ref="I1:N1048576" sheet="Sheet1" r:id="rId2"/>
  </cacheSource>
  <cacheFields count="6">
    <cacheField name="AGEC" numFmtId="0">
      <sharedItems containsString="0" containsBlank="1" containsNumber="1" containsInteger="1" minValue="2" maxValue="85" count="85">
        <n v="46"/>
        <n v="77"/>
        <m/>
        <n v="35"/>
        <n v="2"/>
        <n v="19"/>
        <n v="4"/>
        <n v="27"/>
        <n v="51"/>
        <n v="53"/>
        <n v="61"/>
        <n v="24"/>
        <n v="20"/>
        <n v="10"/>
        <n v="22"/>
        <n v="83"/>
        <n v="55"/>
        <n v="67"/>
        <n v="56"/>
        <n v="11"/>
        <n v="59"/>
        <n v="65"/>
        <n v="78"/>
        <n v="72"/>
        <n v="74"/>
        <n v="40"/>
        <n v="15"/>
        <n v="30"/>
        <n v="44"/>
        <n v="64"/>
        <n v="31"/>
        <n v="7"/>
        <n v="57"/>
        <n v="29"/>
        <n v="36"/>
        <n v="48"/>
        <n v="81"/>
        <n v="71"/>
        <n v="28"/>
        <n v="41"/>
        <n v="60"/>
        <n v="23"/>
        <n v="5"/>
        <n v="21"/>
        <n v="49"/>
        <n v="52"/>
        <n v="14"/>
        <n v="54"/>
        <n v="16"/>
        <n v="38"/>
        <n v="34"/>
        <n v="66"/>
        <n v="39"/>
        <n v="63"/>
        <n v="80"/>
        <n v="9"/>
        <n v="13"/>
        <n v="75"/>
        <n v="45"/>
        <n v="33"/>
        <n v="3"/>
        <n v="6"/>
        <n v="69"/>
        <n v="58"/>
        <n v="42"/>
        <n v="8"/>
        <n v="43"/>
        <n v="50"/>
        <n v="17"/>
        <n v="73"/>
        <n v="62"/>
        <n v="18"/>
        <n v="47"/>
        <n v="25"/>
        <n v="26"/>
        <n v="70"/>
        <n v="84"/>
        <n v="32"/>
        <n v="79"/>
        <n v="12"/>
        <n v="85"/>
        <n v="82"/>
        <n v="68"/>
        <n v="76"/>
        <n v="37"/>
      </sharedItems>
      <fieldGroup base="0">
        <rangePr autoStart="0" startNum="10" endNum="85" groupInterval="10"/>
        <groupItems count="10">
          <s v="&lt;10 or (blank)"/>
          <s v="10-19"/>
          <s v="20-29"/>
          <s v="30-39"/>
          <s v="40-49"/>
          <s v="50-59"/>
          <s v="60-69"/>
          <s v="70-79"/>
          <s v="80-89"/>
          <s v="&gt;90"/>
        </groupItems>
      </fieldGroup>
    </cacheField>
    <cacheField name="SEX" numFmtId="0">
      <sharedItems containsString="0" containsBlank="1" containsNumber="1" containsInteger="1" minValue="1" maxValue="2" count="3">
        <n v="2"/>
        <n v="1"/>
        <m/>
      </sharedItems>
    </cacheField>
    <cacheField name="male" numFmtId="0">
      <sharedItems containsString="0" containsBlank="1" containsNumber="1" containsInteger="1" minValue="0" maxValue="1" count="3">
        <n v="0"/>
        <n v="1"/>
        <m/>
      </sharedItems>
    </cacheField>
    <cacheField name="Over_10_not_preg" numFmtId="0">
      <sharedItems containsString="0" containsBlank="1" containsNumber="1" containsInteger="1" minValue="0" maxValue="1" count="3">
        <n v="1"/>
        <m/>
        <n v="0"/>
      </sharedItems>
    </cacheField>
    <cacheField name="UAOR_Sch_WH_PAL_male" numFmtId="0">
      <sharedItems containsBlank="1" containsMixedTypes="1" containsNumber="1" containsInteger="1" minValue="1" maxValue="3" count="5">
        <n v="3"/>
        <n v="2"/>
        <m/>
        <n v="1"/>
        <s v=""/>
      </sharedItems>
    </cacheField>
    <cacheField name="Normal_Overweight_Obese" numFmtId="0">
      <sharedItems containsBlank="1" containsMixedTypes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154">
  <r>
    <x v="0"/>
    <x v="0"/>
    <x v="0"/>
    <x v="0"/>
    <x v="0"/>
    <n v="1"/>
  </r>
  <r>
    <x v="1"/>
    <x v="1"/>
    <x v="1"/>
    <x v="0"/>
    <x v="1"/>
    <n v="2"/>
  </r>
  <r>
    <x v="2"/>
    <x v="0"/>
    <x v="2"/>
    <x v="1"/>
    <x v="2"/>
    <m/>
  </r>
  <r>
    <x v="2"/>
    <x v="0"/>
    <x v="2"/>
    <x v="1"/>
    <x v="2"/>
    <m/>
  </r>
  <r>
    <x v="2"/>
    <x v="0"/>
    <x v="2"/>
    <x v="1"/>
    <x v="2"/>
    <m/>
  </r>
  <r>
    <x v="2"/>
    <x v="0"/>
    <x v="2"/>
    <x v="1"/>
    <x v="2"/>
    <m/>
  </r>
  <r>
    <x v="2"/>
    <x v="0"/>
    <x v="2"/>
    <x v="1"/>
    <x v="2"/>
    <m/>
  </r>
  <r>
    <x v="2"/>
    <x v="1"/>
    <x v="2"/>
    <x v="1"/>
    <x v="2"/>
    <m/>
  </r>
  <r>
    <x v="2"/>
    <x v="1"/>
    <x v="2"/>
    <x v="1"/>
    <x v="2"/>
    <m/>
  </r>
  <r>
    <x v="3"/>
    <x v="1"/>
    <x v="1"/>
    <x v="0"/>
    <x v="3"/>
    <n v="3"/>
  </r>
  <r>
    <x v="4"/>
    <x v="0"/>
    <x v="0"/>
    <x v="2"/>
    <x v="4"/>
    <n v="1"/>
  </r>
  <r>
    <x v="5"/>
    <x v="0"/>
    <x v="0"/>
    <x v="0"/>
    <x v="1"/>
    <n v="1"/>
  </r>
  <r>
    <x v="6"/>
    <x v="0"/>
    <x v="0"/>
    <x v="2"/>
    <x v="4"/>
    <n v="1"/>
  </r>
  <r>
    <x v="7"/>
    <x v="0"/>
    <x v="0"/>
    <x v="0"/>
    <x v="1"/>
    <n v="1"/>
  </r>
  <r>
    <x v="4"/>
    <x v="1"/>
    <x v="1"/>
    <x v="2"/>
    <x v="4"/>
    <s v=""/>
  </r>
  <r>
    <x v="8"/>
    <x v="1"/>
    <x v="1"/>
    <x v="0"/>
    <x v="1"/>
    <n v="2"/>
  </r>
  <r>
    <x v="1"/>
    <x v="0"/>
    <x v="0"/>
    <x v="0"/>
    <x v="1"/>
    <n v="1"/>
  </r>
  <r>
    <x v="9"/>
    <x v="0"/>
    <x v="0"/>
    <x v="0"/>
    <x v="3"/>
    <n v="1"/>
  </r>
  <r>
    <x v="10"/>
    <x v="0"/>
    <x v="0"/>
    <x v="0"/>
    <x v="4"/>
    <s v=""/>
  </r>
  <r>
    <x v="11"/>
    <x v="1"/>
    <x v="1"/>
    <x v="0"/>
    <x v="1"/>
    <n v="2"/>
  </r>
  <r>
    <x v="12"/>
    <x v="0"/>
    <x v="0"/>
    <x v="0"/>
    <x v="1"/>
    <n v="1"/>
  </r>
  <r>
    <x v="13"/>
    <x v="1"/>
    <x v="1"/>
    <x v="0"/>
    <x v="4"/>
    <n v="1"/>
  </r>
  <r>
    <x v="14"/>
    <x v="1"/>
    <x v="1"/>
    <x v="0"/>
    <x v="1"/>
    <n v="2"/>
  </r>
  <r>
    <x v="15"/>
    <x v="0"/>
    <x v="0"/>
    <x v="0"/>
    <x v="1"/>
    <n v="2"/>
  </r>
  <r>
    <x v="9"/>
    <x v="0"/>
    <x v="0"/>
    <x v="0"/>
    <x v="1"/>
    <n v="2"/>
  </r>
  <r>
    <x v="16"/>
    <x v="0"/>
    <x v="0"/>
    <x v="0"/>
    <x v="1"/>
    <n v="1"/>
  </r>
  <r>
    <x v="12"/>
    <x v="0"/>
    <x v="0"/>
    <x v="0"/>
    <x v="1"/>
    <n v="1"/>
  </r>
  <r>
    <x v="17"/>
    <x v="0"/>
    <x v="0"/>
    <x v="0"/>
    <x v="3"/>
    <n v="3"/>
  </r>
  <r>
    <x v="4"/>
    <x v="1"/>
    <x v="1"/>
    <x v="2"/>
    <x v="4"/>
    <s v=""/>
  </r>
  <r>
    <x v="18"/>
    <x v="1"/>
    <x v="1"/>
    <x v="0"/>
    <x v="1"/>
    <n v="1"/>
  </r>
  <r>
    <x v="19"/>
    <x v="1"/>
    <x v="1"/>
    <x v="0"/>
    <x v="4"/>
    <n v="1"/>
  </r>
  <r>
    <x v="18"/>
    <x v="1"/>
    <x v="1"/>
    <x v="0"/>
    <x v="4"/>
    <s v=""/>
  </r>
  <r>
    <x v="20"/>
    <x v="1"/>
    <x v="1"/>
    <x v="0"/>
    <x v="1"/>
    <n v="3"/>
  </r>
  <r>
    <x v="21"/>
    <x v="0"/>
    <x v="0"/>
    <x v="0"/>
    <x v="1"/>
    <n v="1"/>
  </r>
  <r>
    <x v="22"/>
    <x v="0"/>
    <x v="0"/>
    <x v="0"/>
    <x v="3"/>
    <n v="3"/>
  </r>
  <r>
    <x v="23"/>
    <x v="1"/>
    <x v="1"/>
    <x v="0"/>
    <x v="1"/>
    <n v="2"/>
  </r>
  <r>
    <x v="24"/>
    <x v="0"/>
    <x v="0"/>
    <x v="0"/>
    <x v="1"/>
    <n v="2"/>
  </r>
  <r>
    <x v="25"/>
    <x v="0"/>
    <x v="0"/>
    <x v="0"/>
    <x v="3"/>
    <n v="2"/>
  </r>
  <r>
    <x v="26"/>
    <x v="1"/>
    <x v="1"/>
    <x v="0"/>
    <x v="4"/>
    <s v=""/>
  </r>
  <r>
    <x v="27"/>
    <x v="0"/>
    <x v="0"/>
    <x v="0"/>
    <x v="4"/>
    <s v=""/>
  </r>
  <r>
    <x v="28"/>
    <x v="1"/>
    <x v="1"/>
    <x v="0"/>
    <x v="4"/>
    <s v=""/>
  </r>
  <r>
    <x v="20"/>
    <x v="0"/>
    <x v="0"/>
    <x v="0"/>
    <x v="1"/>
    <n v="3"/>
  </r>
  <r>
    <x v="27"/>
    <x v="1"/>
    <x v="1"/>
    <x v="0"/>
    <x v="1"/>
    <n v="1"/>
  </r>
  <r>
    <x v="21"/>
    <x v="0"/>
    <x v="0"/>
    <x v="0"/>
    <x v="4"/>
    <s v=""/>
  </r>
  <r>
    <x v="29"/>
    <x v="1"/>
    <x v="1"/>
    <x v="0"/>
    <x v="4"/>
    <s v=""/>
  </r>
  <r>
    <x v="30"/>
    <x v="0"/>
    <x v="0"/>
    <x v="0"/>
    <x v="1"/>
    <n v="2"/>
  </r>
  <r>
    <x v="31"/>
    <x v="1"/>
    <x v="1"/>
    <x v="2"/>
    <x v="4"/>
    <n v="2"/>
  </r>
  <r>
    <x v="32"/>
    <x v="1"/>
    <x v="1"/>
    <x v="0"/>
    <x v="1"/>
    <n v="2"/>
  </r>
  <r>
    <x v="33"/>
    <x v="0"/>
    <x v="0"/>
    <x v="2"/>
    <x v="4"/>
    <s v=""/>
  </r>
  <r>
    <x v="27"/>
    <x v="0"/>
    <x v="0"/>
    <x v="0"/>
    <x v="1"/>
    <n v="1"/>
  </r>
  <r>
    <x v="34"/>
    <x v="0"/>
    <x v="0"/>
    <x v="0"/>
    <x v="4"/>
    <s v=""/>
  </r>
  <r>
    <x v="35"/>
    <x v="1"/>
    <x v="1"/>
    <x v="0"/>
    <x v="1"/>
    <n v="3"/>
  </r>
  <r>
    <x v="6"/>
    <x v="0"/>
    <x v="0"/>
    <x v="2"/>
    <x v="4"/>
    <n v="1"/>
  </r>
  <r>
    <x v="36"/>
    <x v="1"/>
    <x v="1"/>
    <x v="0"/>
    <x v="1"/>
    <n v="3"/>
  </r>
  <r>
    <x v="37"/>
    <x v="1"/>
    <x v="1"/>
    <x v="0"/>
    <x v="1"/>
    <n v="2"/>
  </r>
  <r>
    <x v="38"/>
    <x v="0"/>
    <x v="0"/>
    <x v="0"/>
    <x v="3"/>
    <n v="1"/>
  </r>
  <r>
    <x v="39"/>
    <x v="0"/>
    <x v="0"/>
    <x v="0"/>
    <x v="1"/>
    <n v="3"/>
  </r>
  <r>
    <x v="6"/>
    <x v="1"/>
    <x v="1"/>
    <x v="2"/>
    <x v="4"/>
    <n v="1"/>
  </r>
  <r>
    <x v="28"/>
    <x v="0"/>
    <x v="0"/>
    <x v="0"/>
    <x v="3"/>
    <n v="3"/>
  </r>
  <r>
    <x v="26"/>
    <x v="1"/>
    <x v="1"/>
    <x v="0"/>
    <x v="4"/>
    <n v="3"/>
  </r>
  <r>
    <x v="16"/>
    <x v="1"/>
    <x v="1"/>
    <x v="0"/>
    <x v="3"/>
    <n v="3"/>
  </r>
  <r>
    <x v="40"/>
    <x v="1"/>
    <x v="1"/>
    <x v="0"/>
    <x v="1"/>
    <n v="3"/>
  </r>
  <r>
    <x v="41"/>
    <x v="1"/>
    <x v="1"/>
    <x v="0"/>
    <x v="1"/>
    <n v="2"/>
  </r>
  <r>
    <x v="4"/>
    <x v="0"/>
    <x v="0"/>
    <x v="2"/>
    <x v="4"/>
    <n v="1"/>
  </r>
  <r>
    <x v="40"/>
    <x v="1"/>
    <x v="1"/>
    <x v="0"/>
    <x v="1"/>
    <n v="2"/>
  </r>
  <r>
    <x v="6"/>
    <x v="0"/>
    <x v="0"/>
    <x v="2"/>
    <x v="4"/>
    <n v="2"/>
  </r>
  <r>
    <x v="30"/>
    <x v="1"/>
    <x v="1"/>
    <x v="0"/>
    <x v="1"/>
    <n v="1"/>
  </r>
  <r>
    <x v="25"/>
    <x v="0"/>
    <x v="0"/>
    <x v="0"/>
    <x v="3"/>
    <n v="1"/>
  </r>
  <r>
    <x v="42"/>
    <x v="1"/>
    <x v="1"/>
    <x v="2"/>
    <x v="4"/>
    <n v="1"/>
  </r>
  <r>
    <x v="43"/>
    <x v="0"/>
    <x v="0"/>
    <x v="0"/>
    <x v="1"/>
    <n v="1"/>
  </r>
  <r>
    <x v="29"/>
    <x v="1"/>
    <x v="1"/>
    <x v="0"/>
    <x v="1"/>
    <n v="2"/>
  </r>
  <r>
    <x v="32"/>
    <x v="0"/>
    <x v="0"/>
    <x v="0"/>
    <x v="1"/>
    <n v="3"/>
  </r>
  <r>
    <x v="10"/>
    <x v="1"/>
    <x v="1"/>
    <x v="0"/>
    <x v="1"/>
    <n v="2"/>
  </r>
  <r>
    <x v="44"/>
    <x v="1"/>
    <x v="1"/>
    <x v="0"/>
    <x v="1"/>
    <n v="1"/>
  </r>
  <r>
    <x v="45"/>
    <x v="0"/>
    <x v="0"/>
    <x v="0"/>
    <x v="3"/>
    <n v="3"/>
  </r>
  <r>
    <x v="46"/>
    <x v="1"/>
    <x v="1"/>
    <x v="0"/>
    <x v="4"/>
    <n v="1"/>
  </r>
  <r>
    <x v="47"/>
    <x v="1"/>
    <x v="1"/>
    <x v="0"/>
    <x v="1"/>
    <n v="3"/>
  </r>
  <r>
    <x v="8"/>
    <x v="0"/>
    <x v="0"/>
    <x v="0"/>
    <x v="1"/>
    <n v="1"/>
  </r>
  <r>
    <x v="48"/>
    <x v="1"/>
    <x v="1"/>
    <x v="0"/>
    <x v="4"/>
    <n v="1"/>
  </r>
  <r>
    <x v="9"/>
    <x v="1"/>
    <x v="1"/>
    <x v="0"/>
    <x v="1"/>
    <n v="1"/>
  </r>
  <r>
    <x v="43"/>
    <x v="0"/>
    <x v="0"/>
    <x v="0"/>
    <x v="1"/>
    <n v="1"/>
  </r>
  <r>
    <x v="0"/>
    <x v="1"/>
    <x v="1"/>
    <x v="0"/>
    <x v="1"/>
    <n v="3"/>
  </r>
  <r>
    <x v="45"/>
    <x v="0"/>
    <x v="0"/>
    <x v="0"/>
    <x v="1"/>
    <n v="1"/>
  </r>
  <r>
    <x v="36"/>
    <x v="0"/>
    <x v="0"/>
    <x v="0"/>
    <x v="1"/>
    <n v="1"/>
  </r>
  <r>
    <x v="49"/>
    <x v="0"/>
    <x v="0"/>
    <x v="0"/>
    <x v="1"/>
    <n v="2"/>
  </r>
  <r>
    <x v="10"/>
    <x v="0"/>
    <x v="0"/>
    <x v="0"/>
    <x v="1"/>
    <n v="3"/>
  </r>
  <r>
    <x v="50"/>
    <x v="0"/>
    <x v="0"/>
    <x v="0"/>
    <x v="1"/>
    <n v="3"/>
  </r>
  <r>
    <x v="19"/>
    <x v="0"/>
    <x v="0"/>
    <x v="0"/>
    <x v="4"/>
    <n v="3"/>
  </r>
  <r>
    <x v="51"/>
    <x v="0"/>
    <x v="0"/>
    <x v="0"/>
    <x v="1"/>
    <n v="3"/>
  </r>
  <r>
    <x v="3"/>
    <x v="0"/>
    <x v="0"/>
    <x v="0"/>
    <x v="3"/>
    <n v="2"/>
  </r>
  <r>
    <x v="52"/>
    <x v="1"/>
    <x v="1"/>
    <x v="0"/>
    <x v="3"/>
    <n v="1"/>
  </r>
  <r>
    <x v="19"/>
    <x v="0"/>
    <x v="0"/>
    <x v="0"/>
    <x v="4"/>
    <n v="2"/>
  </r>
  <r>
    <x v="32"/>
    <x v="0"/>
    <x v="0"/>
    <x v="0"/>
    <x v="1"/>
    <n v="2"/>
  </r>
  <r>
    <x v="53"/>
    <x v="1"/>
    <x v="1"/>
    <x v="0"/>
    <x v="1"/>
    <n v="2"/>
  </r>
  <r>
    <x v="54"/>
    <x v="0"/>
    <x v="0"/>
    <x v="0"/>
    <x v="4"/>
    <s v=""/>
  </r>
  <r>
    <x v="44"/>
    <x v="1"/>
    <x v="1"/>
    <x v="0"/>
    <x v="3"/>
    <n v="2"/>
  </r>
  <r>
    <x v="55"/>
    <x v="0"/>
    <x v="0"/>
    <x v="2"/>
    <x v="4"/>
    <n v="1"/>
  </r>
  <r>
    <x v="10"/>
    <x v="0"/>
    <x v="0"/>
    <x v="0"/>
    <x v="3"/>
    <n v="3"/>
  </r>
  <r>
    <x v="21"/>
    <x v="0"/>
    <x v="0"/>
    <x v="0"/>
    <x v="3"/>
    <n v="1"/>
  </r>
  <r>
    <x v="28"/>
    <x v="0"/>
    <x v="0"/>
    <x v="0"/>
    <x v="4"/>
    <s v=""/>
  </r>
  <r>
    <x v="56"/>
    <x v="0"/>
    <x v="0"/>
    <x v="0"/>
    <x v="4"/>
    <s v=""/>
  </r>
  <r>
    <x v="57"/>
    <x v="0"/>
    <x v="0"/>
    <x v="0"/>
    <x v="1"/>
    <n v="3"/>
  </r>
  <r>
    <x v="18"/>
    <x v="0"/>
    <x v="0"/>
    <x v="0"/>
    <x v="3"/>
    <n v="2"/>
  </r>
  <r>
    <x v="58"/>
    <x v="1"/>
    <x v="1"/>
    <x v="0"/>
    <x v="1"/>
    <n v="1"/>
  </r>
  <r>
    <x v="53"/>
    <x v="1"/>
    <x v="1"/>
    <x v="0"/>
    <x v="1"/>
    <n v="1"/>
  </r>
  <r>
    <x v="28"/>
    <x v="1"/>
    <x v="1"/>
    <x v="0"/>
    <x v="1"/>
    <n v="2"/>
  </r>
  <r>
    <x v="19"/>
    <x v="1"/>
    <x v="1"/>
    <x v="0"/>
    <x v="4"/>
    <n v="2"/>
  </r>
  <r>
    <x v="36"/>
    <x v="1"/>
    <x v="1"/>
    <x v="0"/>
    <x v="1"/>
    <n v="1"/>
  </r>
  <r>
    <x v="51"/>
    <x v="0"/>
    <x v="0"/>
    <x v="0"/>
    <x v="1"/>
    <n v="3"/>
  </r>
  <r>
    <x v="8"/>
    <x v="0"/>
    <x v="0"/>
    <x v="0"/>
    <x v="1"/>
    <n v="1"/>
  </r>
  <r>
    <x v="59"/>
    <x v="0"/>
    <x v="0"/>
    <x v="0"/>
    <x v="3"/>
    <n v="1"/>
  </r>
  <r>
    <x v="4"/>
    <x v="1"/>
    <x v="1"/>
    <x v="2"/>
    <x v="4"/>
    <s v=""/>
  </r>
  <r>
    <x v="25"/>
    <x v="1"/>
    <x v="1"/>
    <x v="0"/>
    <x v="1"/>
    <n v="3"/>
  </r>
  <r>
    <x v="60"/>
    <x v="0"/>
    <x v="0"/>
    <x v="2"/>
    <x v="4"/>
    <n v="1"/>
  </r>
  <r>
    <x v="35"/>
    <x v="0"/>
    <x v="0"/>
    <x v="0"/>
    <x v="1"/>
    <n v="2"/>
  </r>
  <r>
    <x v="16"/>
    <x v="0"/>
    <x v="0"/>
    <x v="0"/>
    <x v="1"/>
    <n v="3"/>
  </r>
  <r>
    <x v="30"/>
    <x v="1"/>
    <x v="1"/>
    <x v="0"/>
    <x v="1"/>
    <n v="1"/>
  </r>
  <r>
    <x v="28"/>
    <x v="1"/>
    <x v="1"/>
    <x v="0"/>
    <x v="1"/>
    <n v="1"/>
  </r>
  <r>
    <x v="61"/>
    <x v="1"/>
    <x v="1"/>
    <x v="2"/>
    <x v="4"/>
    <n v="1"/>
  </r>
  <r>
    <x v="47"/>
    <x v="0"/>
    <x v="0"/>
    <x v="0"/>
    <x v="4"/>
    <s v=""/>
  </r>
  <r>
    <x v="32"/>
    <x v="0"/>
    <x v="0"/>
    <x v="0"/>
    <x v="1"/>
    <n v="2"/>
  </r>
  <r>
    <x v="34"/>
    <x v="1"/>
    <x v="1"/>
    <x v="0"/>
    <x v="1"/>
    <n v="2"/>
  </r>
  <r>
    <x v="60"/>
    <x v="1"/>
    <x v="1"/>
    <x v="2"/>
    <x v="4"/>
    <n v="3"/>
  </r>
  <r>
    <x v="5"/>
    <x v="0"/>
    <x v="0"/>
    <x v="0"/>
    <x v="1"/>
    <n v="1"/>
  </r>
  <r>
    <x v="52"/>
    <x v="0"/>
    <x v="0"/>
    <x v="0"/>
    <x v="4"/>
    <s v=""/>
  </r>
  <r>
    <x v="30"/>
    <x v="1"/>
    <x v="1"/>
    <x v="0"/>
    <x v="3"/>
    <n v="3"/>
  </r>
  <r>
    <x v="62"/>
    <x v="1"/>
    <x v="1"/>
    <x v="0"/>
    <x v="1"/>
    <n v="3"/>
  </r>
  <r>
    <x v="30"/>
    <x v="1"/>
    <x v="1"/>
    <x v="0"/>
    <x v="4"/>
    <s v=""/>
  </r>
  <r>
    <x v="36"/>
    <x v="1"/>
    <x v="1"/>
    <x v="0"/>
    <x v="3"/>
    <n v="2"/>
  </r>
  <r>
    <x v="50"/>
    <x v="0"/>
    <x v="0"/>
    <x v="0"/>
    <x v="1"/>
    <n v="1"/>
  </r>
  <r>
    <x v="60"/>
    <x v="0"/>
    <x v="0"/>
    <x v="2"/>
    <x v="4"/>
    <n v="1"/>
  </r>
  <r>
    <x v="18"/>
    <x v="0"/>
    <x v="0"/>
    <x v="0"/>
    <x v="1"/>
    <n v="3"/>
  </r>
  <r>
    <x v="30"/>
    <x v="1"/>
    <x v="1"/>
    <x v="0"/>
    <x v="1"/>
    <n v="2"/>
  </r>
  <r>
    <x v="63"/>
    <x v="1"/>
    <x v="1"/>
    <x v="0"/>
    <x v="1"/>
    <n v="2"/>
  </r>
  <r>
    <x v="28"/>
    <x v="0"/>
    <x v="0"/>
    <x v="0"/>
    <x v="4"/>
    <s v=""/>
  </r>
  <r>
    <x v="20"/>
    <x v="1"/>
    <x v="1"/>
    <x v="0"/>
    <x v="3"/>
    <n v="3"/>
  </r>
  <r>
    <x v="8"/>
    <x v="1"/>
    <x v="1"/>
    <x v="0"/>
    <x v="1"/>
    <n v="2"/>
  </r>
  <r>
    <x v="21"/>
    <x v="0"/>
    <x v="0"/>
    <x v="0"/>
    <x v="1"/>
    <n v="2"/>
  </r>
  <r>
    <x v="47"/>
    <x v="0"/>
    <x v="0"/>
    <x v="0"/>
    <x v="1"/>
    <n v="3"/>
  </r>
  <r>
    <x v="64"/>
    <x v="0"/>
    <x v="0"/>
    <x v="0"/>
    <x v="1"/>
    <n v="1"/>
  </r>
  <r>
    <x v="65"/>
    <x v="0"/>
    <x v="0"/>
    <x v="2"/>
    <x v="4"/>
    <n v="1"/>
  </r>
  <r>
    <x v="50"/>
    <x v="0"/>
    <x v="0"/>
    <x v="0"/>
    <x v="1"/>
    <n v="2"/>
  </r>
  <r>
    <x v="66"/>
    <x v="0"/>
    <x v="0"/>
    <x v="0"/>
    <x v="3"/>
    <n v="1"/>
  </r>
  <r>
    <x v="37"/>
    <x v="0"/>
    <x v="0"/>
    <x v="0"/>
    <x v="4"/>
    <s v=""/>
  </r>
  <r>
    <x v="67"/>
    <x v="0"/>
    <x v="0"/>
    <x v="0"/>
    <x v="1"/>
    <n v="3"/>
  </r>
  <r>
    <x v="13"/>
    <x v="1"/>
    <x v="1"/>
    <x v="0"/>
    <x v="4"/>
    <n v="3"/>
  </r>
  <r>
    <x v="29"/>
    <x v="0"/>
    <x v="0"/>
    <x v="0"/>
    <x v="4"/>
    <s v=""/>
  </r>
  <r>
    <x v="11"/>
    <x v="1"/>
    <x v="1"/>
    <x v="0"/>
    <x v="3"/>
    <n v="3"/>
  </r>
  <r>
    <x v="9"/>
    <x v="0"/>
    <x v="0"/>
    <x v="0"/>
    <x v="1"/>
    <n v="1"/>
  </r>
  <r>
    <x v="44"/>
    <x v="0"/>
    <x v="0"/>
    <x v="0"/>
    <x v="4"/>
    <s v=""/>
  </r>
  <r>
    <x v="33"/>
    <x v="0"/>
    <x v="0"/>
    <x v="0"/>
    <x v="1"/>
    <n v="1"/>
  </r>
  <r>
    <x v="4"/>
    <x v="0"/>
    <x v="0"/>
    <x v="2"/>
    <x v="4"/>
    <s v=""/>
  </r>
  <r>
    <x v="56"/>
    <x v="0"/>
    <x v="0"/>
    <x v="0"/>
    <x v="4"/>
    <n v="1"/>
  </r>
  <r>
    <x v="34"/>
    <x v="1"/>
    <x v="1"/>
    <x v="0"/>
    <x v="1"/>
    <n v="2"/>
  </r>
  <r>
    <x v="6"/>
    <x v="1"/>
    <x v="1"/>
    <x v="2"/>
    <x v="4"/>
    <n v="1"/>
  </r>
  <r>
    <x v="38"/>
    <x v="0"/>
    <x v="0"/>
    <x v="0"/>
    <x v="3"/>
    <n v="3"/>
  </r>
  <r>
    <x v="31"/>
    <x v="1"/>
    <x v="1"/>
    <x v="2"/>
    <x v="4"/>
    <n v="1"/>
  </r>
  <r>
    <x v="11"/>
    <x v="0"/>
    <x v="0"/>
    <x v="0"/>
    <x v="3"/>
    <n v="2"/>
  </r>
  <r>
    <x v="61"/>
    <x v="0"/>
    <x v="0"/>
    <x v="2"/>
    <x v="4"/>
    <n v="1"/>
  </r>
  <r>
    <x v="31"/>
    <x v="0"/>
    <x v="0"/>
    <x v="2"/>
    <x v="4"/>
    <n v="1"/>
  </r>
  <r>
    <x v="40"/>
    <x v="0"/>
    <x v="0"/>
    <x v="0"/>
    <x v="4"/>
    <s v=""/>
  </r>
  <r>
    <x v="35"/>
    <x v="1"/>
    <x v="1"/>
    <x v="0"/>
    <x v="3"/>
    <n v="2"/>
  </r>
  <r>
    <x v="68"/>
    <x v="1"/>
    <x v="1"/>
    <x v="0"/>
    <x v="4"/>
    <n v="1"/>
  </r>
  <r>
    <x v="24"/>
    <x v="0"/>
    <x v="0"/>
    <x v="0"/>
    <x v="1"/>
    <n v="1"/>
  </r>
  <r>
    <x v="14"/>
    <x v="1"/>
    <x v="1"/>
    <x v="0"/>
    <x v="1"/>
    <n v="1"/>
  </r>
  <r>
    <x v="51"/>
    <x v="1"/>
    <x v="1"/>
    <x v="0"/>
    <x v="1"/>
    <n v="2"/>
  </r>
  <r>
    <x v="5"/>
    <x v="1"/>
    <x v="1"/>
    <x v="0"/>
    <x v="1"/>
    <n v="2"/>
  </r>
  <r>
    <x v="21"/>
    <x v="0"/>
    <x v="0"/>
    <x v="0"/>
    <x v="3"/>
    <n v="2"/>
  </r>
  <r>
    <x v="21"/>
    <x v="0"/>
    <x v="0"/>
    <x v="0"/>
    <x v="1"/>
    <n v="2"/>
  </r>
  <r>
    <x v="0"/>
    <x v="1"/>
    <x v="1"/>
    <x v="0"/>
    <x v="3"/>
    <n v="3"/>
  </r>
  <r>
    <x v="49"/>
    <x v="1"/>
    <x v="1"/>
    <x v="0"/>
    <x v="3"/>
    <n v="2"/>
  </r>
  <r>
    <x v="55"/>
    <x v="0"/>
    <x v="0"/>
    <x v="2"/>
    <x v="4"/>
    <n v="1"/>
  </r>
  <r>
    <x v="37"/>
    <x v="1"/>
    <x v="1"/>
    <x v="0"/>
    <x v="1"/>
    <n v="2"/>
  </r>
  <r>
    <x v="37"/>
    <x v="0"/>
    <x v="0"/>
    <x v="0"/>
    <x v="1"/>
    <n v="3"/>
  </r>
  <r>
    <x v="63"/>
    <x v="0"/>
    <x v="0"/>
    <x v="0"/>
    <x v="1"/>
    <n v="2"/>
  </r>
  <r>
    <x v="27"/>
    <x v="0"/>
    <x v="0"/>
    <x v="0"/>
    <x v="1"/>
    <n v="1"/>
  </r>
  <r>
    <x v="61"/>
    <x v="1"/>
    <x v="1"/>
    <x v="2"/>
    <x v="4"/>
    <n v="1"/>
  </r>
  <r>
    <x v="14"/>
    <x v="1"/>
    <x v="1"/>
    <x v="0"/>
    <x v="1"/>
    <n v="1"/>
  </r>
  <r>
    <x v="69"/>
    <x v="0"/>
    <x v="0"/>
    <x v="0"/>
    <x v="3"/>
    <n v="3"/>
  </r>
  <r>
    <x v="70"/>
    <x v="1"/>
    <x v="1"/>
    <x v="0"/>
    <x v="1"/>
    <n v="2"/>
  </r>
  <r>
    <x v="71"/>
    <x v="1"/>
    <x v="1"/>
    <x v="0"/>
    <x v="1"/>
    <n v="1"/>
  </r>
  <r>
    <x v="26"/>
    <x v="1"/>
    <x v="1"/>
    <x v="0"/>
    <x v="4"/>
    <n v="1"/>
  </r>
  <r>
    <x v="72"/>
    <x v="0"/>
    <x v="0"/>
    <x v="0"/>
    <x v="3"/>
    <n v="3"/>
  </r>
  <r>
    <x v="73"/>
    <x v="1"/>
    <x v="1"/>
    <x v="0"/>
    <x v="1"/>
    <n v="2"/>
  </r>
  <r>
    <x v="74"/>
    <x v="1"/>
    <x v="1"/>
    <x v="0"/>
    <x v="1"/>
    <n v="1"/>
  </r>
  <r>
    <x v="7"/>
    <x v="1"/>
    <x v="1"/>
    <x v="0"/>
    <x v="1"/>
    <n v="1"/>
  </r>
  <r>
    <x v="58"/>
    <x v="1"/>
    <x v="1"/>
    <x v="0"/>
    <x v="1"/>
    <n v="3"/>
  </r>
  <r>
    <x v="60"/>
    <x v="0"/>
    <x v="0"/>
    <x v="2"/>
    <x v="4"/>
    <n v="1"/>
  </r>
  <r>
    <x v="38"/>
    <x v="1"/>
    <x v="1"/>
    <x v="0"/>
    <x v="1"/>
    <n v="3"/>
  </r>
  <r>
    <x v="73"/>
    <x v="0"/>
    <x v="0"/>
    <x v="0"/>
    <x v="1"/>
    <n v="1"/>
  </r>
  <r>
    <x v="12"/>
    <x v="0"/>
    <x v="0"/>
    <x v="0"/>
    <x v="1"/>
    <n v="2"/>
  </r>
  <r>
    <x v="26"/>
    <x v="1"/>
    <x v="1"/>
    <x v="0"/>
    <x v="4"/>
    <n v="1"/>
  </r>
  <r>
    <x v="21"/>
    <x v="1"/>
    <x v="1"/>
    <x v="0"/>
    <x v="1"/>
    <n v="2"/>
  </r>
  <r>
    <x v="75"/>
    <x v="1"/>
    <x v="1"/>
    <x v="0"/>
    <x v="3"/>
    <n v="1"/>
  </r>
  <r>
    <x v="17"/>
    <x v="0"/>
    <x v="0"/>
    <x v="0"/>
    <x v="1"/>
    <n v="2"/>
  </r>
  <r>
    <x v="32"/>
    <x v="1"/>
    <x v="1"/>
    <x v="0"/>
    <x v="1"/>
    <n v="1"/>
  </r>
  <r>
    <x v="63"/>
    <x v="0"/>
    <x v="0"/>
    <x v="0"/>
    <x v="1"/>
    <n v="1"/>
  </r>
  <r>
    <x v="65"/>
    <x v="0"/>
    <x v="0"/>
    <x v="2"/>
    <x v="4"/>
    <n v="1"/>
  </r>
  <r>
    <x v="72"/>
    <x v="1"/>
    <x v="1"/>
    <x v="0"/>
    <x v="3"/>
    <n v="1"/>
  </r>
  <r>
    <x v="57"/>
    <x v="0"/>
    <x v="0"/>
    <x v="0"/>
    <x v="4"/>
    <s v=""/>
  </r>
  <r>
    <x v="36"/>
    <x v="0"/>
    <x v="0"/>
    <x v="0"/>
    <x v="1"/>
    <n v="3"/>
  </r>
  <r>
    <x v="54"/>
    <x v="1"/>
    <x v="1"/>
    <x v="0"/>
    <x v="1"/>
    <n v="2"/>
  </r>
  <r>
    <x v="15"/>
    <x v="1"/>
    <x v="1"/>
    <x v="0"/>
    <x v="1"/>
    <n v="1"/>
  </r>
  <r>
    <x v="72"/>
    <x v="0"/>
    <x v="0"/>
    <x v="0"/>
    <x v="4"/>
    <s v=""/>
  </r>
  <r>
    <x v="26"/>
    <x v="0"/>
    <x v="0"/>
    <x v="0"/>
    <x v="4"/>
    <s v=""/>
  </r>
  <r>
    <x v="32"/>
    <x v="1"/>
    <x v="1"/>
    <x v="0"/>
    <x v="1"/>
    <n v="2"/>
  </r>
  <r>
    <x v="5"/>
    <x v="0"/>
    <x v="0"/>
    <x v="0"/>
    <x v="3"/>
    <n v="1"/>
  </r>
  <r>
    <x v="48"/>
    <x v="0"/>
    <x v="0"/>
    <x v="0"/>
    <x v="4"/>
    <n v="1"/>
  </r>
  <r>
    <x v="69"/>
    <x v="0"/>
    <x v="0"/>
    <x v="0"/>
    <x v="4"/>
    <s v=""/>
  </r>
  <r>
    <x v="76"/>
    <x v="1"/>
    <x v="1"/>
    <x v="0"/>
    <x v="1"/>
    <n v="2"/>
  </r>
  <r>
    <x v="5"/>
    <x v="1"/>
    <x v="1"/>
    <x v="0"/>
    <x v="1"/>
    <n v="1"/>
  </r>
  <r>
    <x v="6"/>
    <x v="1"/>
    <x v="1"/>
    <x v="2"/>
    <x v="4"/>
    <n v="2"/>
  </r>
  <r>
    <x v="77"/>
    <x v="1"/>
    <x v="1"/>
    <x v="0"/>
    <x v="0"/>
    <n v="1"/>
  </r>
  <r>
    <x v="21"/>
    <x v="1"/>
    <x v="1"/>
    <x v="0"/>
    <x v="1"/>
    <n v="2"/>
  </r>
  <r>
    <x v="77"/>
    <x v="0"/>
    <x v="0"/>
    <x v="0"/>
    <x v="0"/>
    <n v="1"/>
  </r>
  <r>
    <x v="16"/>
    <x v="1"/>
    <x v="1"/>
    <x v="0"/>
    <x v="3"/>
    <n v="3"/>
  </r>
  <r>
    <x v="15"/>
    <x v="1"/>
    <x v="1"/>
    <x v="0"/>
    <x v="1"/>
    <n v="3"/>
  </r>
  <r>
    <x v="64"/>
    <x v="1"/>
    <x v="1"/>
    <x v="0"/>
    <x v="4"/>
    <s v=""/>
  </r>
  <r>
    <x v="31"/>
    <x v="0"/>
    <x v="0"/>
    <x v="2"/>
    <x v="4"/>
    <s v=""/>
  </r>
  <r>
    <x v="78"/>
    <x v="0"/>
    <x v="0"/>
    <x v="0"/>
    <x v="1"/>
    <n v="1"/>
  </r>
  <r>
    <x v="27"/>
    <x v="1"/>
    <x v="1"/>
    <x v="0"/>
    <x v="3"/>
    <n v="2"/>
  </r>
  <r>
    <x v="66"/>
    <x v="1"/>
    <x v="1"/>
    <x v="0"/>
    <x v="3"/>
    <n v="2"/>
  </r>
  <r>
    <x v="6"/>
    <x v="1"/>
    <x v="1"/>
    <x v="2"/>
    <x v="4"/>
    <n v="1"/>
  </r>
  <r>
    <x v="10"/>
    <x v="1"/>
    <x v="1"/>
    <x v="0"/>
    <x v="3"/>
    <n v="3"/>
  </r>
  <r>
    <x v="12"/>
    <x v="1"/>
    <x v="1"/>
    <x v="0"/>
    <x v="1"/>
    <n v="1"/>
  </r>
  <r>
    <x v="38"/>
    <x v="1"/>
    <x v="1"/>
    <x v="0"/>
    <x v="3"/>
    <n v="2"/>
  </r>
  <r>
    <x v="60"/>
    <x v="1"/>
    <x v="1"/>
    <x v="2"/>
    <x v="4"/>
    <n v="1"/>
  </r>
  <r>
    <x v="75"/>
    <x v="1"/>
    <x v="1"/>
    <x v="0"/>
    <x v="1"/>
    <n v="2"/>
  </r>
  <r>
    <x v="5"/>
    <x v="0"/>
    <x v="0"/>
    <x v="0"/>
    <x v="1"/>
    <n v="1"/>
  </r>
  <r>
    <x v="13"/>
    <x v="1"/>
    <x v="1"/>
    <x v="0"/>
    <x v="4"/>
    <n v="1"/>
  </r>
  <r>
    <x v="47"/>
    <x v="0"/>
    <x v="0"/>
    <x v="0"/>
    <x v="1"/>
    <n v="3"/>
  </r>
  <r>
    <x v="52"/>
    <x v="1"/>
    <x v="1"/>
    <x v="0"/>
    <x v="3"/>
    <n v="3"/>
  </r>
  <r>
    <x v="3"/>
    <x v="1"/>
    <x v="1"/>
    <x v="0"/>
    <x v="1"/>
    <n v="2"/>
  </r>
  <r>
    <x v="32"/>
    <x v="0"/>
    <x v="0"/>
    <x v="0"/>
    <x v="1"/>
    <n v="3"/>
  </r>
  <r>
    <x v="77"/>
    <x v="1"/>
    <x v="1"/>
    <x v="0"/>
    <x v="4"/>
    <s v=""/>
  </r>
  <r>
    <x v="49"/>
    <x v="0"/>
    <x v="0"/>
    <x v="0"/>
    <x v="3"/>
    <n v="1"/>
  </r>
  <r>
    <x v="13"/>
    <x v="0"/>
    <x v="0"/>
    <x v="0"/>
    <x v="4"/>
    <n v="1"/>
  </r>
  <r>
    <x v="33"/>
    <x v="1"/>
    <x v="1"/>
    <x v="0"/>
    <x v="3"/>
    <n v="1"/>
  </r>
  <r>
    <x v="30"/>
    <x v="1"/>
    <x v="1"/>
    <x v="0"/>
    <x v="1"/>
    <n v="2"/>
  </r>
  <r>
    <x v="79"/>
    <x v="1"/>
    <x v="1"/>
    <x v="0"/>
    <x v="4"/>
    <n v="1"/>
  </r>
  <r>
    <x v="35"/>
    <x v="1"/>
    <x v="1"/>
    <x v="0"/>
    <x v="1"/>
    <n v="1"/>
  </r>
  <r>
    <x v="32"/>
    <x v="1"/>
    <x v="1"/>
    <x v="0"/>
    <x v="1"/>
    <n v="2"/>
  </r>
  <r>
    <x v="56"/>
    <x v="1"/>
    <x v="1"/>
    <x v="0"/>
    <x v="4"/>
    <n v="1"/>
  </r>
  <r>
    <x v="43"/>
    <x v="0"/>
    <x v="0"/>
    <x v="0"/>
    <x v="4"/>
    <s v=""/>
  </r>
  <r>
    <x v="8"/>
    <x v="1"/>
    <x v="1"/>
    <x v="0"/>
    <x v="3"/>
    <n v="2"/>
  </r>
  <r>
    <x v="76"/>
    <x v="0"/>
    <x v="0"/>
    <x v="0"/>
    <x v="1"/>
    <n v="2"/>
  </r>
  <r>
    <x v="7"/>
    <x v="0"/>
    <x v="0"/>
    <x v="0"/>
    <x v="3"/>
    <n v="3"/>
  </r>
  <r>
    <x v="37"/>
    <x v="0"/>
    <x v="0"/>
    <x v="0"/>
    <x v="1"/>
    <n v="1"/>
  </r>
  <r>
    <x v="14"/>
    <x v="1"/>
    <x v="1"/>
    <x v="0"/>
    <x v="1"/>
    <n v="1"/>
  </r>
  <r>
    <x v="12"/>
    <x v="1"/>
    <x v="1"/>
    <x v="0"/>
    <x v="1"/>
    <n v="1"/>
  </r>
  <r>
    <x v="39"/>
    <x v="0"/>
    <x v="0"/>
    <x v="0"/>
    <x v="3"/>
    <n v="3"/>
  </r>
  <r>
    <x v="51"/>
    <x v="0"/>
    <x v="0"/>
    <x v="0"/>
    <x v="1"/>
    <n v="1"/>
  </r>
  <r>
    <x v="64"/>
    <x v="1"/>
    <x v="1"/>
    <x v="0"/>
    <x v="1"/>
    <n v="2"/>
  </r>
  <r>
    <x v="55"/>
    <x v="0"/>
    <x v="0"/>
    <x v="2"/>
    <x v="4"/>
    <n v="1"/>
  </r>
  <r>
    <x v="35"/>
    <x v="0"/>
    <x v="0"/>
    <x v="0"/>
    <x v="1"/>
    <n v="2"/>
  </r>
  <r>
    <x v="47"/>
    <x v="0"/>
    <x v="0"/>
    <x v="0"/>
    <x v="4"/>
    <s v=""/>
  </r>
  <r>
    <x v="26"/>
    <x v="0"/>
    <x v="0"/>
    <x v="0"/>
    <x v="4"/>
    <s v=""/>
  </r>
  <r>
    <x v="58"/>
    <x v="1"/>
    <x v="1"/>
    <x v="0"/>
    <x v="1"/>
    <n v="1"/>
  </r>
  <r>
    <x v="56"/>
    <x v="0"/>
    <x v="0"/>
    <x v="0"/>
    <x v="4"/>
    <n v="1"/>
  </r>
  <r>
    <x v="64"/>
    <x v="0"/>
    <x v="0"/>
    <x v="0"/>
    <x v="3"/>
    <n v="1"/>
  </r>
  <r>
    <x v="55"/>
    <x v="0"/>
    <x v="0"/>
    <x v="2"/>
    <x v="4"/>
    <n v="1"/>
  </r>
  <r>
    <x v="64"/>
    <x v="0"/>
    <x v="0"/>
    <x v="0"/>
    <x v="3"/>
    <n v="2"/>
  </r>
  <r>
    <x v="10"/>
    <x v="0"/>
    <x v="0"/>
    <x v="0"/>
    <x v="3"/>
    <n v="3"/>
  </r>
  <r>
    <x v="10"/>
    <x v="0"/>
    <x v="0"/>
    <x v="0"/>
    <x v="1"/>
    <n v="1"/>
  </r>
  <r>
    <x v="62"/>
    <x v="0"/>
    <x v="0"/>
    <x v="0"/>
    <x v="1"/>
    <n v="2"/>
  </r>
  <r>
    <x v="44"/>
    <x v="0"/>
    <x v="0"/>
    <x v="0"/>
    <x v="1"/>
    <n v="1"/>
  </r>
  <r>
    <x v="18"/>
    <x v="0"/>
    <x v="0"/>
    <x v="0"/>
    <x v="1"/>
    <n v="3"/>
  </r>
  <r>
    <x v="25"/>
    <x v="1"/>
    <x v="1"/>
    <x v="0"/>
    <x v="3"/>
    <n v="2"/>
  </r>
  <r>
    <x v="74"/>
    <x v="0"/>
    <x v="0"/>
    <x v="0"/>
    <x v="1"/>
    <n v="1"/>
  </r>
  <r>
    <x v="50"/>
    <x v="0"/>
    <x v="0"/>
    <x v="0"/>
    <x v="1"/>
    <n v="3"/>
  </r>
  <r>
    <x v="60"/>
    <x v="0"/>
    <x v="0"/>
    <x v="2"/>
    <x v="4"/>
    <n v="3"/>
  </r>
  <r>
    <x v="10"/>
    <x v="0"/>
    <x v="0"/>
    <x v="0"/>
    <x v="1"/>
    <n v="2"/>
  </r>
  <r>
    <x v="52"/>
    <x v="0"/>
    <x v="0"/>
    <x v="0"/>
    <x v="1"/>
    <n v="1"/>
  </r>
  <r>
    <x v="56"/>
    <x v="0"/>
    <x v="0"/>
    <x v="0"/>
    <x v="4"/>
    <n v="1"/>
  </r>
  <r>
    <x v="70"/>
    <x v="1"/>
    <x v="1"/>
    <x v="0"/>
    <x v="3"/>
    <n v="3"/>
  </r>
  <r>
    <x v="17"/>
    <x v="0"/>
    <x v="0"/>
    <x v="0"/>
    <x v="1"/>
    <n v="2"/>
  </r>
  <r>
    <x v="10"/>
    <x v="0"/>
    <x v="0"/>
    <x v="0"/>
    <x v="3"/>
    <n v="3"/>
  </r>
  <r>
    <x v="8"/>
    <x v="1"/>
    <x v="1"/>
    <x v="0"/>
    <x v="1"/>
    <n v="1"/>
  </r>
  <r>
    <x v="49"/>
    <x v="1"/>
    <x v="1"/>
    <x v="0"/>
    <x v="3"/>
    <n v="2"/>
  </r>
  <r>
    <x v="4"/>
    <x v="1"/>
    <x v="1"/>
    <x v="2"/>
    <x v="4"/>
    <n v="1"/>
  </r>
  <r>
    <x v="3"/>
    <x v="1"/>
    <x v="1"/>
    <x v="0"/>
    <x v="1"/>
    <n v="2"/>
  </r>
  <r>
    <x v="6"/>
    <x v="0"/>
    <x v="0"/>
    <x v="2"/>
    <x v="4"/>
    <n v="1"/>
  </r>
  <r>
    <x v="32"/>
    <x v="0"/>
    <x v="0"/>
    <x v="0"/>
    <x v="1"/>
    <n v="2"/>
  </r>
  <r>
    <x v="9"/>
    <x v="1"/>
    <x v="1"/>
    <x v="0"/>
    <x v="3"/>
    <n v="1"/>
  </r>
  <r>
    <x v="54"/>
    <x v="0"/>
    <x v="0"/>
    <x v="0"/>
    <x v="4"/>
    <s v=""/>
  </r>
  <r>
    <x v="23"/>
    <x v="1"/>
    <x v="1"/>
    <x v="0"/>
    <x v="4"/>
    <n v="3"/>
  </r>
  <r>
    <x v="16"/>
    <x v="1"/>
    <x v="1"/>
    <x v="0"/>
    <x v="3"/>
    <n v="1"/>
  </r>
  <r>
    <x v="34"/>
    <x v="1"/>
    <x v="1"/>
    <x v="0"/>
    <x v="1"/>
    <n v="1"/>
  </r>
  <r>
    <x v="6"/>
    <x v="0"/>
    <x v="0"/>
    <x v="2"/>
    <x v="4"/>
    <s v=""/>
  </r>
  <r>
    <x v="24"/>
    <x v="1"/>
    <x v="1"/>
    <x v="0"/>
    <x v="1"/>
    <n v="1"/>
  </r>
  <r>
    <x v="66"/>
    <x v="1"/>
    <x v="1"/>
    <x v="0"/>
    <x v="1"/>
    <n v="3"/>
  </r>
  <r>
    <x v="25"/>
    <x v="1"/>
    <x v="1"/>
    <x v="0"/>
    <x v="3"/>
    <n v="3"/>
  </r>
  <r>
    <x v="51"/>
    <x v="1"/>
    <x v="1"/>
    <x v="0"/>
    <x v="1"/>
    <n v="1"/>
  </r>
  <r>
    <x v="19"/>
    <x v="0"/>
    <x v="0"/>
    <x v="0"/>
    <x v="4"/>
    <n v="1"/>
  </r>
  <r>
    <x v="39"/>
    <x v="0"/>
    <x v="0"/>
    <x v="0"/>
    <x v="1"/>
    <n v="1"/>
  </r>
  <r>
    <x v="4"/>
    <x v="0"/>
    <x v="0"/>
    <x v="2"/>
    <x v="4"/>
    <s v=""/>
  </r>
  <r>
    <x v="3"/>
    <x v="0"/>
    <x v="0"/>
    <x v="0"/>
    <x v="4"/>
    <s v=""/>
  </r>
  <r>
    <x v="65"/>
    <x v="1"/>
    <x v="1"/>
    <x v="2"/>
    <x v="4"/>
    <s v=""/>
  </r>
  <r>
    <x v="80"/>
    <x v="1"/>
    <x v="1"/>
    <x v="0"/>
    <x v="4"/>
    <s v=""/>
  </r>
  <r>
    <x v="8"/>
    <x v="1"/>
    <x v="1"/>
    <x v="0"/>
    <x v="1"/>
    <n v="2"/>
  </r>
  <r>
    <x v="15"/>
    <x v="0"/>
    <x v="0"/>
    <x v="0"/>
    <x v="1"/>
    <n v="1"/>
  </r>
  <r>
    <x v="8"/>
    <x v="0"/>
    <x v="0"/>
    <x v="0"/>
    <x v="1"/>
    <n v="3"/>
  </r>
  <r>
    <x v="18"/>
    <x v="0"/>
    <x v="0"/>
    <x v="0"/>
    <x v="1"/>
    <n v="2"/>
  </r>
  <r>
    <x v="13"/>
    <x v="1"/>
    <x v="1"/>
    <x v="0"/>
    <x v="4"/>
    <n v="2"/>
  </r>
  <r>
    <x v="9"/>
    <x v="0"/>
    <x v="0"/>
    <x v="0"/>
    <x v="1"/>
    <n v="3"/>
  </r>
  <r>
    <x v="34"/>
    <x v="1"/>
    <x v="1"/>
    <x v="0"/>
    <x v="1"/>
    <n v="2"/>
  </r>
  <r>
    <x v="42"/>
    <x v="0"/>
    <x v="0"/>
    <x v="2"/>
    <x v="4"/>
    <n v="1"/>
  </r>
  <r>
    <x v="34"/>
    <x v="1"/>
    <x v="1"/>
    <x v="0"/>
    <x v="1"/>
    <n v="3"/>
  </r>
  <r>
    <x v="6"/>
    <x v="1"/>
    <x v="1"/>
    <x v="2"/>
    <x v="4"/>
    <n v="1"/>
  </r>
  <r>
    <x v="7"/>
    <x v="1"/>
    <x v="1"/>
    <x v="0"/>
    <x v="1"/>
    <n v="1"/>
  </r>
  <r>
    <x v="35"/>
    <x v="1"/>
    <x v="1"/>
    <x v="0"/>
    <x v="1"/>
    <n v="2"/>
  </r>
  <r>
    <x v="26"/>
    <x v="1"/>
    <x v="1"/>
    <x v="0"/>
    <x v="4"/>
    <n v="1"/>
  </r>
  <r>
    <x v="20"/>
    <x v="0"/>
    <x v="0"/>
    <x v="0"/>
    <x v="3"/>
    <n v="2"/>
  </r>
  <r>
    <x v="11"/>
    <x v="0"/>
    <x v="0"/>
    <x v="0"/>
    <x v="1"/>
    <n v="1"/>
  </r>
  <r>
    <x v="64"/>
    <x v="1"/>
    <x v="1"/>
    <x v="0"/>
    <x v="3"/>
    <n v="3"/>
  </r>
  <r>
    <x v="46"/>
    <x v="1"/>
    <x v="1"/>
    <x v="0"/>
    <x v="4"/>
    <n v="1"/>
  </r>
  <r>
    <x v="34"/>
    <x v="1"/>
    <x v="1"/>
    <x v="0"/>
    <x v="1"/>
    <n v="2"/>
  </r>
  <r>
    <x v="61"/>
    <x v="1"/>
    <x v="1"/>
    <x v="2"/>
    <x v="4"/>
    <n v="1"/>
  </r>
  <r>
    <x v="7"/>
    <x v="1"/>
    <x v="1"/>
    <x v="0"/>
    <x v="1"/>
    <n v="2"/>
  </r>
  <r>
    <x v="49"/>
    <x v="0"/>
    <x v="0"/>
    <x v="0"/>
    <x v="4"/>
    <s v=""/>
  </r>
  <r>
    <x v="6"/>
    <x v="0"/>
    <x v="0"/>
    <x v="2"/>
    <x v="4"/>
    <s v=""/>
  </r>
  <r>
    <x v="49"/>
    <x v="0"/>
    <x v="0"/>
    <x v="0"/>
    <x v="1"/>
    <n v="3"/>
  </r>
  <r>
    <x v="11"/>
    <x v="0"/>
    <x v="0"/>
    <x v="0"/>
    <x v="3"/>
    <n v="1"/>
  </r>
  <r>
    <x v="45"/>
    <x v="1"/>
    <x v="1"/>
    <x v="0"/>
    <x v="4"/>
    <s v=""/>
  </r>
  <r>
    <x v="14"/>
    <x v="0"/>
    <x v="0"/>
    <x v="0"/>
    <x v="1"/>
    <n v="1"/>
  </r>
  <r>
    <x v="64"/>
    <x v="0"/>
    <x v="0"/>
    <x v="0"/>
    <x v="1"/>
    <n v="1"/>
  </r>
  <r>
    <x v="31"/>
    <x v="0"/>
    <x v="0"/>
    <x v="2"/>
    <x v="4"/>
    <n v="1"/>
  </r>
  <r>
    <x v="33"/>
    <x v="1"/>
    <x v="1"/>
    <x v="0"/>
    <x v="1"/>
    <n v="1"/>
  </r>
  <r>
    <x v="58"/>
    <x v="1"/>
    <x v="1"/>
    <x v="0"/>
    <x v="3"/>
    <n v="3"/>
  </r>
  <r>
    <x v="78"/>
    <x v="1"/>
    <x v="1"/>
    <x v="0"/>
    <x v="1"/>
    <n v="2"/>
  </r>
  <r>
    <x v="30"/>
    <x v="0"/>
    <x v="0"/>
    <x v="0"/>
    <x v="3"/>
    <n v="3"/>
  </r>
  <r>
    <x v="59"/>
    <x v="1"/>
    <x v="1"/>
    <x v="0"/>
    <x v="1"/>
    <n v="1"/>
  </r>
  <r>
    <x v="42"/>
    <x v="1"/>
    <x v="1"/>
    <x v="2"/>
    <x v="4"/>
    <s v=""/>
  </r>
  <r>
    <x v="74"/>
    <x v="0"/>
    <x v="0"/>
    <x v="0"/>
    <x v="1"/>
    <n v="3"/>
  </r>
  <r>
    <x v="69"/>
    <x v="0"/>
    <x v="0"/>
    <x v="0"/>
    <x v="1"/>
    <n v="3"/>
  </r>
  <r>
    <x v="32"/>
    <x v="1"/>
    <x v="1"/>
    <x v="0"/>
    <x v="1"/>
    <n v="3"/>
  </r>
  <r>
    <x v="72"/>
    <x v="0"/>
    <x v="0"/>
    <x v="0"/>
    <x v="1"/>
    <n v="2"/>
  </r>
  <r>
    <x v="55"/>
    <x v="1"/>
    <x v="1"/>
    <x v="2"/>
    <x v="4"/>
    <n v="1"/>
  </r>
  <r>
    <x v="74"/>
    <x v="1"/>
    <x v="1"/>
    <x v="0"/>
    <x v="1"/>
    <n v="2"/>
  </r>
  <r>
    <x v="30"/>
    <x v="0"/>
    <x v="0"/>
    <x v="0"/>
    <x v="1"/>
    <n v="1"/>
  </r>
  <r>
    <x v="33"/>
    <x v="0"/>
    <x v="0"/>
    <x v="0"/>
    <x v="1"/>
    <n v="1"/>
  </r>
  <r>
    <x v="51"/>
    <x v="0"/>
    <x v="0"/>
    <x v="0"/>
    <x v="1"/>
    <n v="3"/>
  </r>
  <r>
    <x v="11"/>
    <x v="1"/>
    <x v="1"/>
    <x v="0"/>
    <x v="3"/>
    <n v="3"/>
  </r>
  <r>
    <x v="8"/>
    <x v="0"/>
    <x v="0"/>
    <x v="0"/>
    <x v="1"/>
    <n v="2"/>
  </r>
  <r>
    <x v="48"/>
    <x v="1"/>
    <x v="1"/>
    <x v="0"/>
    <x v="4"/>
    <n v="1"/>
  </r>
  <r>
    <x v="12"/>
    <x v="1"/>
    <x v="1"/>
    <x v="0"/>
    <x v="1"/>
    <n v="1"/>
  </r>
  <r>
    <x v="41"/>
    <x v="1"/>
    <x v="1"/>
    <x v="0"/>
    <x v="3"/>
    <n v="3"/>
  </r>
  <r>
    <x v="10"/>
    <x v="0"/>
    <x v="0"/>
    <x v="0"/>
    <x v="1"/>
    <n v="2"/>
  </r>
  <r>
    <x v="77"/>
    <x v="1"/>
    <x v="1"/>
    <x v="0"/>
    <x v="1"/>
    <n v="2"/>
  </r>
  <r>
    <x v="72"/>
    <x v="0"/>
    <x v="0"/>
    <x v="0"/>
    <x v="4"/>
    <s v=""/>
  </r>
  <r>
    <x v="80"/>
    <x v="1"/>
    <x v="1"/>
    <x v="0"/>
    <x v="4"/>
    <s v=""/>
  </r>
  <r>
    <x v="32"/>
    <x v="0"/>
    <x v="0"/>
    <x v="0"/>
    <x v="1"/>
    <n v="1"/>
  </r>
  <r>
    <x v="68"/>
    <x v="1"/>
    <x v="1"/>
    <x v="0"/>
    <x v="4"/>
    <n v="1"/>
  </r>
  <r>
    <x v="66"/>
    <x v="0"/>
    <x v="0"/>
    <x v="0"/>
    <x v="1"/>
    <n v="2"/>
  </r>
  <r>
    <x v="61"/>
    <x v="0"/>
    <x v="0"/>
    <x v="2"/>
    <x v="4"/>
    <n v="1"/>
  </r>
  <r>
    <x v="32"/>
    <x v="0"/>
    <x v="0"/>
    <x v="0"/>
    <x v="1"/>
    <n v="2"/>
  </r>
  <r>
    <x v="23"/>
    <x v="1"/>
    <x v="1"/>
    <x v="0"/>
    <x v="1"/>
    <n v="3"/>
  </r>
  <r>
    <x v="50"/>
    <x v="1"/>
    <x v="1"/>
    <x v="0"/>
    <x v="1"/>
    <n v="2"/>
  </r>
  <r>
    <x v="20"/>
    <x v="0"/>
    <x v="0"/>
    <x v="0"/>
    <x v="3"/>
    <n v="1"/>
  </r>
  <r>
    <x v="25"/>
    <x v="1"/>
    <x v="1"/>
    <x v="0"/>
    <x v="1"/>
    <n v="2"/>
  </r>
  <r>
    <x v="51"/>
    <x v="0"/>
    <x v="0"/>
    <x v="0"/>
    <x v="3"/>
    <n v="2"/>
  </r>
  <r>
    <x v="1"/>
    <x v="1"/>
    <x v="1"/>
    <x v="0"/>
    <x v="1"/>
    <n v="2"/>
  </r>
  <r>
    <x v="68"/>
    <x v="1"/>
    <x v="1"/>
    <x v="0"/>
    <x v="4"/>
    <n v="1"/>
  </r>
  <r>
    <x v="63"/>
    <x v="1"/>
    <x v="1"/>
    <x v="0"/>
    <x v="1"/>
    <n v="3"/>
  </r>
  <r>
    <x v="20"/>
    <x v="1"/>
    <x v="1"/>
    <x v="0"/>
    <x v="4"/>
    <s v=""/>
  </r>
  <r>
    <x v="75"/>
    <x v="1"/>
    <x v="1"/>
    <x v="0"/>
    <x v="1"/>
    <n v="3"/>
  </r>
  <r>
    <x v="75"/>
    <x v="1"/>
    <x v="1"/>
    <x v="0"/>
    <x v="3"/>
    <n v="1"/>
  </r>
  <r>
    <x v="80"/>
    <x v="0"/>
    <x v="0"/>
    <x v="0"/>
    <x v="1"/>
    <n v="2"/>
  </r>
  <r>
    <x v="59"/>
    <x v="0"/>
    <x v="0"/>
    <x v="0"/>
    <x v="4"/>
    <s v=""/>
  </r>
  <r>
    <x v="44"/>
    <x v="0"/>
    <x v="0"/>
    <x v="0"/>
    <x v="3"/>
    <n v="3"/>
  </r>
  <r>
    <x v="34"/>
    <x v="1"/>
    <x v="1"/>
    <x v="0"/>
    <x v="3"/>
    <n v="3"/>
  </r>
  <r>
    <x v="3"/>
    <x v="0"/>
    <x v="0"/>
    <x v="0"/>
    <x v="1"/>
    <n v="3"/>
  </r>
  <r>
    <x v="26"/>
    <x v="1"/>
    <x v="1"/>
    <x v="0"/>
    <x v="4"/>
    <n v="1"/>
  </r>
  <r>
    <x v="24"/>
    <x v="1"/>
    <x v="1"/>
    <x v="0"/>
    <x v="1"/>
    <n v="2"/>
  </r>
  <r>
    <x v="43"/>
    <x v="1"/>
    <x v="1"/>
    <x v="0"/>
    <x v="3"/>
    <n v="2"/>
  </r>
  <r>
    <x v="72"/>
    <x v="0"/>
    <x v="0"/>
    <x v="0"/>
    <x v="3"/>
    <n v="3"/>
  </r>
  <r>
    <x v="49"/>
    <x v="1"/>
    <x v="1"/>
    <x v="0"/>
    <x v="1"/>
    <n v="1"/>
  </r>
  <r>
    <x v="40"/>
    <x v="0"/>
    <x v="0"/>
    <x v="0"/>
    <x v="1"/>
    <n v="3"/>
  </r>
  <r>
    <x v="24"/>
    <x v="1"/>
    <x v="1"/>
    <x v="0"/>
    <x v="1"/>
    <n v="2"/>
  </r>
  <r>
    <x v="30"/>
    <x v="0"/>
    <x v="0"/>
    <x v="0"/>
    <x v="4"/>
    <s v=""/>
  </r>
  <r>
    <x v="23"/>
    <x v="1"/>
    <x v="1"/>
    <x v="0"/>
    <x v="1"/>
    <n v="1"/>
  </r>
  <r>
    <x v="73"/>
    <x v="1"/>
    <x v="1"/>
    <x v="0"/>
    <x v="4"/>
    <n v="2"/>
  </r>
  <r>
    <x v="81"/>
    <x v="1"/>
    <x v="1"/>
    <x v="0"/>
    <x v="1"/>
    <n v="3"/>
  </r>
  <r>
    <x v="27"/>
    <x v="0"/>
    <x v="0"/>
    <x v="0"/>
    <x v="1"/>
    <n v="2"/>
  </r>
  <r>
    <x v="67"/>
    <x v="1"/>
    <x v="1"/>
    <x v="0"/>
    <x v="1"/>
    <n v="2"/>
  </r>
  <r>
    <x v="59"/>
    <x v="0"/>
    <x v="0"/>
    <x v="0"/>
    <x v="1"/>
    <n v="1"/>
  </r>
  <r>
    <x v="68"/>
    <x v="1"/>
    <x v="1"/>
    <x v="0"/>
    <x v="4"/>
    <n v="1"/>
  </r>
  <r>
    <x v="29"/>
    <x v="0"/>
    <x v="0"/>
    <x v="0"/>
    <x v="1"/>
    <n v="2"/>
  </r>
  <r>
    <x v="49"/>
    <x v="0"/>
    <x v="0"/>
    <x v="0"/>
    <x v="3"/>
    <n v="1"/>
  </r>
  <r>
    <x v="60"/>
    <x v="0"/>
    <x v="0"/>
    <x v="2"/>
    <x v="4"/>
    <s v=""/>
  </r>
  <r>
    <x v="34"/>
    <x v="1"/>
    <x v="1"/>
    <x v="0"/>
    <x v="1"/>
    <n v="2"/>
  </r>
  <r>
    <x v="60"/>
    <x v="1"/>
    <x v="1"/>
    <x v="2"/>
    <x v="4"/>
    <s v=""/>
  </r>
  <r>
    <x v="28"/>
    <x v="0"/>
    <x v="0"/>
    <x v="0"/>
    <x v="1"/>
    <n v="2"/>
  </r>
  <r>
    <x v="46"/>
    <x v="0"/>
    <x v="0"/>
    <x v="0"/>
    <x v="4"/>
    <n v="1"/>
  </r>
  <r>
    <x v="8"/>
    <x v="0"/>
    <x v="0"/>
    <x v="0"/>
    <x v="4"/>
    <s v=""/>
  </r>
  <r>
    <x v="25"/>
    <x v="0"/>
    <x v="0"/>
    <x v="0"/>
    <x v="1"/>
    <n v="2"/>
  </r>
  <r>
    <x v="6"/>
    <x v="0"/>
    <x v="0"/>
    <x v="2"/>
    <x v="4"/>
    <s v=""/>
  </r>
  <r>
    <x v="3"/>
    <x v="0"/>
    <x v="0"/>
    <x v="0"/>
    <x v="1"/>
    <n v="1"/>
  </r>
  <r>
    <x v="74"/>
    <x v="0"/>
    <x v="0"/>
    <x v="0"/>
    <x v="3"/>
    <n v="2"/>
  </r>
  <r>
    <x v="29"/>
    <x v="1"/>
    <x v="1"/>
    <x v="0"/>
    <x v="3"/>
    <n v="3"/>
  </r>
  <r>
    <x v="16"/>
    <x v="1"/>
    <x v="1"/>
    <x v="0"/>
    <x v="1"/>
    <n v="2"/>
  </r>
  <r>
    <x v="7"/>
    <x v="1"/>
    <x v="1"/>
    <x v="0"/>
    <x v="4"/>
    <s v=""/>
  </r>
  <r>
    <x v="25"/>
    <x v="0"/>
    <x v="0"/>
    <x v="0"/>
    <x v="3"/>
    <n v="2"/>
  </r>
  <r>
    <x v="13"/>
    <x v="1"/>
    <x v="1"/>
    <x v="0"/>
    <x v="4"/>
    <n v="1"/>
  </r>
  <r>
    <x v="5"/>
    <x v="1"/>
    <x v="1"/>
    <x v="0"/>
    <x v="1"/>
    <n v="1"/>
  </r>
  <r>
    <x v="68"/>
    <x v="1"/>
    <x v="1"/>
    <x v="0"/>
    <x v="4"/>
    <n v="1"/>
  </r>
  <r>
    <x v="73"/>
    <x v="0"/>
    <x v="0"/>
    <x v="0"/>
    <x v="3"/>
    <n v="1"/>
  </r>
  <r>
    <x v="43"/>
    <x v="1"/>
    <x v="1"/>
    <x v="0"/>
    <x v="1"/>
    <n v="1"/>
  </r>
  <r>
    <x v="68"/>
    <x v="0"/>
    <x v="0"/>
    <x v="0"/>
    <x v="4"/>
    <n v="1"/>
  </r>
  <r>
    <x v="70"/>
    <x v="0"/>
    <x v="0"/>
    <x v="0"/>
    <x v="3"/>
    <n v="2"/>
  </r>
  <r>
    <x v="7"/>
    <x v="0"/>
    <x v="0"/>
    <x v="0"/>
    <x v="1"/>
    <n v="1"/>
  </r>
  <r>
    <x v="25"/>
    <x v="0"/>
    <x v="0"/>
    <x v="0"/>
    <x v="3"/>
    <n v="3"/>
  </r>
  <r>
    <x v="23"/>
    <x v="1"/>
    <x v="1"/>
    <x v="0"/>
    <x v="3"/>
    <n v="3"/>
  </r>
  <r>
    <x v="49"/>
    <x v="1"/>
    <x v="1"/>
    <x v="0"/>
    <x v="3"/>
    <n v="3"/>
  </r>
  <r>
    <x v="60"/>
    <x v="1"/>
    <x v="1"/>
    <x v="2"/>
    <x v="4"/>
    <n v="2"/>
  </r>
  <r>
    <x v="3"/>
    <x v="1"/>
    <x v="1"/>
    <x v="0"/>
    <x v="1"/>
    <n v="3"/>
  </r>
  <r>
    <x v="32"/>
    <x v="1"/>
    <x v="1"/>
    <x v="0"/>
    <x v="4"/>
    <s v=""/>
  </r>
  <r>
    <x v="80"/>
    <x v="1"/>
    <x v="1"/>
    <x v="0"/>
    <x v="1"/>
    <n v="1"/>
  </r>
  <r>
    <x v="24"/>
    <x v="1"/>
    <x v="1"/>
    <x v="0"/>
    <x v="1"/>
    <n v="3"/>
  </r>
  <r>
    <x v="25"/>
    <x v="0"/>
    <x v="0"/>
    <x v="0"/>
    <x v="4"/>
    <s v=""/>
  </r>
  <r>
    <x v="19"/>
    <x v="0"/>
    <x v="0"/>
    <x v="0"/>
    <x v="4"/>
    <n v="1"/>
  </r>
  <r>
    <x v="78"/>
    <x v="0"/>
    <x v="0"/>
    <x v="0"/>
    <x v="1"/>
    <n v="2"/>
  </r>
  <r>
    <x v="40"/>
    <x v="0"/>
    <x v="0"/>
    <x v="0"/>
    <x v="1"/>
    <n v="1"/>
  </r>
  <r>
    <x v="66"/>
    <x v="1"/>
    <x v="1"/>
    <x v="0"/>
    <x v="1"/>
    <n v="2"/>
  </r>
  <r>
    <x v="47"/>
    <x v="0"/>
    <x v="0"/>
    <x v="0"/>
    <x v="3"/>
    <n v="1"/>
  </r>
  <r>
    <x v="53"/>
    <x v="0"/>
    <x v="0"/>
    <x v="0"/>
    <x v="3"/>
    <n v="3"/>
  </r>
  <r>
    <x v="45"/>
    <x v="1"/>
    <x v="1"/>
    <x v="0"/>
    <x v="1"/>
    <n v="3"/>
  </r>
  <r>
    <x v="1"/>
    <x v="1"/>
    <x v="1"/>
    <x v="0"/>
    <x v="1"/>
    <n v="2"/>
  </r>
  <r>
    <x v="33"/>
    <x v="1"/>
    <x v="1"/>
    <x v="0"/>
    <x v="1"/>
    <n v="2"/>
  </r>
  <r>
    <x v="17"/>
    <x v="1"/>
    <x v="1"/>
    <x v="0"/>
    <x v="3"/>
    <n v="2"/>
  </r>
  <r>
    <x v="77"/>
    <x v="0"/>
    <x v="0"/>
    <x v="2"/>
    <x v="4"/>
    <s v=""/>
  </r>
  <r>
    <x v="28"/>
    <x v="0"/>
    <x v="0"/>
    <x v="0"/>
    <x v="1"/>
    <n v="2"/>
  </r>
  <r>
    <x v="19"/>
    <x v="0"/>
    <x v="0"/>
    <x v="0"/>
    <x v="4"/>
    <n v="1"/>
  </r>
  <r>
    <x v="64"/>
    <x v="1"/>
    <x v="1"/>
    <x v="0"/>
    <x v="1"/>
    <n v="2"/>
  </r>
  <r>
    <x v="31"/>
    <x v="1"/>
    <x v="1"/>
    <x v="2"/>
    <x v="4"/>
    <n v="1"/>
  </r>
  <r>
    <x v="5"/>
    <x v="0"/>
    <x v="0"/>
    <x v="0"/>
    <x v="4"/>
    <s v=""/>
  </r>
  <r>
    <x v="27"/>
    <x v="0"/>
    <x v="0"/>
    <x v="2"/>
    <x v="4"/>
    <s v=""/>
  </r>
  <r>
    <x v="4"/>
    <x v="0"/>
    <x v="0"/>
    <x v="2"/>
    <x v="4"/>
    <n v="1"/>
  </r>
  <r>
    <x v="28"/>
    <x v="1"/>
    <x v="1"/>
    <x v="0"/>
    <x v="1"/>
    <n v="2"/>
  </r>
  <r>
    <x v="55"/>
    <x v="0"/>
    <x v="0"/>
    <x v="2"/>
    <x v="4"/>
    <n v="2"/>
  </r>
  <r>
    <x v="24"/>
    <x v="0"/>
    <x v="0"/>
    <x v="0"/>
    <x v="1"/>
    <n v="1"/>
  </r>
  <r>
    <x v="82"/>
    <x v="0"/>
    <x v="0"/>
    <x v="0"/>
    <x v="4"/>
    <s v=""/>
  </r>
  <r>
    <x v="64"/>
    <x v="0"/>
    <x v="0"/>
    <x v="0"/>
    <x v="1"/>
    <n v="1"/>
  </r>
  <r>
    <x v="78"/>
    <x v="0"/>
    <x v="0"/>
    <x v="0"/>
    <x v="1"/>
    <n v="1"/>
  </r>
  <r>
    <x v="80"/>
    <x v="1"/>
    <x v="1"/>
    <x v="0"/>
    <x v="1"/>
    <s v=""/>
  </r>
  <r>
    <x v="32"/>
    <x v="0"/>
    <x v="0"/>
    <x v="0"/>
    <x v="1"/>
    <n v="3"/>
  </r>
  <r>
    <x v="83"/>
    <x v="1"/>
    <x v="1"/>
    <x v="0"/>
    <x v="1"/>
    <n v="3"/>
  </r>
  <r>
    <x v="3"/>
    <x v="0"/>
    <x v="0"/>
    <x v="0"/>
    <x v="3"/>
    <n v="1"/>
  </r>
  <r>
    <x v="31"/>
    <x v="1"/>
    <x v="1"/>
    <x v="2"/>
    <x v="4"/>
    <n v="1"/>
  </r>
  <r>
    <x v="77"/>
    <x v="1"/>
    <x v="1"/>
    <x v="0"/>
    <x v="3"/>
    <n v="2"/>
  </r>
  <r>
    <x v="10"/>
    <x v="0"/>
    <x v="0"/>
    <x v="0"/>
    <x v="1"/>
    <n v="1"/>
  </r>
  <r>
    <x v="23"/>
    <x v="1"/>
    <x v="1"/>
    <x v="0"/>
    <x v="1"/>
    <n v="3"/>
  </r>
  <r>
    <x v="37"/>
    <x v="1"/>
    <x v="1"/>
    <x v="0"/>
    <x v="4"/>
    <s v=""/>
  </r>
  <r>
    <x v="37"/>
    <x v="0"/>
    <x v="0"/>
    <x v="0"/>
    <x v="4"/>
    <s v=""/>
  </r>
  <r>
    <x v="42"/>
    <x v="1"/>
    <x v="1"/>
    <x v="2"/>
    <x v="4"/>
    <s v=""/>
  </r>
  <r>
    <x v="15"/>
    <x v="0"/>
    <x v="0"/>
    <x v="0"/>
    <x v="1"/>
    <n v="2"/>
  </r>
  <r>
    <x v="18"/>
    <x v="1"/>
    <x v="1"/>
    <x v="0"/>
    <x v="4"/>
    <s v=""/>
  </r>
  <r>
    <x v="21"/>
    <x v="1"/>
    <x v="1"/>
    <x v="0"/>
    <x v="1"/>
    <n v="1"/>
  </r>
  <r>
    <x v="32"/>
    <x v="0"/>
    <x v="0"/>
    <x v="0"/>
    <x v="3"/>
    <n v="1"/>
  </r>
  <r>
    <x v="60"/>
    <x v="1"/>
    <x v="1"/>
    <x v="2"/>
    <x v="4"/>
    <n v="1"/>
  </r>
  <r>
    <x v="66"/>
    <x v="0"/>
    <x v="0"/>
    <x v="0"/>
    <x v="3"/>
    <n v="2"/>
  </r>
  <r>
    <x v="39"/>
    <x v="0"/>
    <x v="0"/>
    <x v="0"/>
    <x v="1"/>
    <n v="3"/>
  </r>
  <r>
    <x v="55"/>
    <x v="0"/>
    <x v="0"/>
    <x v="2"/>
    <x v="4"/>
    <n v="1"/>
  </r>
  <r>
    <x v="54"/>
    <x v="1"/>
    <x v="1"/>
    <x v="0"/>
    <x v="3"/>
    <n v="1"/>
  </r>
  <r>
    <x v="35"/>
    <x v="1"/>
    <x v="1"/>
    <x v="0"/>
    <x v="1"/>
    <n v="3"/>
  </r>
  <r>
    <x v="46"/>
    <x v="0"/>
    <x v="0"/>
    <x v="0"/>
    <x v="4"/>
    <n v="2"/>
  </r>
  <r>
    <x v="82"/>
    <x v="0"/>
    <x v="0"/>
    <x v="0"/>
    <x v="1"/>
    <n v="3"/>
  </r>
  <r>
    <x v="73"/>
    <x v="0"/>
    <x v="0"/>
    <x v="0"/>
    <x v="1"/>
    <n v="1"/>
  </r>
  <r>
    <x v="66"/>
    <x v="1"/>
    <x v="1"/>
    <x v="0"/>
    <x v="1"/>
    <n v="3"/>
  </r>
  <r>
    <x v="68"/>
    <x v="0"/>
    <x v="0"/>
    <x v="0"/>
    <x v="4"/>
    <n v="1"/>
  </r>
  <r>
    <x v="16"/>
    <x v="1"/>
    <x v="1"/>
    <x v="0"/>
    <x v="1"/>
    <n v="1"/>
  </r>
  <r>
    <x v="38"/>
    <x v="0"/>
    <x v="0"/>
    <x v="0"/>
    <x v="3"/>
    <n v="3"/>
  </r>
  <r>
    <x v="31"/>
    <x v="1"/>
    <x v="1"/>
    <x v="2"/>
    <x v="4"/>
    <s v=""/>
  </r>
  <r>
    <x v="20"/>
    <x v="0"/>
    <x v="0"/>
    <x v="0"/>
    <x v="1"/>
    <n v="1"/>
  </r>
  <r>
    <x v="39"/>
    <x v="1"/>
    <x v="1"/>
    <x v="0"/>
    <x v="3"/>
    <n v="3"/>
  </r>
  <r>
    <x v="4"/>
    <x v="0"/>
    <x v="0"/>
    <x v="2"/>
    <x v="4"/>
    <s v=""/>
  </r>
  <r>
    <x v="15"/>
    <x v="1"/>
    <x v="1"/>
    <x v="0"/>
    <x v="1"/>
    <n v="1"/>
  </r>
  <r>
    <x v="43"/>
    <x v="0"/>
    <x v="0"/>
    <x v="0"/>
    <x v="1"/>
    <n v="2"/>
  </r>
  <r>
    <x v="77"/>
    <x v="0"/>
    <x v="0"/>
    <x v="0"/>
    <x v="3"/>
    <n v="3"/>
  </r>
  <r>
    <x v="65"/>
    <x v="0"/>
    <x v="0"/>
    <x v="2"/>
    <x v="4"/>
    <n v="1"/>
  </r>
  <r>
    <x v="74"/>
    <x v="0"/>
    <x v="0"/>
    <x v="0"/>
    <x v="4"/>
    <s v=""/>
  </r>
  <r>
    <x v="67"/>
    <x v="0"/>
    <x v="0"/>
    <x v="0"/>
    <x v="1"/>
    <n v="3"/>
  </r>
  <r>
    <x v="10"/>
    <x v="0"/>
    <x v="0"/>
    <x v="0"/>
    <x v="1"/>
    <n v="2"/>
  </r>
  <r>
    <x v="17"/>
    <x v="1"/>
    <x v="1"/>
    <x v="0"/>
    <x v="1"/>
    <n v="2"/>
  </r>
  <r>
    <x v="70"/>
    <x v="0"/>
    <x v="0"/>
    <x v="0"/>
    <x v="3"/>
    <n v="2"/>
  </r>
  <r>
    <x v="28"/>
    <x v="1"/>
    <x v="1"/>
    <x v="0"/>
    <x v="3"/>
    <n v="2"/>
  </r>
  <r>
    <x v="79"/>
    <x v="0"/>
    <x v="0"/>
    <x v="0"/>
    <x v="4"/>
    <n v="1"/>
  </r>
  <r>
    <x v="72"/>
    <x v="0"/>
    <x v="0"/>
    <x v="0"/>
    <x v="1"/>
    <n v="1"/>
  </r>
  <r>
    <x v="14"/>
    <x v="0"/>
    <x v="0"/>
    <x v="0"/>
    <x v="1"/>
    <n v="1"/>
  </r>
  <r>
    <x v="10"/>
    <x v="0"/>
    <x v="0"/>
    <x v="0"/>
    <x v="1"/>
    <n v="3"/>
  </r>
  <r>
    <x v="45"/>
    <x v="0"/>
    <x v="0"/>
    <x v="0"/>
    <x v="1"/>
    <n v="2"/>
  </r>
  <r>
    <x v="84"/>
    <x v="1"/>
    <x v="1"/>
    <x v="0"/>
    <x v="3"/>
    <n v="2"/>
  </r>
  <r>
    <x v="4"/>
    <x v="0"/>
    <x v="0"/>
    <x v="2"/>
    <x v="4"/>
    <s v=""/>
  </r>
  <r>
    <x v="40"/>
    <x v="1"/>
    <x v="1"/>
    <x v="0"/>
    <x v="1"/>
    <n v="2"/>
  </r>
  <r>
    <x v="62"/>
    <x v="0"/>
    <x v="0"/>
    <x v="0"/>
    <x v="1"/>
    <n v="3"/>
  </r>
  <r>
    <x v="28"/>
    <x v="1"/>
    <x v="1"/>
    <x v="0"/>
    <x v="1"/>
    <n v="2"/>
  </r>
  <r>
    <x v="51"/>
    <x v="1"/>
    <x v="1"/>
    <x v="0"/>
    <x v="1"/>
    <n v="3"/>
  </r>
  <r>
    <x v="62"/>
    <x v="0"/>
    <x v="0"/>
    <x v="0"/>
    <x v="1"/>
    <n v="1"/>
  </r>
  <r>
    <x v="64"/>
    <x v="1"/>
    <x v="1"/>
    <x v="0"/>
    <x v="1"/>
    <n v="1"/>
  </r>
  <r>
    <x v="74"/>
    <x v="1"/>
    <x v="1"/>
    <x v="0"/>
    <x v="3"/>
    <n v="2"/>
  </r>
  <r>
    <x v="29"/>
    <x v="1"/>
    <x v="1"/>
    <x v="0"/>
    <x v="1"/>
    <n v="2"/>
  </r>
  <r>
    <x v="51"/>
    <x v="0"/>
    <x v="0"/>
    <x v="0"/>
    <x v="3"/>
    <n v="2"/>
  </r>
  <r>
    <x v="38"/>
    <x v="1"/>
    <x v="1"/>
    <x v="0"/>
    <x v="1"/>
    <n v="2"/>
  </r>
  <r>
    <x v="67"/>
    <x v="0"/>
    <x v="0"/>
    <x v="0"/>
    <x v="1"/>
    <n v="3"/>
  </r>
  <r>
    <x v="47"/>
    <x v="0"/>
    <x v="0"/>
    <x v="0"/>
    <x v="4"/>
    <s v=""/>
  </r>
  <r>
    <x v="51"/>
    <x v="0"/>
    <x v="0"/>
    <x v="0"/>
    <x v="3"/>
    <n v="3"/>
  </r>
  <r>
    <x v="67"/>
    <x v="0"/>
    <x v="0"/>
    <x v="0"/>
    <x v="4"/>
    <s v=""/>
  </r>
  <r>
    <x v="47"/>
    <x v="1"/>
    <x v="1"/>
    <x v="0"/>
    <x v="1"/>
    <n v="1"/>
  </r>
  <r>
    <x v="73"/>
    <x v="1"/>
    <x v="1"/>
    <x v="0"/>
    <x v="4"/>
    <n v="1"/>
  </r>
  <r>
    <x v="77"/>
    <x v="1"/>
    <x v="1"/>
    <x v="0"/>
    <x v="1"/>
    <n v="1"/>
  </r>
  <r>
    <x v="17"/>
    <x v="1"/>
    <x v="1"/>
    <x v="0"/>
    <x v="1"/>
    <n v="2"/>
  </r>
  <r>
    <x v="25"/>
    <x v="0"/>
    <x v="0"/>
    <x v="2"/>
    <x v="4"/>
    <s v=""/>
  </r>
  <r>
    <x v="48"/>
    <x v="1"/>
    <x v="1"/>
    <x v="0"/>
    <x v="4"/>
    <n v="1"/>
  </r>
  <r>
    <x v="10"/>
    <x v="1"/>
    <x v="1"/>
    <x v="0"/>
    <x v="1"/>
    <n v="2"/>
  </r>
  <r>
    <x v="18"/>
    <x v="0"/>
    <x v="0"/>
    <x v="0"/>
    <x v="1"/>
    <n v="1"/>
  </r>
  <r>
    <x v="84"/>
    <x v="0"/>
    <x v="0"/>
    <x v="0"/>
    <x v="1"/>
    <n v="1"/>
  </r>
  <r>
    <x v="26"/>
    <x v="0"/>
    <x v="0"/>
    <x v="0"/>
    <x v="4"/>
    <s v=""/>
  </r>
  <r>
    <x v="64"/>
    <x v="1"/>
    <x v="1"/>
    <x v="0"/>
    <x v="1"/>
    <n v="1"/>
  </r>
  <r>
    <x v="56"/>
    <x v="0"/>
    <x v="0"/>
    <x v="0"/>
    <x v="4"/>
    <n v="1"/>
  </r>
  <r>
    <x v="32"/>
    <x v="1"/>
    <x v="1"/>
    <x v="0"/>
    <x v="1"/>
    <n v="2"/>
  </r>
  <r>
    <x v="3"/>
    <x v="1"/>
    <x v="1"/>
    <x v="0"/>
    <x v="1"/>
    <n v="2"/>
  </r>
  <r>
    <x v="79"/>
    <x v="1"/>
    <x v="1"/>
    <x v="0"/>
    <x v="4"/>
    <n v="1"/>
  </r>
  <r>
    <x v="53"/>
    <x v="1"/>
    <x v="1"/>
    <x v="0"/>
    <x v="4"/>
    <s v=""/>
  </r>
  <r>
    <x v="28"/>
    <x v="1"/>
    <x v="1"/>
    <x v="0"/>
    <x v="4"/>
    <s v=""/>
  </r>
  <r>
    <x v="51"/>
    <x v="1"/>
    <x v="1"/>
    <x v="0"/>
    <x v="1"/>
    <n v="2"/>
  </r>
  <r>
    <x v="5"/>
    <x v="1"/>
    <x v="1"/>
    <x v="0"/>
    <x v="4"/>
    <n v="2"/>
  </r>
  <r>
    <x v="68"/>
    <x v="1"/>
    <x v="1"/>
    <x v="0"/>
    <x v="4"/>
    <n v="2"/>
  </r>
  <r>
    <x v="45"/>
    <x v="1"/>
    <x v="1"/>
    <x v="0"/>
    <x v="1"/>
    <n v="3"/>
  </r>
  <r>
    <x v="66"/>
    <x v="1"/>
    <x v="1"/>
    <x v="0"/>
    <x v="1"/>
    <n v="3"/>
  </r>
  <r>
    <x v="34"/>
    <x v="1"/>
    <x v="1"/>
    <x v="0"/>
    <x v="4"/>
    <s v=""/>
  </r>
  <r>
    <x v="67"/>
    <x v="1"/>
    <x v="1"/>
    <x v="0"/>
    <x v="4"/>
    <s v=""/>
  </r>
  <r>
    <x v="73"/>
    <x v="0"/>
    <x v="0"/>
    <x v="0"/>
    <x v="3"/>
    <n v="2"/>
  </r>
  <r>
    <x v="14"/>
    <x v="0"/>
    <x v="0"/>
    <x v="0"/>
    <x v="1"/>
    <n v="1"/>
  </r>
  <r>
    <x v="22"/>
    <x v="1"/>
    <x v="1"/>
    <x v="0"/>
    <x v="1"/>
    <n v="2"/>
  </r>
  <r>
    <x v="29"/>
    <x v="1"/>
    <x v="1"/>
    <x v="0"/>
    <x v="1"/>
    <n v="2"/>
  </r>
  <r>
    <x v="59"/>
    <x v="1"/>
    <x v="1"/>
    <x v="0"/>
    <x v="1"/>
    <n v="1"/>
  </r>
  <r>
    <x v="49"/>
    <x v="0"/>
    <x v="0"/>
    <x v="0"/>
    <x v="4"/>
    <s v=""/>
  </r>
  <r>
    <x v="73"/>
    <x v="1"/>
    <x v="1"/>
    <x v="0"/>
    <x v="1"/>
    <n v="1"/>
  </r>
  <r>
    <x v="62"/>
    <x v="1"/>
    <x v="1"/>
    <x v="0"/>
    <x v="3"/>
    <n v="2"/>
  </r>
  <r>
    <x v="38"/>
    <x v="0"/>
    <x v="0"/>
    <x v="0"/>
    <x v="1"/>
    <n v="1"/>
  </r>
  <r>
    <x v="72"/>
    <x v="0"/>
    <x v="0"/>
    <x v="0"/>
    <x v="1"/>
    <n v="3"/>
  </r>
  <r>
    <x v="82"/>
    <x v="1"/>
    <x v="1"/>
    <x v="0"/>
    <x v="1"/>
    <n v="3"/>
  </r>
  <r>
    <x v="64"/>
    <x v="1"/>
    <x v="1"/>
    <x v="0"/>
    <x v="4"/>
    <n v="2"/>
  </r>
  <r>
    <x v="71"/>
    <x v="1"/>
    <x v="1"/>
    <x v="0"/>
    <x v="3"/>
    <n v="2"/>
  </r>
  <r>
    <x v="68"/>
    <x v="1"/>
    <x v="1"/>
    <x v="0"/>
    <x v="4"/>
    <n v="1"/>
  </r>
  <r>
    <x v="28"/>
    <x v="0"/>
    <x v="0"/>
    <x v="0"/>
    <x v="4"/>
    <s v=""/>
  </r>
  <r>
    <x v="48"/>
    <x v="1"/>
    <x v="1"/>
    <x v="0"/>
    <x v="4"/>
    <n v="2"/>
  </r>
  <r>
    <x v="0"/>
    <x v="0"/>
    <x v="0"/>
    <x v="0"/>
    <x v="1"/>
    <n v="2"/>
  </r>
  <r>
    <x v="23"/>
    <x v="1"/>
    <x v="1"/>
    <x v="0"/>
    <x v="1"/>
    <n v="1"/>
  </r>
  <r>
    <x v="38"/>
    <x v="1"/>
    <x v="1"/>
    <x v="0"/>
    <x v="1"/>
    <n v="1"/>
  </r>
  <r>
    <x v="42"/>
    <x v="1"/>
    <x v="1"/>
    <x v="2"/>
    <x v="4"/>
    <n v="1"/>
  </r>
  <r>
    <x v="78"/>
    <x v="1"/>
    <x v="1"/>
    <x v="0"/>
    <x v="1"/>
    <n v="2"/>
  </r>
  <r>
    <x v="40"/>
    <x v="0"/>
    <x v="0"/>
    <x v="0"/>
    <x v="1"/>
    <n v="2"/>
  </r>
  <r>
    <x v="34"/>
    <x v="1"/>
    <x v="1"/>
    <x v="0"/>
    <x v="3"/>
    <n v="1"/>
  </r>
  <r>
    <x v="64"/>
    <x v="0"/>
    <x v="0"/>
    <x v="0"/>
    <x v="1"/>
    <n v="1"/>
  </r>
  <r>
    <x v="26"/>
    <x v="1"/>
    <x v="1"/>
    <x v="0"/>
    <x v="4"/>
    <n v="1"/>
  </r>
  <r>
    <x v="20"/>
    <x v="0"/>
    <x v="0"/>
    <x v="0"/>
    <x v="1"/>
    <n v="3"/>
  </r>
  <r>
    <x v="84"/>
    <x v="0"/>
    <x v="0"/>
    <x v="0"/>
    <x v="1"/>
    <n v="1"/>
  </r>
  <r>
    <x v="9"/>
    <x v="1"/>
    <x v="1"/>
    <x v="0"/>
    <x v="3"/>
    <n v="2"/>
  </r>
  <r>
    <x v="28"/>
    <x v="1"/>
    <x v="1"/>
    <x v="0"/>
    <x v="1"/>
    <n v="1"/>
  </r>
  <r>
    <x v="82"/>
    <x v="0"/>
    <x v="0"/>
    <x v="0"/>
    <x v="3"/>
    <n v="3"/>
  </r>
  <r>
    <x v="21"/>
    <x v="1"/>
    <x v="1"/>
    <x v="0"/>
    <x v="1"/>
    <n v="1"/>
  </r>
  <r>
    <x v="60"/>
    <x v="0"/>
    <x v="0"/>
    <x v="2"/>
    <x v="4"/>
    <n v="1"/>
  </r>
  <r>
    <x v="45"/>
    <x v="1"/>
    <x v="1"/>
    <x v="0"/>
    <x v="3"/>
    <n v="2"/>
  </r>
  <r>
    <x v="48"/>
    <x v="1"/>
    <x v="1"/>
    <x v="0"/>
    <x v="4"/>
    <n v="1"/>
  </r>
  <r>
    <x v="64"/>
    <x v="1"/>
    <x v="1"/>
    <x v="0"/>
    <x v="0"/>
    <n v="1"/>
  </r>
  <r>
    <x v="56"/>
    <x v="1"/>
    <x v="1"/>
    <x v="0"/>
    <x v="4"/>
    <n v="1"/>
  </r>
  <r>
    <x v="74"/>
    <x v="1"/>
    <x v="1"/>
    <x v="0"/>
    <x v="3"/>
    <n v="3"/>
  </r>
  <r>
    <x v="26"/>
    <x v="1"/>
    <x v="1"/>
    <x v="0"/>
    <x v="4"/>
    <n v="1"/>
  </r>
  <r>
    <x v="42"/>
    <x v="0"/>
    <x v="0"/>
    <x v="2"/>
    <x v="4"/>
    <s v=""/>
  </r>
  <r>
    <x v="7"/>
    <x v="1"/>
    <x v="1"/>
    <x v="0"/>
    <x v="1"/>
    <n v="2"/>
  </r>
  <r>
    <x v="82"/>
    <x v="0"/>
    <x v="0"/>
    <x v="0"/>
    <x v="1"/>
    <n v="2"/>
  </r>
  <r>
    <x v="30"/>
    <x v="1"/>
    <x v="1"/>
    <x v="0"/>
    <x v="1"/>
    <n v="2"/>
  </r>
  <r>
    <x v="71"/>
    <x v="0"/>
    <x v="0"/>
    <x v="0"/>
    <x v="1"/>
    <n v="1"/>
  </r>
  <r>
    <x v="69"/>
    <x v="1"/>
    <x v="1"/>
    <x v="0"/>
    <x v="1"/>
    <n v="2"/>
  </r>
  <r>
    <x v="44"/>
    <x v="1"/>
    <x v="1"/>
    <x v="0"/>
    <x v="1"/>
    <n v="1"/>
  </r>
  <r>
    <x v="7"/>
    <x v="1"/>
    <x v="1"/>
    <x v="0"/>
    <x v="4"/>
    <n v="3"/>
  </r>
  <r>
    <x v="13"/>
    <x v="0"/>
    <x v="0"/>
    <x v="0"/>
    <x v="4"/>
    <n v="1"/>
  </r>
  <r>
    <x v="43"/>
    <x v="1"/>
    <x v="1"/>
    <x v="0"/>
    <x v="1"/>
    <n v="1"/>
  </r>
  <r>
    <x v="39"/>
    <x v="1"/>
    <x v="1"/>
    <x v="0"/>
    <x v="1"/>
    <n v="3"/>
  </r>
  <r>
    <x v="55"/>
    <x v="0"/>
    <x v="0"/>
    <x v="2"/>
    <x v="4"/>
    <n v="1"/>
  </r>
  <r>
    <x v="45"/>
    <x v="0"/>
    <x v="0"/>
    <x v="0"/>
    <x v="3"/>
    <n v="2"/>
  </r>
  <r>
    <x v="17"/>
    <x v="0"/>
    <x v="0"/>
    <x v="0"/>
    <x v="3"/>
    <n v="3"/>
  </r>
  <r>
    <x v="64"/>
    <x v="0"/>
    <x v="0"/>
    <x v="0"/>
    <x v="1"/>
    <n v="1"/>
  </r>
  <r>
    <x v="79"/>
    <x v="1"/>
    <x v="1"/>
    <x v="0"/>
    <x v="4"/>
    <n v="1"/>
  </r>
  <r>
    <x v="32"/>
    <x v="0"/>
    <x v="0"/>
    <x v="0"/>
    <x v="1"/>
    <n v="1"/>
  </r>
  <r>
    <x v="82"/>
    <x v="0"/>
    <x v="0"/>
    <x v="0"/>
    <x v="1"/>
    <n v="1"/>
  </r>
  <r>
    <x v="69"/>
    <x v="0"/>
    <x v="0"/>
    <x v="0"/>
    <x v="1"/>
    <n v="2"/>
  </r>
  <r>
    <x v="50"/>
    <x v="0"/>
    <x v="0"/>
    <x v="0"/>
    <x v="1"/>
    <n v="1"/>
  </r>
  <r>
    <x v="50"/>
    <x v="1"/>
    <x v="1"/>
    <x v="0"/>
    <x v="4"/>
    <s v=""/>
  </r>
  <r>
    <x v="60"/>
    <x v="0"/>
    <x v="0"/>
    <x v="2"/>
    <x v="4"/>
    <s v=""/>
  </r>
  <r>
    <x v="32"/>
    <x v="0"/>
    <x v="0"/>
    <x v="0"/>
    <x v="1"/>
    <n v="1"/>
  </r>
  <r>
    <x v="18"/>
    <x v="0"/>
    <x v="0"/>
    <x v="0"/>
    <x v="1"/>
    <n v="1"/>
  </r>
  <r>
    <x v="10"/>
    <x v="1"/>
    <x v="1"/>
    <x v="0"/>
    <x v="4"/>
    <s v=""/>
  </r>
  <r>
    <x v="53"/>
    <x v="1"/>
    <x v="1"/>
    <x v="0"/>
    <x v="3"/>
    <n v="2"/>
  </r>
  <r>
    <x v="11"/>
    <x v="0"/>
    <x v="0"/>
    <x v="0"/>
    <x v="1"/>
    <n v="2"/>
  </r>
  <r>
    <x v="59"/>
    <x v="0"/>
    <x v="0"/>
    <x v="0"/>
    <x v="1"/>
    <n v="1"/>
  </r>
  <r>
    <x v="65"/>
    <x v="0"/>
    <x v="0"/>
    <x v="2"/>
    <x v="4"/>
    <n v="1"/>
  </r>
  <r>
    <x v="47"/>
    <x v="0"/>
    <x v="0"/>
    <x v="0"/>
    <x v="1"/>
    <n v="1"/>
  </r>
  <r>
    <x v="48"/>
    <x v="1"/>
    <x v="1"/>
    <x v="0"/>
    <x v="4"/>
    <n v="1"/>
  </r>
  <r>
    <x v="45"/>
    <x v="0"/>
    <x v="0"/>
    <x v="0"/>
    <x v="1"/>
    <n v="2"/>
  </r>
  <r>
    <x v="8"/>
    <x v="1"/>
    <x v="1"/>
    <x v="0"/>
    <x v="1"/>
    <n v="2"/>
  </r>
  <r>
    <x v="65"/>
    <x v="1"/>
    <x v="1"/>
    <x v="2"/>
    <x v="4"/>
    <n v="2"/>
  </r>
  <r>
    <x v="53"/>
    <x v="1"/>
    <x v="1"/>
    <x v="0"/>
    <x v="1"/>
    <n v="3"/>
  </r>
  <r>
    <x v="64"/>
    <x v="0"/>
    <x v="0"/>
    <x v="0"/>
    <x v="4"/>
    <s v=""/>
  </r>
  <r>
    <x v="66"/>
    <x v="0"/>
    <x v="0"/>
    <x v="0"/>
    <x v="1"/>
    <n v="1"/>
  </r>
  <r>
    <x v="13"/>
    <x v="0"/>
    <x v="0"/>
    <x v="0"/>
    <x v="4"/>
    <n v="1"/>
  </r>
  <r>
    <x v="16"/>
    <x v="0"/>
    <x v="0"/>
    <x v="0"/>
    <x v="1"/>
    <n v="2"/>
  </r>
  <r>
    <x v="76"/>
    <x v="0"/>
    <x v="0"/>
    <x v="0"/>
    <x v="4"/>
    <s v=""/>
  </r>
  <r>
    <x v="37"/>
    <x v="1"/>
    <x v="1"/>
    <x v="0"/>
    <x v="1"/>
    <n v="1"/>
  </r>
  <r>
    <x v="80"/>
    <x v="0"/>
    <x v="0"/>
    <x v="0"/>
    <x v="4"/>
    <s v=""/>
  </r>
  <r>
    <x v="47"/>
    <x v="0"/>
    <x v="0"/>
    <x v="0"/>
    <x v="1"/>
    <n v="2"/>
  </r>
  <r>
    <x v="58"/>
    <x v="0"/>
    <x v="0"/>
    <x v="0"/>
    <x v="3"/>
    <n v="2"/>
  </r>
  <r>
    <x v="65"/>
    <x v="0"/>
    <x v="0"/>
    <x v="2"/>
    <x v="4"/>
    <n v="1"/>
  </r>
  <r>
    <x v="35"/>
    <x v="1"/>
    <x v="1"/>
    <x v="0"/>
    <x v="1"/>
    <n v="3"/>
  </r>
  <r>
    <x v="26"/>
    <x v="0"/>
    <x v="0"/>
    <x v="0"/>
    <x v="4"/>
    <s v=""/>
  </r>
  <r>
    <x v="62"/>
    <x v="0"/>
    <x v="0"/>
    <x v="0"/>
    <x v="1"/>
    <n v="3"/>
  </r>
  <r>
    <x v="37"/>
    <x v="1"/>
    <x v="1"/>
    <x v="0"/>
    <x v="4"/>
    <s v=""/>
  </r>
  <r>
    <x v="43"/>
    <x v="0"/>
    <x v="0"/>
    <x v="0"/>
    <x v="1"/>
    <n v="1"/>
  </r>
  <r>
    <x v="26"/>
    <x v="0"/>
    <x v="0"/>
    <x v="0"/>
    <x v="4"/>
    <n v="2"/>
  </r>
  <r>
    <x v="74"/>
    <x v="1"/>
    <x v="1"/>
    <x v="0"/>
    <x v="1"/>
    <n v="3"/>
  </r>
  <r>
    <x v="64"/>
    <x v="0"/>
    <x v="0"/>
    <x v="0"/>
    <x v="3"/>
    <n v="2"/>
  </r>
  <r>
    <x v="26"/>
    <x v="0"/>
    <x v="0"/>
    <x v="0"/>
    <x v="4"/>
    <n v="1"/>
  </r>
  <r>
    <x v="37"/>
    <x v="0"/>
    <x v="0"/>
    <x v="0"/>
    <x v="1"/>
    <n v="3"/>
  </r>
  <r>
    <x v="59"/>
    <x v="0"/>
    <x v="0"/>
    <x v="0"/>
    <x v="0"/>
    <n v="1"/>
  </r>
  <r>
    <x v="42"/>
    <x v="1"/>
    <x v="1"/>
    <x v="2"/>
    <x v="4"/>
    <n v="1"/>
  </r>
  <r>
    <x v="3"/>
    <x v="0"/>
    <x v="0"/>
    <x v="0"/>
    <x v="1"/>
    <n v="1"/>
  </r>
  <r>
    <x v="20"/>
    <x v="1"/>
    <x v="1"/>
    <x v="0"/>
    <x v="1"/>
    <n v="1"/>
  </r>
  <r>
    <x v="20"/>
    <x v="1"/>
    <x v="1"/>
    <x v="0"/>
    <x v="1"/>
    <n v="2"/>
  </r>
  <r>
    <x v="17"/>
    <x v="0"/>
    <x v="0"/>
    <x v="0"/>
    <x v="1"/>
    <n v="2"/>
  </r>
  <r>
    <x v="35"/>
    <x v="1"/>
    <x v="1"/>
    <x v="0"/>
    <x v="1"/>
    <n v="3"/>
  </r>
  <r>
    <x v="26"/>
    <x v="1"/>
    <x v="1"/>
    <x v="0"/>
    <x v="4"/>
    <n v="2"/>
  </r>
  <r>
    <x v="12"/>
    <x v="1"/>
    <x v="1"/>
    <x v="0"/>
    <x v="3"/>
    <n v="1"/>
  </r>
  <r>
    <x v="58"/>
    <x v="0"/>
    <x v="0"/>
    <x v="0"/>
    <x v="1"/>
    <n v="2"/>
  </r>
  <r>
    <x v="48"/>
    <x v="1"/>
    <x v="1"/>
    <x v="0"/>
    <x v="4"/>
    <n v="1"/>
  </r>
  <r>
    <x v="28"/>
    <x v="1"/>
    <x v="1"/>
    <x v="0"/>
    <x v="3"/>
    <n v="3"/>
  </r>
  <r>
    <x v="41"/>
    <x v="0"/>
    <x v="0"/>
    <x v="0"/>
    <x v="1"/>
    <n v="1"/>
  </r>
  <r>
    <x v="44"/>
    <x v="1"/>
    <x v="1"/>
    <x v="0"/>
    <x v="1"/>
    <n v="2"/>
  </r>
  <r>
    <x v="30"/>
    <x v="1"/>
    <x v="1"/>
    <x v="0"/>
    <x v="1"/>
    <n v="1"/>
  </r>
  <r>
    <x v="22"/>
    <x v="1"/>
    <x v="1"/>
    <x v="0"/>
    <x v="1"/>
    <n v="2"/>
  </r>
  <r>
    <x v="74"/>
    <x v="1"/>
    <x v="1"/>
    <x v="0"/>
    <x v="1"/>
    <n v="2"/>
  </r>
  <r>
    <x v="27"/>
    <x v="0"/>
    <x v="0"/>
    <x v="0"/>
    <x v="1"/>
    <n v="1"/>
  </r>
  <r>
    <x v="4"/>
    <x v="1"/>
    <x v="1"/>
    <x v="2"/>
    <x v="4"/>
    <n v="1"/>
  </r>
  <r>
    <x v="63"/>
    <x v="0"/>
    <x v="0"/>
    <x v="0"/>
    <x v="1"/>
    <n v="2"/>
  </r>
  <r>
    <x v="8"/>
    <x v="0"/>
    <x v="0"/>
    <x v="0"/>
    <x v="1"/>
    <n v="2"/>
  </r>
  <r>
    <x v="18"/>
    <x v="1"/>
    <x v="1"/>
    <x v="0"/>
    <x v="3"/>
    <n v="3"/>
  </r>
  <r>
    <x v="11"/>
    <x v="0"/>
    <x v="0"/>
    <x v="0"/>
    <x v="1"/>
    <n v="1"/>
  </r>
  <r>
    <x v="81"/>
    <x v="0"/>
    <x v="0"/>
    <x v="0"/>
    <x v="3"/>
    <n v="3"/>
  </r>
  <r>
    <x v="73"/>
    <x v="0"/>
    <x v="0"/>
    <x v="0"/>
    <x v="4"/>
    <s v=""/>
  </r>
  <r>
    <x v="41"/>
    <x v="0"/>
    <x v="0"/>
    <x v="0"/>
    <x v="1"/>
    <n v="1"/>
  </r>
  <r>
    <x v="4"/>
    <x v="0"/>
    <x v="0"/>
    <x v="2"/>
    <x v="4"/>
    <s v=""/>
  </r>
  <r>
    <x v="3"/>
    <x v="0"/>
    <x v="0"/>
    <x v="0"/>
    <x v="1"/>
    <n v="3"/>
  </r>
  <r>
    <x v="30"/>
    <x v="0"/>
    <x v="0"/>
    <x v="2"/>
    <x v="4"/>
    <s v=""/>
  </r>
  <r>
    <x v="3"/>
    <x v="1"/>
    <x v="1"/>
    <x v="0"/>
    <x v="4"/>
    <s v=""/>
  </r>
  <r>
    <x v="61"/>
    <x v="1"/>
    <x v="1"/>
    <x v="2"/>
    <x v="4"/>
    <n v="1"/>
  </r>
  <r>
    <x v="18"/>
    <x v="0"/>
    <x v="0"/>
    <x v="0"/>
    <x v="1"/>
    <n v="2"/>
  </r>
  <r>
    <x v="25"/>
    <x v="0"/>
    <x v="0"/>
    <x v="0"/>
    <x v="1"/>
    <n v="1"/>
  </r>
  <r>
    <x v="4"/>
    <x v="1"/>
    <x v="1"/>
    <x v="2"/>
    <x v="4"/>
    <n v="1"/>
  </r>
  <r>
    <x v="11"/>
    <x v="0"/>
    <x v="0"/>
    <x v="0"/>
    <x v="3"/>
    <n v="3"/>
  </r>
  <r>
    <x v="38"/>
    <x v="0"/>
    <x v="0"/>
    <x v="0"/>
    <x v="1"/>
    <n v="1"/>
  </r>
  <r>
    <x v="24"/>
    <x v="1"/>
    <x v="1"/>
    <x v="0"/>
    <x v="3"/>
    <n v="2"/>
  </r>
  <r>
    <x v="44"/>
    <x v="0"/>
    <x v="0"/>
    <x v="0"/>
    <x v="1"/>
    <n v="1"/>
  </r>
  <r>
    <x v="40"/>
    <x v="0"/>
    <x v="0"/>
    <x v="0"/>
    <x v="1"/>
    <n v="3"/>
  </r>
  <r>
    <x v="22"/>
    <x v="1"/>
    <x v="1"/>
    <x v="0"/>
    <x v="1"/>
    <n v="1"/>
  </r>
  <r>
    <x v="30"/>
    <x v="0"/>
    <x v="0"/>
    <x v="0"/>
    <x v="1"/>
    <n v="1"/>
  </r>
  <r>
    <x v="41"/>
    <x v="0"/>
    <x v="0"/>
    <x v="0"/>
    <x v="1"/>
    <n v="1"/>
  </r>
  <r>
    <x v="25"/>
    <x v="1"/>
    <x v="1"/>
    <x v="0"/>
    <x v="3"/>
    <n v="2"/>
  </r>
  <r>
    <x v="0"/>
    <x v="0"/>
    <x v="0"/>
    <x v="0"/>
    <x v="1"/>
    <n v="2"/>
  </r>
  <r>
    <x v="26"/>
    <x v="0"/>
    <x v="0"/>
    <x v="0"/>
    <x v="4"/>
    <n v="1"/>
  </r>
  <r>
    <x v="38"/>
    <x v="1"/>
    <x v="1"/>
    <x v="0"/>
    <x v="0"/>
    <n v="1"/>
  </r>
  <r>
    <x v="13"/>
    <x v="0"/>
    <x v="0"/>
    <x v="0"/>
    <x v="4"/>
    <n v="3"/>
  </r>
  <r>
    <x v="73"/>
    <x v="0"/>
    <x v="0"/>
    <x v="0"/>
    <x v="1"/>
    <n v="2"/>
  </r>
  <r>
    <x v="70"/>
    <x v="0"/>
    <x v="0"/>
    <x v="0"/>
    <x v="1"/>
    <n v="3"/>
  </r>
  <r>
    <x v="47"/>
    <x v="1"/>
    <x v="1"/>
    <x v="0"/>
    <x v="1"/>
    <n v="1"/>
  </r>
  <r>
    <x v="82"/>
    <x v="0"/>
    <x v="0"/>
    <x v="0"/>
    <x v="4"/>
    <s v=""/>
  </r>
  <r>
    <x v="24"/>
    <x v="0"/>
    <x v="0"/>
    <x v="0"/>
    <x v="4"/>
    <s v=""/>
  </r>
  <r>
    <x v="46"/>
    <x v="1"/>
    <x v="1"/>
    <x v="0"/>
    <x v="4"/>
    <s v=""/>
  </r>
  <r>
    <x v="59"/>
    <x v="0"/>
    <x v="0"/>
    <x v="0"/>
    <x v="1"/>
    <n v="3"/>
  </r>
  <r>
    <x v="19"/>
    <x v="0"/>
    <x v="0"/>
    <x v="0"/>
    <x v="4"/>
    <n v="2"/>
  </r>
  <r>
    <x v="35"/>
    <x v="1"/>
    <x v="1"/>
    <x v="0"/>
    <x v="1"/>
    <n v="2"/>
  </r>
  <r>
    <x v="14"/>
    <x v="0"/>
    <x v="0"/>
    <x v="0"/>
    <x v="3"/>
    <n v="3"/>
  </r>
  <r>
    <x v="74"/>
    <x v="0"/>
    <x v="0"/>
    <x v="0"/>
    <x v="4"/>
    <s v=""/>
  </r>
  <r>
    <x v="10"/>
    <x v="0"/>
    <x v="0"/>
    <x v="0"/>
    <x v="1"/>
    <n v="1"/>
  </r>
  <r>
    <x v="40"/>
    <x v="1"/>
    <x v="1"/>
    <x v="0"/>
    <x v="1"/>
    <n v="3"/>
  </r>
  <r>
    <x v="49"/>
    <x v="1"/>
    <x v="1"/>
    <x v="0"/>
    <x v="1"/>
    <n v="2"/>
  </r>
  <r>
    <x v="65"/>
    <x v="1"/>
    <x v="1"/>
    <x v="2"/>
    <x v="4"/>
    <n v="1"/>
  </r>
  <r>
    <x v="30"/>
    <x v="0"/>
    <x v="0"/>
    <x v="0"/>
    <x v="1"/>
    <n v="1"/>
  </r>
  <r>
    <x v="60"/>
    <x v="0"/>
    <x v="0"/>
    <x v="2"/>
    <x v="4"/>
    <n v="1"/>
  </r>
  <r>
    <x v="5"/>
    <x v="0"/>
    <x v="0"/>
    <x v="0"/>
    <x v="1"/>
    <n v="1"/>
  </r>
  <r>
    <x v="7"/>
    <x v="0"/>
    <x v="0"/>
    <x v="0"/>
    <x v="3"/>
    <n v="1"/>
  </r>
  <r>
    <x v="3"/>
    <x v="1"/>
    <x v="1"/>
    <x v="0"/>
    <x v="4"/>
    <s v=""/>
  </r>
  <r>
    <x v="12"/>
    <x v="1"/>
    <x v="1"/>
    <x v="0"/>
    <x v="1"/>
    <n v="1"/>
  </r>
  <r>
    <x v="52"/>
    <x v="1"/>
    <x v="1"/>
    <x v="0"/>
    <x v="1"/>
    <n v="2"/>
  </r>
  <r>
    <x v="42"/>
    <x v="0"/>
    <x v="0"/>
    <x v="2"/>
    <x v="4"/>
    <n v="1"/>
  </r>
  <r>
    <x v="17"/>
    <x v="0"/>
    <x v="0"/>
    <x v="0"/>
    <x v="4"/>
    <s v=""/>
  </r>
  <r>
    <x v="50"/>
    <x v="0"/>
    <x v="0"/>
    <x v="0"/>
    <x v="1"/>
    <n v="1"/>
  </r>
  <r>
    <x v="12"/>
    <x v="1"/>
    <x v="1"/>
    <x v="0"/>
    <x v="1"/>
    <n v="3"/>
  </r>
  <r>
    <x v="67"/>
    <x v="0"/>
    <x v="0"/>
    <x v="0"/>
    <x v="1"/>
    <n v="3"/>
  </r>
  <r>
    <x v="12"/>
    <x v="1"/>
    <x v="1"/>
    <x v="0"/>
    <x v="1"/>
    <n v="1"/>
  </r>
  <r>
    <x v="0"/>
    <x v="1"/>
    <x v="1"/>
    <x v="0"/>
    <x v="3"/>
    <n v="2"/>
  </r>
  <r>
    <x v="46"/>
    <x v="0"/>
    <x v="0"/>
    <x v="0"/>
    <x v="4"/>
    <n v="1"/>
  </r>
  <r>
    <x v="12"/>
    <x v="0"/>
    <x v="0"/>
    <x v="0"/>
    <x v="1"/>
    <n v="1"/>
  </r>
  <r>
    <x v="20"/>
    <x v="0"/>
    <x v="0"/>
    <x v="0"/>
    <x v="1"/>
    <n v="1"/>
  </r>
  <r>
    <x v="73"/>
    <x v="0"/>
    <x v="0"/>
    <x v="0"/>
    <x v="1"/>
    <n v="1"/>
  </r>
  <r>
    <x v="21"/>
    <x v="0"/>
    <x v="0"/>
    <x v="0"/>
    <x v="3"/>
    <n v="3"/>
  </r>
  <r>
    <x v="0"/>
    <x v="0"/>
    <x v="0"/>
    <x v="0"/>
    <x v="1"/>
    <n v="1"/>
  </r>
  <r>
    <x v="46"/>
    <x v="1"/>
    <x v="1"/>
    <x v="0"/>
    <x v="4"/>
    <n v="1"/>
  </r>
  <r>
    <x v="49"/>
    <x v="0"/>
    <x v="0"/>
    <x v="0"/>
    <x v="3"/>
    <n v="1"/>
  </r>
  <r>
    <x v="26"/>
    <x v="1"/>
    <x v="1"/>
    <x v="0"/>
    <x v="4"/>
    <n v="1"/>
  </r>
  <r>
    <x v="11"/>
    <x v="1"/>
    <x v="1"/>
    <x v="0"/>
    <x v="1"/>
    <n v="1"/>
  </r>
  <r>
    <x v="69"/>
    <x v="1"/>
    <x v="1"/>
    <x v="0"/>
    <x v="3"/>
    <n v="2"/>
  </r>
  <r>
    <x v="70"/>
    <x v="0"/>
    <x v="0"/>
    <x v="0"/>
    <x v="3"/>
    <n v="1"/>
  </r>
  <r>
    <x v="57"/>
    <x v="1"/>
    <x v="1"/>
    <x v="0"/>
    <x v="4"/>
    <s v=""/>
  </r>
  <r>
    <x v="47"/>
    <x v="0"/>
    <x v="0"/>
    <x v="0"/>
    <x v="1"/>
    <n v="2"/>
  </r>
  <r>
    <x v="76"/>
    <x v="1"/>
    <x v="1"/>
    <x v="0"/>
    <x v="4"/>
    <s v=""/>
  </r>
  <r>
    <x v="72"/>
    <x v="0"/>
    <x v="0"/>
    <x v="0"/>
    <x v="3"/>
    <n v="2"/>
  </r>
  <r>
    <x v="20"/>
    <x v="0"/>
    <x v="0"/>
    <x v="0"/>
    <x v="1"/>
    <n v="2"/>
  </r>
  <r>
    <x v="5"/>
    <x v="1"/>
    <x v="1"/>
    <x v="0"/>
    <x v="1"/>
    <n v="1"/>
  </r>
  <r>
    <x v="48"/>
    <x v="0"/>
    <x v="0"/>
    <x v="0"/>
    <x v="4"/>
    <n v="1"/>
  </r>
  <r>
    <x v="57"/>
    <x v="0"/>
    <x v="0"/>
    <x v="0"/>
    <x v="1"/>
    <n v="2"/>
  </r>
  <r>
    <x v="50"/>
    <x v="0"/>
    <x v="0"/>
    <x v="0"/>
    <x v="1"/>
    <n v="1"/>
  </r>
  <r>
    <x v="4"/>
    <x v="0"/>
    <x v="0"/>
    <x v="2"/>
    <x v="4"/>
    <n v="1"/>
  </r>
  <r>
    <x v="81"/>
    <x v="1"/>
    <x v="1"/>
    <x v="0"/>
    <x v="3"/>
    <n v="2"/>
  </r>
  <r>
    <x v="70"/>
    <x v="0"/>
    <x v="0"/>
    <x v="0"/>
    <x v="3"/>
    <n v="2"/>
  </r>
  <r>
    <x v="14"/>
    <x v="1"/>
    <x v="1"/>
    <x v="0"/>
    <x v="3"/>
    <n v="1"/>
  </r>
  <r>
    <x v="50"/>
    <x v="1"/>
    <x v="1"/>
    <x v="0"/>
    <x v="1"/>
    <n v="1"/>
  </r>
  <r>
    <x v="74"/>
    <x v="1"/>
    <x v="1"/>
    <x v="0"/>
    <x v="3"/>
    <n v="2"/>
  </r>
  <r>
    <x v="54"/>
    <x v="0"/>
    <x v="0"/>
    <x v="0"/>
    <x v="1"/>
    <n v="3"/>
  </r>
  <r>
    <x v="24"/>
    <x v="1"/>
    <x v="1"/>
    <x v="0"/>
    <x v="1"/>
    <n v="2"/>
  </r>
  <r>
    <x v="28"/>
    <x v="0"/>
    <x v="0"/>
    <x v="0"/>
    <x v="3"/>
    <n v="3"/>
  </r>
  <r>
    <x v="42"/>
    <x v="0"/>
    <x v="0"/>
    <x v="2"/>
    <x v="4"/>
    <n v="2"/>
  </r>
  <r>
    <x v="78"/>
    <x v="0"/>
    <x v="0"/>
    <x v="0"/>
    <x v="4"/>
    <s v=""/>
  </r>
  <r>
    <x v="22"/>
    <x v="0"/>
    <x v="0"/>
    <x v="0"/>
    <x v="1"/>
    <n v="3"/>
  </r>
  <r>
    <x v="30"/>
    <x v="0"/>
    <x v="0"/>
    <x v="0"/>
    <x v="3"/>
    <n v="1"/>
  </r>
  <r>
    <x v="31"/>
    <x v="0"/>
    <x v="0"/>
    <x v="2"/>
    <x v="4"/>
    <n v="1"/>
  </r>
  <r>
    <x v="50"/>
    <x v="1"/>
    <x v="1"/>
    <x v="0"/>
    <x v="1"/>
    <n v="1"/>
  </r>
  <r>
    <x v="6"/>
    <x v="0"/>
    <x v="0"/>
    <x v="2"/>
    <x v="4"/>
    <n v="1"/>
  </r>
  <r>
    <x v="25"/>
    <x v="1"/>
    <x v="1"/>
    <x v="0"/>
    <x v="3"/>
    <n v="2"/>
  </r>
  <r>
    <x v="30"/>
    <x v="0"/>
    <x v="0"/>
    <x v="0"/>
    <x v="1"/>
    <n v="2"/>
  </r>
  <r>
    <x v="61"/>
    <x v="1"/>
    <x v="1"/>
    <x v="2"/>
    <x v="4"/>
    <n v="3"/>
  </r>
  <r>
    <x v="30"/>
    <x v="1"/>
    <x v="1"/>
    <x v="0"/>
    <x v="0"/>
    <n v="2"/>
  </r>
  <r>
    <x v="67"/>
    <x v="0"/>
    <x v="0"/>
    <x v="0"/>
    <x v="1"/>
    <n v="1"/>
  </r>
  <r>
    <x v="67"/>
    <x v="1"/>
    <x v="1"/>
    <x v="0"/>
    <x v="1"/>
    <n v="2"/>
  </r>
  <r>
    <x v="23"/>
    <x v="1"/>
    <x v="1"/>
    <x v="0"/>
    <x v="3"/>
    <n v="2"/>
  </r>
  <r>
    <x v="53"/>
    <x v="1"/>
    <x v="1"/>
    <x v="0"/>
    <x v="1"/>
    <n v="3"/>
  </r>
  <r>
    <x v="50"/>
    <x v="0"/>
    <x v="0"/>
    <x v="0"/>
    <x v="1"/>
    <n v="1"/>
  </r>
  <r>
    <x v="4"/>
    <x v="1"/>
    <x v="1"/>
    <x v="2"/>
    <x v="4"/>
    <s v=""/>
  </r>
  <r>
    <x v="1"/>
    <x v="0"/>
    <x v="0"/>
    <x v="0"/>
    <x v="1"/>
    <n v="3"/>
  </r>
  <r>
    <x v="39"/>
    <x v="0"/>
    <x v="0"/>
    <x v="0"/>
    <x v="4"/>
    <s v=""/>
  </r>
  <r>
    <x v="4"/>
    <x v="0"/>
    <x v="0"/>
    <x v="2"/>
    <x v="4"/>
    <s v=""/>
  </r>
  <r>
    <x v="39"/>
    <x v="1"/>
    <x v="1"/>
    <x v="0"/>
    <x v="1"/>
    <n v="1"/>
  </r>
  <r>
    <x v="13"/>
    <x v="0"/>
    <x v="0"/>
    <x v="0"/>
    <x v="4"/>
    <n v="1"/>
  </r>
  <r>
    <x v="49"/>
    <x v="1"/>
    <x v="1"/>
    <x v="0"/>
    <x v="1"/>
    <n v="2"/>
  </r>
  <r>
    <x v="60"/>
    <x v="0"/>
    <x v="0"/>
    <x v="2"/>
    <x v="4"/>
    <n v="2"/>
  </r>
  <r>
    <x v="21"/>
    <x v="0"/>
    <x v="0"/>
    <x v="0"/>
    <x v="3"/>
    <n v="1"/>
  </r>
  <r>
    <x v="37"/>
    <x v="0"/>
    <x v="0"/>
    <x v="0"/>
    <x v="4"/>
    <s v=""/>
  </r>
  <r>
    <x v="30"/>
    <x v="0"/>
    <x v="0"/>
    <x v="0"/>
    <x v="3"/>
    <n v="3"/>
  </r>
  <r>
    <x v="42"/>
    <x v="0"/>
    <x v="0"/>
    <x v="2"/>
    <x v="4"/>
    <n v="3"/>
  </r>
  <r>
    <x v="40"/>
    <x v="0"/>
    <x v="0"/>
    <x v="0"/>
    <x v="4"/>
    <s v=""/>
  </r>
  <r>
    <x v="8"/>
    <x v="1"/>
    <x v="1"/>
    <x v="0"/>
    <x v="1"/>
    <n v="1"/>
  </r>
  <r>
    <x v="79"/>
    <x v="0"/>
    <x v="0"/>
    <x v="0"/>
    <x v="4"/>
    <n v="1"/>
  </r>
  <r>
    <x v="51"/>
    <x v="0"/>
    <x v="0"/>
    <x v="0"/>
    <x v="1"/>
    <n v="1"/>
  </r>
  <r>
    <x v="43"/>
    <x v="0"/>
    <x v="0"/>
    <x v="0"/>
    <x v="1"/>
    <n v="2"/>
  </r>
  <r>
    <x v="38"/>
    <x v="1"/>
    <x v="1"/>
    <x v="0"/>
    <x v="1"/>
    <n v="2"/>
  </r>
  <r>
    <x v="20"/>
    <x v="1"/>
    <x v="1"/>
    <x v="0"/>
    <x v="3"/>
    <n v="3"/>
  </r>
  <r>
    <x v="15"/>
    <x v="1"/>
    <x v="1"/>
    <x v="0"/>
    <x v="4"/>
    <s v=""/>
  </r>
  <r>
    <x v="57"/>
    <x v="1"/>
    <x v="1"/>
    <x v="0"/>
    <x v="1"/>
    <n v="3"/>
  </r>
  <r>
    <x v="29"/>
    <x v="0"/>
    <x v="0"/>
    <x v="0"/>
    <x v="1"/>
    <n v="3"/>
  </r>
  <r>
    <x v="64"/>
    <x v="0"/>
    <x v="0"/>
    <x v="0"/>
    <x v="1"/>
    <n v="2"/>
  </r>
  <r>
    <x v="60"/>
    <x v="0"/>
    <x v="0"/>
    <x v="2"/>
    <x v="4"/>
    <n v="1"/>
  </r>
  <r>
    <x v="43"/>
    <x v="0"/>
    <x v="0"/>
    <x v="0"/>
    <x v="1"/>
    <n v="1"/>
  </r>
  <r>
    <x v="68"/>
    <x v="0"/>
    <x v="0"/>
    <x v="0"/>
    <x v="4"/>
    <n v="1"/>
  </r>
  <r>
    <x v="23"/>
    <x v="0"/>
    <x v="0"/>
    <x v="0"/>
    <x v="1"/>
    <n v="1"/>
  </r>
  <r>
    <x v="83"/>
    <x v="0"/>
    <x v="0"/>
    <x v="0"/>
    <x v="1"/>
    <n v="2"/>
  </r>
  <r>
    <x v="70"/>
    <x v="1"/>
    <x v="1"/>
    <x v="0"/>
    <x v="4"/>
    <s v=""/>
  </r>
  <r>
    <x v="9"/>
    <x v="1"/>
    <x v="1"/>
    <x v="0"/>
    <x v="3"/>
    <n v="2"/>
  </r>
  <r>
    <x v="20"/>
    <x v="1"/>
    <x v="1"/>
    <x v="0"/>
    <x v="1"/>
    <n v="1"/>
  </r>
  <r>
    <x v="83"/>
    <x v="0"/>
    <x v="0"/>
    <x v="0"/>
    <x v="4"/>
    <s v=""/>
  </r>
  <r>
    <x v="45"/>
    <x v="1"/>
    <x v="1"/>
    <x v="0"/>
    <x v="1"/>
    <n v="1"/>
  </r>
  <r>
    <x v="34"/>
    <x v="1"/>
    <x v="1"/>
    <x v="0"/>
    <x v="1"/>
    <n v="3"/>
  </r>
  <r>
    <x v="84"/>
    <x v="1"/>
    <x v="1"/>
    <x v="0"/>
    <x v="4"/>
    <s v=""/>
  </r>
  <r>
    <x v="6"/>
    <x v="0"/>
    <x v="0"/>
    <x v="2"/>
    <x v="4"/>
    <s v=""/>
  </r>
  <r>
    <x v="8"/>
    <x v="1"/>
    <x v="1"/>
    <x v="0"/>
    <x v="1"/>
    <n v="2"/>
  </r>
  <r>
    <x v="25"/>
    <x v="0"/>
    <x v="0"/>
    <x v="0"/>
    <x v="4"/>
    <s v=""/>
  </r>
  <r>
    <x v="13"/>
    <x v="0"/>
    <x v="0"/>
    <x v="0"/>
    <x v="4"/>
    <n v="3"/>
  </r>
  <r>
    <x v="18"/>
    <x v="0"/>
    <x v="0"/>
    <x v="0"/>
    <x v="3"/>
    <n v="2"/>
  </r>
  <r>
    <x v="58"/>
    <x v="0"/>
    <x v="0"/>
    <x v="0"/>
    <x v="3"/>
    <n v="3"/>
  </r>
  <r>
    <x v="71"/>
    <x v="1"/>
    <x v="1"/>
    <x v="0"/>
    <x v="1"/>
    <n v="1"/>
  </r>
  <r>
    <x v="6"/>
    <x v="0"/>
    <x v="0"/>
    <x v="2"/>
    <x v="4"/>
    <n v="1"/>
  </r>
  <r>
    <x v="28"/>
    <x v="0"/>
    <x v="0"/>
    <x v="0"/>
    <x v="1"/>
    <n v="1"/>
  </r>
  <r>
    <x v="42"/>
    <x v="0"/>
    <x v="0"/>
    <x v="2"/>
    <x v="4"/>
    <n v="1"/>
  </r>
  <r>
    <x v="84"/>
    <x v="1"/>
    <x v="1"/>
    <x v="0"/>
    <x v="1"/>
    <n v="2"/>
  </r>
  <r>
    <x v="79"/>
    <x v="0"/>
    <x v="0"/>
    <x v="0"/>
    <x v="4"/>
    <n v="1"/>
  </r>
  <r>
    <x v="69"/>
    <x v="0"/>
    <x v="0"/>
    <x v="0"/>
    <x v="1"/>
    <n v="2"/>
  </r>
  <r>
    <x v="50"/>
    <x v="1"/>
    <x v="1"/>
    <x v="0"/>
    <x v="1"/>
    <n v="2"/>
  </r>
  <r>
    <x v="47"/>
    <x v="1"/>
    <x v="1"/>
    <x v="0"/>
    <x v="1"/>
    <n v="1"/>
  </r>
  <r>
    <x v="83"/>
    <x v="1"/>
    <x v="1"/>
    <x v="0"/>
    <x v="1"/>
    <n v="2"/>
  </r>
  <r>
    <x v="53"/>
    <x v="0"/>
    <x v="0"/>
    <x v="0"/>
    <x v="1"/>
    <n v="3"/>
  </r>
  <r>
    <x v="27"/>
    <x v="0"/>
    <x v="0"/>
    <x v="0"/>
    <x v="3"/>
    <n v="1"/>
  </r>
  <r>
    <x v="4"/>
    <x v="0"/>
    <x v="0"/>
    <x v="2"/>
    <x v="4"/>
    <n v="1"/>
  </r>
  <r>
    <x v="35"/>
    <x v="1"/>
    <x v="1"/>
    <x v="0"/>
    <x v="1"/>
    <n v="2"/>
  </r>
  <r>
    <x v="26"/>
    <x v="0"/>
    <x v="0"/>
    <x v="0"/>
    <x v="4"/>
    <n v="1"/>
  </r>
  <r>
    <x v="53"/>
    <x v="0"/>
    <x v="0"/>
    <x v="0"/>
    <x v="4"/>
    <s v=""/>
  </r>
  <r>
    <x v="50"/>
    <x v="0"/>
    <x v="0"/>
    <x v="0"/>
    <x v="1"/>
    <n v="1"/>
  </r>
  <r>
    <x v="4"/>
    <x v="1"/>
    <x v="1"/>
    <x v="2"/>
    <x v="4"/>
    <n v="1"/>
  </r>
  <r>
    <x v="25"/>
    <x v="0"/>
    <x v="0"/>
    <x v="0"/>
    <x v="1"/>
    <n v="2"/>
  </r>
  <r>
    <x v="79"/>
    <x v="1"/>
    <x v="1"/>
    <x v="0"/>
    <x v="4"/>
    <n v="1"/>
  </r>
  <r>
    <x v="37"/>
    <x v="0"/>
    <x v="0"/>
    <x v="0"/>
    <x v="3"/>
    <n v="1"/>
  </r>
  <r>
    <x v="54"/>
    <x v="1"/>
    <x v="1"/>
    <x v="0"/>
    <x v="1"/>
    <n v="3"/>
  </r>
  <r>
    <x v="39"/>
    <x v="1"/>
    <x v="1"/>
    <x v="0"/>
    <x v="1"/>
    <n v="2"/>
  </r>
  <r>
    <x v="69"/>
    <x v="1"/>
    <x v="1"/>
    <x v="0"/>
    <x v="1"/>
    <n v="2"/>
  </r>
  <r>
    <x v="7"/>
    <x v="0"/>
    <x v="0"/>
    <x v="2"/>
    <x v="4"/>
    <s v=""/>
  </r>
  <r>
    <x v="31"/>
    <x v="0"/>
    <x v="0"/>
    <x v="2"/>
    <x v="4"/>
    <n v="1"/>
  </r>
  <r>
    <x v="21"/>
    <x v="1"/>
    <x v="1"/>
    <x v="0"/>
    <x v="1"/>
    <n v="3"/>
  </r>
  <r>
    <x v="66"/>
    <x v="1"/>
    <x v="1"/>
    <x v="0"/>
    <x v="1"/>
    <n v="1"/>
  </r>
  <r>
    <x v="42"/>
    <x v="1"/>
    <x v="1"/>
    <x v="2"/>
    <x v="4"/>
    <n v="1"/>
  </r>
  <r>
    <x v="5"/>
    <x v="1"/>
    <x v="1"/>
    <x v="0"/>
    <x v="1"/>
    <n v="1"/>
  </r>
  <r>
    <x v="27"/>
    <x v="0"/>
    <x v="0"/>
    <x v="0"/>
    <x v="1"/>
    <n v="3"/>
  </r>
  <r>
    <x v="66"/>
    <x v="1"/>
    <x v="1"/>
    <x v="0"/>
    <x v="1"/>
    <n v="3"/>
  </r>
  <r>
    <x v="10"/>
    <x v="1"/>
    <x v="1"/>
    <x v="0"/>
    <x v="1"/>
    <n v="1"/>
  </r>
  <r>
    <x v="36"/>
    <x v="0"/>
    <x v="0"/>
    <x v="0"/>
    <x v="1"/>
    <n v="3"/>
  </r>
  <r>
    <x v="45"/>
    <x v="0"/>
    <x v="0"/>
    <x v="0"/>
    <x v="3"/>
    <n v="3"/>
  </r>
  <r>
    <x v="14"/>
    <x v="1"/>
    <x v="1"/>
    <x v="0"/>
    <x v="1"/>
    <n v="1"/>
  </r>
  <r>
    <x v="0"/>
    <x v="1"/>
    <x v="1"/>
    <x v="0"/>
    <x v="1"/>
    <n v="3"/>
  </r>
  <r>
    <x v="80"/>
    <x v="0"/>
    <x v="0"/>
    <x v="0"/>
    <x v="4"/>
    <s v=""/>
  </r>
  <r>
    <x v="8"/>
    <x v="1"/>
    <x v="1"/>
    <x v="0"/>
    <x v="1"/>
    <n v="1"/>
  </r>
  <r>
    <x v="26"/>
    <x v="0"/>
    <x v="0"/>
    <x v="0"/>
    <x v="4"/>
    <n v="1"/>
  </r>
  <r>
    <x v="84"/>
    <x v="1"/>
    <x v="1"/>
    <x v="0"/>
    <x v="3"/>
    <n v="3"/>
  </r>
  <r>
    <x v="6"/>
    <x v="0"/>
    <x v="0"/>
    <x v="2"/>
    <x v="4"/>
    <s v=""/>
  </r>
  <r>
    <x v="28"/>
    <x v="1"/>
    <x v="1"/>
    <x v="0"/>
    <x v="1"/>
    <n v="3"/>
  </r>
  <r>
    <x v="68"/>
    <x v="1"/>
    <x v="1"/>
    <x v="0"/>
    <x v="4"/>
    <n v="1"/>
  </r>
  <r>
    <x v="61"/>
    <x v="0"/>
    <x v="0"/>
    <x v="2"/>
    <x v="4"/>
    <s v=""/>
  </r>
  <r>
    <x v="28"/>
    <x v="1"/>
    <x v="1"/>
    <x v="0"/>
    <x v="1"/>
    <n v="3"/>
  </r>
  <r>
    <x v="68"/>
    <x v="0"/>
    <x v="0"/>
    <x v="0"/>
    <x v="4"/>
    <n v="3"/>
  </r>
  <r>
    <x v="14"/>
    <x v="0"/>
    <x v="0"/>
    <x v="0"/>
    <x v="4"/>
    <s v=""/>
  </r>
  <r>
    <x v="66"/>
    <x v="1"/>
    <x v="1"/>
    <x v="0"/>
    <x v="4"/>
    <n v="3"/>
  </r>
  <r>
    <x v="22"/>
    <x v="1"/>
    <x v="1"/>
    <x v="0"/>
    <x v="3"/>
    <n v="2"/>
  </r>
  <r>
    <x v="49"/>
    <x v="0"/>
    <x v="0"/>
    <x v="0"/>
    <x v="4"/>
    <s v=""/>
  </r>
  <r>
    <x v="84"/>
    <x v="1"/>
    <x v="1"/>
    <x v="0"/>
    <x v="1"/>
    <n v="2"/>
  </r>
  <r>
    <x v="4"/>
    <x v="0"/>
    <x v="0"/>
    <x v="2"/>
    <x v="4"/>
    <n v="2"/>
  </r>
  <r>
    <x v="7"/>
    <x v="0"/>
    <x v="0"/>
    <x v="0"/>
    <x v="1"/>
    <n v="3"/>
  </r>
  <r>
    <x v="21"/>
    <x v="0"/>
    <x v="0"/>
    <x v="0"/>
    <x v="1"/>
    <n v="1"/>
  </r>
  <r>
    <x v="50"/>
    <x v="0"/>
    <x v="0"/>
    <x v="0"/>
    <x v="3"/>
    <n v="1"/>
  </r>
  <r>
    <x v="79"/>
    <x v="0"/>
    <x v="0"/>
    <x v="0"/>
    <x v="4"/>
    <n v="2"/>
  </r>
  <r>
    <x v="28"/>
    <x v="1"/>
    <x v="1"/>
    <x v="0"/>
    <x v="1"/>
    <n v="1"/>
  </r>
  <r>
    <x v="47"/>
    <x v="0"/>
    <x v="0"/>
    <x v="0"/>
    <x v="1"/>
    <n v="1"/>
  </r>
  <r>
    <x v="34"/>
    <x v="1"/>
    <x v="1"/>
    <x v="0"/>
    <x v="4"/>
    <s v=""/>
  </r>
  <r>
    <x v="61"/>
    <x v="0"/>
    <x v="0"/>
    <x v="2"/>
    <x v="4"/>
    <n v="3"/>
  </r>
  <r>
    <x v="43"/>
    <x v="1"/>
    <x v="1"/>
    <x v="0"/>
    <x v="1"/>
    <n v="2"/>
  </r>
  <r>
    <x v="48"/>
    <x v="1"/>
    <x v="1"/>
    <x v="0"/>
    <x v="4"/>
    <n v="1"/>
  </r>
  <r>
    <x v="20"/>
    <x v="1"/>
    <x v="1"/>
    <x v="0"/>
    <x v="1"/>
    <n v="1"/>
  </r>
  <r>
    <x v="1"/>
    <x v="0"/>
    <x v="0"/>
    <x v="0"/>
    <x v="1"/>
    <n v="3"/>
  </r>
  <r>
    <x v="8"/>
    <x v="1"/>
    <x v="1"/>
    <x v="0"/>
    <x v="1"/>
    <n v="1"/>
  </r>
  <r>
    <x v="51"/>
    <x v="1"/>
    <x v="1"/>
    <x v="0"/>
    <x v="1"/>
    <n v="2"/>
  </r>
  <r>
    <x v="58"/>
    <x v="0"/>
    <x v="0"/>
    <x v="0"/>
    <x v="4"/>
    <s v=""/>
  </r>
  <r>
    <x v="79"/>
    <x v="0"/>
    <x v="0"/>
    <x v="0"/>
    <x v="4"/>
    <s v=""/>
  </r>
  <r>
    <x v="30"/>
    <x v="0"/>
    <x v="0"/>
    <x v="2"/>
    <x v="4"/>
    <s v=""/>
  </r>
  <r>
    <x v="40"/>
    <x v="1"/>
    <x v="1"/>
    <x v="0"/>
    <x v="1"/>
    <n v="3"/>
  </r>
  <r>
    <x v="62"/>
    <x v="1"/>
    <x v="1"/>
    <x v="0"/>
    <x v="1"/>
    <n v="2"/>
  </r>
  <r>
    <x v="29"/>
    <x v="1"/>
    <x v="1"/>
    <x v="0"/>
    <x v="4"/>
    <s v=""/>
  </r>
  <r>
    <x v="9"/>
    <x v="1"/>
    <x v="1"/>
    <x v="0"/>
    <x v="1"/>
    <n v="2"/>
  </r>
  <r>
    <x v="9"/>
    <x v="0"/>
    <x v="0"/>
    <x v="0"/>
    <x v="1"/>
    <n v="2"/>
  </r>
  <r>
    <x v="78"/>
    <x v="0"/>
    <x v="0"/>
    <x v="0"/>
    <x v="1"/>
    <n v="2"/>
  </r>
  <r>
    <x v="50"/>
    <x v="0"/>
    <x v="0"/>
    <x v="0"/>
    <x v="3"/>
    <n v="3"/>
  </r>
  <r>
    <x v="79"/>
    <x v="1"/>
    <x v="1"/>
    <x v="0"/>
    <x v="4"/>
    <s v=""/>
  </r>
  <r>
    <x v="45"/>
    <x v="1"/>
    <x v="1"/>
    <x v="0"/>
    <x v="3"/>
    <n v="2"/>
  </r>
  <r>
    <x v="63"/>
    <x v="1"/>
    <x v="1"/>
    <x v="0"/>
    <x v="1"/>
    <n v="2"/>
  </r>
  <r>
    <x v="16"/>
    <x v="1"/>
    <x v="1"/>
    <x v="0"/>
    <x v="3"/>
    <n v="2"/>
  </r>
  <r>
    <x v="50"/>
    <x v="0"/>
    <x v="0"/>
    <x v="0"/>
    <x v="1"/>
    <n v="3"/>
  </r>
  <r>
    <x v="60"/>
    <x v="1"/>
    <x v="1"/>
    <x v="2"/>
    <x v="4"/>
    <s v=""/>
  </r>
  <r>
    <x v="1"/>
    <x v="0"/>
    <x v="0"/>
    <x v="0"/>
    <x v="4"/>
    <s v=""/>
  </r>
  <r>
    <x v="54"/>
    <x v="0"/>
    <x v="0"/>
    <x v="0"/>
    <x v="3"/>
    <n v="2"/>
  </r>
  <r>
    <x v="64"/>
    <x v="0"/>
    <x v="0"/>
    <x v="0"/>
    <x v="1"/>
    <n v="1"/>
  </r>
  <r>
    <x v="61"/>
    <x v="0"/>
    <x v="0"/>
    <x v="2"/>
    <x v="4"/>
    <n v="1"/>
  </r>
  <r>
    <x v="78"/>
    <x v="1"/>
    <x v="1"/>
    <x v="0"/>
    <x v="1"/>
    <n v="3"/>
  </r>
  <r>
    <x v="52"/>
    <x v="0"/>
    <x v="0"/>
    <x v="0"/>
    <x v="3"/>
    <n v="3"/>
  </r>
  <r>
    <x v="26"/>
    <x v="1"/>
    <x v="1"/>
    <x v="0"/>
    <x v="4"/>
    <n v="1"/>
  </r>
  <r>
    <x v="24"/>
    <x v="0"/>
    <x v="0"/>
    <x v="0"/>
    <x v="1"/>
    <n v="3"/>
  </r>
  <r>
    <x v="21"/>
    <x v="1"/>
    <x v="1"/>
    <x v="0"/>
    <x v="4"/>
    <s v=""/>
  </r>
  <r>
    <x v="66"/>
    <x v="0"/>
    <x v="0"/>
    <x v="0"/>
    <x v="1"/>
    <n v="1"/>
  </r>
  <r>
    <x v="68"/>
    <x v="1"/>
    <x v="1"/>
    <x v="0"/>
    <x v="4"/>
    <s v=""/>
  </r>
  <r>
    <x v="58"/>
    <x v="0"/>
    <x v="0"/>
    <x v="0"/>
    <x v="3"/>
    <n v="3"/>
  </r>
  <r>
    <x v="68"/>
    <x v="0"/>
    <x v="0"/>
    <x v="0"/>
    <x v="4"/>
    <s v=""/>
  </r>
  <r>
    <x v="23"/>
    <x v="0"/>
    <x v="0"/>
    <x v="0"/>
    <x v="1"/>
    <n v="3"/>
  </r>
  <r>
    <x v="75"/>
    <x v="0"/>
    <x v="0"/>
    <x v="0"/>
    <x v="1"/>
    <n v="1"/>
  </r>
  <r>
    <x v="28"/>
    <x v="0"/>
    <x v="0"/>
    <x v="0"/>
    <x v="3"/>
    <n v="2"/>
  </r>
  <r>
    <x v="23"/>
    <x v="1"/>
    <x v="1"/>
    <x v="0"/>
    <x v="1"/>
    <n v="2"/>
  </r>
  <r>
    <x v="47"/>
    <x v="1"/>
    <x v="1"/>
    <x v="0"/>
    <x v="1"/>
    <n v="3"/>
  </r>
  <r>
    <x v="20"/>
    <x v="0"/>
    <x v="0"/>
    <x v="0"/>
    <x v="1"/>
    <n v="3"/>
  </r>
  <r>
    <x v="16"/>
    <x v="1"/>
    <x v="1"/>
    <x v="0"/>
    <x v="1"/>
    <n v="1"/>
  </r>
  <r>
    <x v="64"/>
    <x v="0"/>
    <x v="0"/>
    <x v="0"/>
    <x v="4"/>
    <s v=""/>
  </r>
  <r>
    <x v="46"/>
    <x v="0"/>
    <x v="0"/>
    <x v="0"/>
    <x v="4"/>
    <s v=""/>
  </r>
  <r>
    <x v="40"/>
    <x v="1"/>
    <x v="1"/>
    <x v="0"/>
    <x v="1"/>
    <n v="3"/>
  </r>
  <r>
    <x v="0"/>
    <x v="0"/>
    <x v="0"/>
    <x v="0"/>
    <x v="4"/>
    <s v=""/>
  </r>
  <r>
    <x v="1"/>
    <x v="0"/>
    <x v="0"/>
    <x v="0"/>
    <x v="4"/>
    <s v=""/>
  </r>
  <r>
    <x v="32"/>
    <x v="0"/>
    <x v="0"/>
    <x v="0"/>
    <x v="1"/>
    <n v="1"/>
  </r>
  <r>
    <x v="64"/>
    <x v="1"/>
    <x v="1"/>
    <x v="0"/>
    <x v="4"/>
    <s v=""/>
  </r>
  <r>
    <x v="32"/>
    <x v="1"/>
    <x v="1"/>
    <x v="0"/>
    <x v="4"/>
    <s v=""/>
  </r>
  <r>
    <x v="66"/>
    <x v="1"/>
    <x v="1"/>
    <x v="0"/>
    <x v="1"/>
    <n v="3"/>
  </r>
  <r>
    <x v="19"/>
    <x v="1"/>
    <x v="1"/>
    <x v="0"/>
    <x v="4"/>
    <n v="1"/>
  </r>
  <r>
    <x v="40"/>
    <x v="1"/>
    <x v="1"/>
    <x v="0"/>
    <x v="3"/>
    <n v="2"/>
  </r>
  <r>
    <x v="17"/>
    <x v="0"/>
    <x v="0"/>
    <x v="0"/>
    <x v="3"/>
    <n v="3"/>
  </r>
  <r>
    <x v="9"/>
    <x v="1"/>
    <x v="1"/>
    <x v="0"/>
    <x v="1"/>
    <n v="3"/>
  </r>
  <r>
    <x v="65"/>
    <x v="0"/>
    <x v="0"/>
    <x v="2"/>
    <x v="4"/>
    <n v="1"/>
  </r>
  <r>
    <x v="0"/>
    <x v="0"/>
    <x v="0"/>
    <x v="0"/>
    <x v="1"/>
    <n v="1"/>
  </r>
  <r>
    <x v="56"/>
    <x v="0"/>
    <x v="0"/>
    <x v="0"/>
    <x v="4"/>
    <n v="1"/>
  </r>
  <r>
    <x v="3"/>
    <x v="0"/>
    <x v="0"/>
    <x v="0"/>
    <x v="1"/>
    <n v="1"/>
  </r>
  <r>
    <x v="31"/>
    <x v="0"/>
    <x v="0"/>
    <x v="2"/>
    <x v="4"/>
    <n v="1"/>
  </r>
  <r>
    <x v="78"/>
    <x v="0"/>
    <x v="0"/>
    <x v="0"/>
    <x v="4"/>
    <s v=""/>
  </r>
  <r>
    <x v="73"/>
    <x v="1"/>
    <x v="1"/>
    <x v="0"/>
    <x v="4"/>
    <s v=""/>
  </r>
  <r>
    <x v="80"/>
    <x v="1"/>
    <x v="1"/>
    <x v="0"/>
    <x v="1"/>
    <n v="2"/>
  </r>
  <r>
    <x v="21"/>
    <x v="0"/>
    <x v="0"/>
    <x v="0"/>
    <x v="4"/>
    <s v=""/>
  </r>
  <r>
    <x v="84"/>
    <x v="1"/>
    <x v="1"/>
    <x v="0"/>
    <x v="3"/>
    <n v="3"/>
  </r>
  <r>
    <x v="45"/>
    <x v="0"/>
    <x v="0"/>
    <x v="0"/>
    <x v="3"/>
    <n v="2"/>
  </r>
  <r>
    <x v="21"/>
    <x v="0"/>
    <x v="0"/>
    <x v="0"/>
    <x v="1"/>
    <n v="2"/>
  </r>
  <r>
    <x v="81"/>
    <x v="0"/>
    <x v="0"/>
    <x v="0"/>
    <x v="1"/>
    <n v="3"/>
  </r>
  <r>
    <x v="9"/>
    <x v="0"/>
    <x v="0"/>
    <x v="0"/>
    <x v="1"/>
    <n v="1"/>
  </r>
  <r>
    <x v="72"/>
    <x v="1"/>
    <x v="1"/>
    <x v="0"/>
    <x v="1"/>
    <n v="2"/>
  </r>
  <r>
    <x v="47"/>
    <x v="0"/>
    <x v="0"/>
    <x v="0"/>
    <x v="4"/>
    <s v=""/>
  </r>
  <r>
    <x v="47"/>
    <x v="0"/>
    <x v="0"/>
    <x v="0"/>
    <x v="1"/>
    <n v="2"/>
  </r>
  <r>
    <x v="71"/>
    <x v="1"/>
    <x v="1"/>
    <x v="0"/>
    <x v="1"/>
    <n v="1"/>
  </r>
  <r>
    <x v="48"/>
    <x v="1"/>
    <x v="1"/>
    <x v="0"/>
    <x v="4"/>
    <n v="2"/>
  </r>
  <r>
    <x v="8"/>
    <x v="0"/>
    <x v="0"/>
    <x v="0"/>
    <x v="3"/>
    <n v="2"/>
  </r>
  <r>
    <x v="32"/>
    <x v="0"/>
    <x v="0"/>
    <x v="0"/>
    <x v="3"/>
    <n v="1"/>
  </r>
  <r>
    <x v="39"/>
    <x v="0"/>
    <x v="0"/>
    <x v="0"/>
    <x v="4"/>
    <s v=""/>
  </r>
  <r>
    <x v="64"/>
    <x v="0"/>
    <x v="0"/>
    <x v="0"/>
    <x v="3"/>
    <n v="3"/>
  </r>
  <r>
    <x v="42"/>
    <x v="0"/>
    <x v="0"/>
    <x v="2"/>
    <x v="4"/>
    <n v="2"/>
  </r>
  <r>
    <x v="8"/>
    <x v="0"/>
    <x v="0"/>
    <x v="0"/>
    <x v="3"/>
    <n v="3"/>
  </r>
  <r>
    <x v="20"/>
    <x v="0"/>
    <x v="0"/>
    <x v="0"/>
    <x v="1"/>
    <n v="1"/>
  </r>
  <r>
    <x v="17"/>
    <x v="0"/>
    <x v="0"/>
    <x v="0"/>
    <x v="3"/>
    <n v="2"/>
  </r>
  <r>
    <x v="51"/>
    <x v="1"/>
    <x v="1"/>
    <x v="0"/>
    <x v="1"/>
    <n v="3"/>
  </r>
  <r>
    <x v="31"/>
    <x v="1"/>
    <x v="1"/>
    <x v="2"/>
    <x v="4"/>
    <n v="2"/>
  </r>
  <r>
    <x v="25"/>
    <x v="1"/>
    <x v="1"/>
    <x v="0"/>
    <x v="4"/>
    <s v=""/>
  </r>
  <r>
    <x v="83"/>
    <x v="1"/>
    <x v="1"/>
    <x v="0"/>
    <x v="1"/>
    <n v="2"/>
  </r>
  <r>
    <x v="43"/>
    <x v="1"/>
    <x v="1"/>
    <x v="0"/>
    <x v="1"/>
    <n v="1"/>
  </r>
  <r>
    <x v="14"/>
    <x v="0"/>
    <x v="0"/>
    <x v="0"/>
    <x v="1"/>
    <n v="1"/>
  </r>
  <r>
    <x v="24"/>
    <x v="1"/>
    <x v="1"/>
    <x v="0"/>
    <x v="1"/>
    <n v="3"/>
  </r>
  <r>
    <x v="28"/>
    <x v="0"/>
    <x v="0"/>
    <x v="0"/>
    <x v="3"/>
    <n v="1"/>
  </r>
  <r>
    <x v="71"/>
    <x v="1"/>
    <x v="1"/>
    <x v="0"/>
    <x v="1"/>
    <n v="3"/>
  </r>
  <r>
    <x v="16"/>
    <x v="0"/>
    <x v="0"/>
    <x v="0"/>
    <x v="3"/>
    <n v="3"/>
  </r>
  <r>
    <x v="5"/>
    <x v="0"/>
    <x v="0"/>
    <x v="0"/>
    <x v="4"/>
    <s v=""/>
  </r>
  <r>
    <x v="68"/>
    <x v="0"/>
    <x v="0"/>
    <x v="0"/>
    <x v="4"/>
    <s v=""/>
  </r>
  <r>
    <x v="62"/>
    <x v="1"/>
    <x v="1"/>
    <x v="0"/>
    <x v="3"/>
    <n v="2"/>
  </r>
  <r>
    <x v="37"/>
    <x v="1"/>
    <x v="1"/>
    <x v="0"/>
    <x v="1"/>
    <n v="3"/>
  </r>
  <r>
    <x v="16"/>
    <x v="1"/>
    <x v="1"/>
    <x v="0"/>
    <x v="1"/>
    <n v="3"/>
  </r>
  <r>
    <x v="73"/>
    <x v="1"/>
    <x v="1"/>
    <x v="0"/>
    <x v="1"/>
    <n v="2"/>
  </r>
  <r>
    <x v="72"/>
    <x v="1"/>
    <x v="1"/>
    <x v="0"/>
    <x v="1"/>
    <n v="2"/>
  </r>
  <r>
    <x v="43"/>
    <x v="0"/>
    <x v="0"/>
    <x v="0"/>
    <x v="1"/>
    <n v="3"/>
  </r>
  <r>
    <x v="4"/>
    <x v="1"/>
    <x v="1"/>
    <x v="2"/>
    <x v="4"/>
    <n v="1"/>
  </r>
  <r>
    <x v="44"/>
    <x v="0"/>
    <x v="0"/>
    <x v="0"/>
    <x v="3"/>
    <n v="2"/>
  </r>
  <r>
    <x v="18"/>
    <x v="1"/>
    <x v="1"/>
    <x v="0"/>
    <x v="3"/>
    <n v="3"/>
  </r>
  <r>
    <x v="23"/>
    <x v="0"/>
    <x v="0"/>
    <x v="0"/>
    <x v="3"/>
    <n v="2"/>
  </r>
  <r>
    <x v="7"/>
    <x v="0"/>
    <x v="0"/>
    <x v="0"/>
    <x v="1"/>
    <n v="1"/>
  </r>
  <r>
    <x v="6"/>
    <x v="1"/>
    <x v="1"/>
    <x v="2"/>
    <x v="4"/>
    <n v="1"/>
  </r>
  <r>
    <x v="1"/>
    <x v="0"/>
    <x v="0"/>
    <x v="0"/>
    <x v="1"/>
    <n v="3"/>
  </r>
  <r>
    <x v="67"/>
    <x v="0"/>
    <x v="0"/>
    <x v="0"/>
    <x v="4"/>
    <s v=""/>
  </r>
  <r>
    <x v="46"/>
    <x v="0"/>
    <x v="0"/>
    <x v="0"/>
    <x v="4"/>
    <s v=""/>
  </r>
  <r>
    <x v="32"/>
    <x v="0"/>
    <x v="0"/>
    <x v="0"/>
    <x v="1"/>
    <n v="2"/>
  </r>
  <r>
    <x v="10"/>
    <x v="1"/>
    <x v="1"/>
    <x v="0"/>
    <x v="1"/>
    <n v="2"/>
  </r>
  <r>
    <x v="14"/>
    <x v="0"/>
    <x v="0"/>
    <x v="0"/>
    <x v="3"/>
    <n v="2"/>
  </r>
  <r>
    <x v="6"/>
    <x v="0"/>
    <x v="0"/>
    <x v="2"/>
    <x v="4"/>
    <n v="2"/>
  </r>
  <r>
    <x v="30"/>
    <x v="1"/>
    <x v="1"/>
    <x v="0"/>
    <x v="1"/>
    <n v="2"/>
  </r>
  <r>
    <x v="6"/>
    <x v="0"/>
    <x v="0"/>
    <x v="2"/>
    <x v="4"/>
    <n v="1"/>
  </r>
  <r>
    <x v="84"/>
    <x v="0"/>
    <x v="0"/>
    <x v="0"/>
    <x v="1"/>
    <n v="2"/>
  </r>
  <r>
    <x v="56"/>
    <x v="0"/>
    <x v="0"/>
    <x v="0"/>
    <x v="4"/>
    <n v="2"/>
  </r>
  <r>
    <x v="44"/>
    <x v="1"/>
    <x v="1"/>
    <x v="0"/>
    <x v="1"/>
    <n v="2"/>
  </r>
  <r>
    <x v="65"/>
    <x v="0"/>
    <x v="0"/>
    <x v="2"/>
    <x v="4"/>
    <n v="1"/>
  </r>
  <r>
    <x v="4"/>
    <x v="0"/>
    <x v="0"/>
    <x v="2"/>
    <x v="4"/>
    <n v="1"/>
  </r>
  <r>
    <x v="43"/>
    <x v="1"/>
    <x v="1"/>
    <x v="0"/>
    <x v="1"/>
    <s v=""/>
  </r>
  <r>
    <x v="31"/>
    <x v="1"/>
    <x v="1"/>
    <x v="2"/>
    <x v="4"/>
    <n v="1"/>
  </r>
  <r>
    <x v="63"/>
    <x v="0"/>
    <x v="0"/>
    <x v="0"/>
    <x v="1"/>
    <n v="2"/>
  </r>
  <r>
    <x v="3"/>
    <x v="1"/>
    <x v="1"/>
    <x v="0"/>
    <x v="3"/>
    <n v="2"/>
  </r>
  <r>
    <x v="30"/>
    <x v="0"/>
    <x v="0"/>
    <x v="0"/>
    <x v="3"/>
    <n v="1"/>
  </r>
  <r>
    <x v="17"/>
    <x v="0"/>
    <x v="0"/>
    <x v="0"/>
    <x v="4"/>
    <s v=""/>
  </r>
  <r>
    <x v="70"/>
    <x v="1"/>
    <x v="1"/>
    <x v="0"/>
    <x v="1"/>
    <n v="2"/>
  </r>
  <r>
    <x v="3"/>
    <x v="1"/>
    <x v="1"/>
    <x v="0"/>
    <x v="1"/>
    <n v="2"/>
  </r>
  <r>
    <x v="4"/>
    <x v="0"/>
    <x v="0"/>
    <x v="2"/>
    <x v="4"/>
    <n v="1"/>
  </r>
  <r>
    <x v="67"/>
    <x v="1"/>
    <x v="1"/>
    <x v="0"/>
    <x v="1"/>
    <n v="3"/>
  </r>
  <r>
    <x v="7"/>
    <x v="1"/>
    <x v="1"/>
    <x v="0"/>
    <x v="4"/>
    <s v=""/>
  </r>
  <r>
    <x v="47"/>
    <x v="1"/>
    <x v="1"/>
    <x v="0"/>
    <x v="1"/>
    <n v="2"/>
  </r>
  <r>
    <x v="53"/>
    <x v="1"/>
    <x v="1"/>
    <x v="0"/>
    <x v="3"/>
    <n v="2"/>
  </r>
  <r>
    <x v="33"/>
    <x v="1"/>
    <x v="1"/>
    <x v="0"/>
    <x v="1"/>
    <n v="1"/>
  </r>
  <r>
    <x v="32"/>
    <x v="0"/>
    <x v="0"/>
    <x v="0"/>
    <x v="1"/>
    <n v="2"/>
  </r>
  <r>
    <x v="78"/>
    <x v="0"/>
    <x v="0"/>
    <x v="0"/>
    <x v="1"/>
    <n v="3"/>
  </r>
  <r>
    <x v="52"/>
    <x v="1"/>
    <x v="1"/>
    <x v="0"/>
    <x v="1"/>
    <n v="2"/>
  </r>
  <r>
    <x v="42"/>
    <x v="0"/>
    <x v="0"/>
    <x v="2"/>
    <x v="4"/>
    <n v="1"/>
  </r>
  <r>
    <x v="50"/>
    <x v="0"/>
    <x v="0"/>
    <x v="0"/>
    <x v="3"/>
    <n v="1"/>
  </r>
  <r>
    <x v="16"/>
    <x v="0"/>
    <x v="0"/>
    <x v="0"/>
    <x v="4"/>
    <s v=""/>
  </r>
  <r>
    <x v="83"/>
    <x v="0"/>
    <x v="0"/>
    <x v="0"/>
    <x v="1"/>
    <n v="2"/>
  </r>
  <r>
    <x v="49"/>
    <x v="1"/>
    <x v="1"/>
    <x v="0"/>
    <x v="3"/>
    <n v="1"/>
  </r>
  <r>
    <x v="13"/>
    <x v="0"/>
    <x v="0"/>
    <x v="0"/>
    <x v="4"/>
    <n v="1"/>
  </r>
  <r>
    <x v="62"/>
    <x v="1"/>
    <x v="1"/>
    <x v="0"/>
    <x v="1"/>
    <n v="1"/>
  </r>
  <r>
    <x v="35"/>
    <x v="1"/>
    <x v="1"/>
    <x v="0"/>
    <x v="3"/>
    <n v="1"/>
  </r>
  <r>
    <x v="24"/>
    <x v="0"/>
    <x v="0"/>
    <x v="0"/>
    <x v="1"/>
    <n v="2"/>
  </r>
  <r>
    <x v="0"/>
    <x v="1"/>
    <x v="1"/>
    <x v="0"/>
    <x v="1"/>
    <n v="1"/>
  </r>
  <r>
    <x v="64"/>
    <x v="0"/>
    <x v="0"/>
    <x v="0"/>
    <x v="3"/>
    <n v="3"/>
  </r>
  <r>
    <x v="60"/>
    <x v="0"/>
    <x v="0"/>
    <x v="2"/>
    <x v="4"/>
    <n v="1"/>
  </r>
  <r>
    <x v="25"/>
    <x v="1"/>
    <x v="1"/>
    <x v="0"/>
    <x v="3"/>
    <n v="3"/>
  </r>
  <r>
    <x v="4"/>
    <x v="1"/>
    <x v="1"/>
    <x v="2"/>
    <x v="4"/>
    <n v="2"/>
  </r>
  <r>
    <x v="25"/>
    <x v="0"/>
    <x v="0"/>
    <x v="0"/>
    <x v="4"/>
    <s v=""/>
  </r>
  <r>
    <x v="65"/>
    <x v="1"/>
    <x v="1"/>
    <x v="2"/>
    <x v="4"/>
    <s v=""/>
  </r>
  <r>
    <x v="32"/>
    <x v="0"/>
    <x v="0"/>
    <x v="0"/>
    <x v="4"/>
    <s v=""/>
  </r>
  <r>
    <x v="51"/>
    <x v="0"/>
    <x v="0"/>
    <x v="0"/>
    <x v="3"/>
    <n v="2"/>
  </r>
  <r>
    <x v="59"/>
    <x v="0"/>
    <x v="0"/>
    <x v="0"/>
    <x v="3"/>
    <n v="1"/>
  </r>
  <r>
    <x v="40"/>
    <x v="1"/>
    <x v="1"/>
    <x v="0"/>
    <x v="1"/>
    <n v="2"/>
  </r>
  <r>
    <x v="50"/>
    <x v="1"/>
    <x v="1"/>
    <x v="0"/>
    <x v="3"/>
    <n v="1"/>
  </r>
  <r>
    <x v="3"/>
    <x v="0"/>
    <x v="0"/>
    <x v="0"/>
    <x v="1"/>
    <n v="3"/>
  </r>
  <r>
    <x v="31"/>
    <x v="1"/>
    <x v="1"/>
    <x v="2"/>
    <x v="4"/>
    <n v="3"/>
  </r>
  <r>
    <x v="75"/>
    <x v="1"/>
    <x v="1"/>
    <x v="0"/>
    <x v="1"/>
    <n v="3"/>
  </r>
  <r>
    <x v="27"/>
    <x v="1"/>
    <x v="1"/>
    <x v="0"/>
    <x v="1"/>
    <n v="2"/>
  </r>
  <r>
    <x v="25"/>
    <x v="0"/>
    <x v="0"/>
    <x v="0"/>
    <x v="4"/>
    <s v=""/>
  </r>
  <r>
    <x v="55"/>
    <x v="1"/>
    <x v="1"/>
    <x v="2"/>
    <x v="4"/>
    <n v="1"/>
  </r>
  <r>
    <x v="84"/>
    <x v="1"/>
    <x v="1"/>
    <x v="0"/>
    <x v="4"/>
    <s v=""/>
  </r>
  <r>
    <x v="31"/>
    <x v="1"/>
    <x v="1"/>
    <x v="2"/>
    <x v="4"/>
    <s v=""/>
  </r>
  <r>
    <x v="30"/>
    <x v="0"/>
    <x v="0"/>
    <x v="0"/>
    <x v="3"/>
    <n v="2"/>
  </r>
  <r>
    <x v="13"/>
    <x v="0"/>
    <x v="0"/>
    <x v="0"/>
    <x v="4"/>
    <n v="2"/>
  </r>
  <r>
    <x v="29"/>
    <x v="0"/>
    <x v="0"/>
    <x v="0"/>
    <x v="3"/>
    <n v="1"/>
  </r>
  <r>
    <x v="47"/>
    <x v="0"/>
    <x v="0"/>
    <x v="0"/>
    <x v="3"/>
    <n v="3"/>
  </r>
  <r>
    <x v="38"/>
    <x v="0"/>
    <x v="0"/>
    <x v="0"/>
    <x v="4"/>
    <s v=""/>
  </r>
  <r>
    <x v="18"/>
    <x v="1"/>
    <x v="1"/>
    <x v="0"/>
    <x v="1"/>
    <n v="1"/>
  </r>
  <r>
    <x v="28"/>
    <x v="0"/>
    <x v="0"/>
    <x v="0"/>
    <x v="3"/>
    <n v="2"/>
  </r>
  <r>
    <x v="19"/>
    <x v="0"/>
    <x v="0"/>
    <x v="0"/>
    <x v="4"/>
    <n v="1"/>
  </r>
  <r>
    <x v="38"/>
    <x v="1"/>
    <x v="1"/>
    <x v="0"/>
    <x v="4"/>
    <n v="2"/>
  </r>
  <r>
    <x v="52"/>
    <x v="0"/>
    <x v="0"/>
    <x v="0"/>
    <x v="1"/>
    <s v=""/>
  </r>
  <r>
    <x v="61"/>
    <x v="0"/>
    <x v="0"/>
    <x v="2"/>
    <x v="4"/>
    <s v=""/>
  </r>
  <r>
    <x v="52"/>
    <x v="0"/>
    <x v="0"/>
    <x v="0"/>
    <x v="1"/>
    <n v="1"/>
  </r>
  <r>
    <x v="6"/>
    <x v="1"/>
    <x v="1"/>
    <x v="2"/>
    <x v="4"/>
    <n v="1"/>
  </r>
  <r>
    <x v="80"/>
    <x v="1"/>
    <x v="1"/>
    <x v="0"/>
    <x v="1"/>
    <n v="2"/>
  </r>
  <r>
    <x v="18"/>
    <x v="1"/>
    <x v="1"/>
    <x v="0"/>
    <x v="1"/>
    <n v="2"/>
  </r>
  <r>
    <x v="79"/>
    <x v="0"/>
    <x v="0"/>
    <x v="0"/>
    <x v="4"/>
    <n v="1"/>
  </r>
  <r>
    <x v="12"/>
    <x v="0"/>
    <x v="0"/>
    <x v="0"/>
    <x v="1"/>
    <n v="1"/>
  </r>
  <r>
    <x v="27"/>
    <x v="1"/>
    <x v="1"/>
    <x v="0"/>
    <x v="1"/>
    <n v="1"/>
  </r>
  <r>
    <x v="34"/>
    <x v="1"/>
    <x v="1"/>
    <x v="0"/>
    <x v="1"/>
    <n v="2"/>
  </r>
  <r>
    <x v="4"/>
    <x v="0"/>
    <x v="0"/>
    <x v="2"/>
    <x v="4"/>
    <s v=""/>
  </r>
  <r>
    <x v="0"/>
    <x v="0"/>
    <x v="0"/>
    <x v="0"/>
    <x v="4"/>
    <s v=""/>
  </r>
  <r>
    <x v="46"/>
    <x v="1"/>
    <x v="1"/>
    <x v="0"/>
    <x v="4"/>
    <s v=""/>
  </r>
  <r>
    <x v="16"/>
    <x v="1"/>
    <x v="1"/>
    <x v="0"/>
    <x v="4"/>
    <s v=""/>
  </r>
  <r>
    <x v="23"/>
    <x v="1"/>
    <x v="1"/>
    <x v="0"/>
    <x v="4"/>
    <s v=""/>
  </r>
  <r>
    <x v="67"/>
    <x v="1"/>
    <x v="1"/>
    <x v="0"/>
    <x v="1"/>
    <n v="2"/>
  </r>
  <r>
    <x v="12"/>
    <x v="0"/>
    <x v="0"/>
    <x v="0"/>
    <x v="1"/>
    <n v="3"/>
  </r>
  <r>
    <x v="40"/>
    <x v="0"/>
    <x v="0"/>
    <x v="0"/>
    <x v="1"/>
    <n v="1"/>
  </r>
  <r>
    <x v="1"/>
    <x v="0"/>
    <x v="0"/>
    <x v="0"/>
    <x v="1"/>
    <n v="1"/>
  </r>
  <r>
    <x v="72"/>
    <x v="0"/>
    <x v="0"/>
    <x v="0"/>
    <x v="1"/>
    <n v="1"/>
  </r>
  <r>
    <x v="31"/>
    <x v="0"/>
    <x v="0"/>
    <x v="2"/>
    <x v="4"/>
    <n v="1"/>
  </r>
  <r>
    <x v="30"/>
    <x v="1"/>
    <x v="1"/>
    <x v="0"/>
    <x v="1"/>
    <n v="2"/>
  </r>
  <r>
    <x v="42"/>
    <x v="1"/>
    <x v="1"/>
    <x v="2"/>
    <x v="4"/>
    <n v="1"/>
  </r>
  <r>
    <x v="41"/>
    <x v="1"/>
    <x v="1"/>
    <x v="0"/>
    <x v="0"/>
    <n v="1"/>
  </r>
  <r>
    <x v="47"/>
    <x v="0"/>
    <x v="0"/>
    <x v="0"/>
    <x v="1"/>
    <n v="1"/>
  </r>
  <r>
    <x v="47"/>
    <x v="0"/>
    <x v="0"/>
    <x v="0"/>
    <x v="1"/>
    <n v="2"/>
  </r>
  <r>
    <x v="22"/>
    <x v="0"/>
    <x v="0"/>
    <x v="0"/>
    <x v="1"/>
    <n v="2"/>
  </r>
  <r>
    <x v="73"/>
    <x v="1"/>
    <x v="1"/>
    <x v="0"/>
    <x v="1"/>
    <n v="3"/>
  </r>
  <r>
    <x v="73"/>
    <x v="1"/>
    <x v="1"/>
    <x v="0"/>
    <x v="1"/>
    <n v="1"/>
  </r>
  <r>
    <x v="6"/>
    <x v="0"/>
    <x v="0"/>
    <x v="2"/>
    <x v="4"/>
    <n v="1"/>
  </r>
  <r>
    <x v="32"/>
    <x v="0"/>
    <x v="0"/>
    <x v="0"/>
    <x v="3"/>
    <n v="3"/>
  </r>
  <r>
    <x v="15"/>
    <x v="1"/>
    <x v="1"/>
    <x v="0"/>
    <x v="1"/>
    <n v="2"/>
  </r>
  <r>
    <x v="84"/>
    <x v="0"/>
    <x v="0"/>
    <x v="0"/>
    <x v="1"/>
    <n v="1"/>
  </r>
  <r>
    <x v="42"/>
    <x v="1"/>
    <x v="1"/>
    <x v="2"/>
    <x v="4"/>
    <n v="1"/>
  </r>
  <r>
    <x v="44"/>
    <x v="1"/>
    <x v="1"/>
    <x v="0"/>
    <x v="1"/>
    <n v="1"/>
  </r>
  <r>
    <x v="37"/>
    <x v="0"/>
    <x v="0"/>
    <x v="0"/>
    <x v="3"/>
    <n v="2"/>
  </r>
  <r>
    <x v="32"/>
    <x v="1"/>
    <x v="1"/>
    <x v="0"/>
    <x v="3"/>
    <n v="3"/>
  </r>
  <r>
    <x v="33"/>
    <x v="1"/>
    <x v="1"/>
    <x v="0"/>
    <x v="1"/>
    <n v="2"/>
  </r>
  <r>
    <x v="32"/>
    <x v="0"/>
    <x v="0"/>
    <x v="0"/>
    <x v="3"/>
    <n v="3"/>
  </r>
  <r>
    <x v="30"/>
    <x v="0"/>
    <x v="0"/>
    <x v="0"/>
    <x v="4"/>
    <s v=""/>
  </r>
  <r>
    <x v="0"/>
    <x v="1"/>
    <x v="1"/>
    <x v="0"/>
    <x v="1"/>
    <n v="2"/>
  </r>
  <r>
    <x v="53"/>
    <x v="0"/>
    <x v="0"/>
    <x v="0"/>
    <x v="1"/>
    <s v=""/>
  </r>
  <r>
    <x v="3"/>
    <x v="1"/>
    <x v="1"/>
    <x v="0"/>
    <x v="1"/>
    <n v="2"/>
  </r>
  <r>
    <x v="6"/>
    <x v="1"/>
    <x v="1"/>
    <x v="2"/>
    <x v="4"/>
    <n v="1"/>
  </r>
  <r>
    <x v="10"/>
    <x v="0"/>
    <x v="0"/>
    <x v="0"/>
    <x v="4"/>
    <s v=""/>
  </r>
  <r>
    <x v="73"/>
    <x v="1"/>
    <x v="1"/>
    <x v="0"/>
    <x v="1"/>
    <n v="1"/>
  </r>
  <r>
    <x v="80"/>
    <x v="0"/>
    <x v="0"/>
    <x v="0"/>
    <x v="1"/>
    <n v="1"/>
  </r>
  <r>
    <x v="66"/>
    <x v="1"/>
    <x v="1"/>
    <x v="0"/>
    <x v="1"/>
    <n v="2"/>
  </r>
  <r>
    <x v="64"/>
    <x v="1"/>
    <x v="1"/>
    <x v="0"/>
    <x v="1"/>
    <n v="2"/>
  </r>
  <r>
    <x v="52"/>
    <x v="0"/>
    <x v="0"/>
    <x v="0"/>
    <x v="1"/>
    <n v="1"/>
  </r>
  <r>
    <x v="4"/>
    <x v="1"/>
    <x v="1"/>
    <x v="2"/>
    <x v="4"/>
    <n v="1"/>
  </r>
  <r>
    <x v="21"/>
    <x v="0"/>
    <x v="0"/>
    <x v="0"/>
    <x v="1"/>
    <n v="3"/>
  </r>
  <r>
    <x v="66"/>
    <x v="1"/>
    <x v="1"/>
    <x v="0"/>
    <x v="4"/>
    <s v=""/>
  </r>
  <r>
    <x v="75"/>
    <x v="0"/>
    <x v="0"/>
    <x v="0"/>
    <x v="3"/>
    <n v="1"/>
  </r>
  <r>
    <x v="70"/>
    <x v="1"/>
    <x v="1"/>
    <x v="0"/>
    <x v="1"/>
    <n v="3"/>
  </r>
  <r>
    <x v="56"/>
    <x v="0"/>
    <x v="0"/>
    <x v="0"/>
    <x v="4"/>
    <n v="1"/>
  </r>
  <r>
    <x v="59"/>
    <x v="1"/>
    <x v="1"/>
    <x v="0"/>
    <x v="1"/>
    <n v="1"/>
  </r>
  <r>
    <x v="6"/>
    <x v="0"/>
    <x v="0"/>
    <x v="2"/>
    <x v="4"/>
    <n v="1"/>
  </r>
  <r>
    <x v="11"/>
    <x v="0"/>
    <x v="0"/>
    <x v="0"/>
    <x v="1"/>
    <n v="1"/>
  </r>
  <r>
    <x v="42"/>
    <x v="0"/>
    <x v="0"/>
    <x v="2"/>
    <x v="4"/>
    <n v="1"/>
  </r>
  <r>
    <x v="9"/>
    <x v="0"/>
    <x v="0"/>
    <x v="0"/>
    <x v="1"/>
    <n v="1"/>
  </r>
  <r>
    <x v="39"/>
    <x v="1"/>
    <x v="1"/>
    <x v="0"/>
    <x v="4"/>
    <s v=""/>
  </r>
  <r>
    <x v="61"/>
    <x v="0"/>
    <x v="0"/>
    <x v="2"/>
    <x v="4"/>
    <n v="2"/>
  </r>
  <r>
    <x v="39"/>
    <x v="0"/>
    <x v="0"/>
    <x v="0"/>
    <x v="1"/>
    <n v="3"/>
  </r>
  <r>
    <x v="65"/>
    <x v="1"/>
    <x v="1"/>
    <x v="2"/>
    <x v="4"/>
    <n v="2"/>
  </r>
  <r>
    <x v="76"/>
    <x v="1"/>
    <x v="1"/>
    <x v="0"/>
    <x v="4"/>
    <s v=""/>
  </r>
  <r>
    <x v="52"/>
    <x v="0"/>
    <x v="0"/>
    <x v="0"/>
    <x v="1"/>
    <n v="2"/>
  </r>
  <r>
    <x v="60"/>
    <x v="0"/>
    <x v="0"/>
    <x v="2"/>
    <x v="4"/>
    <s v=""/>
  </r>
  <r>
    <x v="58"/>
    <x v="0"/>
    <x v="0"/>
    <x v="0"/>
    <x v="4"/>
    <s v=""/>
  </r>
  <r>
    <x v="68"/>
    <x v="1"/>
    <x v="1"/>
    <x v="0"/>
    <x v="4"/>
    <s v=""/>
  </r>
  <r>
    <x v="39"/>
    <x v="0"/>
    <x v="0"/>
    <x v="0"/>
    <x v="1"/>
    <n v="1"/>
  </r>
  <r>
    <x v="19"/>
    <x v="1"/>
    <x v="1"/>
    <x v="0"/>
    <x v="4"/>
    <n v="1"/>
  </r>
  <r>
    <x v="45"/>
    <x v="0"/>
    <x v="0"/>
    <x v="0"/>
    <x v="1"/>
    <n v="1"/>
  </r>
  <r>
    <x v="82"/>
    <x v="1"/>
    <x v="1"/>
    <x v="0"/>
    <x v="1"/>
    <n v="2"/>
  </r>
  <r>
    <x v="81"/>
    <x v="1"/>
    <x v="1"/>
    <x v="0"/>
    <x v="1"/>
    <n v="3"/>
  </r>
  <r>
    <x v="66"/>
    <x v="0"/>
    <x v="0"/>
    <x v="0"/>
    <x v="1"/>
    <n v="1"/>
  </r>
  <r>
    <x v="42"/>
    <x v="0"/>
    <x v="0"/>
    <x v="2"/>
    <x v="4"/>
    <n v="1"/>
  </r>
  <r>
    <x v="41"/>
    <x v="1"/>
    <x v="1"/>
    <x v="0"/>
    <x v="3"/>
    <n v="3"/>
  </r>
  <r>
    <x v="9"/>
    <x v="0"/>
    <x v="0"/>
    <x v="0"/>
    <x v="3"/>
    <n v="2"/>
  </r>
  <r>
    <x v="18"/>
    <x v="0"/>
    <x v="0"/>
    <x v="0"/>
    <x v="1"/>
    <n v="3"/>
  </r>
  <r>
    <x v="10"/>
    <x v="1"/>
    <x v="1"/>
    <x v="0"/>
    <x v="3"/>
    <n v="3"/>
  </r>
  <r>
    <x v="49"/>
    <x v="1"/>
    <x v="1"/>
    <x v="0"/>
    <x v="4"/>
    <s v=""/>
  </r>
  <r>
    <x v="60"/>
    <x v="1"/>
    <x v="1"/>
    <x v="2"/>
    <x v="4"/>
    <s v=""/>
  </r>
  <r>
    <x v="17"/>
    <x v="1"/>
    <x v="1"/>
    <x v="0"/>
    <x v="1"/>
    <n v="3"/>
  </r>
  <r>
    <x v="52"/>
    <x v="1"/>
    <x v="1"/>
    <x v="0"/>
    <x v="3"/>
    <n v="3"/>
  </r>
  <r>
    <x v="80"/>
    <x v="1"/>
    <x v="1"/>
    <x v="0"/>
    <x v="1"/>
    <n v="1"/>
  </r>
  <r>
    <x v="44"/>
    <x v="0"/>
    <x v="0"/>
    <x v="0"/>
    <x v="4"/>
    <n v="1"/>
  </r>
  <r>
    <x v="6"/>
    <x v="1"/>
    <x v="1"/>
    <x v="2"/>
    <x v="4"/>
    <n v="2"/>
  </r>
  <r>
    <x v="41"/>
    <x v="1"/>
    <x v="1"/>
    <x v="0"/>
    <x v="1"/>
    <n v="1"/>
  </r>
  <r>
    <x v="63"/>
    <x v="0"/>
    <x v="0"/>
    <x v="0"/>
    <x v="4"/>
    <s v=""/>
  </r>
  <r>
    <x v="67"/>
    <x v="0"/>
    <x v="0"/>
    <x v="0"/>
    <x v="3"/>
    <n v="1"/>
  </r>
  <r>
    <x v="29"/>
    <x v="0"/>
    <x v="0"/>
    <x v="0"/>
    <x v="1"/>
    <n v="1"/>
  </r>
  <r>
    <x v="3"/>
    <x v="1"/>
    <x v="1"/>
    <x v="0"/>
    <x v="1"/>
    <n v="2"/>
  </r>
  <r>
    <x v="31"/>
    <x v="1"/>
    <x v="1"/>
    <x v="2"/>
    <x v="4"/>
    <n v="3"/>
  </r>
  <r>
    <x v="39"/>
    <x v="1"/>
    <x v="1"/>
    <x v="0"/>
    <x v="1"/>
    <n v="2"/>
  </r>
  <r>
    <x v="55"/>
    <x v="0"/>
    <x v="0"/>
    <x v="2"/>
    <x v="4"/>
    <n v="2"/>
  </r>
  <r>
    <x v="10"/>
    <x v="0"/>
    <x v="0"/>
    <x v="0"/>
    <x v="1"/>
    <n v="2"/>
  </r>
  <r>
    <x v="50"/>
    <x v="0"/>
    <x v="0"/>
    <x v="0"/>
    <x v="1"/>
    <n v="2"/>
  </r>
  <r>
    <x v="61"/>
    <x v="0"/>
    <x v="0"/>
    <x v="2"/>
    <x v="4"/>
    <n v="2"/>
  </r>
  <r>
    <x v="53"/>
    <x v="1"/>
    <x v="1"/>
    <x v="0"/>
    <x v="4"/>
    <n v="3"/>
  </r>
  <r>
    <x v="8"/>
    <x v="0"/>
    <x v="0"/>
    <x v="0"/>
    <x v="4"/>
    <s v=""/>
  </r>
  <r>
    <x v="46"/>
    <x v="1"/>
    <x v="1"/>
    <x v="0"/>
    <x v="4"/>
    <n v="2"/>
  </r>
  <r>
    <x v="16"/>
    <x v="1"/>
    <x v="1"/>
    <x v="0"/>
    <x v="3"/>
    <n v="1"/>
  </r>
  <r>
    <x v="45"/>
    <x v="1"/>
    <x v="1"/>
    <x v="0"/>
    <x v="1"/>
    <n v="3"/>
  </r>
  <r>
    <x v="46"/>
    <x v="1"/>
    <x v="1"/>
    <x v="0"/>
    <x v="4"/>
    <n v="2"/>
  </r>
  <r>
    <x v="59"/>
    <x v="1"/>
    <x v="1"/>
    <x v="0"/>
    <x v="3"/>
    <n v="3"/>
  </r>
  <r>
    <x v="61"/>
    <x v="1"/>
    <x v="1"/>
    <x v="2"/>
    <x v="4"/>
    <n v="1"/>
  </r>
  <r>
    <x v="58"/>
    <x v="1"/>
    <x v="1"/>
    <x v="0"/>
    <x v="1"/>
    <n v="1"/>
  </r>
  <r>
    <x v="62"/>
    <x v="0"/>
    <x v="0"/>
    <x v="0"/>
    <x v="1"/>
    <n v="1"/>
  </r>
  <r>
    <x v="32"/>
    <x v="1"/>
    <x v="1"/>
    <x v="0"/>
    <x v="1"/>
    <n v="3"/>
  </r>
  <r>
    <x v="41"/>
    <x v="1"/>
    <x v="1"/>
    <x v="0"/>
    <x v="1"/>
    <n v="1"/>
  </r>
  <r>
    <x v="47"/>
    <x v="1"/>
    <x v="1"/>
    <x v="0"/>
    <x v="0"/>
    <n v="3"/>
  </r>
  <r>
    <x v="21"/>
    <x v="0"/>
    <x v="0"/>
    <x v="0"/>
    <x v="1"/>
    <n v="1"/>
  </r>
  <r>
    <x v="36"/>
    <x v="1"/>
    <x v="1"/>
    <x v="0"/>
    <x v="4"/>
    <s v=""/>
  </r>
  <r>
    <x v="52"/>
    <x v="1"/>
    <x v="1"/>
    <x v="0"/>
    <x v="1"/>
    <n v="1"/>
  </r>
  <r>
    <x v="51"/>
    <x v="1"/>
    <x v="1"/>
    <x v="0"/>
    <x v="4"/>
    <s v=""/>
  </r>
  <r>
    <x v="8"/>
    <x v="1"/>
    <x v="1"/>
    <x v="0"/>
    <x v="3"/>
    <n v="3"/>
  </r>
  <r>
    <x v="10"/>
    <x v="0"/>
    <x v="0"/>
    <x v="0"/>
    <x v="1"/>
    <n v="3"/>
  </r>
  <r>
    <x v="25"/>
    <x v="1"/>
    <x v="1"/>
    <x v="0"/>
    <x v="1"/>
    <n v="2"/>
  </r>
  <r>
    <x v="72"/>
    <x v="0"/>
    <x v="0"/>
    <x v="0"/>
    <x v="3"/>
    <n v="1"/>
  </r>
  <r>
    <x v="13"/>
    <x v="0"/>
    <x v="0"/>
    <x v="0"/>
    <x v="4"/>
    <n v="1"/>
  </r>
  <r>
    <x v="0"/>
    <x v="0"/>
    <x v="0"/>
    <x v="0"/>
    <x v="1"/>
    <n v="1"/>
  </r>
  <r>
    <x v="71"/>
    <x v="1"/>
    <x v="1"/>
    <x v="0"/>
    <x v="3"/>
    <n v="1"/>
  </r>
  <r>
    <x v="48"/>
    <x v="0"/>
    <x v="0"/>
    <x v="0"/>
    <x v="4"/>
    <n v="3"/>
  </r>
  <r>
    <x v="5"/>
    <x v="0"/>
    <x v="0"/>
    <x v="0"/>
    <x v="1"/>
    <n v="1"/>
  </r>
  <r>
    <x v="48"/>
    <x v="0"/>
    <x v="0"/>
    <x v="0"/>
    <x v="4"/>
    <n v="2"/>
  </r>
  <r>
    <x v="34"/>
    <x v="0"/>
    <x v="0"/>
    <x v="0"/>
    <x v="1"/>
    <n v="2"/>
  </r>
  <r>
    <x v="52"/>
    <x v="0"/>
    <x v="0"/>
    <x v="0"/>
    <x v="1"/>
    <n v="1"/>
  </r>
  <r>
    <x v="65"/>
    <x v="0"/>
    <x v="0"/>
    <x v="2"/>
    <x v="4"/>
    <s v=""/>
  </r>
  <r>
    <x v="49"/>
    <x v="0"/>
    <x v="0"/>
    <x v="0"/>
    <x v="3"/>
    <n v="3"/>
  </r>
  <r>
    <x v="9"/>
    <x v="0"/>
    <x v="0"/>
    <x v="0"/>
    <x v="1"/>
    <n v="3"/>
  </r>
  <r>
    <x v="7"/>
    <x v="0"/>
    <x v="0"/>
    <x v="0"/>
    <x v="4"/>
    <s v=""/>
  </r>
  <r>
    <x v="0"/>
    <x v="0"/>
    <x v="0"/>
    <x v="0"/>
    <x v="1"/>
    <n v="1"/>
  </r>
  <r>
    <x v="9"/>
    <x v="1"/>
    <x v="1"/>
    <x v="0"/>
    <x v="1"/>
    <n v="2"/>
  </r>
  <r>
    <x v="26"/>
    <x v="0"/>
    <x v="0"/>
    <x v="0"/>
    <x v="4"/>
    <s v=""/>
  </r>
  <r>
    <x v="40"/>
    <x v="0"/>
    <x v="0"/>
    <x v="0"/>
    <x v="3"/>
    <n v="2"/>
  </r>
  <r>
    <x v="51"/>
    <x v="0"/>
    <x v="0"/>
    <x v="0"/>
    <x v="1"/>
    <n v="1"/>
  </r>
  <r>
    <x v="3"/>
    <x v="0"/>
    <x v="0"/>
    <x v="0"/>
    <x v="1"/>
    <n v="3"/>
  </r>
  <r>
    <x v="60"/>
    <x v="1"/>
    <x v="1"/>
    <x v="2"/>
    <x v="4"/>
    <n v="2"/>
  </r>
  <r>
    <x v="27"/>
    <x v="0"/>
    <x v="0"/>
    <x v="0"/>
    <x v="1"/>
    <n v="1"/>
  </r>
  <r>
    <x v="3"/>
    <x v="1"/>
    <x v="1"/>
    <x v="0"/>
    <x v="1"/>
    <n v="1"/>
  </r>
  <r>
    <x v="73"/>
    <x v="0"/>
    <x v="0"/>
    <x v="0"/>
    <x v="1"/>
    <n v="3"/>
  </r>
  <r>
    <x v="17"/>
    <x v="0"/>
    <x v="0"/>
    <x v="0"/>
    <x v="4"/>
    <s v=""/>
  </r>
  <r>
    <x v="25"/>
    <x v="1"/>
    <x v="1"/>
    <x v="0"/>
    <x v="1"/>
    <n v="1"/>
  </r>
  <r>
    <x v="26"/>
    <x v="0"/>
    <x v="0"/>
    <x v="0"/>
    <x v="4"/>
    <n v="1"/>
  </r>
  <r>
    <x v="82"/>
    <x v="0"/>
    <x v="0"/>
    <x v="0"/>
    <x v="1"/>
    <n v="1"/>
  </r>
  <r>
    <x v="60"/>
    <x v="1"/>
    <x v="1"/>
    <x v="2"/>
    <x v="4"/>
    <s v=""/>
  </r>
  <r>
    <x v="67"/>
    <x v="0"/>
    <x v="0"/>
    <x v="0"/>
    <x v="1"/>
    <n v="2"/>
  </r>
  <r>
    <x v="48"/>
    <x v="1"/>
    <x v="1"/>
    <x v="0"/>
    <x v="4"/>
    <n v="1"/>
  </r>
  <r>
    <x v="63"/>
    <x v="0"/>
    <x v="0"/>
    <x v="0"/>
    <x v="1"/>
    <n v="2"/>
  </r>
  <r>
    <x v="63"/>
    <x v="0"/>
    <x v="0"/>
    <x v="0"/>
    <x v="3"/>
    <n v="1"/>
  </r>
  <r>
    <x v="80"/>
    <x v="1"/>
    <x v="1"/>
    <x v="0"/>
    <x v="1"/>
    <n v="2"/>
  </r>
  <r>
    <x v="53"/>
    <x v="0"/>
    <x v="0"/>
    <x v="0"/>
    <x v="3"/>
    <n v="2"/>
  </r>
  <r>
    <x v="77"/>
    <x v="1"/>
    <x v="1"/>
    <x v="0"/>
    <x v="1"/>
    <n v="2"/>
  </r>
  <r>
    <x v="84"/>
    <x v="1"/>
    <x v="1"/>
    <x v="0"/>
    <x v="4"/>
    <n v="1"/>
  </r>
  <r>
    <x v="59"/>
    <x v="0"/>
    <x v="0"/>
    <x v="0"/>
    <x v="3"/>
    <n v="1"/>
  </r>
  <r>
    <x v="42"/>
    <x v="1"/>
    <x v="1"/>
    <x v="2"/>
    <x v="4"/>
    <n v="1"/>
  </r>
  <r>
    <x v="34"/>
    <x v="1"/>
    <x v="1"/>
    <x v="0"/>
    <x v="1"/>
    <n v="1"/>
  </r>
  <r>
    <x v="9"/>
    <x v="1"/>
    <x v="1"/>
    <x v="0"/>
    <x v="1"/>
    <n v="1"/>
  </r>
  <r>
    <x v="32"/>
    <x v="0"/>
    <x v="0"/>
    <x v="0"/>
    <x v="1"/>
    <n v="2"/>
  </r>
  <r>
    <x v="35"/>
    <x v="0"/>
    <x v="0"/>
    <x v="0"/>
    <x v="1"/>
    <n v="3"/>
  </r>
  <r>
    <x v="11"/>
    <x v="0"/>
    <x v="0"/>
    <x v="0"/>
    <x v="4"/>
    <n v="2"/>
  </r>
  <r>
    <x v="52"/>
    <x v="1"/>
    <x v="1"/>
    <x v="0"/>
    <x v="3"/>
    <n v="1"/>
  </r>
  <r>
    <x v="80"/>
    <x v="0"/>
    <x v="0"/>
    <x v="0"/>
    <x v="1"/>
    <n v="1"/>
  </r>
  <r>
    <x v="44"/>
    <x v="1"/>
    <x v="1"/>
    <x v="0"/>
    <x v="1"/>
    <n v="1"/>
  </r>
  <r>
    <x v="79"/>
    <x v="0"/>
    <x v="0"/>
    <x v="0"/>
    <x v="4"/>
    <n v="3"/>
  </r>
  <r>
    <x v="84"/>
    <x v="1"/>
    <x v="1"/>
    <x v="0"/>
    <x v="4"/>
    <s v=""/>
  </r>
  <r>
    <x v="67"/>
    <x v="0"/>
    <x v="0"/>
    <x v="0"/>
    <x v="4"/>
    <s v=""/>
  </r>
  <r>
    <x v="66"/>
    <x v="0"/>
    <x v="0"/>
    <x v="0"/>
    <x v="1"/>
    <n v="2"/>
  </r>
  <r>
    <x v="77"/>
    <x v="1"/>
    <x v="1"/>
    <x v="0"/>
    <x v="1"/>
    <n v="1"/>
  </r>
  <r>
    <x v="63"/>
    <x v="1"/>
    <x v="1"/>
    <x v="0"/>
    <x v="3"/>
    <n v="3"/>
  </r>
  <r>
    <x v="59"/>
    <x v="0"/>
    <x v="0"/>
    <x v="0"/>
    <x v="3"/>
    <n v="2"/>
  </r>
  <r>
    <x v="32"/>
    <x v="1"/>
    <x v="1"/>
    <x v="0"/>
    <x v="1"/>
    <n v="2"/>
  </r>
  <r>
    <x v="23"/>
    <x v="1"/>
    <x v="1"/>
    <x v="0"/>
    <x v="3"/>
    <n v="1"/>
  </r>
  <r>
    <x v="66"/>
    <x v="1"/>
    <x v="1"/>
    <x v="0"/>
    <x v="1"/>
    <n v="3"/>
  </r>
  <r>
    <x v="80"/>
    <x v="0"/>
    <x v="0"/>
    <x v="0"/>
    <x v="1"/>
    <n v="2"/>
  </r>
  <r>
    <x v="80"/>
    <x v="0"/>
    <x v="0"/>
    <x v="0"/>
    <x v="1"/>
    <n v="1"/>
  </r>
  <r>
    <x v="74"/>
    <x v="1"/>
    <x v="1"/>
    <x v="0"/>
    <x v="3"/>
    <n v="1"/>
  </r>
  <r>
    <x v="67"/>
    <x v="1"/>
    <x v="1"/>
    <x v="0"/>
    <x v="1"/>
    <n v="1"/>
  </r>
  <r>
    <x v="61"/>
    <x v="0"/>
    <x v="0"/>
    <x v="2"/>
    <x v="4"/>
    <n v="1"/>
  </r>
  <r>
    <x v="74"/>
    <x v="1"/>
    <x v="1"/>
    <x v="0"/>
    <x v="1"/>
    <n v="1"/>
  </r>
  <r>
    <x v="33"/>
    <x v="0"/>
    <x v="0"/>
    <x v="0"/>
    <x v="3"/>
    <n v="3"/>
  </r>
  <r>
    <x v="15"/>
    <x v="1"/>
    <x v="1"/>
    <x v="0"/>
    <x v="4"/>
    <s v=""/>
  </r>
  <r>
    <x v="56"/>
    <x v="1"/>
    <x v="1"/>
    <x v="0"/>
    <x v="4"/>
    <n v="1"/>
  </r>
  <r>
    <x v="45"/>
    <x v="0"/>
    <x v="0"/>
    <x v="0"/>
    <x v="4"/>
    <s v=""/>
  </r>
  <r>
    <x v="45"/>
    <x v="0"/>
    <x v="0"/>
    <x v="0"/>
    <x v="1"/>
    <n v="1"/>
  </r>
  <r>
    <x v="59"/>
    <x v="0"/>
    <x v="0"/>
    <x v="0"/>
    <x v="4"/>
    <s v=""/>
  </r>
  <r>
    <x v="6"/>
    <x v="1"/>
    <x v="1"/>
    <x v="2"/>
    <x v="4"/>
    <s v=""/>
  </r>
  <r>
    <x v="44"/>
    <x v="0"/>
    <x v="0"/>
    <x v="0"/>
    <x v="3"/>
    <n v="2"/>
  </r>
  <r>
    <x v="33"/>
    <x v="0"/>
    <x v="0"/>
    <x v="0"/>
    <x v="1"/>
    <n v="1"/>
  </r>
  <r>
    <x v="35"/>
    <x v="0"/>
    <x v="0"/>
    <x v="0"/>
    <x v="1"/>
    <n v="2"/>
  </r>
  <r>
    <x v="26"/>
    <x v="0"/>
    <x v="0"/>
    <x v="0"/>
    <x v="4"/>
    <n v="2"/>
  </r>
  <r>
    <x v="7"/>
    <x v="0"/>
    <x v="0"/>
    <x v="0"/>
    <x v="1"/>
    <n v="2"/>
  </r>
  <r>
    <x v="34"/>
    <x v="1"/>
    <x v="1"/>
    <x v="0"/>
    <x v="1"/>
    <n v="1"/>
  </r>
  <r>
    <x v="31"/>
    <x v="1"/>
    <x v="1"/>
    <x v="2"/>
    <x v="4"/>
    <n v="1"/>
  </r>
  <r>
    <x v="35"/>
    <x v="0"/>
    <x v="0"/>
    <x v="0"/>
    <x v="3"/>
    <n v="1"/>
  </r>
  <r>
    <x v="48"/>
    <x v="1"/>
    <x v="1"/>
    <x v="0"/>
    <x v="4"/>
    <n v="2"/>
  </r>
  <r>
    <x v="70"/>
    <x v="1"/>
    <x v="1"/>
    <x v="0"/>
    <x v="4"/>
    <s v=""/>
  </r>
  <r>
    <x v="41"/>
    <x v="0"/>
    <x v="0"/>
    <x v="0"/>
    <x v="1"/>
    <n v="1"/>
  </r>
  <r>
    <x v="32"/>
    <x v="1"/>
    <x v="1"/>
    <x v="0"/>
    <x v="1"/>
    <n v="1"/>
  </r>
  <r>
    <x v="34"/>
    <x v="0"/>
    <x v="0"/>
    <x v="0"/>
    <x v="1"/>
    <n v="3"/>
  </r>
  <r>
    <x v="21"/>
    <x v="1"/>
    <x v="1"/>
    <x v="0"/>
    <x v="3"/>
    <n v="2"/>
  </r>
  <r>
    <x v="8"/>
    <x v="1"/>
    <x v="1"/>
    <x v="0"/>
    <x v="4"/>
    <s v=""/>
  </r>
  <r>
    <x v="60"/>
    <x v="1"/>
    <x v="1"/>
    <x v="2"/>
    <x v="4"/>
    <n v="1"/>
  </r>
  <r>
    <x v="80"/>
    <x v="1"/>
    <x v="1"/>
    <x v="0"/>
    <x v="3"/>
    <n v="1"/>
  </r>
  <r>
    <x v="1"/>
    <x v="1"/>
    <x v="1"/>
    <x v="0"/>
    <x v="3"/>
    <n v="2"/>
  </r>
  <r>
    <x v="35"/>
    <x v="1"/>
    <x v="1"/>
    <x v="0"/>
    <x v="4"/>
    <s v=""/>
  </r>
  <r>
    <x v="12"/>
    <x v="1"/>
    <x v="1"/>
    <x v="0"/>
    <x v="1"/>
    <n v="1"/>
  </r>
  <r>
    <x v="74"/>
    <x v="0"/>
    <x v="0"/>
    <x v="0"/>
    <x v="1"/>
    <n v="1"/>
  </r>
  <r>
    <x v="25"/>
    <x v="0"/>
    <x v="0"/>
    <x v="0"/>
    <x v="1"/>
    <n v="1"/>
  </r>
  <r>
    <x v="59"/>
    <x v="0"/>
    <x v="0"/>
    <x v="0"/>
    <x v="1"/>
    <n v="1"/>
  </r>
  <r>
    <x v="12"/>
    <x v="0"/>
    <x v="0"/>
    <x v="0"/>
    <x v="1"/>
    <n v="2"/>
  </r>
  <r>
    <x v="30"/>
    <x v="1"/>
    <x v="1"/>
    <x v="0"/>
    <x v="1"/>
    <n v="2"/>
  </r>
  <r>
    <x v="29"/>
    <x v="1"/>
    <x v="1"/>
    <x v="0"/>
    <x v="1"/>
    <n v="2"/>
  </r>
  <r>
    <x v="28"/>
    <x v="1"/>
    <x v="1"/>
    <x v="0"/>
    <x v="3"/>
    <n v="3"/>
  </r>
  <r>
    <x v="83"/>
    <x v="0"/>
    <x v="0"/>
    <x v="0"/>
    <x v="1"/>
    <n v="1"/>
  </r>
  <r>
    <x v="12"/>
    <x v="1"/>
    <x v="1"/>
    <x v="0"/>
    <x v="1"/>
    <n v="1"/>
  </r>
  <r>
    <x v="67"/>
    <x v="1"/>
    <x v="1"/>
    <x v="0"/>
    <x v="1"/>
    <n v="2"/>
  </r>
  <r>
    <x v="68"/>
    <x v="1"/>
    <x v="1"/>
    <x v="0"/>
    <x v="4"/>
    <n v="1"/>
  </r>
  <r>
    <x v="45"/>
    <x v="0"/>
    <x v="0"/>
    <x v="0"/>
    <x v="1"/>
    <n v="1"/>
  </r>
  <r>
    <x v="28"/>
    <x v="0"/>
    <x v="0"/>
    <x v="0"/>
    <x v="1"/>
    <n v="1"/>
  </r>
  <r>
    <x v="13"/>
    <x v="1"/>
    <x v="1"/>
    <x v="0"/>
    <x v="4"/>
    <n v="1"/>
  </r>
  <r>
    <x v="5"/>
    <x v="0"/>
    <x v="0"/>
    <x v="0"/>
    <x v="1"/>
    <n v="1"/>
  </r>
  <r>
    <x v="68"/>
    <x v="0"/>
    <x v="0"/>
    <x v="0"/>
    <x v="4"/>
    <n v="1"/>
  </r>
  <r>
    <x v="0"/>
    <x v="1"/>
    <x v="1"/>
    <x v="0"/>
    <x v="1"/>
    <n v="3"/>
  </r>
  <r>
    <x v="39"/>
    <x v="0"/>
    <x v="0"/>
    <x v="0"/>
    <x v="1"/>
    <n v="3"/>
  </r>
  <r>
    <x v="38"/>
    <x v="1"/>
    <x v="1"/>
    <x v="0"/>
    <x v="3"/>
    <n v="1"/>
  </r>
  <r>
    <x v="52"/>
    <x v="1"/>
    <x v="1"/>
    <x v="0"/>
    <x v="3"/>
    <n v="2"/>
  </r>
  <r>
    <x v="77"/>
    <x v="0"/>
    <x v="0"/>
    <x v="0"/>
    <x v="1"/>
    <n v="1"/>
  </r>
  <r>
    <x v="35"/>
    <x v="0"/>
    <x v="0"/>
    <x v="0"/>
    <x v="3"/>
    <n v="1"/>
  </r>
  <r>
    <x v="48"/>
    <x v="0"/>
    <x v="0"/>
    <x v="0"/>
    <x v="4"/>
    <n v="1"/>
  </r>
  <r>
    <x v="58"/>
    <x v="1"/>
    <x v="1"/>
    <x v="0"/>
    <x v="1"/>
    <n v="2"/>
  </r>
  <r>
    <x v="19"/>
    <x v="1"/>
    <x v="1"/>
    <x v="0"/>
    <x v="4"/>
    <n v="2"/>
  </r>
  <r>
    <x v="11"/>
    <x v="1"/>
    <x v="1"/>
    <x v="0"/>
    <x v="1"/>
    <n v="1"/>
  </r>
  <r>
    <x v="49"/>
    <x v="0"/>
    <x v="0"/>
    <x v="0"/>
    <x v="4"/>
    <s v=""/>
  </r>
  <r>
    <x v="17"/>
    <x v="0"/>
    <x v="0"/>
    <x v="0"/>
    <x v="3"/>
    <n v="2"/>
  </r>
  <r>
    <x v="68"/>
    <x v="1"/>
    <x v="1"/>
    <x v="0"/>
    <x v="4"/>
    <n v="1"/>
  </r>
  <r>
    <x v="80"/>
    <x v="0"/>
    <x v="0"/>
    <x v="0"/>
    <x v="1"/>
    <n v="1"/>
  </r>
  <r>
    <x v="30"/>
    <x v="0"/>
    <x v="0"/>
    <x v="0"/>
    <x v="1"/>
    <n v="1"/>
  </r>
  <r>
    <x v="7"/>
    <x v="1"/>
    <x v="1"/>
    <x v="0"/>
    <x v="1"/>
    <n v="1"/>
  </r>
  <r>
    <x v="66"/>
    <x v="1"/>
    <x v="1"/>
    <x v="0"/>
    <x v="1"/>
    <n v="1"/>
  </r>
  <r>
    <x v="65"/>
    <x v="0"/>
    <x v="0"/>
    <x v="2"/>
    <x v="4"/>
    <n v="1"/>
  </r>
  <r>
    <x v="15"/>
    <x v="1"/>
    <x v="1"/>
    <x v="0"/>
    <x v="1"/>
    <n v="1"/>
  </r>
  <r>
    <x v="7"/>
    <x v="0"/>
    <x v="0"/>
    <x v="0"/>
    <x v="3"/>
    <n v="2"/>
  </r>
  <r>
    <x v="66"/>
    <x v="1"/>
    <x v="1"/>
    <x v="0"/>
    <x v="1"/>
    <n v="2"/>
  </r>
  <r>
    <x v="19"/>
    <x v="1"/>
    <x v="1"/>
    <x v="0"/>
    <x v="4"/>
    <n v="2"/>
  </r>
  <r>
    <x v="0"/>
    <x v="0"/>
    <x v="0"/>
    <x v="0"/>
    <x v="4"/>
    <s v=""/>
  </r>
  <r>
    <x v="45"/>
    <x v="1"/>
    <x v="1"/>
    <x v="0"/>
    <x v="3"/>
    <n v="2"/>
  </r>
  <r>
    <x v="22"/>
    <x v="1"/>
    <x v="1"/>
    <x v="0"/>
    <x v="1"/>
    <n v="3"/>
  </r>
  <r>
    <x v="29"/>
    <x v="0"/>
    <x v="0"/>
    <x v="0"/>
    <x v="1"/>
    <n v="3"/>
  </r>
  <r>
    <x v="53"/>
    <x v="0"/>
    <x v="0"/>
    <x v="0"/>
    <x v="1"/>
    <n v="3"/>
  </r>
  <r>
    <x v="36"/>
    <x v="1"/>
    <x v="1"/>
    <x v="0"/>
    <x v="1"/>
    <n v="2"/>
  </r>
  <r>
    <x v="66"/>
    <x v="0"/>
    <x v="0"/>
    <x v="0"/>
    <x v="1"/>
    <n v="1"/>
  </r>
  <r>
    <x v="37"/>
    <x v="1"/>
    <x v="1"/>
    <x v="0"/>
    <x v="1"/>
    <n v="2"/>
  </r>
  <r>
    <x v="80"/>
    <x v="1"/>
    <x v="1"/>
    <x v="0"/>
    <x v="1"/>
    <n v="1"/>
  </r>
  <r>
    <x v="39"/>
    <x v="0"/>
    <x v="0"/>
    <x v="0"/>
    <x v="3"/>
    <n v="2"/>
  </r>
  <r>
    <x v="19"/>
    <x v="0"/>
    <x v="0"/>
    <x v="0"/>
    <x v="4"/>
    <n v="1"/>
  </r>
  <r>
    <x v="27"/>
    <x v="0"/>
    <x v="0"/>
    <x v="0"/>
    <x v="4"/>
    <s v=""/>
  </r>
  <r>
    <x v="60"/>
    <x v="0"/>
    <x v="0"/>
    <x v="2"/>
    <x v="4"/>
    <s v=""/>
  </r>
  <r>
    <x v="27"/>
    <x v="1"/>
    <x v="1"/>
    <x v="0"/>
    <x v="1"/>
    <n v="1"/>
  </r>
  <r>
    <x v="4"/>
    <x v="0"/>
    <x v="0"/>
    <x v="2"/>
    <x v="4"/>
    <n v="1"/>
  </r>
  <r>
    <x v="84"/>
    <x v="0"/>
    <x v="0"/>
    <x v="0"/>
    <x v="1"/>
    <n v="1"/>
  </r>
  <r>
    <x v="13"/>
    <x v="1"/>
    <x v="1"/>
    <x v="0"/>
    <x v="4"/>
    <n v="1"/>
  </r>
  <r>
    <x v="27"/>
    <x v="0"/>
    <x v="0"/>
    <x v="0"/>
    <x v="1"/>
    <n v="2"/>
  </r>
  <r>
    <x v="14"/>
    <x v="1"/>
    <x v="1"/>
    <x v="0"/>
    <x v="1"/>
    <n v="2"/>
  </r>
  <r>
    <x v="35"/>
    <x v="1"/>
    <x v="1"/>
    <x v="0"/>
    <x v="4"/>
    <s v=""/>
  </r>
  <r>
    <x v="0"/>
    <x v="1"/>
    <x v="1"/>
    <x v="0"/>
    <x v="3"/>
    <n v="3"/>
  </r>
  <r>
    <x v="51"/>
    <x v="0"/>
    <x v="0"/>
    <x v="0"/>
    <x v="3"/>
    <n v="3"/>
  </r>
  <r>
    <x v="22"/>
    <x v="1"/>
    <x v="1"/>
    <x v="0"/>
    <x v="3"/>
    <n v="3"/>
  </r>
  <r>
    <x v="24"/>
    <x v="0"/>
    <x v="0"/>
    <x v="0"/>
    <x v="1"/>
    <n v="1"/>
  </r>
  <r>
    <x v="36"/>
    <x v="1"/>
    <x v="1"/>
    <x v="0"/>
    <x v="1"/>
    <n v="3"/>
  </r>
  <r>
    <x v="51"/>
    <x v="1"/>
    <x v="1"/>
    <x v="0"/>
    <x v="1"/>
    <n v="2"/>
  </r>
  <r>
    <x v="41"/>
    <x v="1"/>
    <x v="1"/>
    <x v="0"/>
    <x v="1"/>
    <n v="1"/>
  </r>
  <r>
    <x v="15"/>
    <x v="0"/>
    <x v="0"/>
    <x v="0"/>
    <x v="1"/>
    <n v="2"/>
  </r>
  <r>
    <x v="45"/>
    <x v="0"/>
    <x v="0"/>
    <x v="0"/>
    <x v="3"/>
    <n v="3"/>
  </r>
  <r>
    <x v="82"/>
    <x v="1"/>
    <x v="1"/>
    <x v="0"/>
    <x v="1"/>
    <n v="3"/>
  </r>
  <r>
    <x v="18"/>
    <x v="0"/>
    <x v="0"/>
    <x v="0"/>
    <x v="1"/>
    <n v="2"/>
  </r>
  <r>
    <x v="66"/>
    <x v="1"/>
    <x v="1"/>
    <x v="0"/>
    <x v="3"/>
    <n v="1"/>
  </r>
  <r>
    <x v="61"/>
    <x v="0"/>
    <x v="0"/>
    <x v="2"/>
    <x v="4"/>
    <n v="2"/>
  </r>
  <r>
    <x v="5"/>
    <x v="1"/>
    <x v="1"/>
    <x v="0"/>
    <x v="0"/>
    <n v="1"/>
  </r>
  <r>
    <x v="15"/>
    <x v="0"/>
    <x v="0"/>
    <x v="0"/>
    <x v="1"/>
    <n v="2"/>
  </r>
  <r>
    <x v="84"/>
    <x v="1"/>
    <x v="1"/>
    <x v="0"/>
    <x v="1"/>
    <n v="1"/>
  </r>
  <r>
    <x v="16"/>
    <x v="0"/>
    <x v="0"/>
    <x v="0"/>
    <x v="1"/>
    <n v="2"/>
  </r>
  <r>
    <x v="44"/>
    <x v="0"/>
    <x v="0"/>
    <x v="0"/>
    <x v="3"/>
    <n v="1"/>
  </r>
  <r>
    <x v="57"/>
    <x v="0"/>
    <x v="0"/>
    <x v="0"/>
    <x v="1"/>
    <n v="2"/>
  </r>
  <r>
    <x v="39"/>
    <x v="0"/>
    <x v="0"/>
    <x v="0"/>
    <x v="1"/>
    <n v="1"/>
  </r>
  <r>
    <x v="31"/>
    <x v="0"/>
    <x v="0"/>
    <x v="2"/>
    <x v="4"/>
    <n v="1"/>
  </r>
  <r>
    <x v="45"/>
    <x v="0"/>
    <x v="0"/>
    <x v="0"/>
    <x v="3"/>
    <n v="2"/>
  </r>
  <r>
    <x v="22"/>
    <x v="1"/>
    <x v="1"/>
    <x v="0"/>
    <x v="3"/>
    <n v="2"/>
  </r>
  <r>
    <x v="16"/>
    <x v="0"/>
    <x v="0"/>
    <x v="0"/>
    <x v="3"/>
    <n v="1"/>
  </r>
  <r>
    <x v="68"/>
    <x v="0"/>
    <x v="0"/>
    <x v="0"/>
    <x v="4"/>
    <n v="1"/>
  </r>
  <r>
    <x v="0"/>
    <x v="1"/>
    <x v="1"/>
    <x v="0"/>
    <x v="1"/>
    <n v="3"/>
  </r>
  <r>
    <x v="68"/>
    <x v="1"/>
    <x v="1"/>
    <x v="0"/>
    <x v="4"/>
    <n v="1"/>
  </r>
  <r>
    <x v="18"/>
    <x v="0"/>
    <x v="0"/>
    <x v="0"/>
    <x v="1"/>
    <n v="1"/>
  </r>
  <r>
    <x v="41"/>
    <x v="1"/>
    <x v="1"/>
    <x v="0"/>
    <x v="1"/>
    <n v="1"/>
  </r>
  <r>
    <x v="80"/>
    <x v="0"/>
    <x v="0"/>
    <x v="0"/>
    <x v="3"/>
    <n v="1"/>
  </r>
  <r>
    <x v="51"/>
    <x v="1"/>
    <x v="1"/>
    <x v="0"/>
    <x v="1"/>
    <n v="1"/>
  </r>
  <r>
    <x v="34"/>
    <x v="0"/>
    <x v="0"/>
    <x v="0"/>
    <x v="1"/>
    <n v="3"/>
  </r>
  <r>
    <x v="3"/>
    <x v="0"/>
    <x v="0"/>
    <x v="0"/>
    <x v="1"/>
    <n v="2"/>
  </r>
  <r>
    <x v="69"/>
    <x v="0"/>
    <x v="0"/>
    <x v="0"/>
    <x v="1"/>
    <n v="2"/>
  </r>
  <r>
    <x v="47"/>
    <x v="0"/>
    <x v="0"/>
    <x v="0"/>
    <x v="3"/>
    <n v="2"/>
  </r>
  <r>
    <x v="29"/>
    <x v="0"/>
    <x v="0"/>
    <x v="0"/>
    <x v="1"/>
    <n v="1"/>
  </r>
  <r>
    <x v="14"/>
    <x v="0"/>
    <x v="0"/>
    <x v="0"/>
    <x v="1"/>
    <n v="3"/>
  </r>
  <r>
    <x v="60"/>
    <x v="1"/>
    <x v="1"/>
    <x v="2"/>
    <x v="4"/>
    <n v="2"/>
  </r>
  <r>
    <x v="84"/>
    <x v="1"/>
    <x v="1"/>
    <x v="0"/>
    <x v="1"/>
    <n v="1"/>
  </r>
  <r>
    <x v="42"/>
    <x v="1"/>
    <x v="1"/>
    <x v="2"/>
    <x v="4"/>
    <n v="1"/>
  </r>
  <r>
    <x v="78"/>
    <x v="0"/>
    <x v="0"/>
    <x v="0"/>
    <x v="1"/>
    <n v="3"/>
  </r>
  <r>
    <x v="8"/>
    <x v="0"/>
    <x v="0"/>
    <x v="0"/>
    <x v="1"/>
    <n v="1"/>
  </r>
  <r>
    <x v="46"/>
    <x v="0"/>
    <x v="0"/>
    <x v="0"/>
    <x v="4"/>
    <n v="2"/>
  </r>
  <r>
    <x v="74"/>
    <x v="1"/>
    <x v="1"/>
    <x v="0"/>
    <x v="1"/>
    <n v="3"/>
  </r>
  <r>
    <x v="8"/>
    <x v="1"/>
    <x v="1"/>
    <x v="0"/>
    <x v="3"/>
    <n v="2"/>
  </r>
  <r>
    <x v="16"/>
    <x v="0"/>
    <x v="0"/>
    <x v="0"/>
    <x v="1"/>
    <n v="3"/>
  </r>
  <r>
    <x v="8"/>
    <x v="0"/>
    <x v="0"/>
    <x v="0"/>
    <x v="1"/>
    <n v="2"/>
  </r>
  <r>
    <x v="26"/>
    <x v="0"/>
    <x v="0"/>
    <x v="0"/>
    <x v="4"/>
    <n v="3"/>
  </r>
  <r>
    <x v="70"/>
    <x v="0"/>
    <x v="0"/>
    <x v="0"/>
    <x v="1"/>
    <n v="3"/>
  </r>
  <r>
    <x v="64"/>
    <x v="0"/>
    <x v="0"/>
    <x v="0"/>
    <x v="3"/>
    <n v="1"/>
  </r>
  <r>
    <x v="79"/>
    <x v="1"/>
    <x v="1"/>
    <x v="0"/>
    <x v="4"/>
    <n v="1"/>
  </r>
  <r>
    <x v="71"/>
    <x v="0"/>
    <x v="0"/>
    <x v="0"/>
    <x v="1"/>
    <n v="2"/>
  </r>
  <r>
    <x v="26"/>
    <x v="0"/>
    <x v="0"/>
    <x v="0"/>
    <x v="4"/>
    <n v="3"/>
  </r>
  <r>
    <x v="80"/>
    <x v="0"/>
    <x v="0"/>
    <x v="0"/>
    <x v="1"/>
    <n v="1"/>
  </r>
  <r>
    <x v="66"/>
    <x v="0"/>
    <x v="0"/>
    <x v="0"/>
    <x v="3"/>
    <n v="1"/>
  </r>
  <r>
    <x v="31"/>
    <x v="0"/>
    <x v="0"/>
    <x v="2"/>
    <x v="4"/>
    <n v="1"/>
  </r>
  <r>
    <x v="73"/>
    <x v="1"/>
    <x v="1"/>
    <x v="0"/>
    <x v="1"/>
    <n v="2"/>
  </r>
  <r>
    <x v="30"/>
    <x v="1"/>
    <x v="1"/>
    <x v="0"/>
    <x v="3"/>
    <n v="1"/>
  </r>
  <r>
    <x v="37"/>
    <x v="0"/>
    <x v="0"/>
    <x v="0"/>
    <x v="3"/>
    <n v="2"/>
  </r>
  <r>
    <x v="27"/>
    <x v="0"/>
    <x v="0"/>
    <x v="0"/>
    <x v="1"/>
    <n v="1"/>
  </r>
  <r>
    <x v="38"/>
    <x v="0"/>
    <x v="0"/>
    <x v="2"/>
    <x v="4"/>
    <s v=""/>
  </r>
  <r>
    <x v="42"/>
    <x v="1"/>
    <x v="1"/>
    <x v="2"/>
    <x v="4"/>
    <n v="1"/>
  </r>
  <r>
    <x v="45"/>
    <x v="0"/>
    <x v="0"/>
    <x v="0"/>
    <x v="1"/>
    <n v="1"/>
  </r>
  <r>
    <x v="21"/>
    <x v="1"/>
    <x v="1"/>
    <x v="0"/>
    <x v="1"/>
    <n v="2"/>
  </r>
  <r>
    <x v="21"/>
    <x v="0"/>
    <x v="0"/>
    <x v="0"/>
    <x v="3"/>
    <n v="1"/>
  </r>
  <r>
    <x v="45"/>
    <x v="0"/>
    <x v="0"/>
    <x v="0"/>
    <x v="1"/>
    <n v="2"/>
  </r>
  <r>
    <x v="43"/>
    <x v="1"/>
    <x v="1"/>
    <x v="0"/>
    <x v="1"/>
    <n v="2"/>
  </r>
  <r>
    <x v="58"/>
    <x v="1"/>
    <x v="1"/>
    <x v="0"/>
    <x v="1"/>
    <n v="1"/>
  </r>
  <r>
    <x v="31"/>
    <x v="1"/>
    <x v="1"/>
    <x v="2"/>
    <x v="4"/>
    <n v="1"/>
  </r>
  <r>
    <x v="50"/>
    <x v="1"/>
    <x v="1"/>
    <x v="0"/>
    <x v="1"/>
    <n v="3"/>
  </r>
  <r>
    <x v="74"/>
    <x v="1"/>
    <x v="1"/>
    <x v="0"/>
    <x v="1"/>
    <n v="3"/>
  </r>
  <r>
    <x v="3"/>
    <x v="0"/>
    <x v="0"/>
    <x v="0"/>
    <x v="3"/>
    <n v="2"/>
  </r>
  <r>
    <x v="31"/>
    <x v="1"/>
    <x v="1"/>
    <x v="2"/>
    <x v="4"/>
    <n v="1"/>
  </r>
  <r>
    <x v="11"/>
    <x v="0"/>
    <x v="0"/>
    <x v="0"/>
    <x v="4"/>
    <s v=""/>
  </r>
  <r>
    <x v="17"/>
    <x v="0"/>
    <x v="0"/>
    <x v="0"/>
    <x v="4"/>
    <s v=""/>
  </r>
  <r>
    <x v="39"/>
    <x v="0"/>
    <x v="0"/>
    <x v="0"/>
    <x v="1"/>
    <n v="1"/>
  </r>
  <r>
    <x v="13"/>
    <x v="0"/>
    <x v="0"/>
    <x v="0"/>
    <x v="4"/>
    <n v="1"/>
  </r>
  <r>
    <x v="67"/>
    <x v="0"/>
    <x v="0"/>
    <x v="0"/>
    <x v="1"/>
    <n v="1"/>
  </r>
  <r>
    <x v="79"/>
    <x v="1"/>
    <x v="1"/>
    <x v="0"/>
    <x v="4"/>
    <n v="2"/>
  </r>
  <r>
    <x v="69"/>
    <x v="1"/>
    <x v="1"/>
    <x v="0"/>
    <x v="1"/>
    <n v="3"/>
  </r>
  <r>
    <x v="52"/>
    <x v="0"/>
    <x v="0"/>
    <x v="0"/>
    <x v="1"/>
    <n v="2"/>
  </r>
  <r>
    <x v="37"/>
    <x v="0"/>
    <x v="0"/>
    <x v="0"/>
    <x v="3"/>
    <n v="1"/>
  </r>
  <r>
    <x v="9"/>
    <x v="1"/>
    <x v="1"/>
    <x v="0"/>
    <x v="4"/>
    <s v=""/>
  </r>
  <r>
    <x v="39"/>
    <x v="1"/>
    <x v="1"/>
    <x v="0"/>
    <x v="1"/>
    <n v="2"/>
  </r>
  <r>
    <x v="47"/>
    <x v="1"/>
    <x v="1"/>
    <x v="0"/>
    <x v="1"/>
    <n v="2"/>
  </r>
  <r>
    <x v="68"/>
    <x v="0"/>
    <x v="0"/>
    <x v="0"/>
    <x v="4"/>
    <n v="3"/>
  </r>
  <r>
    <x v="25"/>
    <x v="1"/>
    <x v="1"/>
    <x v="0"/>
    <x v="1"/>
    <n v="2"/>
  </r>
  <r>
    <x v="26"/>
    <x v="1"/>
    <x v="1"/>
    <x v="0"/>
    <x v="4"/>
    <n v="1"/>
  </r>
  <r>
    <x v="27"/>
    <x v="0"/>
    <x v="0"/>
    <x v="0"/>
    <x v="1"/>
    <n v="1"/>
  </r>
  <r>
    <x v="67"/>
    <x v="1"/>
    <x v="1"/>
    <x v="0"/>
    <x v="1"/>
    <n v="2"/>
  </r>
  <r>
    <x v="56"/>
    <x v="1"/>
    <x v="1"/>
    <x v="0"/>
    <x v="4"/>
    <n v="1"/>
  </r>
  <r>
    <x v="66"/>
    <x v="0"/>
    <x v="0"/>
    <x v="0"/>
    <x v="1"/>
    <n v="3"/>
  </r>
  <r>
    <x v="48"/>
    <x v="1"/>
    <x v="1"/>
    <x v="0"/>
    <x v="4"/>
    <n v="1"/>
  </r>
  <r>
    <x v="5"/>
    <x v="0"/>
    <x v="0"/>
    <x v="0"/>
    <x v="1"/>
    <n v="1"/>
  </r>
  <r>
    <x v="16"/>
    <x v="1"/>
    <x v="1"/>
    <x v="0"/>
    <x v="4"/>
    <s v=""/>
  </r>
  <r>
    <x v="22"/>
    <x v="1"/>
    <x v="1"/>
    <x v="0"/>
    <x v="3"/>
    <n v="3"/>
  </r>
  <r>
    <x v="41"/>
    <x v="0"/>
    <x v="0"/>
    <x v="0"/>
    <x v="3"/>
    <n v="1"/>
  </r>
  <r>
    <x v="74"/>
    <x v="0"/>
    <x v="0"/>
    <x v="0"/>
    <x v="3"/>
    <n v="3"/>
  </r>
  <r>
    <x v="74"/>
    <x v="1"/>
    <x v="1"/>
    <x v="0"/>
    <x v="1"/>
    <n v="1"/>
  </r>
  <r>
    <x v="73"/>
    <x v="0"/>
    <x v="0"/>
    <x v="0"/>
    <x v="3"/>
    <n v="1"/>
  </r>
  <r>
    <x v="63"/>
    <x v="1"/>
    <x v="1"/>
    <x v="0"/>
    <x v="1"/>
    <n v="1"/>
  </r>
  <r>
    <x v="46"/>
    <x v="1"/>
    <x v="1"/>
    <x v="0"/>
    <x v="4"/>
    <n v="1"/>
  </r>
  <r>
    <x v="72"/>
    <x v="0"/>
    <x v="0"/>
    <x v="0"/>
    <x v="1"/>
    <n v="1"/>
  </r>
  <r>
    <x v="58"/>
    <x v="1"/>
    <x v="1"/>
    <x v="0"/>
    <x v="1"/>
    <n v="1"/>
  </r>
  <r>
    <x v="72"/>
    <x v="0"/>
    <x v="0"/>
    <x v="0"/>
    <x v="3"/>
    <n v="1"/>
  </r>
  <r>
    <x v="53"/>
    <x v="1"/>
    <x v="1"/>
    <x v="0"/>
    <x v="4"/>
    <s v=""/>
  </r>
  <r>
    <x v="39"/>
    <x v="1"/>
    <x v="1"/>
    <x v="0"/>
    <x v="1"/>
    <n v="2"/>
  </r>
  <r>
    <x v="0"/>
    <x v="0"/>
    <x v="0"/>
    <x v="0"/>
    <x v="3"/>
    <n v="1"/>
  </r>
  <r>
    <x v="19"/>
    <x v="1"/>
    <x v="1"/>
    <x v="0"/>
    <x v="4"/>
    <n v="1"/>
  </r>
  <r>
    <x v="72"/>
    <x v="1"/>
    <x v="1"/>
    <x v="0"/>
    <x v="1"/>
    <n v="1"/>
  </r>
  <r>
    <x v="13"/>
    <x v="0"/>
    <x v="0"/>
    <x v="0"/>
    <x v="4"/>
    <n v="1"/>
  </r>
  <r>
    <x v="70"/>
    <x v="1"/>
    <x v="1"/>
    <x v="0"/>
    <x v="1"/>
    <n v="3"/>
  </r>
  <r>
    <x v="47"/>
    <x v="0"/>
    <x v="0"/>
    <x v="0"/>
    <x v="1"/>
    <n v="2"/>
  </r>
  <r>
    <x v="80"/>
    <x v="1"/>
    <x v="1"/>
    <x v="0"/>
    <x v="1"/>
    <n v="3"/>
  </r>
  <r>
    <x v="62"/>
    <x v="1"/>
    <x v="1"/>
    <x v="0"/>
    <x v="1"/>
    <n v="2"/>
  </r>
  <r>
    <x v="25"/>
    <x v="0"/>
    <x v="0"/>
    <x v="0"/>
    <x v="1"/>
    <n v="1"/>
  </r>
  <r>
    <x v="55"/>
    <x v="0"/>
    <x v="0"/>
    <x v="2"/>
    <x v="4"/>
    <n v="1"/>
  </r>
  <r>
    <x v="39"/>
    <x v="1"/>
    <x v="1"/>
    <x v="0"/>
    <x v="1"/>
    <n v="2"/>
  </r>
  <r>
    <x v="13"/>
    <x v="1"/>
    <x v="1"/>
    <x v="0"/>
    <x v="4"/>
    <n v="2"/>
  </r>
  <r>
    <x v="44"/>
    <x v="1"/>
    <x v="1"/>
    <x v="0"/>
    <x v="1"/>
    <n v="3"/>
  </r>
  <r>
    <x v="79"/>
    <x v="0"/>
    <x v="0"/>
    <x v="0"/>
    <x v="4"/>
    <n v="1"/>
  </r>
  <r>
    <x v="23"/>
    <x v="1"/>
    <x v="1"/>
    <x v="0"/>
    <x v="1"/>
    <n v="2"/>
  </r>
  <r>
    <x v="47"/>
    <x v="1"/>
    <x v="1"/>
    <x v="0"/>
    <x v="1"/>
    <n v="2"/>
  </r>
  <r>
    <x v="17"/>
    <x v="1"/>
    <x v="1"/>
    <x v="0"/>
    <x v="4"/>
    <s v=""/>
  </r>
  <r>
    <x v="32"/>
    <x v="0"/>
    <x v="0"/>
    <x v="0"/>
    <x v="3"/>
    <n v="2"/>
  </r>
  <r>
    <x v="11"/>
    <x v="0"/>
    <x v="0"/>
    <x v="0"/>
    <x v="1"/>
    <n v="1"/>
  </r>
  <r>
    <x v="57"/>
    <x v="1"/>
    <x v="1"/>
    <x v="0"/>
    <x v="3"/>
    <n v="3"/>
  </r>
  <r>
    <x v="52"/>
    <x v="1"/>
    <x v="1"/>
    <x v="0"/>
    <x v="3"/>
    <n v="3"/>
  </r>
  <r>
    <x v="84"/>
    <x v="1"/>
    <x v="1"/>
    <x v="0"/>
    <x v="3"/>
    <n v="1"/>
  </r>
  <r>
    <x v="60"/>
    <x v="1"/>
    <x v="1"/>
    <x v="2"/>
    <x v="4"/>
    <n v="1"/>
  </r>
  <r>
    <x v="64"/>
    <x v="0"/>
    <x v="0"/>
    <x v="0"/>
    <x v="1"/>
    <n v="2"/>
  </r>
  <r>
    <x v="38"/>
    <x v="1"/>
    <x v="1"/>
    <x v="0"/>
    <x v="3"/>
    <n v="2"/>
  </r>
  <r>
    <x v="6"/>
    <x v="1"/>
    <x v="1"/>
    <x v="2"/>
    <x v="4"/>
    <n v="1"/>
  </r>
  <r>
    <x v="82"/>
    <x v="1"/>
    <x v="1"/>
    <x v="0"/>
    <x v="3"/>
    <n v="2"/>
  </r>
  <r>
    <x v="17"/>
    <x v="1"/>
    <x v="1"/>
    <x v="0"/>
    <x v="1"/>
    <n v="1"/>
  </r>
  <r>
    <x v="8"/>
    <x v="0"/>
    <x v="0"/>
    <x v="0"/>
    <x v="1"/>
    <n v="2"/>
  </r>
  <r>
    <x v="79"/>
    <x v="1"/>
    <x v="1"/>
    <x v="0"/>
    <x v="4"/>
    <n v="1"/>
  </r>
  <r>
    <x v="28"/>
    <x v="0"/>
    <x v="0"/>
    <x v="0"/>
    <x v="4"/>
    <s v=""/>
  </r>
  <r>
    <x v="55"/>
    <x v="0"/>
    <x v="0"/>
    <x v="2"/>
    <x v="4"/>
    <s v=""/>
  </r>
  <r>
    <x v="52"/>
    <x v="0"/>
    <x v="0"/>
    <x v="0"/>
    <x v="3"/>
    <n v="3"/>
  </r>
  <r>
    <x v="50"/>
    <x v="0"/>
    <x v="0"/>
    <x v="0"/>
    <x v="1"/>
    <n v="3"/>
  </r>
  <r>
    <x v="26"/>
    <x v="0"/>
    <x v="0"/>
    <x v="0"/>
    <x v="4"/>
    <n v="1"/>
  </r>
  <r>
    <x v="9"/>
    <x v="0"/>
    <x v="0"/>
    <x v="0"/>
    <x v="1"/>
    <n v="2"/>
  </r>
  <r>
    <x v="70"/>
    <x v="0"/>
    <x v="0"/>
    <x v="0"/>
    <x v="3"/>
    <n v="2"/>
  </r>
  <r>
    <x v="23"/>
    <x v="1"/>
    <x v="1"/>
    <x v="0"/>
    <x v="1"/>
    <n v="2"/>
  </r>
  <r>
    <x v="49"/>
    <x v="0"/>
    <x v="0"/>
    <x v="0"/>
    <x v="1"/>
    <n v="1"/>
  </r>
  <r>
    <x v="4"/>
    <x v="1"/>
    <x v="1"/>
    <x v="2"/>
    <x v="4"/>
    <s v=""/>
  </r>
  <r>
    <x v="77"/>
    <x v="0"/>
    <x v="0"/>
    <x v="0"/>
    <x v="1"/>
    <n v="2"/>
  </r>
  <r>
    <x v="60"/>
    <x v="0"/>
    <x v="0"/>
    <x v="2"/>
    <x v="4"/>
    <n v="1"/>
  </r>
  <r>
    <x v="32"/>
    <x v="0"/>
    <x v="0"/>
    <x v="0"/>
    <x v="4"/>
    <s v=""/>
  </r>
  <r>
    <x v="51"/>
    <x v="0"/>
    <x v="0"/>
    <x v="0"/>
    <x v="1"/>
    <n v="1"/>
  </r>
  <r>
    <x v="58"/>
    <x v="1"/>
    <x v="1"/>
    <x v="0"/>
    <x v="1"/>
    <n v="1"/>
  </r>
  <r>
    <x v="6"/>
    <x v="1"/>
    <x v="1"/>
    <x v="2"/>
    <x v="4"/>
    <n v="1"/>
  </r>
  <r>
    <x v="77"/>
    <x v="0"/>
    <x v="0"/>
    <x v="0"/>
    <x v="1"/>
    <n v="1"/>
  </r>
  <r>
    <x v="60"/>
    <x v="0"/>
    <x v="0"/>
    <x v="2"/>
    <x v="4"/>
    <n v="3"/>
  </r>
  <r>
    <x v="32"/>
    <x v="0"/>
    <x v="0"/>
    <x v="0"/>
    <x v="1"/>
    <n v="1"/>
  </r>
  <r>
    <x v="11"/>
    <x v="1"/>
    <x v="1"/>
    <x v="0"/>
    <x v="1"/>
    <n v="2"/>
  </r>
  <r>
    <x v="17"/>
    <x v="1"/>
    <x v="1"/>
    <x v="0"/>
    <x v="3"/>
    <n v="2"/>
  </r>
  <r>
    <x v="37"/>
    <x v="1"/>
    <x v="1"/>
    <x v="0"/>
    <x v="1"/>
    <n v="2"/>
  </r>
  <r>
    <x v="45"/>
    <x v="1"/>
    <x v="1"/>
    <x v="0"/>
    <x v="1"/>
    <n v="2"/>
  </r>
  <r>
    <x v="63"/>
    <x v="0"/>
    <x v="0"/>
    <x v="0"/>
    <x v="4"/>
    <s v=""/>
  </r>
  <r>
    <x v="25"/>
    <x v="1"/>
    <x v="1"/>
    <x v="0"/>
    <x v="1"/>
    <n v="1"/>
  </r>
  <r>
    <x v="54"/>
    <x v="0"/>
    <x v="0"/>
    <x v="0"/>
    <x v="1"/>
    <n v="2"/>
  </r>
  <r>
    <x v="7"/>
    <x v="1"/>
    <x v="1"/>
    <x v="0"/>
    <x v="1"/>
    <n v="3"/>
  </r>
  <r>
    <x v="34"/>
    <x v="0"/>
    <x v="0"/>
    <x v="2"/>
    <x v="4"/>
    <s v=""/>
  </r>
  <r>
    <x v="4"/>
    <x v="0"/>
    <x v="0"/>
    <x v="2"/>
    <x v="4"/>
    <n v="2"/>
  </r>
  <r>
    <x v="51"/>
    <x v="1"/>
    <x v="1"/>
    <x v="0"/>
    <x v="1"/>
    <n v="3"/>
  </r>
  <r>
    <x v="51"/>
    <x v="0"/>
    <x v="0"/>
    <x v="0"/>
    <x v="4"/>
    <s v=""/>
  </r>
  <r>
    <x v="52"/>
    <x v="0"/>
    <x v="0"/>
    <x v="0"/>
    <x v="1"/>
    <n v="3"/>
  </r>
  <r>
    <x v="61"/>
    <x v="0"/>
    <x v="0"/>
    <x v="2"/>
    <x v="4"/>
    <n v="1"/>
  </r>
  <r>
    <x v="66"/>
    <x v="0"/>
    <x v="0"/>
    <x v="0"/>
    <x v="4"/>
    <s v=""/>
  </r>
  <r>
    <x v="42"/>
    <x v="0"/>
    <x v="0"/>
    <x v="2"/>
    <x v="4"/>
    <s v=""/>
  </r>
  <r>
    <x v="50"/>
    <x v="0"/>
    <x v="0"/>
    <x v="0"/>
    <x v="3"/>
    <n v="1"/>
  </r>
  <r>
    <x v="65"/>
    <x v="1"/>
    <x v="1"/>
    <x v="2"/>
    <x v="4"/>
    <n v="1"/>
  </r>
  <r>
    <x v="18"/>
    <x v="0"/>
    <x v="0"/>
    <x v="0"/>
    <x v="3"/>
    <n v="1"/>
  </r>
  <r>
    <x v="35"/>
    <x v="0"/>
    <x v="0"/>
    <x v="0"/>
    <x v="3"/>
    <n v="3"/>
  </r>
  <r>
    <x v="48"/>
    <x v="1"/>
    <x v="1"/>
    <x v="0"/>
    <x v="4"/>
    <n v="1"/>
  </r>
  <r>
    <x v="72"/>
    <x v="1"/>
    <x v="1"/>
    <x v="0"/>
    <x v="1"/>
    <n v="2"/>
  </r>
  <r>
    <x v="19"/>
    <x v="0"/>
    <x v="0"/>
    <x v="0"/>
    <x v="4"/>
    <n v="1"/>
  </r>
  <r>
    <x v="27"/>
    <x v="0"/>
    <x v="0"/>
    <x v="0"/>
    <x v="1"/>
    <n v="3"/>
  </r>
  <r>
    <x v="60"/>
    <x v="0"/>
    <x v="0"/>
    <x v="2"/>
    <x v="4"/>
    <s v=""/>
  </r>
  <r>
    <x v="1"/>
    <x v="1"/>
    <x v="1"/>
    <x v="0"/>
    <x v="1"/>
    <n v="2"/>
  </r>
  <r>
    <x v="11"/>
    <x v="1"/>
    <x v="1"/>
    <x v="0"/>
    <x v="3"/>
    <n v="1"/>
  </r>
  <r>
    <x v="75"/>
    <x v="0"/>
    <x v="0"/>
    <x v="0"/>
    <x v="4"/>
    <s v=""/>
  </r>
  <r>
    <x v="11"/>
    <x v="0"/>
    <x v="0"/>
    <x v="0"/>
    <x v="3"/>
    <n v="1"/>
  </r>
  <r>
    <x v="32"/>
    <x v="0"/>
    <x v="0"/>
    <x v="0"/>
    <x v="1"/>
    <n v="2"/>
  </r>
  <r>
    <x v="38"/>
    <x v="0"/>
    <x v="0"/>
    <x v="0"/>
    <x v="3"/>
    <n v="2"/>
  </r>
  <r>
    <x v="4"/>
    <x v="0"/>
    <x v="0"/>
    <x v="2"/>
    <x v="4"/>
    <s v=""/>
  </r>
  <r>
    <x v="62"/>
    <x v="0"/>
    <x v="0"/>
    <x v="0"/>
    <x v="1"/>
    <n v="2"/>
  </r>
  <r>
    <x v="34"/>
    <x v="0"/>
    <x v="0"/>
    <x v="0"/>
    <x v="1"/>
    <n v="1"/>
  </r>
  <r>
    <x v="41"/>
    <x v="0"/>
    <x v="0"/>
    <x v="0"/>
    <x v="1"/>
    <n v="1"/>
  </r>
  <r>
    <x v="31"/>
    <x v="1"/>
    <x v="1"/>
    <x v="2"/>
    <x v="4"/>
    <n v="1"/>
  </r>
  <r>
    <x v="12"/>
    <x v="0"/>
    <x v="0"/>
    <x v="0"/>
    <x v="1"/>
    <n v="1"/>
  </r>
  <r>
    <x v="65"/>
    <x v="0"/>
    <x v="0"/>
    <x v="2"/>
    <x v="4"/>
    <n v="3"/>
  </r>
  <r>
    <x v="30"/>
    <x v="0"/>
    <x v="0"/>
    <x v="0"/>
    <x v="1"/>
    <n v="3"/>
  </r>
  <r>
    <x v="6"/>
    <x v="0"/>
    <x v="0"/>
    <x v="2"/>
    <x v="4"/>
    <n v="1"/>
  </r>
  <r>
    <x v="84"/>
    <x v="1"/>
    <x v="1"/>
    <x v="0"/>
    <x v="4"/>
    <s v=""/>
  </r>
  <r>
    <x v="60"/>
    <x v="0"/>
    <x v="0"/>
    <x v="2"/>
    <x v="4"/>
    <s v=""/>
  </r>
  <r>
    <x v="11"/>
    <x v="0"/>
    <x v="0"/>
    <x v="0"/>
    <x v="1"/>
    <n v="1"/>
  </r>
  <r>
    <x v="29"/>
    <x v="0"/>
    <x v="0"/>
    <x v="0"/>
    <x v="1"/>
    <n v="3"/>
  </r>
  <r>
    <x v="70"/>
    <x v="1"/>
    <x v="1"/>
    <x v="0"/>
    <x v="1"/>
    <n v="2"/>
  </r>
  <r>
    <x v="42"/>
    <x v="0"/>
    <x v="0"/>
    <x v="2"/>
    <x v="4"/>
    <n v="1"/>
  </r>
  <r>
    <x v="66"/>
    <x v="0"/>
    <x v="0"/>
    <x v="0"/>
    <x v="1"/>
    <n v="1"/>
  </r>
  <r>
    <x v="56"/>
    <x v="1"/>
    <x v="1"/>
    <x v="0"/>
    <x v="4"/>
    <s v=""/>
  </r>
  <r>
    <x v="25"/>
    <x v="0"/>
    <x v="0"/>
    <x v="0"/>
    <x v="1"/>
    <n v="1"/>
  </r>
  <r>
    <x v="31"/>
    <x v="1"/>
    <x v="1"/>
    <x v="2"/>
    <x v="4"/>
    <n v="1"/>
  </r>
  <r>
    <x v="14"/>
    <x v="1"/>
    <x v="1"/>
    <x v="0"/>
    <x v="3"/>
    <n v="2"/>
  </r>
  <r>
    <x v="38"/>
    <x v="1"/>
    <x v="1"/>
    <x v="0"/>
    <x v="1"/>
    <n v="2"/>
  </r>
  <r>
    <x v="21"/>
    <x v="0"/>
    <x v="0"/>
    <x v="0"/>
    <x v="1"/>
    <n v="2"/>
  </r>
  <r>
    <x v="82"/>
    <x v="0"/>
    <x v="0"/>
    <x v="0"/>
    <x v="4"/>
    <s v=""/>
  </r>
  <r>
    <x v="80"/>
    <x v="0"/>
    <x v="0"/>
    <x v="0"/>
    <x v="1"/>
    <n v="2"/>
  </r>
  <r>
    <x v="22"/>
    <x v="0"/>
    <x v="0"/>
    <x v="0"/>
    <x v="1"/>
    <n v="3"/>
  </r>
  <r>
    <x v="77"/>
    <x v="0"/>
    <x v="0"/>
    <x v="2"/>
    <x v="4"/>
    <s v=""/>
  </r>
  <r>
    <x v="34"/>
    <x v="1"/>
    <x v="1"/>
    <x v="0"/>
    <x v="1"/>
    <n v="2"/>
  </r>
  <r>
    <x v="25"/>
    <x v="1"/>
    <x v="1"/>
    <x v="0"/>
    <x v="3"/>
    <n v="2"/>
  </r>
  <r>
    <x v="44"/>
    <x v="1"/>
    <x v="1"/>
    <x v="0"/>
    <x v="1"/>
    <n v="2"/>
  </r>
  <r>
    <x v="65"/>
    <x v="1"/>
    <x v="1"/>
    <x v="2"/>
    <x v="4"/>
    <n v="1"/>
  </r>
  <r>
    <x v="64"/>
    <x v="1"/>
    <x v="1"/>
    <x v="0"/>
    <x v="1"/>
    <n v="3"/>
  </r>
  <r>
    <x v="19"/>
    <x v="1"/>
    <x v="1"/>
    <x v="0"/>
    <x v="4"/>
    <n v="1"/>
  </r>
  <r>
    <x v="35"/>
    <x v="1"/>
    <x v="1"/>
    <x v="0"/>
    <x v="1"/>
    <n v="3"/>
  </r>
  <r>
    <x v="13"/>
    <x v="0"/>
    <x v="0"/>
    <x v="0"/>
    <x v="4"/>
    <n v="2"/>
  </r>
  <r>
    <x v="9"/>
    <x v="1"/>
    <x v="1"/>
    <x v="0"/>
    <x v="1"/>
    <n v="2"/>
  </r>
  <r>
    <x v="21"/>
    <x v="0"/>
    <x v="0"/>
    <x v="0"/>
    <x v="1"/>
    <n v="1"/>
  </r>
  <r>
    <x v="12"/>
    <x v="0"/>
    <x v="0"/>
    <x v="0"/>
    <x v="4"/>
    <s v=""/>
  </r>
  <r>
    <x v="56"/>
    <x v="1"/>
    <x v="1"/>
    <x v="0"/>
    <x v="4"/>
    <n v="1"/>
  </r>
  <r>
    <x v="9"/>
    <x v="0"/>
    <x v="0"/>
    <x v="0"/>
    <x v="3"/>
    <n v="3"/>
  </r>
  <r>
    <x v="26"/>
    <x v="1"/>
    <x v="1"/>
    <x v="0"/>
    <x v="4"/>
    <n v="1"/>
  </r>
  <r>
    <x v="37"/>
    <x v="0"/>
    <x v="0"/>
    <x v="0"/>
    <x v="1"/>
    <n v="2"/>
  </r>
  <r>
    <x v="39"/>
    <x v="1"/>
    <x v="1"/>
    <x v="0"/>
    <x v="3"/>
    <n v="2"/>
  </r>
  <r>
    <x v="42"/>
    <x v="0"/>
    <x v="0"/>
    <x v="2"/>
    <x v="4"/>
    <n v="1"/>
  </r>
  <r>
    <x v="78"/>
    <x v="1"/>
    <x v="1"/>
    <x v="0"/>
    <x v="1"/>
    <n v="3"/>
  </r>
  <r>
    <x v="49"/>
    <x v="0"/>
    <x v="0"/>
    <x v="0"/>
    <x v="3"/>
    <n v="2"/>
  </r>
  <r>
    <x v="31"/>
    <x v="0"/>
    <x v="0"/>
    <x v="2"/>
    <x v="4"/>
    <n v="2"/>
  </r>
  <r>
    <x v="64"/>
    <x v="0"/>
    <x v="0"/>
    <x v="0"/>
    <x v="1"/>
    <n v="2"/>
  </r>
  <r>
    <x v="42"/>
    <x v="0"/>
    <x v="0"/>
    <x v="2"/>
    <x v="4"/>
    <n v="1"/>
  </r>
  <r>
    <x v="47"/>
    <x v="1"/>
    <x v="1"/>
    <x v="0"/>
    <x v="1"/>
    <n v="1"/>
  </r>
  <r>
    <x v="37"/>
    <x v="0"/>
    <x v="0"/>
    <x v="0"/>
    <x v="4"/>
    <s v=""/>
  </r>
  <r>
    <x v="44"/>
    <x v="1"/>
    <x v="1"/>
    <x v="0"/>
    <x v="1"/>
    <n v="2"/>
  </r>
  <r>
    <x v="25"/>
    <x v="0"/>
    <x v="0"/>
    <x v="0"/>
    <x v="4"/>
    <s v=""/>
  </r>
  <r>
    <x v="38"/>
    <x v="0"/>
    <x v="0"/>
    <x v="0"/>
    <x v="1"/>
    <n v="1"/>
  </r>
  <r>
    <x v="40"/>
    <x v="0"/>
    <x v="0"/>
    <x v="0"/>
    <x v="1"/>
    <n v="1"/>
  </r>
  <r>
    <x v="16"/>
    <x v="1"/>
    <x v="1"/>
    <x v="0"/>
    <x v="3"/>
    <n v="3"/>
  </r>
  <r>
    <x v="48"/>
    <x v="0"/>
    <x v="0"/>
    <x v="0"/>
    <x v="4"/>
    <n v="1"/>
  </r>
  <r>
    <x v="52"/>
    <x v="1"/>
    <x v="1"/>
    <x v="0"/>
    <x v="1"/>
    <n v="3"/>
  </r>
  <r>
    <x v="6"/>
    <x v="0"/>
    <x v="0"/>
    <x v="2"/>
    <x v="4"/>
    <n v="1"/>
  </r>
  <r>
    <x v="72"/>
    <x v="1"/>
    <x v="1"/>
    <x v="0"/>
    <x v="3"/>
    <n v="3"/>
  </r>
  <r>
    <x v="4"/>
    <x v="1"/>
    <x v="1"/>
    <x v="2"/>
    <x v="4"/>
    <n v="2"/>
  </r>
  <r>
    <x v="21"/>
    <x v="1"/>
    <x v="1"/>
    <x v="0"/>
    <x v="1"/>
    <n v="2"/>
  </r>
  <r>
    <x v="18"/>
    <x v="1"/>
    <x v="1"/>
    <x v="0"/>
    <x v="1"/>
    <n v="3"/>
  </r>
  <r>
    <x v="66"/>
    <x v="1"/>
    <x v="1"/>
    <x v="0"/>
    <x v="1"/>
    <n v="1"/>
  </r>
  <r>
    <x v="61"/>
    <x v="1"/>
    <x v="1"/>
    <x v="2"/>
    <x v="4"/>
    <n v="1"/>
  </r>
  <r>
    <x v="35"/>
    <x v="1"/>
    <x v="1"/>
    <x v="0"/>
    <x v="3"/>
    <n v="3"/>
  </r>
  <r>
    <x v="14"/>
    <x v="0"/>
    <x v="0"/>
    <x v="0"/>
    <x v="1"/>
    <n v="3"/>
  </r>
  <r>
    <x v="11"/>
    <x v="1"/>
    <x v="1"/>
    <x v="0"/>
    <x v="3"/>
    <n v="3"/>
  </r>
  <r>
    <x v="21"/>
    <x v="0"/>
    <x v="0"/>
    <x v="0"/>
    <x v="1"/>
    <n v="1"/>
  </r>
  <r>
    <x v="18"/>
    <x v="0"/>
    <x v="0"/>
    <x v="0"/>
    <x v="4"/>
    <s v=""/>
  </r>
  <r>
    <x v="38"/>
    <x v="1"/>
    <x v="1"/>
    <x v="0"/>
    <x v="1"/>
    <n v="1"/>
  </r>
  <r>
    <x v="32"/>
    <x v="0"/>
    <x v="0"/>
    <x v="0"/>
    <x v="1"/>
    <n v="3"/>
  </r>
  <r>
    <x v="63"/>
    <x v="0"/>
    <x v="0"/>
    <x v="0"/>
    <x v="3"/>
    <n v="2"/>
  </r>
  <r>
    <x v="11"/>
    <x v="0"/>
    <x v="0"/>
    <x v="0"/>
    <x v="3"/>
    <n v="3"/>
  </r>
  <r>
    <x v="24"/>
    <x v="0"/>
    <x v="0"/>
    <x v="0"/>
    <x v="4"/>
    <s v=""/>
  </r>
  <r>
    <x v="64"/>
    <x v="0"/>
    <x v="0"/>
    <x v="0"/>
    <x v="1"/>
    <n v="1"/>
  </r>
  <r>
    <x v="65"/>
    <x v="0"/>
    <x v="0"/>
    <x v="2"/>
    <x v="4"/>
    <n v="1"/>
  </r>
  <r>
    <x v="39"/>
    <x v="0"/>
    <x v="0"/>
    <x v="0"/>
    <x v="1"/>
    <n v="1"/>
  </r>
  <r>
    <x v="57"/>
    <x v="0"/>
    <x v="0"/>
    <x v="0"/>
    <x v="3"/>
    <n v="3"/>
  </r>
  <r>
    <x v="25"/>
    <x v="0"/>
    <x v="0"/>
    <x v="0"/>
    <x v="4"/>
    <s v=""/>
  </r>
  <r>
    <x v="36"/>
    <x v="0"/>
    <x v="0"/>
    <x v="0"/>
    <x v="1"/>
    <n v="2"/>
  </r>
  <r>
    <x v="11"/>
    <x v="1"/>
    <x v="1"/>
    <x v="0"/>
    <x v="1"/>
    <n v="1"/>
  </r>
  <r>
    <x v="18"/>
    <x v="1"/>
    <x v="1"/>
    <x v="0"/>
    <x v="1"/>
    <n v="2"/>
  </r>
  <r>
    <x v="44"/>
    <x v="0"/>
    <x v="0"/>
    <x v="0"/>
    <x v="4"/>
    <s v=""/>
  </r>
  <r>
    <x v="71"/>
    <x v="0"/>
    <x v="0"/>
    <x v="0"/>
    <x v="1"/>
    <n v="1"/>
  </r>
  <r>
    <x v="46"/>
    <x v="1"/>
    <x v="1"/>
    <x v="0"/>
    <x v="4"/>
    <n v="1"/>
  </r>
  <r>
    <x v="80"/>
    <x v="1"/>
    <x v="1"/>
    <x v="0"/>
    <x v="1"/>
    <n v="2"/>
  </r>
  <r>
    <x v="30"/>
    <x v="0"/>
    <x v="0"/>
    <x v="0"/>
    <x v="3"/>
    <n v="3"/>
  </r>
  <r>
    <x v="4"/>
    <x v="1"/>
    <x v="1"/>
    <x v="2"/>
    <x v="4"/>
    <n v="1"/>
  </r>
  <r>
    <x v="82"/>
    <x v="0"/>
    <x v="0"/>
    <x v="0"/>
    <x v="3"/>
    <n v="3"/>
  </r>
  <r>
    <x v="43"/>
    <x v="1"/>
    <x v="1"/>
    <x v="0"/>
    <x v="3"/>
    <n v="2"/>
  </r>
  <r>
    <x v="28"/>
    <x v="1"/>
    <x v="1"/>
    <x v="0"/>
    <x v="4"/>
    <s v=""/>
  </r>
  <r>
    <x v="65"/>
    <x v="0"/>
    <x v="0"/>
    <x v="2"/>
    <x v="4"/>
    <s v=""/>
  </r>
  <r>
    <x v="0"/>
    <x v="0"/>
    <x v="0"/>
    <x v="0"/>
    <x v="1"/>
    <n v="3"/>
  </r>
  <r>
    <x v="26"/>
    <x v="0"/>
    <x v="0"/>
    <x v="0"/>
    <x v="4"/>
    <n v="2"/>
  </r>
  <r>
    <x v="36"/>
    <x v="0"/>
    <x v="0"/>
    <x v="0"/>
    <x v="1"/>
    <n v="2"/>
  </r>
  <r>
    <x v="78"/>
    <x v="0"/>
    <x v="0"/>
    <x v="0"/>
    <x v="1"/>
    <n v="1"/>
  </r>
  <r>
    <x v="54"/>
    <x v="1"/>
    <x v="1"/>
    <x v="0"/>
    <x v="1"/>
    <n v="1"/>
  </r>
  <r>
    <x v="1"/>
    <x v="1"/>
    <x v="1"/>
    <x v="0"/>
    <x v="3"/>
    <n v="3"/>
  </r>
  <r>
    <x v="62"/>
    <x v="0"/>
    <x v="0"/>
    <x v="0"/>
    <x v="3"/>
    <n v="3"/>
  </r>
  <r>
    <x v="4"/>
    <x v="1"/>
    <x v="1"/>
    <x v="2"/>
    <x v="4"/>
    <s v=""/>
  </r>
  <r>
    <x v="23"/>
    <x v="0"/>
    <x v="0"/>
    <x v="0"/>
    <x v="1"/>
    <n v="1"/>
  </r>
  <r>
    <x v="58"/>
    <x v="1"/>
    <x v="1"/>
    <x v="0"/>
    <x v="1"/>
    <n v="2"/>
  </r>
  <r>
    <x v="28"/>
    <x v="0"/>
    <x v="0"/>
    <x v="0"/>
    <x v="4"/>
    <s v=""/>
  </r>
  <r>
    <x v="80"/>
    <x v="0"/>
    <x v="0"/>
    <x v="0"/>
    <x v="4"/>
    <s v=""/>
  </r>
  <r>
    <x v="66"/>
    <x v="1"/>
    <x v="1"/>
    <x v="0"/>
    <x v="1"/>
    <n v="2"/>
  </r>
  <r>
    <x v="40"/>
    <x v="1"/>
    <x v="1"/>
    <x v="0"/>
    <x v="1"/>
    <n v="3"/>
  </r>
  <r>
    <x v="70"/>
    <x v="0"/>
    <x v="0"/>
    <x v="0"/>
    <x v="1"/>
    <n v="1"/>
  </r>
  <r>
    <x v="29"/>
    <x v="0"/>
    <x v="0"/>
    <x v="0"/>
    <x v="4"/>
    <s v=""/>
  </r>
  <r>
    <x v="16"/>
    <x v="0"/>
    <x v="0"/>
    <x v="0"/>
    <x v="3"/>
    <n v="1"/>
  </r>
  <r>
    <x v="28"/>
    <x v="1"/>
    <x v="1"/>
    <x v="0"/>
    <x v="1"/>
    <n v="2"/>
  </r>
  <r>
    <x v="38"/>
    <x v="0"/>
    <x v="0"/>
    <x v="0"/>
    <x v="1"/>
    <n v="1"/>
  </r>
  <r>
    <x v="4"/>
    <x v="1"/>
    <x v="1"/>
    <x v="2"/>
    <x v="4"/>
    <n v="1"/>
  </r>
  <r>
    <x v="35"/>
    <x v="1"/>
    <x v="1"/>
    <x v="0"/>
    <x v="1"/>
    <n v="2"/>
  </r>
  <r>
    <x v="42"/>
    <x v="1"/>
    <x v="1"/>
    <x v="2"/>
    <x v="4"/>
    <n v="2"/>
  </r>
  <r>
    <x v="47"/>
    <x v="1"/>
    <x v="1"/>
    <x v="0"/>
    <x v="1"/>
    <n v="2"/>
  </r>
  <r>
    <x v="35"/>
    <x v="1"/>
    <x v="1"/>
    <x v="0"/>
    <x v="1"/>
    <n v="3"/>
  </r>
  <r>
    <x v="34"/>
    <x v="0"/>
    <x v="0"/>
    <x v="0"/>
    <x v="1"/>
    <n v="3"/>
  </r>
  <r>
    <x v="33"/>
    <x v="1"/>
    <x v="1"/>
    <x v="0"/>
    <x v="3"/>
    <n v="2"/>
  </r>
  <r>
    <x v="60"/>
    <x v="0"/>
    <x v="0"/>
    <x v="2"/>
    <x v="4"/>
    <n v="1"/>
  </r>
  <r>
    <x v="25"/>
    <x v="0"/>
    <x v="0"/>
    <x v="0"/>
    <x v="3"/>
    <n v="1"/>
  </r>
  <r>
    <x v="72"/>
    <x v="0"/>
    <x v="0"/>
    <x v="0"/>
    <x v="3"/>
    <n v="2"/>
  </r>
  <r>
    <x v="61"/>
    <x v="1"/>
    <x v="1"/>
    <x v="2"/>
    <x v="4"/>
    <n v="1"/>
  </r>
  <r>
    <x v="35"/>
    <x v="0"/>
    <x v="0"/>
    <x v="0"/>
    <x v="1"/>
    <n v="1"/>
  </r>
  <r>
    <x v="56"/>
    <x v="0"/>
    <x v="0"/>
    <x v="0"/>
    <x v="4"/>
    <n v="1"/>
  </r>
  <r>
    <x v="30"/>
    <x v="1"/>
    <x v="1"/>
    <x v="0"/>
    <x v="1"/>
    <n v="1"/>
  </r>
  <r>
    <x v="75"/>
    <x v="1"/>
    <x v="1"/>
    <x v="0"/>
    <x v="1"/>
    <n v="2"/>
  </r>
  <r>
    <x v="57"/>
    <x v="1"/>
    <x v="1"/>
    <x v="0"/>
    <x v="3"/>
    <n v="1"/>
  </r>
  <r>
    <x v="45"/>
    <x v="0"/>
    <x v="0"/>
    <x v="0"/>
    <x v="4"/>
    <s v=""/>
  </r>
  <r>
    <x v="69"/>
    <x v="0"/>
    <x v="0"/>
    <x v="0"/>
    <x v="1"/>
    <n v="2"/>
  </r>
  <r>
    <x v="47"/>
    <x v="0"/>
    <x v="0"/>
    <x v="0"/>
    <x v="4"/>
    <s v=""/>
  </r>
  <r>
    <x v="27"/>
    <x v="0"/>
    <x v="0"/>
    <x v="0"/>
    <x v="3"/>
    <n v="1"/>
  </r>
  <r>
    <x v="63"/>
    <x v="0"/>
    <x v="0"/>
    <x v="0"/>
    <x v="3"/>
    <n v="3"/>
  </r>
  <r>
    <x v="32"/>
    <x v="1"/>
    <x v="1"/>
    <x v="0"/>
    <x v="1"/>
    <n v="1"/>
  </r>
  <r>
    <x v="7"/>
    <x v="0"/>
    <x v="0"/>
    <x v="0"/>
    <x v="1"/>
    <n v="1"/>
  </r>
  <r>
    <x v="17"/>
    <x v="1"/>
    <x v="1"/>
    <x v="0"/>
    <x v="1"/>
    <n v="1"/>
  </r>
  <r>
    <x v="66"/>
    <x v="0"/>
    <x v="0"/>
    <x v="0"/>
    <x v="1"/>
    <n v="2"/>
  </r>
  <r>
    <x v="43"/>
    <x v="0"/>
    <x v="0"/>
    <x v="0"/>
    <x v="3"/>
    <n v="2"/>
  </r>
  <r>
    <x v="60"/>
    <x v="1"/>
    <x v="1"/>
    <x v="2"/>
    <x v="4"/>
    <s v=""/>
  </r>
  <r>
    <x v="73"/>
    <x v="0"/>
    <x v="0"/>
    <x v="0"/>
    <x v="1"/>
    <n v="1"/>
  </r>
  <r>
    <x v="84"/>
    <x v="0"/>
    <x v="0"/>
    <x v="2"/>
    <x v="4"/>
    <s v=""/>
  </r>
  <r>
    <x v="66"/>
    <x v="0"/>
    <x v="0"/>
    <x v="0"/>
    <x v="1"/>
    <n v="1"/>
  </r>
  <r>
    <x v="20"/>
    <x v="0"/>
    <x v="0"/>
    <x v="0"/>
    <x v="1"/>
    <n v="2"/>
  </r>
  <r>
    <x v="6"/>
    <x v="1"/>
    <x v="1"/>
    <x v="2"/>
    <x v="4"/>
    <s v=""/>
  </r>
  <r>
    <x v="18"/>
    <x v="0"/>
    <x v="0"/>
    <x v="0"/>
    <x v="3"/>
    <n v="3"/>
  </r>
  <r>
    <x v="63"/>
    <x v="1"/>
    <x v="1"/>
    <x v="0"/>
    <x v="1"/>
    <n v="1"/>
  </r>
  <r>
    <x v="27"/>
    <x v="1"/>
    <x v="1"/>
    <x v="0"/>
    <x v="4"/>
    <s v=""/>
  </r>
  <r>
    <x v="71"/>
    <x v="1"/>
    <x v="1"/>
    <x v="0"/>
    <x v="1"/>
    <n v="2"/>
  </r>
  <r>
    <x v="62"/>
    <x v="1"/>
    <x v="1"/>
    <x v="0"/>
    <x v="1"/>
    <n v="2"/>
  </r>
  <r>
    <x v="67"/>
    <x v="0"/>
    <x v="0"/>
    <x v="0"/>
    <x v="1"/>
    <n v="3"/>
  </r>
  <r>
    <x v="10"/>
    <x v="0"/>
    <x v="0"/>
    <x v="0"/>
    <x v="4"/>
    <s v=""/>
  </r>
  <r>
    <x v="25"/>
    <x v="1"/>
    <x v="1"/>
    <x v="0"/>
    <x v="1"/>
    <n v="2"/>
  </r>
  <r>
    <x v="5"/>
    <x v="0"/>
    <x v="0"/>
    <x v="2"/>
    <x v="4"/>
    <s v=""/>
  </r>
  <r>
    <x v="4"/>
    <x v="0"/>
    <x v="0"/>
    <x v="2"/>
    <x v="4"/>
    <s v=""/>
  </r>
  <r>
    <x v="72"/>
    <x v="0"/>
    <x v="0"/>
    <x v="0"/>
    <x v="0"/>
    <n v="2"/>
  </r>
  <r>
    <x v="83"/>
    <x v="0"/>
    <x v="0"/>
    <x v="0"/>
    <x v="1"/>
    <n v="3"/>
  </r>
  <r>
    <x v="21"/>
    <x v="0"/>
    <x v="0"/>
    <x v="0"/>
    <x v="4"/>
    <s v=""/>
  </r>
  <r>
    <x v="77"/>
    <x v="0"/>
    <x v="0"/>
    <x v="2"/>
    <x v="4"/>
    <s v=""/>
  </r>
  <r>
    <x v="4"/>
    <x v="1"/>
    <x v="1"/>
    <x v="2"/>
    <x v="4"/>
    <n v="1"/>
  </r>
  <r>
    <x v="62"/>
    <x v="1"/>
    <x v="1"/>
    <x v="0"/>
    <x v="3"/>
    <n v="3"/>
  </r>
  <r>
    <x v="75"/>
    <x v="0"/>
    <x v="0"/>
    <x v="0"/>
    <x v="3"/>
    <n v="2"/>
  </r>
  <r>
    <x v="47"/>
    <x v="0"/>
    <x v="0"/>
    <x v="0"/>
    <x v="1"/>
    <n v="3"/>
  </r>
  <r>
    <x v="62"/>
    <x v="0"/>
    <x v="0"/>
    <x v="0"/>
    <x v="1"/>
    <n v="2"/>
  </r>
  <r>
    <x v="7"/>
    <x v="1"/>
    <x v="1"/>
    <x v="0"/>
    <x v="3"/>
    <n v="1"/>
  </r>
  <r>
    <x v="35"/>
    <x v="0"/>
    <x v="0"/>
    <x v="0"/>
    <x v="3"/>
    <n v="1"/>
  </r>
  <r>
    <x v="79"/>
    <x v="1"/>
    <x v="1"/>
    <x v="0"/>
    <x v="4"/>
    <n v="2"/>
  </r>
  <r>
    <x v="10"/>
    <x v="1"/>
    <x v="1"/>
    <x v="0"/>
    <x v="4"/>
    <s v=""/>
  </r>
  <r>
    <x v="70"/>
    <x v="0"/>
    <x v="0"/>
    <x v="0"/>
    <x v="1"/>
    <n v="2"/>
  </r>
  <r>
    <x v="35"/>
    <x v="0"/>
    <x v="0"/>
    <x v="0"/>
    <x v="1"/>
    <n v="1"/>
  </r>
  <r>
    <x v="39"/>
    <x v="1"/>
    <x v="1"/>
    <x v="0"/>
    <x v="3"/>
    <n v="2"/>
  </r>
  <r>
    <x v="64"/>
    <x v="1"/>
    <x v="1"/>
    <x v="0"/>
    <x v="1"/>
    <n v="2"/>
  </r>
  <r>
    <x v="56"/>
    <x v="0"/>
    <x v="0"/>
    <x v="0"/>
    <x v="4"/>
    <n v="1"/>
  </r>
  <r>
    <x v="37"/>
    <x v="0"/>
    <x v="0"/>
    <x v="0"/>
    <x v="4"/>
    <s v=""/>
  </r>
  <r>
    <x v="16"/>
    <x v="0"/>
    <x v="0"/>
    <x v="0"/>
    <x v="1"/>
    <n v="1"/>
  </r>
  <r>
    <x v="48"/>
    <x v="1"/>
    <x v="1"/>
    <x v="0"/>
    <x v="4"/>
    <s v=""/>
  </r>
  <r>
    <x v="16"/>
    <x v="0"/>
    <x v="0"/>
    <x v="0"/>
    <x v="1"/>
    <n v="1"/>
  </r>
  <r>
    <x v="21"/>
    <x v="1"/>
    <x v="1"/>
    <x v="0"/>
    <x v="1"/>
    <n v="2"/>
  </r>
  <r>
    <x v="36"/>
    <x v="0"/>
    <x v="0"/>
    <x v="0"/>
    <x v="4"/>
    <s v=""/>
  </r>
  <r>
    <x v="48"/>
    <x v="1"/>
    <x v="1"/>
    <x v="0"/>
    <x v="4"/>
    <s v=""/>
  </r>
  <r>
    <x v="9"/>
    <x v="1"/>
    <x v="1"/>
    <x v="0"/>
    <x v="1"/>
    <n v="2"/>
  </r>
  <r>
    <x v="73"/>
    <x v="0"/>
    <x v="0"/>
    <x v="0"/>
    <x v="3"/>
    <n v="2"/>
  </r>
  <r>
    <x v="8"/>
    <x v="0"/>
    <x v="0"/>
    <x v="0"/>
    <x v="1"/>
    <n v="1"/>
  </r>
  <r>
    <x v="63"/>
    <x v="1"/>
    <x v="1"/>
    <x v="0"/>
    <x v="4"/>
    <s v=""/>
  </r>
  <r>
    <x v="44"/>
    <x v="1"/>
    <x v="1"/>
    <x v="0"/>
    <x v="1"/>
    <n v="3"/>
  </r>
  <r>
    <x v="21"/>
    <x v="0"/>
    <x v="0"/>
    <x v="0"/>
    <x v="1"/>
    <n v="1"/>
  </r>
  <r>
    <x v="14"/>
    <x v="1"/>
    <x v="1"/>
    <x v="0"/>
    <x v="1"/>
    <n v="1"/>
  </r>
  <r>
    <x v="70"/>
    <x v="0"/>
    <x v="0"/>
    <x v="0"/>
    <x v="1"/>
    <n v="2"/>
  </r>
  <r>
    <x v="51"/>
    <x v="1"/>
    <x v="1"/>
    <x v="0"/>
    <x v="3"/>
    <n v="1"/>
  </r>
  <r>
    <x v="64"/>
    <x v="1"/>
    <x v="1"/>
    <x v="0"/>
    <x v="1"/>
    <n v="1"/>
  </r>
  <r>
    <x v="59"/>
    <x v="1"/>
    <x v="1"/>
    <x v="0"/>
    <x v="1"/>
    <n v="2"/>
  </r>
  <r>
    <x v="4"/>
    <x v="0"/>
    <x v="0"/>
    <x v="2"/>
    <x v="4"/>
    <n v="1"/>
  </r>
  <r>
    <x v="83"/>
    <x v="1"/>
    <x v="1"/>
    <x v="0"/>
    <x v="1"/>
    <n v="2"/>
  </r>
  <r>
    <x v="80"/>
    <x v="0"/>
    <x v="0"/>
    <x v="0"/>
    <x v="4"/>
    <s v=""/>
  </r>
  <r>
    <x v="44"/>
    <x v="0"/>
    <x v="0"/>
    <x v="0"/>
    <x v="1"/>
    <n v="2"/>
  </r>
  <r>
    <x v="46"/>
    <x v="1"/>
    <x v="1"/>
    <x v="0"/>
    <x v="4"/>
    <n v="2"/>
  </r>
  <r>
    <x v="37"/>
    <x v="0"/>
    <x v="0"/>
    <x v="0"/>
    <x v="1"/>
    <n v="3"/>
  </r>
  <r>
    <x v="47"/>
    <x v="0"/>
    <x v="0"/>
    <x v="0"/>
    <x v="1"/>
    <n v="3"/>
  </r>
  <r>
    <x v="4"/>
    <x v="1"/>
    <x v="1"/>
    <x v="2"/>
    <x v="4"/>
    <s v=""/>
  </r>
  <r>
    <x v="82"/>
    <x v="0"/>
    <x v="0"/>
    <x v="0"/>
    <x v="1"/>
    <n v="1"/>
  </r>
  <r>
    <x v="48"/>
    <x v="1"/>
    <x v="1"/>
    <x v="0"/>
    <x v="4"/>
    <n v="1"/>
  </r>
  <r>
    <x v="49"/>
    <x v="0"/>
    <x v="0"/>
    <x v="0"/>
    <x v="3"/>
    <n v="3"/>
  </r>
  <r>
    <x v="34"/>
    <x v="0"/>
    <x v="0"/>
    <x v="0"/>
    <x v="3"/>
    <n v="3"/>
  </r>
  <r>
    <x v="42"/>
    <x v="0"/>
    <x v="0"/>
    <x v="2"/>
    <x v="4"/>
    <n v="1"/>
  </r>
  <r>
    <x v="38"/>
    <x v="0"/>
    <x v="0"/>
    <x v="0"/>
    <x v="1"/>
    <n v="1"/>
  </r>
  <r>
    <x v="4"/>
    <x v="0"/>
    <x v="0"/>
    <x v="2"/>
    <x v="4"/>
    <n v="1"/>
  </r>
  <r>
    <x v="53"/>
    <x v="1"/>
    <x v="1"/>
    <x v="0"/>
    <x v="1"/>
    <n v="3"/>
  </r>
  <r>
    <x v="47"/>
    <x v="1"/>
    <x v="1"/>
    <x v="0"/>
    <x v="1"/>
    <n v="2"/>
  </r>
  <r>
    <x v="39"/>
    <x v="0"/>
    <x v="0"/>
    <x v="0"/>
    <x v="3"/>
    <n v="2"/>
  </r>
  <r>
    <x v="30"/>
    <x v="1"/>
    <x v="1"/>
    <x v="0"/>
    <x v="1"/>
    <n v="2"/>
  </r>
  <r>
    <x v="60"/>
    <x v="0"/>
    <x v="0"/>
    <x v="2"/>
    <x v="4"/>
    <n v="1"/>
  </r>
  <r>
    <x v="50"/>
    <x v="1"/>
    <x v="1"/>
    <x v="0"/>
    <x v="1"/>
    <n v="1"/>
  </r>
  <r>
    <x v="24"/>
    <x v="1"/>
    <x v="1"/>
    <x v="0"/>
    <x v="3"/>
    <n v="3"/>
  </r>
  <r>
    <x v="59"/>
    <x v="0"/>
    <x v="0"/>
    <x v="2"/>
    <x v="4"/>
    <s v=""/>
  </r>
  <r>
    <x v="55"/>
    <x v="0"/>
    <x v="0"/>
    <x v="2"/>
    <x v="4"/>
    <n v="1"/>
  </r>
  <r>
    <x v="43"/>
    <x v="0"/>
    <x v="0"/>
    <x v="0"/>
    <x v="1"/>
    <n v="1"/>
  </r>
  <r>
    <x v="34"/>
    <x v="0"/>
    <x v="0"/>
    <x v="0"/>
    <x v="1"/>
    <n v="3"/>
  </r>
  <r>
    <x v="62"/>
    <x v="0"/>
    <x v="0"/>
    <x v="0"/>
    <x v="4"/>
    <s v=""/>
  </r>
  <r>
    <x v="73"/>
    <x v="0"/>
    <x v="0"/>
    <x v="0"/>
    <x v="1"/>
    <n v="1"/>
  </r>
  <r>
    <x v="24"/>
    <x v="1"/>
    <x v="1"/>
    <x v="0"/>
    <x v="1"/>
    <n v="1"/>
  </r>
  <r>
    <x v="67"/>
    <x v="1"/>
    <x v="1"/>
    <x v="0"/>
    <x v="3"/>
    <n v="2"/>
  </r>
  <r>
    <x v="65"/>
    <x v="0"/>
    <x v="0"/>
    <x v="2"/>
    <x v="4"/>
    <n v="1"/>
  </r>
  <r>
    <x v="36"/>
    <x v="0"/>
    <x v="0"/>
    <x v="0"/>
    <x v="4"/>
    <s v=""/>
  </r>
  <r>
    <x v="72"/>
    <x v="1"/>
    <x v="1"/>
    <x v="0"/>
    <x v="1"/>
    <n v="1"/>
  </r>
  <r>
    <x v="48"/>
    <x v="0"/>
    <x v="0"/>
    <x v="0"/>
    <x v="4"/>
    <n v="1"/>
  </r>
  <r>
    <x v="35"/>
    <x v="0"/>
    <x v="0"/>
    <x v="0"/>
    <x v="3"/>
    <n v="2"/>
  </r>
  <r>
    <x v="18"/>
    <x v="1"/>
    <x v="1"/>
    <x v="0"/>
    <x v="1"/>
    <n v="1"/>
  </r>
  <r>
    <x v="32"/>
    <x v="0"/>
    <x v="0"/>
    <x v="0"/>
    <x v="1"/>
    <n v="2"/>
  </r>
  <r>
    <x v="0"/>
    <x v="0"/>
    <x v="0"/>
    <x v="0"/>
    <x v="4"/>
    <s v=""/>
  </r>
  <r>
    <x v="58"/>
    <x v="0"/>
    <x v="0"/>
    <x v="0"/>
    <x v="3"/>
    <n v="3"/>
  </r>
  <r>
    <x v="34"/>
    <x v="1"/>
    <x v="1"/>
    <x v="0"/>
    <x v="4"/>
    <s v=""/>
  </r>
  <r>
    <x v="4"/>
    <x v="1"/>
    <x v="1"/>
    <x v="2"/>
    <x v="4"/>
    <n v="2"/>
  </r>
  <r>
    <x v="67"/>
    <x v="0"/>
    <x v="0"/>
    <x v="0"/>
    <x v="3"/>
    <n v="3"/>
  </r>
  <r>
    <x v="18"/>
    <x v="1"/>
    <x v="1"/>
    <x v="0"/>
    <x v="3"/>
    <n v="2"/>
  </r>
  <r>
    <x v="39"/>
    <x v="0"/>
    <x v="0"/>
    <x v="0"/>
    <x v="1"/>
    <n v="3"/>
  </r>
  <r>
    <x v="84"/>
    <x v="0"/>
    <x v="0"/>
    <x v="0"/>
    <x v="1"/>
    <n v="1"/>
  </r>
  <r>
    <x v="31"/>
    <x v="1"/>
    <x v="1"/>
    <x v="2"/>
    <x v="4"/>
    <n v="1"/>
  </r>
  <r>
    <x v="39"/>
    <x v="1"/>
    <x v="1"/>
    <x v="0"/>
    <x v="1"/>
    <n v="2"/>
  </r>
  <r>
    <x v="79"/>
    <x v="0"/>
    <x v="0"/>
    <x v="0"/>
    <x v="4"/>
    <n v="1"/>
  </r>
  <r>
    <x v="5"/>
    <x v="0"/>
    <x v="0"/>
    <x v="0"/>
    <x v="1"/>
    <n v="1"/>
  </r>
  <r>
    <x v="36"/>
    <x v="1"/>
    <x v="1"/>
    <x v="0"/>
    <x v="1"/>
    <n v="1"/>
  </r>
  <r>
    <x v="5"/>
    <x v="1"/>
    <x v="1"/>
    <x v="0"/>
    <x v="1"/>
    <n v="2"/>
  </r>
  <r>
    <x v="34"/>
    <x v="1"/>
    <x v="1"/>
    <x v="0"/>
    <x v="1"/>
    <n v="1"/>
  </r>
  <r>
    <x v="77"/>
    <x v="0"/>
    <x v="0"/>
    <x v="0"/>
    <x v="3"/>
    <n v="3"/>
  </r>
  <r>
    <x v="42"/>
    <x v="1"/>
    <x v="1"/>
    <x v="2"/>
    <x v="4"/>
    <n v="1"/>
  </r>
  <r>
    <x v="3"/>
    <x v="0"/>
    <x v="0"/>
    <x v="0"/>
    <x v="1"/>
    <n v="3"/>
  </r>
  <r>
    <x v="13"/>
    <x v="0"/>
    <x v="0"/>
    <x v="0"/>
    <x v="4"/>
    <n v="2"/>
  </r>
  <r>
    <x v="84"/>
    <x v="1"/>
    <x v="1"/>
    <x v="0"/>
    <x v="1"/>
    <n v="1"/>
  </r>
  <r>
    <x v="69"/>
    <x v="0"/>
    <x v="0"/>
    <x v="0"/>
    <x v="1"/>
    <n v="2"/>
  </r>
  <r>
    <x v="49"/>
    <x v="1"/>
    <x v="1"/>
    <x v="0"/>
    <x v="3"/>
    <n v="3"/>
  </r>
  <r>
    <x v="66"/>
    <x v="1"/>
    <x v="1"/>
    <x v="0"/>
    <x v="1"/>
    <n v="2"/>
  </r>
  <r>
    <x v="68"/>
    <x v="0"/>
    <x v="0"/>
    <x v="0"/>
    <x v="4"/>
    <s v=""/>
  </r>
  <r>
    <x v="63"/>
    <x v="1"/>
    <x v="1"/>
    <x v="0"/>
    <x v="1"/>
    <n v="3"/>
  </r>
  <r>
    <x v="44"/>
    <x v="1"/>
    <x v="1"/>
    <x v="0"/>
    <x v="3"/>
    <n v="2"/>
  </r>
  <r>
    <x v="39"/>
    <x v="1"/>
    <x v="1"/>
    <x v="0"/>
    <x v="1"/>
    <n v="2"/>
  </r>
  <r>
    <x v="55"/>
    <x v="0"/>
    <x v="0"/>
    <x v="2"/>
    <x v="4"/>
    <n v="1"/>
  </r>
  <r>
    <x v="71"/>
    <x v="0"/>
    <x v="0"/>
    <x v="0"/>
    <x v="1"/>
    <n v="3"/>
  </r>
  <r>
    <x v="56"/>
    <x v="1"/>
    <x v="1"/>
    <x v="0"/>
    <x v="4"/>
    <n v="1"/>
  </r>
  <r>
    <x v="68"/>
    <x v="0"/>
    <x v="0"/>
    <x v="0"/>
    <x v="4"/>
    <n v="1"/>
  </r>
  <r>
    <x v="64"/>
    <x v="0"/>
    <x v="0"/>
    <x v="0"/>
    <x v="1"/>
    <n v="2"/>
  </r>
  <r>
    <x v="10"/>
    <x v="0"/>
    <x v="0"/>
    <x v="0"/>
    <x v="1"/>
    <n v="3"/>
  </r>
  <r>
    <x v="64"/>
    <x v="1"/>
    <x v="1"/>
    <x v="0"/>
    <x v="1"/>
    <n v="3"/>
  </r>
  <r>
    <x v="30"/>
    <x v="0"/>
    <x v="0"/>
    <x v="0"/>
    <x v="1"/>
    <n v="1"/>
  </r>
  <r>
    <x v="6"/>
    <x v="0"/>
    <x v="0"/>
    <x v="2"/>
    <x v="4"/>
    <n v="1"/>
  </r>
  <r>
    <x v="9"/>
    <x v="0"/>
    <x v="0"/>
    <x v="0"/>
    <x v="3"/>
    <n v="3"/>
  </r>
  <r>
    <x v="41"/>
    <x v="0"/>
    <x v="0"/>
    <x v="0"/>
    <x v="1"/>
    <n v="2"/>
  </r>
  <r>
    <x v="25"/>
    <x v="0"/>
    <x v="0"/>
    <x v="0"/>
    <x v="3"/>
    <n v="2"/>
  </r>
  <r>
    <x v="13"/>
    <x v="0"/>
    <x v="0"/>
    <x v="0"/>
    <x v="4"/>
    <n v="1"/>
  </r>
  <r>
    <x v="59"/>
    <x v="0"/>
    <x v="0"/>
    <x v="0"/>
    <x v="1"/>
    <n v="1"/>
  </r>
  <r>
    <x v="22"/>
    <x v="1"/>
    <x v="1"/>
    <x v="0"/>
    <x v="1"/>
    <n v="3"/>
  </r>
  <r>
    <x v="66"/>
    <x v="1"/>
    <x v="1"/>
    <x v="0"/>
    <x v="3"/>
    <n v="2"/>
  </r>
  <r>
    <x v="55"/>
    <x v="0"/>
    <x v="0"/>
    <x v="2"/>
    <x v="4"/>
    <n v="1"/>
  </r>
  <r>
    <x v="45"/>
    <x v="1"/>
    <x v="1"/>
    <x v="0"/>
    <x v="1"/>
    <n v="2"/>
  </r>
  <r>
    <x v="68"/>
    <x v="0"/>
    <x v="0"/>
    <x v="0"/>
    <x v="4"/>
    <n v="1"/>
  </r>
  <r>
    <x v="21"/>
    <x v="0"/>
    <x v="0"/>
    <x v="0"/>
    <x v="1"/>
    <n v="1"/>
  </r>
  <r>
    <x v="8"/>
    <x v="1"/>
    <x v="1"/>
    <x v="0"/>
    <x v="3"/>
    <n v="3"/>
  </r>
  <r>
    <x v="48"/>
    <x v="0"/>
    <x v="0"/>
    <x v="0"/>
    <x v="4"/>
    <s v=""/>
  </r>
  <r>
    <x v="33"/>
    <x v="0"/>
    <x v="0"/>
    <x v="0"/>
    <x v="1"/>
    <n v="1"/>
  </r>
  <r>
    <x v="44"/>
    <x v="1"/>
    <x v="1"/>
    <x v="0"/>
    <x v="3"/>
    <n v="1"/>
  </r>
  <r>
    <x v="50"/>
    <x v="0"/>
    <x v="0"/>
    <x v="0"/>
    <x v="1"/>
    <n v="2"/>
  </r>
  <r>
    <x v="52"/>
    <x v="1"/>
    <x v="1"/>
    <x v="0"/>
    <x v="1"/>
    <n v="1"/>
  </r>
  <r>
    <x v="43"/>
    <x v="0"/>
    <x v="0"/>
    <x v="0"/>
    <x v="3"/>
    <n v="3"/>
  </r>
  <r>
    <x v="84"/>
    <x v="1"/>
    <x v="1"/>
    <x v="0"/>
    <x v="1"/>
    <n v="2"/>
  </r>
  <r>
    <x v="42"/>
    <x v="0"/>
    <x v="0"/>
    <x v="2"/>
    <x v="4"/>
    <n v="2"/>
  </r>
  <r>
    <x v="64"/>
    <x v="1"/>
    <x v="1"/>
    <x v="0"/>
    <x v="4"/>
    <s v=""/>
  </r>
  <r>
    <x v="4"/>
    <x v="0"/>
    <x v="0"/>
    <x v="2"/>
    <x v="4"/>
    <n v="3"/>
  </r>
  <r>
    <x v="63"/>
    <x v="0"/>
    <x v="0"/>
    <x v="0"/>
    <x v="1"/>
    <n v="3"/>
  </r>
  <r>
    <x v="38"/>
    <x v="0"/>
    <x v="0"/>
    <x v="0"/>
    <x v="1"/>
    <n v="1"/>
  </r>
  <r>
    <x v="31"/>
    <x v="1"/>
    <x v="1"/>
    <x v="2"/>
    <x v="4"/>
    <s v=""/>
  </r>
  <r>
    <x v="50"/>
    <x v="0"/>
    <x v="0"/>
    <x v="0"/>
    <x v="1"/>
    <n v="2"/>
  </r>
  <r>
    <x v="61"/>
    <x v="0"/>
    <x v="0"/>
    <x v="2"/>
    <x v="4"/>
    <n v="1"/>
  </r>
  <r>
    <x v="29"/>
    <x v="0"/>
    <x v="0"/>
    <x v="0"/>
    <x v="1"/>
    <n v="2"/>
  </r>
  <r>
    <x v="76"/>
    <x v="1"/>
    <x v="1"/>
    <x v="0"/>
    <x v="1"/>
    <n v="1"/>
  </r>
  <r>
    <x v="18"/>
    <x v="0"/>
    <x v="0"/>
    <x v="0"/>
    <x v="3"/>
    <n v="2"/>
  </r>
  <r>
    <x v="21"/>
    <x v="1"/>
    <x v="1"/>
    <x v="0"/>
    <x v="1"/>
    <n v="3"/>
  </r>
  <r>
    <x v="0"/>
    <x v="0"/>
    <x v="0"/>
    <x v="0"/>
    <x v="4"/>
    <s v=""/>
  </r>
  <r>
    <x v="69"/>
    <x v="1"/>
    <x v="1"/>
    <x v="0"/>
    <x v="4"/>
    <s v=""/>
  </r>
  <r>
    <x v="14"/>
    <x v="0"/>
    <x v="0"/>
    <x v="0"/>
    <x v="1"/>
    <n v="1"/>
  </r>
  <r>
    <x v="30"/>
    <x v="1"/>
    <x v="1"/>
    <x v="0"/>
    <x v="1"/>
    <n v="2"/>
  </r>
  <r>
    <x v="73"/>
    <x v="1"/>
    <x v="1"/>
    <x v="0"/>
    <x v="3"/>
    <n v="3"/>
  </r>
  <r>
    <x v="66"/>
    <x v="0"/>
    <x v="0"/>
    <x v="0"/>
    <x v="1"/>
    <n v="1"/>
  </r>
  <r>
    <x v="42"/>
    <x v="1"/>
    <x v="1"/>
    <x v="2"/>
    <x v="4"/>
    <n v="1"/>
  </r>
  <r>
    <x v="35"/>
    <x v="0"/>
    <x v="0"/>
    <x v="0"/>
    <x v="1"/>
    <n v="3"/>
  </r>
  <r>
    <x v="61"/>
    <x v="1"/>
    <x v="1"/>
    <x v="2"/>
    <x v="4"/>
    <n v="1"/>
  </r>
  <r>
    <x v="39"/>
    <x v="0"/>
    <x v="0"/>
    <x v="0"/>
    <x v="1"/>
    <n v="3"/>
  </r>
  <r>
    <x v="69"/>
    <x v="1"/>
    <x v="1"/>
    <x v="0"/>
    <x v="1"/>
    <n v="2"/>
  </r>
  <r>
    <x v="57"/>
    <x v="1"/>
    <x v="1"/>
    <x v="0"/>
    <x v="3"/>
    <n v="1"/>
  </r>
  <r>
    <x v="28"/>
    <x v="0"/>
    <x v="0"/>
    <x v="0"/>
    <x v="4"/>
    <s v=""/>
  </r>
  <r>
    <x v="65"/>
    <x v="0"/>
    <x v="0"/>
    <x v="2"/>
    <x v="4"/>
    <s v=""/>
  </r>
  <r>
    <x v="69"/>
    <x v="0"/>
    <x v="0"/>
    <x v="0"/>
    <x v="3"/>
    <n v="2"/>
  </r>
  <r>
    <x v="16"/>
    <x v="1"/>
    <x v="1"/>
    <x v="0"/>
    <x v="1"/>
    <n v="2"/>
  </r>
  <r>
    <x v="52"/>
    <x v="0"/>
    <x v="0"/>
    <x v="0"/>
    <x v="1"/>
    <n v="2"/>
  </r>
  <r>
    <x v="13"/>
    <x v="1"/>
    <x v="1"/>
    <x v="0"/>
    <x v="4"/>
    <n v="1"/>
  </r>
  <r>
    <x v="39"/>
    <x v="0"/>
    <x v="0"/>
    <x v="0"/>
    <x v="4"/>
    <s v=""/>
  </r>
  <r>
    <x v="31"/>
    <x v="0"/>
    <x v="0"/>
    <x v="2"/>
    <x v="4"/>
    <s v=""/>
  </r>
  <r>
    <x v="52"/>
    <x v="0"/>
    <x v="0"/>
    <x v="0"/>
    <x v="1"/>
    <n v="3"/>
  </r>
  <r>
    <x v="61"/>
    <x v="1"/>
    <x v="1"/>
    <x v="2"/>
    <x v="4"/>
    <n v="1"/>
  </r>
  <r>
    <x v="39"/>
    <x v="1"/>
    <x v="1"/>
    <x v="0"/>
    <x v="1"/>
    <n v="1"/>
  </r>
  <r>
    <x v="4"/>
    <x v="0"/>
    <x v="0"/>
    <x v="2"/>
    <x v="4"/>
    <n v="1"/>
  </r>
  <r>
    <x v="9"/>
    <x v="0"/>
    <x v="0"/>
    <x v="0"/>
    <x v="1"/>
    <n v="1"/>
  </r>
  <r>
    <x v="5"/>
    <x v="1"/>
    <x v="1"/>
    <x v="0"/>
    <x v="1"/>
    <n v="1"/>
  </r>
  <r>
    <x v="73"/>
    <x v="0"/>
    <x v="0"/>
    <x v="0"/>
    <x v="1"/>
    <n v="1"/>
  </r>
  <r>
    <x v="37"/>
    <x v="0"/>
    <x v="0"/>
    <x v="0"/>
    <x v="1"/>
    <n v="3"/>
  </r>
  <r>
    <x v="77"/>
    <x v="1"/>
    <x v="1"/>
    <x v="0"/>
    <x v="1"/>
    <n v="1"/>
  </r>
  <r>
    <x v="39"/>
    <x v="0"/>
    <x v="0"/>
    <x v="0"/>
    <x v="1"/>
    <n v="1"/>
  </r>
  <r>
    <x v="61"/>
    <x v="1"/>
    <x v="1"/>
    <x v="2"/>
    <x v="4"/>
    <s v=""/>
  </r>
  <r>
    <x v="17"/>
    <x v="1"/>
    <x v="1"/>
    <x v="0"/>
    <x v="3"/>
    <n v="2"/>
  </r>
  <r>
    <x v="23"/>
    <x v="0"/>
    <x v="0"/>
    <x v="0"/>
    <x v="1"/>
    <n v="3"/>
  </r>
  <r>
    <x v="32"/>
    <x v="0"/>
    <x v="0"/>
    <x v="0"/>
    <x v="1"/>
    <n v="2"/>
  </r>
  <r>
    <x v="78"/>
    <x v="0"/>
    <x v="0"/>
    <x v="0"/>
    <x v="1"/>
    <n v="2"/>
  </r>
  <r>
    <x v="6"/>
    <x v="1"/>
    <x v="1"/>
    <x v="2"/>
    <x v="4"/>
    <n v="1"/>
  </r>
  <r>
    <x v="50"/>
    <x v="0"/>
    <x v="0"/>
    <x v="0"/>
    <x v="4"/>
    <s v=""/>
  </r>
  <r>
    <x v="68"/>
    <x v="1"/>
    <x v="1"/>
    <x v="0"/>
    <x v="4"/>
    <n v="2"/>
  </r>
  <r>
    <x v="71"/>
    <x v="1"/>
    <x v="1"/>
    <x v="0"/>
    <x v="1"/>
    <n v="2"/>
  </r>
  <r>
    <x v="39"/>
    <x v="1"/>
    <x v="1"/>
    <x v="0"/>
    <x v="1"/>
    <n v="1"/>
  </r>
  <r>
    <x v="19"/>
    <x v="1"/>
    <x v="1"/>
    <x v="0"/>
    <x v="4"/>
    <n v="3"/>
  </r>
  <r>
    <x v="0"/>
    <x v="0"/>
    <x v="0"/>
    <x v="0"/>
    <x v="1"/>
    <n v="2"/>
  </r>
  <r>
    <x v="56"/>
    <x v="1"/>
    <x v="1"/>
    <x v="0"/>
    <x v="4"/>
    <n v="2"/>
  </r>
  <r>
    <x v="83"/>
    <x v="1"/>
    <x v="1"/>
    <x v="0"/>
    <x v="1"/>
    <n v="1"/>
  </r>
  <r>
    <x v="67"/>
    <x v="0"/>
    <x v="0"/>
    <x v="0"/>
    <x v="3"/>
    <n v="1"/>
  </r>
  <r>
    <x v="28"/>
    <x v="0"/>
    <x v="0"/>
    <x v="0"/>
    <x v="4"/>
    <s v=""/>
  </r>
  <r>
    <x v="13"/>
    <x v="1"/>
    <x v="1"/>
    <x v="0"/>
    <x v="4"/>
    <n v="1"/>
  </r>
  <r>
    <x v="9"/>
    <x v="1"/>
    <x v="1"/>
    <x v="0"/>
    <x v="4"/>
    <s v=""/>
  </r>
  <r>
    <x v="66"/>
    <x v="0"/>
    <x v="0"/>
    <x v="0"/>
    <x v="1"/>
    <n v="2"/>
  </r>
  <r>
    <x v="56"/>
    <x v="0"/>
    <x v="0"/>
    <x v="0"/>
    <x v="4"/>
    <n v="1"/>
  </r>
  <r>
    <x v="74"/>
    <x v="0"/>
    <x v="0"/>
    <x v="0"/>
    <x v="1"/>
    <n v="1"/>
  </r>
  <r>
    <x v="58"/>
    <x v="0"/>
    <x v="0"/>
    <x v="0"/>
    <x v="1"/>
    <n v="1"/>
  </r>
  <r>
    <x v="56"/>
    <x v="0"/>
    <x v="0"/>
    <x v="0"/>
    <x v="4"/>
    <n v="1"/>
  </r>
  <r>
    <x v="10"/>
    <x v="0"/>
    <x v="0"/>
    <x v="0"/>
    <x v="0"/>
    <n v="3"/>
  </r>
  <r>
    <x v="27"/>
    <x v="0"/>
    <x v="0"/>
    <x v="0"/>
    <x v="1"/>
    <n v="3"/>
  </r>
  <r>
    <x v="51"/>
    <x v="1"/>
    <x v="1"/>
    <x v="0"/>
    <x v="3"/>
    <n v="2"/>
  </r>
  <r>
    <x v="75"/>
    <x v="0"/>
    <x v="0"/>
    <x v="0"/>
    <x v="1"/>
    <n v="1"/>
  </r>
  <r>
    <x v="0"/>
    <x v="1"/>
    <x v="1"/>
    <x v="0"/>
    <x v="4"/>
    <s v=""/>
  </r>
  <r>
    <x v="47"/>
    <x v="1"/>
    <x v="1"/>
    <x v="0"/>
    <x v="3"/>
    <n v="3"/>
  </r>
  <r>
    <x v="14"/>
    <x v="0"/>
    <x v="0"/>
    <x v="0"/>
    <x v="1"/>
    <n v="1"/>
  </r>
  <r>
    <x v="5"/>
    <x v="0"/>
    <x v="0"/>
    <x v="2"/>
    <x v="4"/>
    <s v=""/>
  </r>
  <r>
    <x v="48"/>
    <x v="0"/>
    <x v="0"/>
    <x v="0"/>
    <x v="4"/>
    <n v="2"/>
  </r>
  <r>
    <x v="72"/>
    <x v="1"/>
    <x v="1"/>
    <x v="0"/>
    <x v="3"/>
    <n v="1"/>
  </r>
  <r>
    <x v="48"/>
    <x v="1"/>
    <x v="1"/>
    <x v="0"/>
    <x v="4"/>
    <n v="1"/>
  </r>
  <r>
    <x v="69"/>
    <x v="1"/>
    <x v="1"/>
    <x v="0"/>
    <x v="1"/>
    <n v="1"/>
  </r>
  <r>
    <x v="10"/>
    <x v="0"/>
    <x v="0"/>
    <x v="0"/>
    <x v="3"/>
    <n v="2"/>
  </r>
  <r>
    <x v="38"/>
    <x v="1"/>
    <x v="1"/>
    <x v="0"/>
    <x v="3"/>
    <n v="3"/>
  </r>
  <r>
    <x v="73"/>
    <x v="1"/>
    <x v="1"/>
    <x v="0"/>
    <x v="3"/>
    <n v="1"/>
  </r>
  <r>
    <x v="67"/>
    <x v="0"/>
    <x v="0"/>
    <x v="0"/>
    <x v="4"/>
    <s v=""/>
  </r>
  <r>
    <x v="19"/>
    <x v="0"/>
    <x v="0"/>
    <x v="0"/>
    <x v="4"/>
    <s v=""/>
  </r>
  <r>
    <x v="18"/>
    <x v="1"/>
    <x v="1"/>
    <x v="0"/>
    <x v="1"/>
    <n v="2"/>
  </r>
  <r>
    <x v="10"/>
    <x v="1"/>
    <x v="1"/>
    <x v="0"/>
    <x v="1"/>
    <n v="2"/>
  </r>
  <r>
    <x v="82"/>
    <x v="0"/>
    <x v="0"/>
    <x v="0"/>
    <x v="4"/>
    <s v=""/>
  </r>
  <r>
    <x v="34"/>
    <x v="0"/>
    <x v="0"/>
    <x v="0"/>
    <x v="3"/>
    <n v="3"/>
  </r>
  <r>
    <x v="70"/>
    <x v="0"/>
    <x v="0"/>
    <x v="0"/>
    <x v="1"/>
    <n v="1"/>
  </r>
  <r>
    <x v="64"/>
    <x v="1"/>
    <x v="1"/>
    <x v="0"/>
    <x v="1"/>
    <n v="2"/>
  </r>
  <r>
    <x v="48"/>
    <x v="1"/>
    <x v="1"/>
    <x v="0"/>
    <x v="4"/>
    <n v="1"/>
  </r>
  <r>
    <x v="18"/>
    <x v="1"/>
    <x v="1"/>
    <x v="0"/>
    <x v="3"/>
    <n v="3"/>
  </r>
  <r>
    <x v="20"/>
    <x v="0"/>
    <x v="0"/>
    <x v="0"/>
    <x v="1"/>
    <n v="1"/>
  </r>
  <r>
    <x v="18"/>
    <x v="0"/>
    <x v="0"/>
    <x v="0"/>
    <x v="1"/>
    <n v="1"/>
  </r>
  <r>
    <x v="0"/>
    <x v="1"/>
    <x v="1"/>
    <x v="0"/>
    <x v="3"/>
    <n v="3"/>
  </r>
  <r>
    <x v="26"/>
    <x v="0"/>
    <x v="0"/>
    <x v="0"/>
    <x v="4"/>
    <n v="1"/>
  </r>
  <r>
    <x v="1"/>
    <x v="1"/>
    <x v="1"/>
    <x v="0"/>
    <x v="1"/>
    <n v="1"/>
  </r>
  <r>
    <x v="63"/>
    <x v="0"/>
    <x v="0"/>
    <x v="0"/>
    <x v="1"/>
    <n v="1"/>
  </r>
  <r>
    <x v="16"/>
    <x v="1"/>
    <x v="1"/>
    <x v="0"/>
    <x v="1"/>
    <n v="3"/>
  </r>
  <r>
    <x v="62"/>
    <x v="0"/>
    <x v="0"/>
    <x v="0"/>
    <x v="1"/>
    <n v="2"/>
  </r>
  <r>
    <x v="12"/>
    <x v="0"/>
    <x v="0"/>
    <x v="0"/>
    <x v="1"/>
    <n v="3"/>
  </r>
  <r>
    <x v="54"/>
    <x v="0"/>
    <x v="0"/>
    <x v="0"/>
    <x v="4"/>
    <s v=""/>
  </r>
  <r>
    <x v="21"/>
    <x v="1"/>
    <x v="1"/>
    <x v="0"/>
    <x v="4"/>
    <s v=""/>
  </r>
  <r>
    <x v="45"/>
    <x v="0"/>
    <x v="0"/>
    <x v="0"/>
    <x v="4"/>
    <s v=""/>
  </r>
  <r>
    <x v="9"/>
    <x v="0"/>
    <x v="0"/>
    <x v="0"/>
    <x v="4"/>
    <s v=""/>
  </r>
  <r>
    <x v="40"/>
    <x v="0"/>
    <x v="0"/>
    <x v="0"/>
    <x v="1"/>
    <n v="2"/>
  </r>
  <r>
    <x v="72"/>
    <x v="1"/>
    <x v="1"/>
    <x v="0"/>
    <x v="1"/>
    <n v="1"/>
  </r>
  <r>
    <x v="56"/>
    <x v="0"/>
    <x v="0"/>
    <x v="0"/>
    <x v="4"/>
    <n v="1"/>
  </r>
  <r>
    <x v="25"/>
    <x v="0"/>
    <x v="0"/>
    <x v="0"/>
    <x v="4"/>
    <s v=""/>
  </r>
  <r>
    <x v="79"/>
    <x v="0"/>
    <x v="0"/>
    <x v="0"/>
    <x v="4"/>
    <n v="1"/>
  </r>
  <r>
    <x v="30"/>
    <x v="0"/>
    <x v="0"/>
    <x v="0"/>
    <x v="1"/>
    <n v="1"/>
  </r>
  <r>
    <x v="59"/>
    <x v="1"/>
    <x v="1"/>
    <x v="0"/>
    <x v="3"/>
    <n v="2"/>
  </r>
  <r>
    <x v="12"/>
    <x v="1"/>
    <x v="1"/>
    <x v="0"/>
    <x v="3"/>
    <n v="1"/>
  </r>
  <r>
    <x v="3"/>
    <x v="1"/>
    <x v="1"/>
    <x v="0"/>
    <x v="1"/>
    <n v="3"/>
  </r>
  <r>
    <x v="42"/>
    <x v="0"/>
    <x v="0"/>
    <x v="2"/>
    <x v="4"/>
    <n v="1"/>
  </r>
  <r>
    <x v="3"/>
    <x v="1"/>
    <x v="1"/>
    <x v="0"/>
    <x v="1"/>
    <n v="2"/>
  </r>
  <r>
    <x v="58"/>
    <x v="1"/>
    <x v="1"/>
    <x v="0"/>
    <x v="4"/>
    <s v=""/>
  </r>
  <r>
    <x v="19"/>
    <x v="1"/>
    <x v="1"/>
    <x v="0"/>
    <x v="4"/>
    <n v="1"/>
  </r>
  <r>
    <x v="74"/>
    <x v="1"/>
    <x v="1"/>
    <x v="0"/>
    <x v="1"/>
    <n v="2"/>
  </r>
  <r>
    <x v="7"/>
    <x v="0"/>
    <x v="0"/>
    <x v="0"/>
    <x v="1"/>
    <n v="1"/>
  </r>
  <r>
    <x v="33"/>
    <x v="1"/>
    <x v="1"/>
    <x v="0"/>
    <x v="4"/>
    <s v=""/>
  </r>
  <r>
    <x v="33"/>
    <x v="1"/>
    <x v="1"/>
    <x v="0"/>
    <x v="3"/>
    <n v="2"/>
  </r>
  <r>
    <x v="20"/>
    <x v="0"/>
    <x v="0"/>
    <x v="0"/>
    <x v="3"/>
    <n v="2"/>
  </r>
  <r>
    <x v="68"/>
    <x v="0"/>
    <x v="0"/>
    <x v="0"/>
    <x v="4"/>
    <n v="1"/>
  </r>
  <r>
    <x v="64"/>
    <x v="0"/>
    <x v="0"/>
    <x v="0"/>
    <x v="1"/>
    <n v="3"/>
  </r>
  <r>
    <x v="26"/>
    <x v="1"/>
    <x v="1"/>
    <x v="0"/>
    <x v="4"/>
    <n v="1"/>
  </r>
  <r>
    <x v="67"/>
    <x v="0"/>
    <x v="0"/>
    <x v="0"/>
    <x v="1"/>
    <n v="2"/>
  </r>
  <r>
    <x v="69"/>
    <x v="0"/>
    <x v="0"/>
    <x v="0"/>
    <x v="4"/>
    <s v=""/>
  </r>
  <r>
    <x v="49"/>
    <x v="0"/>
    <x v="0"/>
    <x v="0"/>
    <x v="1"/>
    <n v="1"/>
  </r>
  <r>
    <x v="21"/>
    <x v="1"/>
    <x v="1"/>
    <x v="0"/>
    <x v="1"/>
    <n v="2"/>
  </r>
  <r>
    <x v="84"/>
    <x v="0"/>
    <x v="0"/>
    <x v="0"/>
    <x v="1"/>
    <n v="2"/>
  </r>
  <r>
    <x v="53"/>
    <x v="0"/>
    <x v="0"/>
    <x v="0"/>
    <x v="4"/>
    <s v=""/>
  </r>
  <r>
    <x v="28"/>
    <x v="1"/>
    <x v="1"/>
    <x v="0"/>
    <x v="3"/>
    <n v="3"/>
  </r>
  <r>
    <x v="11"/>
    <x v="1"/>
    <x v="1"/>
    <x v="0"/>
    <x v="1"/>
    <n v="2"/>
  </r>
  <r>
    <x v="82"/>
    <x v="0"/>
    <x v="0"/>
    <x v="0"/>
    <x v="1"/>
    <n v="2"/>
  </r>
  <r>
    <x v="29"/>
    <x v="1"/>
    <x v="1"/>
    <x v="0"/>
    <x v="4"/>
    <n v="3"/>
  </r>
  <r>
    <x v="58"/>
    <x v="1"/>
    <x v="1"/>
    <x v="0"/>
    <x v="3"/>
    <n v="3"/>
  </r>
  <r>
    <x v="55"/>
    <x v="0"/>
    <x v="0"/>
    <x v="2"/>
    <x v="4"/>
    <n v="2"/>
  </r>
  <r>
    <x v="66"/>
    <x v="1"/>
    <x v="1"/>
    <x v="0"/>
    <x v="3"/>
    <n v="3"/>
  </r>
  <r>
    <x v="9"/>
    <x v="1"/>
    <x v="1"/>
    <x v="0"/>
    <x v="1"/>
    <n v="2"/>
  </r>
  <r>
    <x v="72"/>
    <x v="0"/>
    <x v="0"/>
    <x v="0"/>
    <x v="1"/>
    <n v="3"/>
  </r>
  <r>
    <x v="67"/>
    <x v="0"/>
    <x v="0"/>
    <x v="0"/>
    <x v="1"/>
    <n v="1"/>
  </r>
  <r>
    <x v="5"/>
    <x v="0"/>
    <x v="0"/>
    <x v="0"/>
    <x v="1"/>
    <n v="1"/>
  </r>
  <r>
    <x v="84"/>
    <x v="1"/>
    <x v="1"/>
    <x v="0"/>
    <x v="1"/>
    <n v="1"/>
  </r>
  <r>
    <x v="7"/>
    <x v="1"/>
    <x v="1"/>
    <x v="0"/>
    <x v="1"/>
    <n v="2"/>
  </r>
  <r>
    <x v="33"/>
    <x v="0"/>
    <x v="0"/>
    <x v="0"/>
    <x v="1"/>
    <n v="1"/>
  </r>
  <r>
    <x v="65"/>
    <x v="1"/>
    <x v="1"/>
    <x v="2"/>
    <x v="4"/>
    <n v="1"/>
  </r>
  <r>
    <x v="72"/>
    <x v="0"/>
    <x v="0"/>
    <x v="0"/>
    <x v="1"/>
    <n v="2"/>
  </r>
  <r>
    <x v="19"/>
    <x v="0"/>
    <x v="0"/>
    <x v="0"/>
    <x v="4"/>
    <n v="2"/>
  </r>
  <r>
    <x v="28"/>
    <x v="0"/>
    <x v="0"/>
    <x v="0"/>
    <x v="1"/>
    <n v="1"/>
  </r>
  <r>
    <x v="56"/>
    <x v="1"/>
    <x v="1"/>
    <x v="0"/>
    <x v="4"/>
    <n v="1"/>
  </r>
  <r>
    <x v="82"/>
    <x v="0"/>
    <x v="0"/>
    <x v="0"/>
    <x v="1"/>
    <n v="3"/>
  </r>
  <r>
    <x v="67"/>
    <x v="1"/>
    <x v="1"/>
    <x v="0"/>
    <x v="3"/>
    <n v="2"/>
  </r>
  <r>
    <x v="32"/>
    <x v="1"/>
    <x v="1"/>
    <x v="0"/>
    <x v="4"/>
    <s v=""/>
  </r>
  <r>
    <x v="47"/>
    <x v="0"/>
    <x v="0"/>
    <x v="0"/>
    <x v="3"/>
    <n v="3"/>
  </r>
  <r>
    <x v="34"/>
    <x v="0"/>
    <x v="0"/>
    <x v="0"/>
    <x v="1"/>
    <n v="1"/>
  </r>
  <r>
    <x v="42"/>
    <x v="1"/>
    <x v="1"/>
    <x v="2"/>
    <x v="4"/>
    <n v="1"/>
  </r>
  <r>
    <x v="11"/>
    <x v="1"/>
    <x v="1"/>
    <x v="0"/>
    <x v="1"/>
    <n v="1"/>
  </r>
  <r>
    <x v="3"/>
    <x v="0"/>
    <x v="0"/>
    <x v="0"/>
    <x v="1"/>
    <n v="3"/>
  </r>
  <r>
    <x v="42"/>
    <x v="0"/>
    <x v="0"/>
    <x v="2"/>
    <x v="4"/>
    <n v="1"/>
  </r>
  <r>
    <x v="30"/>
    <x v="1"/>
    <x v="1"/>
    <x v="0"/>
    <x v="1"/>
    <n v="1"/>
  </r>
  <r>
    <x v="4"/>
    <x v="1"/>
    <x v="1"/>
    <x v="2"/>
    <x v="4"/>
    <n v="2"/>
  </r>
  <r>
    <x v="49"/>
    <x v="0"/>
    <x v="0"/>
    <x v="0"/>
    <x v="1"/>
    <n v="1"/>
  </r>
  <r>
    <x v="43"/>
    <x v="1"/>
    <x v="1"/>
    <x v="0"/>
    <x v="1"/>
    <n v="1"/>
  </r>
  <r>
    <x v="7"/>
    <x v="0"/>
    <x v="0"/>
    <x v="0"/>
    <x v="1"/>
    <n v="1"/>
  </r>
  <r>
    <x v="24"/>
    <x v="1"/>
    <x v="1"/>
    <x v="0"/>
    <x v="1"/>
    <n v="1"/>
  </r>
  <r>
    <x v="10"/>
    <x v="0"/>
    <x v="0"/>
    <x v="0"/>
    <x v="4"/>
    <s v=""/>
  </r>
  <r>
    <x v="32"/>
    <x v="1"/>
    <x v="1"/>
    <x v="0"/>
    <x v="1"/>
    <n v="2"/>
  </r>
  <r>
    <x v="8"/>
    <x v="0"/>
    <x v="0"/>
    <x v="0"/>
    <x v="1"/>
    <n v="1"/>
  </r>
  <r>
    <x v="48"/>
    <x v="0"/>
    <x v="0"/>
    <x v="0"/>
    <x v="4"/>
    <n v="1"/>
  </r>
  <r>
    <x v="77"/>
    <x v="0"/>
    <x v="0"/>
    <x v="0"/>
    <x v="3"/>
    <n v="1"/>
  </r>
  <r>
    <x v="60"/>
    <x v="1"/>
    <x v="1"/>
    <x v="2"/>
    <x v="4"/>
    <n v="2"/>
  </r>
  <r>
    <x v="28"/>
    <x v="1"/>
    <x v="1"/>
    <x v="0"/>
    <x v="1"/>
    <n v="2"/>
  </r>
  <r>
    <x v="41"/>
    <x v="0"/>
    <x v="0"/>
    <x v="0"/>
    <x v="1"/>
    <n v="1"/>
  </r>
  <r>
    <x v="62"/>
    <x v="1"/>
    <x v="1"/>
    <x v="0"/>
    <x v="1"/>
    <n v="3"/>
  </r>
  <r>
    <x v="20"/>
    <x v="1"/>
    <x v="1"/>
    <x v="0"/>
    <x v="3"/>
    <n v="2"/>
  </r>
  <r>
    <x v="61"/>
    <x v="1"/>
    <x v="1"/>
    <x v="2"/>
    <x v="4"/>
    <n v="1"/>
  </r>
  <r>
    <x v="23"/>
    <x v="0"/>
    <x v="0"/>
    <x v="0"/>
    <x v="3"/>
    <n v="3"/>
  </r>
  <r>
    <x v="30"/>
    <x v="1"/>
    <x v="1"/>
    <x v="0"/>
    <x v="1"/>
    <n v="2"/>
  </r>
  <r>
    <x v="27"/>
    <x v="0"/>
    <x v="0"/>
    <x v="0"/>
    <x v="1"/>
    <n v="1"/>
  </r>
  <r>
    <x v="6"/>
    <x v="1"/>
    <x v="1"/>
    <x v="2"/>
    <x v="4"/>
    <n v="1"/>
  </r>
  <r>
    <x v="38"/>
    <x v="1"/>
    <x v="1"/>
    <x v="0"/>
    <x v="3"/>
    <n v="1"/>
  </r>
  <r>
    <x v="52"/>
    <x v="0"/>
    <x v="0"/>
    <x v="0"/>
    <x v="4"/>
    <s v=""/>
  </r>
  <r>
    <x v="1"/>
    <x v="0"/>
    <x v="0"/>
    <x v="0"/>
    <x v="4"/>
    <s v=""/>
  </r>
  <r>
    <x v="0"/>
    <x v="0"/>
    <x v="0"/>
    <x v="0"/>
    <x v="1"/>
    <n v="3"/>
  </r>
  <r>
    <x v="31"/>
    <x v="0"/>
    <x v="0"/>
    <x v="2"/>
    <x v="4"/>
    <n v="3"/>
  </r>
  <r>
    <x v="10"/>
    <x v="0"/>
    <x v="0"/>
    <x v="0"/>
    <x v="1"/>
    <n v="2"/>
  </r>
  <r>
    <x v="63"/>
    <x v="0"/>
    <x v="0"/>
    <x v="0"/>
    <x v="1"/>
    <n v="3"/>
  </r>
  <r>
    <x v="8"/>
    <x v="0"/>
    <x v="0"/>
    <x v="0"/>
    <x v="3"/>
    <n v="1"/>
  </r>
  <r>
    <x v="38"/>
    <x v="0"/>
    <x v="0"/>
    <x v="0"/>
    <x v="1"/>
    <n v="1"/>
  </r>
  <r>
    <x v="29"/>
    <x v="1"/>
    <x v="1"/>
    <x v="0"/>
    <x v="1"/>
    <n v="3"/>
  </r>
  <r>
    <x v="62"/>
    <x v="1"/>
    <x v="1"/>
    <x v="0"/>
    <x v="1"/>
    <n v="2"/>
  </r>
  <r>
    <x v="53"/>
    <x v="0"/>
    <x v="0"/>
    <x v="0"/>
    <x v="4"/>
    <s v=""/>
  </r>
  <r>
    <x v="34"/>
    <x v="1"/>
    <x v="1"/>
    <x v="0"/>
    <x v="3"/>
    <n v="3"/>
  </r>
  <r>
    <x v="56"/>
    <x v="1"/>
    <x v="1"/>
    <x v="0"/>
    <x v="4"/>
    <n v="2"/>
  </r>
  <r>
    <x v="34"/>
    <x v="1"/>
    <x v="1"/>
    <x v="0"/>
    <x v="1"/>
    <n v="1"/>
  </r>
  <r>
    <x v="14"/>
    <x v="0"/>
    <x v="0"/>
    <x v="0"/>
    <x v="3"/>
    <n v="2"/>
  </r>
  <r>
    <x v="60"/>
    <x v="1"/>
    <x v="1"/>
    <x v="2"/>
    <x v="4"/>
    <n v="1"/>
  </r>
  <r>
    <x v="21"/>
    <x v="1"/>
    <x v="1"/>
    <x v="0"/>
    <x v="1"/>
    <n v="3"/>
  </r>
  <r>
    <x v="51"/>
    <x v="0"/>
    <x v="0"/>
    <x v="0"/>
    <x v="4"/>
    <s v=""/>
  </r>
  <r>
    <x v="49"/>
    <x v="0"/>
    <x v="0"/>
    <x v="0"/>
    <x v="1"/>
    <n v="2"/>
  </r>
  <r>
    <x v="6"/>
    <x v="0"/>
    <x v="0"/>
    <x v="2"/>
    <x v="4"/>
    <n v="1"/>
  </r>
  <r>
    <x v="41"/>
    <x v="0"/>
    <x v="0"/>
    <x v="0"/>
    <x v="1"/>
    <n v="1"/>
  </r>
  <r>
    <x v="82"/>
    <x v="1"/>
    <x v="1"/>
    <x v="0"/>
    <x v="3"/>
    <n v="3"/>
  </r>
  <r>
    <x v="60"/>
    <x v="0"/>
    <x v="0"/>
    <x v="2"/>
    <x v="4"/>
    <n v="1"/>
  </r>
  <r>
    <x v="14"/>
    <x v="0"/>
    <x v="0"/>
    <x v="0"/>
    <x v="3"/>
    <n v="3"/>
  </r>
  <r>
    <x v="0"/>
    <x v="1"/>
    <x v="1"/>
    <x v="0"/>
    <x v="1"/>
    <n v="2"/>
  </r>
  <r>
    <x v="74"/>
    <x v="1"/>
    <x v="1"/>
    <x v="0"/>
    <x v="1"/>
    <n v="2"/>
  </r>
  <r>
    <x v="63"/>
    <x v="1"/>
    <x v="1"/>
    <x v="0"/>
    <x v="3"/>
    <n v="3"/>
  </r>
  <r>
    <x v="50"/>
    <x v="0"/>
    <x v="0"/>
    <x v="0"/>
    <x v="3"/>
    <n v="1"/>
  </r>
  <r>
    <x v="6"/>
    <x v="0"/>
    <x v="0"/>
    <x v="2"/>
    <x v="4"/>
    <n v="1"/>
  </r>
  <r>
    <x v="26"/>
    <x v="0"/>
    <x v="0"/>
    <x v="0"/>
    <x v="4"/>
    <n v="1"/>
  </r>
  <r>
    <x v="5"/>
    <x v="0"/>
    <x v="0"/>
    <x v="0"/>
    <x v="1"/>
    <n v="1"/>
  </r>
  <r>
    <x v="17"/>
    <x v="0"/>
    <x v="0"/>
    <x v="0"/>
    <x v="1"/>
    <n v="3"/>
  </r>
  <r>
    <x v="16"/>
    <x v="1"/>
    <x v="1"/>
    <x v="0"/>
    <x v="1"/>
    <n v="2"/>
  </r>
  <r>
    <x v="3"/>
    <x v="1"/>
    <x v="1"/>
    <x v="0"/>
    <x v="1"/>
    <n v="2"/>
  </r>
  <r>
    <x v="79"/>
    <x v="1"/>
    <x v="1"/>
    <x v="0"/>
    <x v="4"/>
    <n v="2"/>
  </r>
  <r>
    <x v="33"/>
    <x v="0"/>
    <x v="0"/>
    <x v="0"/>
    <x v="1"/>
    <n v="1"/>
  </r>
  <r>
    <x v="4"/>
    <x v="0"/>
    <x v="0"/>
    <x v="2"/>
    <x v="4"/>
    <n v="1"/>
  </r>
  <r>
    <x v="81"/>
    <x v="0"/>
    <x v="0"/>
    <x v="0"/>
    <x v="4"/>
    <s v=""/>
  </r>
  <r>
    <x v="8"/>
    <x v="0"/>
    <x v="0"/>
    <x v="0"/>
    <x v="1"/>
    <n v="3"/>
  </r>
  <r>
    <x v="21"/>
    <x v="1"/>
    <x v="1"/>
    <x v="0"/>
    <x v="1"/>
    <n v="1"/>
  </r>
  <r>
    <x v="35"/>
    <x v="0"/>
    <x v="0"/>
    <x v="0"/>
    <x v="1"/>
    <n v="1"/>
  </r>
  <r>
    <x v="63"/>
    <x v="0"/>
    <x v="0"/>
    <x v="0"/>
    <x v="1"/>
    <n v="3"/>
  </r>
  <r>
    <x v="52"/>
    <x v="1"/>
    <x v="1"/>
    <x v="0"/>
    <x v="1"/>
    <n v="1"/>
  </r>
  <r>
    <x v="31"/>
    <x v="1"/>
    <x v="1"/>
    <x v="2"/>
    <x v="4"/>
    <n v="1"/>
  </r>
  <r>
    <x v="33"/>
    <x v="0"/>
    <x v="0"/>
    <x v="0"/>
    <x v="1"/>
    <n v="2"/>
  </r>
  <r>
    <x v="63"/>
    <x v="1"/>
    <x v="1"/>
    <x v="0"/>
    <x v="1"/>
    <n v="2"/>
  </r>
  <r>
    <x v="75"/>
    <x v="1"/>
    <x v="1"/>
    <x v="0"/>
    <x v="1"/>
    <n v="3"/>
  </r>
  <r>
    <x v="52"/>
    <x v="1"/>
    <x v="1"/>
    <x v="0"/>
    <x v="3"/>
    <n v="3"/>
  </r>
  <r>
    <x v="61"/>
    <x v="1"/>
    <x v="1"/>
    <x v="2"/>
    <x v="4"/>
    <n v="1"/>
  </r>
  <r>
    <x v="28"/>
    <x v="0"/>
    <x v="0"/>
    <x v="0"/>
    <x v="3"/>
    <n v="3"/>
  </r>
  <r>
    <x v="68"/>
    <x v="1"/>
    <x v="1"/>
    <x v="0"/>
    <x v="4"/>
    <n v="2"/>
  </r>
  <r>
    <x v="21"/>
    <x v="1"/>
    <x v="1"/>
    <x v="0"/>
    <x v="1"/>
    <n v="1"/>
  </r>
  <r>
    <x v="77"/>
    <x v="1"/>
    <x v="1"/>
    <x v="0"/>
    <x v="3"/>
    <n v="1"/>
  </r>
  <r>
    <x v="65"/>
    <x v="0"/>
    <x v="0"/>
    <x v="2"/>
    <x v="4"/>
    <n v="1"/>
  </r>
  <r>
    <x v="70"/>
    <x v="1"/>
    <x v="1"/>
    <x v="0"/>
    <x v="3"/>
    <n v="2"/>
  </r>
  <r>
    <x v="78"/>
    <x v="0"/>
    <x v="0"/>
    <x v="0"/>
    <x v="1"/>
    <n v="1"/>
  </r>
  <r>
    <x v="53"/>
    <x v="1"/>
    <x v="1"/>
    <x v="0"/>
    <x v="1"/>
    <n v="3"/>
  </r>
  <r>
    <x v="43"/>
    <x v="0"/>
    <x v="0"/>
    <x v="0"/>
    <x v="1"/>
    <n v="1"/>
  </r>
  <r>
    <x v="67"/>
    <x v="1"/>
    <x v="1"/>
    <x v="0"/>
    <x v="4"/>
    <s v=""/>
  </r>
  <r>
    <x v="45"/>
    <x v="0"/>
    <x v="0"/>
    <x v="0"/>
    <x v="3"/>
    <n v="2"/>
  </r>
  <r>
    <x v="75"/>
    <x v="0"/>
    <x v="0"/>
    <x v="0"/>
    <x v="4"/>
    <s v=""/>
  </r>
  <r>
    <x v="51"/>
    <x v="0"/>
    <x v="0"/>
    <x v="0"/>
    <x v="1"/>
    <n v="3"/>
  </r>
  <r>
    <x v="9"/>
    <x v="0"/>
    <x v="0"/>
    <x v="0"/>
    <x v="1"/>
    <n v="3"/>
  </r>
  <r>
    <x v="40"/>
    <x v="0"/>
    <x v="0"/>
    <x v="0"/>
    <x v="3"/>
    <n v="3"/>
  </r>
  <r>
    <x v="66"/>
    <x v="0"/>
    <x v="0"/>
    <x v="0"/>
    <x v="1"/>
    <n v="1"/>
  </r>
  <r>
    <x v="13"/>
    <x v="1"/>
    <x v="1"/>
    <x v="0"/>
    <x v="4"/>
    <n v="1"/>
  </r>
  <r>
    <x v="53"/>
    <x v="1"/>
    <x v="1"/>
    <x v="0"/>
    <x v="1"/>
    <n v="2"/>
  </r>
  <r>
    <x v="51"/>
    <x v="0"/>
    <x v="0"/>
    <x v="0"/>
    <x v="4"/>
    <s v=""/>
  </r>
  <r>
    <x v="53"/>
    <x v="0"/>
    <x v="0"/>
    <x v="0"/>
    <x v="4"/>
    <s v=""/>
  </r>
  <r>
    <x v="75"/>
    <x v="0"/>
    <x v="0"/>
    <x v="0"/>
    <x v="4"/>
    <s v=""/>
  </r>
  <r>
    <x v="33"/>
    <x v="1"/>
    <x v="1"/>
    <x v="0"/>
    <x v="3"/>
    <n v="3"/>
  </r>
  <r>
    <x v="41"/>
    <x v="1"/>
    <x v="1"/>
    <x v="0"/>
    <x v="3"/>
    <n v="2"/>
  </r>
  <r>
    <x v="3"/>
    <x v="0"/>
    <x v="0"/>
    <x v="0"/>
    <x v="1"/>
    <n v="1"/>
  </r>
  <r>
    <x v="58"/>
    <x v="0"/>
    <x v="0"/>
    <x v="0"/>
    <x v="1"/>
    <n v="3"/>
  </r>
  <r>
    <x v="42"/>
    <x v="0"/>
    <x v="0"/>
    <x v="2"/>
    <x v="4"/>
    <n v="1"/>
  </r>
  <r>
    <x v="0"/>
    <x v="0"/>
    <x v="0"/>
    <x v="0"/>
    <x v="4"/>
    <s v=""/>
  </r>
  <r>
    <x v="26"/>
    <x v="1"/>
    <x v="1"/>
    <x v="0"/>
    <x v="4"/>
    <s v=""/>
  </r>
  <r>
    <x v="37"/>
    <x v="0"/>
    <x v="0"/>
    <x v="0"/>
    <x v="1"/>
    <n v="3"/>
  </r>
  <r>
    <x v="11"/>
    <x v="0"/>
    <x v="0"/>
    <x v="2"/>
    <x v="4"/>
    <s v=""/>
  </r>
  <r>
    <x v="33"/>
    <x v="0"/>
    <x v="0"/>
    <x v="0"/>
    <x v="1"/>
    <n v="1"/>
  </r>
  <r>
    <x v="4"/>
    <x v="1"/>
    <x v="1"/>
    <x v="2"/>
    <x v="4"/>
    <n v="1"/>
  </r>
  <r>
    <x v="11"/>
    <x v="1"/>
    <x v="1"/>
    <x v="0"/>
    <x v="1"/>
    <n v="2"/>
  </r>
  <r>
    <x v="57"/>
    <x v="1"/>
    <x v="1"/>
    <x v="0"/>
    <x v="1"/>
    <n v="2"/>
  </r>
  <r>
    <x v="70"/>
    <x v="0"/>
    <x v="0"/>
    <x v="0"/>
    <x v="1"/>
    <n v="2"/>
  </r>
  <r>
    <x v="75"/>
    <x v="0"/>
    <x v="0"/>
    <x v="0"/>
    <x v="4"/>
    <s v=""/>
  </r>
  <r>
    <x v="21"/>
    <x v="1"/>
    <x v="1"/>
    <x v="0"/>
    <x v="1"/>
    <n v="3"/>
  </r>
  <r>
    <x v="53"/>
    <x v="0"/>
    <x v="0"/>
    <x v="0"/>
    <x v="1"/>
    <n v="2"/>
  </r>
  <r>
    <x v="28"/>
    <x v="0"/>
    <x v="0"/>
    <x v="0"/>
    <x v="4"/>
    <s v=""/>
  </r>
  <r>
    <x v="55"/>
    <x v="0"/>
    <x v="0"/>
    <x v="2"/>
    <x v="4"/>
    <s v=""/>
  </r>
  <r>
    <x v="71"/>
    <x v="0"/>
    <x v="0"/>
    <x v="0"/>
    <x v="1"/>
    <n v="1"/>
  </r>
  <r>
    <x v="67"/>
    <x v="1"/>
    <x v="1"/>
    <x v="0"/>
    <x v="3"/>
    <n v="3"/>
  </r>
  <r>
    <x v="49"/>
    <x v="1"/>
    <x v="1"/>
    <x v="0"/>
    <x v="1"/>
    <n v="1"/>
  </r>
  <r>
    <x v="60"/>
    <x v="0"/>
    <x v="0"/>
    <x v="2"/>
    <x v="4"/>
    <n v="1"/>
  </r>
  <r>
    <x v="22"/>
    <x v="0"/>
    <x v="0"/>
    <x v="0"/>
    <x v="4"/>
    <s v=""/>
  </r>
  <r>
    <x v="25"/>
    <x v="0"/>
    <x v="0"/>
    <x v="0"/>
    <x v="1"/>
    <n v="2"/>
  </r>
  <r>
    <x v="65"/>
    <x v="0"/>
    <x v="0"/>
    <x v="2"/>
    <x v="4"/>
    <n v="1"/>
  </r>
  <r>
    <x v="72"/>
    <x v="1"/>
    <x v="1"/>
    <x v="0"/>
    <x v="3"/>
    <n v="3"/>
  </r>
  <r>
    <x v="42"/>
    <x v="1"/>
    <x v="1"/>
    <x v="2"/>
    <x v="4"/>
    <n v="1"/>
  </r>
  <r>
    <x v="77"/>
    <x v="0"/>
    <x v="0"/>
    <x v="0"/>
    <x v="3"/>
    <n v="3"/>
  </r>
  <r>
    <x v="61"/>
    <x v="0"/>
    <x v="0"/>
    <x v="2"/>
    <x v="4"/>
    <s v=""/>
  </r>
  <r>
    <x v="43"/>
    <x v="0"/>
    <x v="0"/>
    <x v="0"/>
    <x v="4"/>
    <s v=""/>
  </r>
  <r>
    <x v="45"/>
    <x v="1"/>
    <x v="1"/>
    <x v="0"/>
    <x v="1"/>
    <n v="3"/>
  </r>
  <r>
    <x v="45"/>
    <x v="1"/>
    <x v="1"/>
    <x v="0"/>
    <x v="1"/>
    <n v="2"/>
  </r>
  <r>
    <x v="66"/>
    <x v="0"/>
    <x v="0"/>
    <x v="0"/>
    <x v="1"/>
    <n v="2"/>
  </r>
  <r>
    <x v="56"/>
    <x v="0"/>
    <x v="0"/>
    <x v="0"/>
    <x v="4"/>
    <n v="1"/>
  </r>
  <r>
    <x v="58"/>
    <x v="0"/>
    <x v="0"/>
    <x v="0"/>
    <x v="1"/>
    <n v="1"/>
  </r>
  <r>
    <x v="19"/>
    <x v="1"/>
    <x v="1"/>
    <x v="0"/>
    <x v="4"/>
    <n v="1"/>
  </r>
  <r>
    <x v="49"/>
    <x v="1"/>
    <x v="1"/>
    <x v="0"/>
    <x v="4"/>
    <s v=""/>
  </r>
  <r>
    <x v="31"/>
    <x v="1"/>
    <x v="1"/>
    <x v="2"/>
    <x v="4"/>
    <s v=""/>
  </r>
  <r>
    <x v="10"/>
    <x v="0"/>
    <x v="0"/>
    <x v="0"/>
    <x v="1"/>
    <n v="2"/>
  </r>
  <r>
    <x v="51"/>
    <x v="0"/>
    <x v="0"/>
    <x v="0"/>
    <x v="1"/>
    <n v="3"/>
  </r>
  <r>
    <x v="30"/>
    <x v="1"/>
    <x v="1"/>
    <x v="0"/>
    <x v="3"/>
    <n v="2"/>
  </r>
  <r>
    <x v="7"/>
    <x v="0"/>
    <x v="0"/>
    <x v="0"/>
    <x v="1"/>
    <n v="2"/>
  </r>
  <r>
    <x v="50"/>
    <x v="1"/>
    <x v="1"/>
    <x v="0"/>
    <x v="4"/>
    <s v=""/>
  </r>
  <r>
    <x v="58"/>
    <x v="0"/>
    <x v="0"/>
    <x v="0"/>
    <x v="3"/>
    <n v="2"/>
  </r>
  <r>
    <x v="42"/>
    <x v="1"/>
    <x v="1"/>
    <x v="2"/>
    <x v="4"/>
    <n v="3"/>
  </r>
  <r>
    <x v="3"/>
    <x v="0"/>
    <x v="0"/>
    <x v="0"/>
    <x v="3"/>
    <n v="2"/>
  </r>
  <r>
    <x v="65"/>
    <x v="1"/>
    <x v="1"/>
    <x v="2"/>
    <x v="4"/>
    <s v=""/>
  </r>
  <r>
    <x v="77"/>
    <x v="0"/>
    <x v="0"/>
    <x v="0"/>
    <x v="4"/>
    <s v=""/>
  </r>
  <r>
    <x v="65"/>
    <x v="1"/>
    <x v="1"/>
    <x v="2"/>
    <x v="4"/>
    <s v=""/>
  </r>
  <r>
    <x v="52"/>
    <x v="1"/>
    <x v="1"/>
    <x v="0"/>
    <x v="4"/>
    <s v=""/>
  </r>
  <r>
    <x v="65"/>
    <x v="1"/>
    <x v="1"/>
    <x v="2"/>
    <x v="4"/>
    <n v="2"/>
  </r>
  <r>
    <x v="64"/>
    <x v="1"/>
    <x v="1"/>
    <x v="0"/>
    <x v="1"/>
    <n v="2"/>
  </r>
  <r>
    <x v="4"/>
    <x v="1"/>
    <x v="1"/>
    <x v="2"/>
    <x v="4"/>
    <n v="1"/>
  </r>
  <r>
    <x v="23"/>
    <x v="0"/>
    <x v="0"/>
    <x v="0"/>
    <x v="1"/>
    <n v="3"/>
  </r>
  <r>
    <x v="80"/>
    <x v="0"/>
    <x v="0"/>
    <x v="0"/>
    <x v="1"/>
    <n v="1"/>
  </r>
  <r>
    <x v="20"/>
    <x v="1"/>
    <x v="1"/>
    <x v="0"/>
    <x v="1"/>
    <n v="1"/>
  </r>
  <r>
    <x v="82"/>
    <x v="0"/>
    <x v="0"/>
    <x v="0"/>
    <x v="4"/>
    <s v=""/>
  </r>
  <r>
    <x v="3"/>
    <x v="0"/>
    <x v="0"/>
    <x v="0"/>
    <x v="4"/>
    <s v=""/>
  </r>
  <r>
    <x v="79"/>
    <x v="0"/>
    <x v="0"/>
    <x v="0"/>
    <x v="4"/>
    <s v=""/>
  </r>
  <r>
    <x v="39"/>
    <x v="1"/>
    <x v="1"/>
    <x v="0"/>
    <x v="1"/>
    <n v="2"/>
  </r>
  <r>
    <x v="65"/>
    <x v="0"/>
    <x v="0"/>
    <x v="2"/>
    <x v="4"/>
    <n v="1"/>
  </r>
  <r>
    <x v="37"/>
    <x v="0"/>
    <x v="0"/>
    <x v="0"/>
    <x v="1"/>
    <n v="1"/>
  </r>
  <r>
    <x v="9"/>
    <x v="1"/>
    <x v="1"/>
    <x v="0"/>
    <x v="1"/>
    <n v="3"/>
  </r>
  <r>
    <x v="79"/>
    <x v="1"/>
    <x v="1"/>
    <x v="0"/>
    <x v="4"/>
    <n v="3"/>
  </r>
  <r>
    <x v="80"/>
    <x v="0"/>
    <x v="0"/>
    <x v="0"/>
    <x v="1"/>
    <n v="2"/>
  </r>
  <r>
    <x v="8"/>
    <x v="0"/>
    <x v="0"/>
    <x v="0"/>
    <x v="4"/>
    <s v=""/>
  </r>
  <r>
    <x v="38"/>
    <x v="0"/>
    <x v="0"/>
    <x v="0"/>
    <x v="1"/>
    <n v="2"/>
  </r>
  <r>
    <x v="60"/>
    <x v="1"/>
    <x v="1"/>
    <x v="2"/>
    <x v="4"/>
    <n v="1"/>
  </r>
  <r>
    <x v="72"/>
    <x v="0"/>
    <x v="0"/>
    <x v="0"/>
    <x v="0"/>
    <n v="1"/>
  </r>
  <r>
    <x v="65"/>
    <x v="1"/>
    <x v="1"/>
    <x v="2"/>
    <x v="4"/>
    <n v="1"/>
  </r>
  <r>
    <x v="28"/>
    <x v="1"/>
    <x v="1"/>
    <x v="0"/>
    <x v="3"/>
    <n v="2"/>
  </r>
  <r>
    <x v="42"/>
    <x v="1"/>
    <x v="1"/>
    <x v="2"/>
    <x v="4"/>
    <n v="1"/>
  </r>
  <r>
    <x v="32"/>
    <x v="1"/>
    <x v="1"/>
    <x v="0"/>
    <x v="1"/>
    <n v="1"/>
  </r>
  <r>
    <x v="40"/>
    <x v="0"/>
    <x v="0"/>
    <x v="0"/>
    <x v="1"/>
    <n v="1"/>
  </r>
  <r>
    <x v="32"/>
    <x v="0"/>
    <x v="0"/>
    <x v="0"/>
    <x v="3"/>
    <n v="1"/>
  </r>
  <r>
    <x v="76"/>
    <x v="0"/>
    <x v="0"/>
    <x v="0"/>
    <x v="3"/>
    <n v="1"/>
  </r>
  <r>
    <x v="8"/>
    <x v="0"/>
    <x v="0"/>
    <x v="0"/>
    <x v="4"/>
    <s v=""/>
  </r>
  <r>
    <x v="56"/>
    <x v="0"/>
    <x v="0"/>
    <x v="0"/>
    <x v="4"/>
    <n v="1"/>
  </r>
  <r>
    <x v="12"/>
    <x v="0"/>
    <x v="0"/>
    <x v="0"/>
    <x v="1"/>
    <n v="1"/>
  </r>
  <r>
    <x v="83"/>
    <x v="0"/>
    <x v="0"/>
    <x v="0"/>
    <x v="1"/>
    <n v="3"/>
  </r>
  <r>
    <x v="39"/>
    <x v="0"/>
    <x v="0"/>
    <x v="0"/>
    <x v="1"/>
    <n v="1"/>
  </r>
  <r>
    <x v="31"/>
    <x v="0"/>
    <x v="0"/>
    <x v="2"/>
    <x v="4"/>
    <n v="3"/>
  </r>
  <r>
    <x v="82"/>
    <x v="1"/>
    <x v="1"/>
    <x v="0"/>
    <x v="1"/>
    <n v="2"/>
  </r>
  <r>
    <x v="64"/>
    <x v="1"/>
    <x v="1"/>
    <x v="0"/>
    <x v="4"/>
    <s v=""/>
  </r>
  <r>
    <x v="55"/>
    <x v="1"/>
    <x v="1"/>
    <x v="2"/>
    <x v="4"/>
    <n v="2"/>
  </r>
  <r>
    <x v="52"/>
    <x v="1"/>
    <x v="1"/>
    <x v="0"/>
    <x v="3"/>
    <n v="2"/>
  </r>
  <r>
    <x v="61"/>
    <x v="0"/>
    <x v="0"/>
    <x v="2"/>
    <x v="4"/>
    <n v="1"/>
  </r>
  <r>
    <x v="63"/>
    <x v="1"/>
    <x v="1"/>
    <x v="0"/>
    <x v="1"/>
    <n v="3"/>
  </r>
  <r>
    <x v="38"/>
    <x v="0"/>
    <x v="0"/>
    <x v="0"/>
    <x v="3"/>
    <n v="3"/>
  </r>
  <r>
    <x v="19"/>
    <x v="0"/>
    <x v="0"/>
    <x v="0"/>
    <x v="4"/>
    <n v="3"/>
  </r>
  <r>
    <x v="7"/>
    <x v="1"/>
    <x v="1"/>
    <x v="0"/>
    <x v="1"/>
    <n v="3"/>
  </r>
  <r>
    <x v="51"/>
    <x v="0"/>
    <x v="0"/>
    <x v="0"/>
    <x v="1"/>
    <n v="3"/>
  </r>
  <r>
    <x v="3"/>
    <x v="0"/>
    <x v="0"/>
    <x v="0"/>
    <x v="1"/>
    <n v="3"/>
  </r>
  <r>
    <x v="25"/>
    <x v="1"/>
    <x v="1"/>
    <x v="0"/>
    <x v="1"/>
    <n v="3"/>
  </r>
  <r>
    <x v="34"/>
    <x v="0"/>
    <x v="0"/>
    <x v="0"/>
    <x v="4"/>
    <s v=""/>
  </r>
  <r>
    <x v="42"/>
    <x v="1"/>
    <x v="1"/>
    <x v="2"/>
    <x v="4"/>
    <s v=""/>
  </r>
  <r>
    <x v="18"/>
    <x v="0"/>
    <x v="0"/>
    <x v="0"/>
    <x v="4"/>
    <s v=""/>
  </r>
  <r>
    <x v="77"/>
    <x v="0"/>
    <x v="0"/>
    <x v="0"/>
    <x v="4"/>
    <s v=""/>
  </r>
  <r>
    <x v="66"/>
    <x v="0"/>
    <x v="0"/>
    <x v="2"/>
    <x v="4"/>
    <s v=""/>
  </r>
  <r>
    <x v="61"/>
    <x v="0"/>
    <x v="0"/>
    <x v="2"/>
    <x v="4"/>
    <n v="1"/>
  </r>
  <r>
    <x v="74"/>
    <x v="0"/>
    <x v="0"/>
    <x v="0"/>
    <x v="1"/>
    <n v="1"/>
  </r>
  <r>
    <x v="64"/>
    <x v="1"/>
    <x v="1"/>
    <x v="0"/>
    <x v="1"/>
    <n v="2"/>
  </r>
  <r>
    <x v="77"/>
    <x v="0"/>
    <x v="0"/>
    <x v="2"/>
    <x v="4"/>
    <s v=""/>
  </r>
  <r>
    <x v="75"/>
    <x v="0"/>
    <x v="0"/>
    <x v="0"/>
    <x v="3"/>
    <n v="2"/>
  </r>
  <r>
    <x v="30"/>
    <x v="0"/>
    <x v="0"/>
    <x v="0"/>
    <x v="1"/>
    <n v="1"/>
  </r>
  <r>
    <x v="4"/>
    <x v="0"/>
    <x v="0"/>
    <x v="2"/>
    <x v="4"/>
    <n v="1"/>
  </r>
  <r>
    <x v="25"/>
    <x v="0"/>
    <x v="0"/>
    <x v="0"/>
    <x v="1"/>
    <n v="1"/>
  </r>
  <r>
    <x v="3"/>
    <x v="0"/>
    <x v="0"/>
    <x v="0"/>
    <x v="0"/>
    <n v="1"/>
  </r>
  <r>
    <x v="4"/>
    <x v="1"/>
    <x v="1"/>
    <x v="2"/>
    <x v="4"/>
    <n v="1"/>
  </r>
  <r>
    <x v="49"/>
    <x v="1"/>
    <x v="1"/>
    <x v="0"/>
    <x v="4"/>
    <s v=""/>
  </r>
  <r>
    <x v="78"/>
    <x v="1"/>
    <x v="1"/>
    <x v="0"/>
    <x v="3"/>
    <n v="2"/>
  </r>
  <r>
    <x v="30"/>
    <x v="1"/>
    <x v="1"/>
    <x v="0"/>
    <x v="1"/>
    <n v="2"/>
  </r>
  <r>
    <x v="4"/>
    <x v="1"/>
    <x v="1"/>
    <x v="2"/>
    <x v="4"/>
    <n v="1"/>
  </r>
  <r>
    <x v="75"/>
    <x v="0"/>
    <x v="0"/>
    <x v="0"/>
    <x v="1"/>
    <n v="1"/>
  </r>
  <r>
    <x v="23"/>
    <x v="0"/>
    <x v="0"/>
    <x v="0"/>
    <x v="3"/>
    <n v="3"/>
  </r>
  <r>
    <x v="10"/>
    <x v="1"/>
    <x v="1"/>
    <x v="0"/>
    <x v="1"/>
    <n v="2"/>
  </r>
  <r>
    <x v="50"/>
    <x v="0"/>
    <x v="0"/>
    <x v="0"/>
    <x v="1"/>
    <n v="1"/>
  </r>
  <r>
    <x v="26"/>
    <x v="0"/>
    <x v="0"/>
    <x v="0"/>
    <x v="4"/>
    <n v="1"/>
  </r>
  <r>
    <x v="82"/>
    <x v="0"/>
    <x v="0"/>
    <x v="0"/>
    <x v="3"/>
    <n v="3"/>
  </r>
  <r>
    <x v="58"/>
    <x v="0"/>
    <x v="0"/>
    <x v="0"/>
    <x v="3"/>
    <n v="3"/>
  </r>
  <r>
    <x v="26"/>
    <x v="0"/>
    <x v="0"/>
    <x v="0"/>
    <x v="4"/>
    <n v="3"/>
  </r>
  <r>
    <x v="18"/>
    <x v="0"/>
    <x v="0"/>
    <x v="0"/>
    <x v="4"/>
    <s v=""/>
  </r>
  <r>
    <x v="74"/>
    <x v="0"/>
    <x v="0"/>
    <x v="0"/>
    <x v="4"/>
    <s v=""/>
  </r>
  <r>
    <x v="60"/>
    <x v="1"/>
    <x v="1"/>
    <x v="2"/>
    <x v="4"/>
    <s v=""/>
  </r>
  <r>
    <x v="20"/>
    <x v="1"/>
    <x v="1"/>
    <x v="0"/>
    <x v="1"/>
    <n v="3"/>
  </r>
  <r>
    <x v="17"/>
    <x v="1"/>
    <x v="1"/>
    <x v="0"/>
    <x v="1"/>
    <n v="2"/>
  </r>
  <r>
    <x v="43"/>
    <x v="0"/>
    <x v="0"/>
    <x v="0"/>
    <x v="3"/>
    <n v="2"/>
  </r>
  <r>
    <x v="79"/>
    <x v="1"/>
    <x v="1"/>
    <x v="0"/>
    <x v="4"/>
    <n v="1"/>
  </r>
  <r>
    <x v="49"/>
    <x v="0"/>
    <x v="0"/>
    <x v="0"/>
    <x v="1"/>
    <n v="1"/>
  </r>
  <r>
    <x v="65"/>
    <x v="0"/>
    <x v="0"/>
    <x v="2"/>
    <x v="4"/>
    <n v="1"/>
  </r>
  <r>
    <x v="32"/>
    <x v="1"/>
    <x v="1"/>
    <x v="0"/>
    <x v="1"/>
    <n v="2"/>
  </r>
  <r>
    <x v="50"/>
    <x v="1"/>
    <x v="1"/>
    <x v="0"/>
    <x v="4"/>
    <s v=""/>
  </r>
  <r>
    <x v="20"/>
    <x v="1"/>
    <x v="1"/>
    <x v="0"/>
    <x v="1"/>
    <n v="2"/>
  </r>
  <r>
    <x v="80"/>
    <x v="1"/>
    <x v="1"/>
    <x v="0"/>
    <x v="4"/>
    <s v=""/>
  </r>
  <r>
    <x v="18"/>
    <x v="1"/>
    <x v="1"/>
    <x v="0"/>
    <x v="3"/>
    <n v="3"/>
  </r>
  <r>
    <x v="0"/>
    <x v="1"/>
    <x v="1"/>
    <x v="0"/>
    <x v="1"/>
    <n v="1"/>
  </r>
  <r>
    <x v="81"/>
    <x v="1"/>
    <x v="1"/>
    <x v="0"/>
    <x v="1"/>
    <n v="2"/>
  </r>
  <r>
    <x v="25"/>
    <x v="1"/>
    <x v="1"/>
    <x v="0"/>
    <x v="4"/>
    <s v=""/>
  </r>
  <r>
    <x v="45"/>
    <x v="1"/>
    <x v="1"/>
    <x v="0"/>
    <x v="3"/>
    <n v="2"/>
  </r>
  <r>
    <x v="58"/>
    <x v="1"/>
    <x v="1"/>
    <x v="0"/>
    <x v="1"/>
    <n v="1"/>
  </r>
  <r>
    <x v="39"/>
    <x v="1"/>
    <x v="1"/>
    <x v="0"/>
    <x v="3"/>
    <n v="2"/>
  </r>
  <r>
    <x v="63"/>
    <x v="0"/>
    <x v="0"/>
    <x v="0"/>
    <x v="1"/>
    <n v="3"/>
  </r>
  <r>
    <x v="75"/>
    <x v="0"/>
    <x v="0"/>
    <x v="0"/>
    <x v="1"/>
    <n v="3"/>
  </r>
  <r>
    <x v="9"/>
    <x v="1"/>
    <x v="1"/>
    <x v="0"/>
    <x v="1"/>
    <n v="1"/>
  </r>
  <r>
    <x v="27"/>
    <x v="0"/>
    <x v="0"/>
    <x v="0"/>
    <x v="1"/>
    <n v="2"/>
  </r>
  <r>
    <x v="39"/>
    <x v="1"/>
    <x v="1"/>
    <x v="0"/>
    <x v="0"/>
    <n v="1"/>
  </r>
  <r>
    <x v="35"/>
    <x v="0"/>
    <x v="0"/>
    <x v="0"/>
    <x v="1"/>
    <n v="1"/>
  </r>
  <r>
    <x v="68"/>
    <x v="0"/>
    <x v="0"/>
    <x v="0"/>
    <x v="4"/>
    <n v="1"/>
  </r>
  <r>
    <x v="30"/>
    <x v="1"/>
    <x v="1"/>
    <x v="0"/>
    <x v="3"/>
    <n v="1"/>
  </r>
  <r>
    <x v="82"/>
    <x v="0"/>
    <x v="0"/>
    <x v="0"/>
    <x v="1"/>
    <n v="1"/>
  </r>
  <r>
    <x v="70"/>
    <x v="0"/>
    <x v="0"/>
    <x v="0"/>
    <x v="1"/>
    <n v="3"/>
  </r>
  <r>
    <x v="62"/>
    <x v="1"/>
    <x v="1"/>
    <x v="0"/>
    <x v="3"/>
    <n v="3"/>
  </r>
  <r>
    <x v="5"/>
    <x v="0"/>
    <x v="0"/>
    <x v="0"/>
    <x v="1"/>
    <n v="1"/>
  </r>
  <r>
    <x v="84"/>
    <x v="0"/>
    <x v="0"/>
    <x v="0"/>
    <x v="3"/>
    <n v="2"/>
  </r>
  <r>
    <x v="60"/>
    <x v="0"/>
    <x v="0"/>
    <x v="2"/>
    <x v="4"/>
    <n v="1"/>
  </r>
  <r>
    <x v="43"/>
    <x v="0"/>
    <x v="0"/>
    <x v="0"/>
    <x v="1"/>
    <n v="1"/>
  </r>
  <r>
    <x v="50"/>
    <x v="1"/>
    <x v="1"/>
    <x v="0"/>
    <x v="1"/>
    <n v="2"/>
  </r>
  <r>
    <x v="26"/>
    <x v="1"/>
    <x v="1"/>
    <x v="0"/>
    <x v="4"/>
    <n v="1"/>
  </r>
  <r>
    <x v="3"/>
    <x v="0"/>
    <x v="0"/>
    <x v="0"/>
    <x v="3"/>
    <n v="2"/>
  </r>
  <r>
    <x v="42"/>
    <x v="0"/>
    <x v="0"/>
    <x v="2"/>
    <x v="4"/>
    <n v="1"/>
  </r>
  <r>
    <x v="70"/>
    <x v="1"/>
    <x v="1"/>
    <x v="0"/>
    <x v="3"/>
    <n v="2"/>
  </r>
  <r>
    <x v="72"/>
    <x v="1"/>
    <x v="1"/>
    <x v="0"/>
    <x v="1"/>
    <n v="2"/>
  </r>
  <r>
    <x v="3"/>
    <x v="0"/>
    <x v="0"/>
    <x v="0"/>
    <x v="1"/>
    <n v="1"/>
  </r>
  <r>
    <x v="6"/>
    <x v="0"/>
    <x v="0"/>
    <x v="2"/>
    <x v="4"/>
    <n v="1"/>
  </r>
  <r>
    <x v="72"/>
    <x v="0"/>
    <x v="0"/>
    <x v="0"/>
    <x v="3"/>
    <n v="1"/>
  </r>
  <r>
    <x v="26"/>
    <x v="1"/>
    <x v="1"/>
    <x v="0"/>
    <x v="4"/>
    <n v="2"/>
  </r>
  <r>
    <x v="25"/>
    <x v="0"/>
    <x v="0"/>
    <x v="0"/>
    <x v="1"/>
    <n v="3"/>
  </r>
  <r>
    <x v="46"/>
    <x v="0"/>
    <x v="0"/>
    <x v="0"/>
    <x v="4"/>
    <n v="3"/>
  </r>
  <r>
    <x v="25"/>
    <x v="0"/>
    <x v="0"/>
    <x v="0"/>
    <x v="1"/>
    <n v="2"/>
  </r>
  <r>
    <x v="42"/>
    <x v="1"/>
    <x v="1"/>
    <x v="2"/>
    <x v="4"/>
    <n v="1"/>
  </r>
  <r>
    <x v="27"/>
    <x v="1"/>
    <x v="1"/>
    <x v="0"/>
    <x v="1"/>
    <n v="3"/>
  </r>
  <r>
    <x v="4"/>
    <x v="0"/>
    <x v="0"/>
    <x v="2"/>
    <x v="4"/>
    <s v=""/>
  </r>
  <r>
    <x v="81"/>
    <x v="1"/>
    <x v="1"/>
    <x v="0"/>
    <x v="1"/>
    <n v="2"/>
  </r>
  <r>
    <x v="3"/>
    <x v="1"/>
    <x v="1"/>
    <x v="0"/>
    <x v="1"/>
    <n v="2"/>
  </r>
  <r>
    <x v="10"/>
    <x v="0"/>
    <x v="0"/>
    <x v="0"/>
    <x v="1"/>
    <n v="1"/>
  </r>
  <r>
    <x v="84"/>
    <x v="1"/>
    <x v="1"/>
    <x v="0"/>
    <x v="1"/>
    <n v="1"/>
  </r>
  <r>
    <x v="30"/>
    <x v="0"/>
    <x v="0"/>
    <x v="0"/>
    <x v="1"/>
    <n v="1"/>
  </r>
  <r>
    <x v="55"/>
    <x v="1"/>
    <x v="1"/>
    <x v="2"/>
    <x v="4"/>
    <s v=""/>
  </r>
  <r>
    <x v="0"/>
    <x v="0"/>
    <x v="0"/>
    <x v="0"/>
    <x v="4"/>
    <s v=""/>
  </r>
  <r>
    <x v="30"/>
    <x v="1"/>
    <x v="1"/>
    <x v="0"/>
    <x v="1"/>
    <n v="2"/>
  </r>
  <r>
    <x v="84"/>
    <x v="1"/>
    <x v="1"/>
    <x v="0"/>
    <x v="3"/>
    <n v="2"/>
  </r>
  <r>
    <x v="3"/>
    <x v="0"/>
    <x v="0"/>
    <x v="0"/>
    <x v="1"/>
    <n v="1"/>
  </r>
  <r>
    <x v="60"/>
    <x v="0"/>
    <x v="0"/>
    <x v="2"/>
    <x v="4"/>
    <n v="1"/>
  </r>
  <r>
    <x v="72"/>
    <x v="0"/>
    <x v="0"/>
    <x v="0"/>
    <x v="3"/>
    <n v="1"/>
  </r>
  <r>
    <x v="46"/>
    <x v="0"/>
    <x v="0"/>
    <x v="0"/>
    <x v="4"/>
    <n v="1"/>
  </r>
  <r>
    <x v="18"/>
    <x v="0"/>
    <x v="0"/>
    <x v="0"/>
    <x v="1"/>
    <n v="3"/>
  </r>
  <r>
    <x v="67"/>
    <x v="0"/>
    <x v="0"/>
    <x v="0"/>
    <x v="1"/>
    <n v="3"/>
  </r>
  <r>
    <x v="68"/>
    <x v="1"/>
    <x v="1"/>
    <x v="0"/>
    <x v="4"/>
    <n v="1"/>
  </r>
  <r>
    <x v="27"/>
    <x v="1"/>
    <x v="1"/>
    <x v="0"/>
    <x v="1"/>
    <n v="3"/>
  </r>
  <r>
    <x v="60"/>
    <x v="0"/>
    <x v="0"/>
    <x v="2"/>
    <x v="4"/>
    <n v="2"/>
  </r>
  <r>
    <x v="61"/>
    <x v="0"/>
    <x v="0"/>
    <x v="2"/>
    <x v="4"/>
    <n v="1"/>
  </r>
  <r>
    <x v="73"/>
    <x v="1"/>
    <x v="1"/>
    <x v="0"/>
    <x v="4"/>
    <s v=""/>
  </r>
  <r>
    <x v="32"/>
    <x v="0"/>
    <x v="0"/>
    <x v="0"/>
    <x v="3"/>
    <n v="2"/>
  </r>
  <r>
    <x v="23"/>
    <x v="0"/>
    <x v="0"/>
    <x v="0"/>
    <x v="1"/>
    <n v="3"/>
  </r>
  <r>
    <x v="67"/>
    <x v="1"/>
    <x v="1"/>
    <x v="0"/>
    <x v="4"/>
    <s v=""/>
  </r>
  <r>
    <x v="77"/>
    <x v="0"/>
    <x v="0"/>
    <x v="0"/>
    <x v="1"/>
    <n v="1"/>
  </r>
  <r>
    <x v="70"/>
    <x v="1"/>
    <x v="1"/>
    <x v="0"/>
    <x v="1"/>
    <n v="2"/>
  </r>
  <r>
    <x v="44"/>
    <x v="0"/>
    <x v="0"/>
    <x v="0"/>
    <x v="3"/>
    <n v="2"/>
  </r>
  <r>
    <x v="29"/>
    <x v="1"/>
    <x v="1"/>
    <x v="0"/>
    <x v="1"/>
    <n v="2"/>
  </r>
  <r>
    <x v="52"/>
    <x v="0"/>
    <x v="0"/>
    <x v="0"/>
    <x v="1"/>
    <n v="1"/>
  </r>
  <r>
    <x v="42"/>
    <x v="0"/>
    <x v="0"/>
    <x v="2"/>
    <x v="4"/>
    <s v=""/>
  </r>
  <r>
    <x v="71"/>
    <x v="0"/>
    <x v="0"/>
    <x v="0"/>
    <x v="1"/>
    <n v="2"/>
  </r>
  <r>
    <x v="34"/>
    <x v="1"/>
    <x v="1"/>
    <x v="0"/>
    <x v="1"/>
    <n v="2"/>
  </r>
  <r>
    <x v="33"/>
    <x v="1"/>
    <x v="1"/>
    <x v="0"/>
    <x v="3"/>
    <n v="2"/>
  </r>
  <r>
    <x v="11"/>
    <x v="1"/>
    <x v="1"/>
    <x v="0"/>
    <x v="1"/>
    <n v="1"/>
  </r>
  <r>
    <x v="16"/>
    <x v="0"/>
    <x v="0"/>
    <x v="0"/>
    <x v="3"/>
    <n v="3"/>
  </r>
  <r>
    <x v="28"/>
    <x v="0"/>
    <x v="0"/>
    <x v="0"/>
    <x v="1"/>
    <n v="1"/>
  </r>
  <r>
    <x v="81"/>
    <x v="0"/>
    <x v="0"/>
    <x v="0"/>
    <x v="1"/>
    <n v="1"/>
  </r>
  <r>
    <x v="45"/>
    <x v="1"/>
    <x v="1"/>
    <x v="0"/>
    <x v="3"/>
    <n v="3"/>
  </r>
  <r>
    <x v="47"/>
    <x v="1"/>
    <x v="1"/>
    <x v="0"/>
    <x v="3"/>
    <n v="2"/>
  </r>
  <r>
    <x v="75"/>
    <x v="1"/>
    <x v="1"/>
    <x v="0"/>
    <x v="1"/>
    <n v="3"/>
  </r>
  <r>
    <x v="67"/>
    <x v="0"/>
    <x v="0"/>
    <x v="0"/>
    <x v="3"/>
    <n v="1"/>
  </r>
  <r>
    <x v="39"/>
    <x v="1"/>
    <x v="1"/>
    <x v="0"/>
    <x v="1"/>
    <n v="2"/>
  </r>
  <r>
    <x v="6"/>
    <x v="1"/>
    <x v="1"/>
    <x v="2"/>
    <x v="4"/>
    <s v=""/>
  </r>
  <r>
    <x v="3"/>
    <x v="1"/>
    <x v="1"/>
    <x v="0"/>
    <x v="1"/>
    <n v="1"/>
  </r>
  <r>
    <x v="4"/>
    <x v="0"/>
    <x v="0"/>
    <x v="2"/>
    <x v="4"/>
    <n v="2"/>
  </r>
  <r>
    <x v="14"/>
    <x v="1"/>
    <x v="1"/>
    <x v="0"/>
    <x v="1"/>
    <n v="1"/>
  </r>
  <r>
    <x v="83"/>
    <x v="0"/>
    <x v="0"/>
    <x v="0"/>
    <x v="1"/>
    <n v="2"/>
  </r>
  <r>
    <x v="53"/>
    <x v="0"/>
    <x v="0"/>
    <x v="0"/>
    <x v="3"/>
    <n v="3"/>
  </r>
  <r>
    <x v="37"/>
    <x v="0"/>
    <x v="0"/>
    <x v="0"/>
    <x v="1"/>
    <n v="1"/>
  </r>
  <r>
    <x v="8"/>
    <x v="0"/>
    <x v="0"/>
    <x v="0"/>
    <x v="4"/>
    <s v=""/>
  </r>
  <r>
    <x v="28"/>
    <x v="0"/>
    <x v="0"/>
    <x v="0"/>
    <x v="1"/>
    <n v="3"/>
  </r>
  <r>
    <x v="55"/>
    <x v="1"/>
    <x v="1"/>
    <x v="2"/>
    <x v="4"/>
    <n v="3"/>
  </r>
  <r>
    <x v="67"/>
    <x v="0"/>
    <x v="0"/>
    <x v="0"/>
    <x v="4"/>
    <s v=""/>
  </r>
  <r>
    <x v="75"/>
    <x v="1"/>
    <x v="1"/>
    <x v="0"/>
    <x v="1"/>
    <n v="3"/>
  </r>
  <r>
    <x v="0"/>
    <x v="0"/>
    <x v="0"/>
    <x v="0"/>
    <x v="3"/>
    <n v="3"/>
  </r>
  <r>
    <x v="59"/>
    <x v="0"/>
    <x v="0"/>
    <x v="0"/>
    <x v="1"/>
    <n v="2"/>
  </r>
  <r>
    <x v="6"/>
    <x v="1"/>
    <x v="1"/>
    <x v="2"/>
    <x v="4"/>
    <n v="2"/>
  </r>
  <r>
    <x v="66"/>
    <x v="0"/>
    <x v="0"/>
    <x v="0"/>
    <x v="1"/>
    <n v="1"/>
  </r>
  <r>
    <x v="42"/>
    <x v="1"/>
    <x v="1"/>
    <x v="2"/>
    <x v="4"/>
    <n v="2"/>
  </r>
  <r>
    <x v="21"/>
    <x v="0"/>
    <x v="0"/>
    <x v="0"/>
    <x v="0"/>
    <n v="3"/>
  </r>
  <r>
    <x v="28"/>
    <x v="1"/>
    <x v="1"/>
    <x v="0"/>
    <x v="4"/>
    <s v=""/>
  </r>
  <r>
    <x v="31"/>
    <x v="0"/>
    <x v="0"/>
    <x v="2"/>
    <x v="4"/>
    <s v=""/>
  </r>
  <r>
    <x v="30"/>
    <x v="0"/>
    <x v="0"/>
    <x v="0"/>
    <x v="3"/>
    <n v="3"/>
  </r>
  <r>
    <x v="41"/>
    <x v="0"/>
    <x v="0"/>
    <x v="0"/>
    <x v="3"/>
    <n v="1"/>
  </r>
  <r>
    <x v="7"/>
    <x v="0"/>
    <x v="0"/>
    <x v="0"/>
    <x v="3"/>
    <n v="3"/>
  </r>
  <r>
    <x v="71"/>
    <x v="1"/>
    <x v="1"/>
    <x v="0"/>
    <x v="1"/>
    <n v="1"/>
  </r>
  <r>
    <x v="72"/>
    <x v="0"/>
    <x v="0"/>
    <x v="0"/>
    <x v="3"/>
    <n v="3"/>
  </r>
  <r>
    <x v="77"/>
    <x v="0"/>
    <x v="0"/>
    <x v="0"/>
    <x v="3"/>
    <n v="2"/>
  </r>
  <r>
    <x v="25"/>
    <x v="1"/>
    <x v="1"/>
    <x v="0"/>
    <x v="1"/>
    <n v="2"/>
  </r>
  <r>
    <x v="52"/>
    <x v="1"/>
    <x v="1"/>
    <x v="0"/>
    <x v="1"/>
    <n v="2"/>
  </r>
  <r>
    <x v="61"/>
    <x v="0"/>
    <x v="0"/>
    <x v="2"/>
    <x v="4"/>
    <s v=""/>
  </r>
  <r>
    <x v="10"/>
    <x v="0"/>
    <x v="0"/>
    <x v="0"/>
    <x v="1"/>
    <n v="2"/>
  </r>
  <r>
    <x v="50"/>
    <x v="1"/>
    <x v="1"/>
    <x v="0"/>
    <x v="4"/>
    <n v="1"/>
  </r>
  <r>
    <x v="42"/>
    <x v="1"/>
    <x v="1"/>
    <x v="2"/>
    <x v="4"/>
    <n v="1"/>
  </r>
  <r>
    <x v="44"/>
    <x v="1"/>
    <x v="1"/>
    <x v="0"/>
    <x v="1"/>
    <n v="1"/>
  </r>
  <r>
    <x v="80"/>
    <x v="1"/>
    <x v="1"/>
    <x v="0"/>
    <x v="1"/>
    <n v="2"/>
  </r>
  <r>
    <x v="77"/>
    <x v="1"/>
    <x v="1"/>
    <x v="0"/>
    <x v="1"/>
    <n v="1"/>
  </r>
  <r>
    <x v="38"/>
    <x v="0"/>
    <x v="0"/>
    <x v="0"/>
    <x v="1"/>
    <n v="1"/>
  </r>
  <r>
    <x v="62"/>
    <x v="1"/>
    <x v="1"/>
    <x v="0"/>
    <x v="1"/>
    <n v="1"/>
  </r>
  <r>
    <x v="3"/>
    <x v="1"/>
    <x v="1"/>
    <x v="0"/>
    <x v="3"/>
    <n v="2"/>
  </r>
  <r>
    <x v="77"/>
    <x v="0"/>
    <x v="0"/>
    <x v="0"/>
    <x v="3"/>
    <n v="1"/>
  </r>
  <r>
    <x v="69"/>
    <x v="1"/>
    <x v="1"/>
    <x v="0"/>
    <x v="1"/>
    <n v="2"/>
  </r>
  <r>
    <x v="46"/>
    <x v="1"/>
    <x v="1"/>
    <x v="0"/>
    <x v="4"/>
    <n v="1"/>
  </r>
  <r>
    <x v="21"/>
    <x v="1"/>
    <x v="1"/>
    <x v="0"/>
    <x v="1"/>
    <n v="3"/>
  </r>
  <r>
    <x v="39"/>
    <x v="1"/>
    <x v="1"/>
    <x v="0"/>
    <x v="3"/>
    <n v="2"/>
  </r>
  <r>
    <x v="12"/>
    <x v="0"/>
    <x v="0"/>
    <x v="0"/>
    <x v="1"/>
    <n v="1"/>
  </r>
  <r>
    <x v="83"/>
    <x v="0"/>
    <x v="0"/>
    <x v="0"/>
    <x v="4"/>
    <s v=""/>
  </r>
  <r>
    <x v="84"/>
    <x v="0"/>
    <x v="0"/>
    <x v="0"/>
    <x v="1"/>
    <n v="3"/>
  </r>
  <r>
    <x v="18"/>
    <x v="1"/>
    <x v="1"/>
    <x v="0"/>
    <x v="4"/>
    <s v=""/>
  </r>
  <r>
    <x v="67"/>
    <x v="0"/>
    <x v="0"/>
    <x v="0"/>
    <x v="1"/>
    <n v="3"/>
  </r>
  <r>
    <x v="8"/>
    <x v="1"/>
    <x v="1"/>
    <x v="0"/>
    <x v="4"/>
    <n v="2"/>
  </r>
  <r>
    <x v="29"/>
    <x v="0"/>
    <x v="0"/>
    <x v="0"/>
    <x v="3"/>
    <n v="3"/>
  </r>
  <r>
    <x v="27"/>
    <x v="1"/>
    <x v="1"/>
    <x v="0"/>
    <x v="1"/>
    <n v="2"/>
  </r>
  <r>
    <x v="70"/>
    <x v="1"/>
    <x v="1"/>
    <x v="0"/>
    <x v="1"/>
    <n v="1"/>
  </r>
  <r>
    <x v="37"/>
    <x v="0"/>
    <x v="0"/>
    <x v="0"/>
    <x v="1"/>
    <n v="1"/>
  </r>
  <r>
    <x v="1"/>
    <x v="0"/>
    <x v="0"/>
    <x v="0"/>
    <x v="1"/>
    <n v="2"/>
  </r>
  <r>
    <x v="28"/>
    <x v="1"/>
    <x v="1"/>
    <x v="0"/>
    <x v="1"/>
    <n v="1"/>
  </r>
  <r>
    <x v="60"/>
    <x v="1"/>
    <x v="1"/>
    <x v="2"/>
    <x v="4"/>
    <n v="1"/>
  </r>
  <r>
    <x v="52"/>
    <x v="0"/>
    <x v="0"/>
    <x v="0"/>
    <x v="1"/>
    <n v="1"/>
  </r>
  <r>
    <x v="6"/>
    <x v="0"/>
    <x v="0"/>
    <x v="2"/>
    <x v="4"/>
    <n v="1"/>
  </r>
  <r>
    <x v="22"/>
    <x v="1"/>
    <x v="1"/>
    <x v="0"/>
    <x v="1"/>
    <n v="2"/>
  </r>
  <r>
    <x v="38"/>
    <x v="1"/>
    <x v="1"/>
    <x v="0"/>
    <x v="1"/>
    <n v="3"/>
  </r>
  <r>
    <x v="28"/>
    <x v="0"/>
    <x v="0"/>
    <x v="0"/>
    <x v="1"/>
    <n v="3"/>
  </r>
  <r>
    <x v="50"/>
    <x v="0"/>
    <x v="0"/>
    <x v="0"/>
    <x v="1"/>
    <n v="1"/>
  </r>
  <r>
    <x v="4"/>
    <x v="1"/>
    <x v="1"/>
    <x v="2"/>
    <x v="4"/>
    <n v="1"/>
  </r>
  <r>
    <x v="34"/>
    <x v="0"/>
    <x v="0"/>
    <x v="0"/>
    <x v="1"/>
    <n v="1"/>
  </r>
  <r>
    <x v="31"/>
    <x v="0"/>
    <x v="0"/>
    <x v="2"/>
    <x v="4"/>
    <n v="1"/>
  </r>
  <r>
    <x v="47"/>
    <x v="1"/>
    <x v="1"/>
    <x v="0"/>
    <x v="1"/>
    <n v="1"/>
  </r>
  <r>
    <x v="28"/>
    <x v="1"/>
    <x v="1"/>
    <x v="0"/>
    <x v="1"/>
    <n v="2"/>
  </r>
  <r>
    <x v="34"/>
    <x v="0"/>
    <x v="0"/>
    <x v="0"/>
    <x v="1"/>
    <n v="1"/>
  </r>
  <r>
    <x v="13"/>
    <x v="1"/>
    <x v="1"/>
    <x v="0"/>
    <x v="4"/>
    <n v="1"/>
  </r>
  <r>
    <x v="40"/>
    <x v="0"/>
    <x v="0"/>
    <x v="0"/>
    <x v="1"/>
    <n v="1"/>
  </r>
  <r>
    <x v="80"/>
    <x v="1"/>
    <x v="1"/>
    <x v="0"/>
    <x v="1"/>
    <n v="3"/>
  </r>
  <r>
    <x v="84"/>
    <x v="0"/>
    <x v="0"/>
    <x v="0"/>
    <x v="1"/>
    <n v="1"/>
  </r>
  <r>
    <x v="42"/>
    <x v="0"/>
    <x v="0"/>
    <x v="2"/>
    <x v="4"/>
    <n v="1"/>
  </r>
  <r>
    <x v="39"/>
    <x v="0"/>
    <x v="0"/>
    <x v="0"/>
    <x v="3"/>
    <n v="3"/>
  </r>
  <r>
    <x v="35"/>
    <x v="0"/>
    <x v="0"/>
    <x v="0"/>
    <x v="1"/>
    <n v="1"/>
  </r>
  <r>
    <x v="28"/>
    <x v="0"/>
    <x v="0"/>
    <x v="0"/>
    <x v="1"/>
    <n v="1"/>
  </r>
  <r>
    <x v="17"/>
    <x v="0"/>
    <x v="0"/>
    <x v="0"/>
    <x v="1"/>
    <n v="3"/>
  </r>
  <r>
    <x v="30"/>
    <x v="0"/>
    <x v="0"/>
    <x v="0"/>
    <x v="1"/>
    <n v="3"/>
  </r>
  <r>
    <x v="60"/>
    <x v="1"/>
    <x v="1"/>
    <x v="2"/>
    <x v="4"/>
    <n v="1"/>
  </r>
  <r>
    <x v="67"/>
    <x v="0"/>
    <x v="0"/>
    <x v="0"/>
    <x v="3"/>
    <n v="3"/>
  </r>
  <r>
    <x v="3"/>
    <x v="0"/>
    <x v="0"/>
    <x v="0"/>
    <x v="1"/>
    <n v="1"/>
  </r>
  <r>
    <x v="19"/>
    <x v="1"/>
    <x v="1"/>
    <x v="0"/>
    <x v="4"/>
    <n v="1"/>
  </r>
  <r>
    <x v="63"/>
    <x v="1"/>
    <x v="1"/>
    <x v="0"/>
    <x v="4"/>
    <n v="2"/>
  </r>
  <r>
    <x v="58"/>
    <x v="0"/>
    <x v="0"/>
    <x v="0"/>
    <x v="3"/>
    <n v="1"/>
  </r>
  <r>
    <x v="80"/>
    <x v="0"/>
    <x v="0"/>
    <x v="0"/>
    <x v="1"/>
    <n v="1"/>
  </r>
  <r>
    <x v="14"/>
    <x v="1"/>
    <x v="1"/>
    <x v="0"/>
    <x v="4"/>
    <n v="3"/>
  </r>
  <r>
    <x v="67"/>
    <x v="0"/>
    <x v="0"/>
    <x v="0"/>
    <x v="1"/>
    <n v="2"/>
  </r>
  <r>
    <x v="70"/>
    <x v="0"/>
    <x v="0"/>
    <x v="0"/>
    <x v="1"/>
    <n v="1"/>
  </r>
  <r>
    <x v="70"/>
    <x v="1"/>
    <x v="1"/>
    <x v="0"/>
    <x v="1"/>
    <n v="1"/>
  </r>
  <r>
    <x v="67"/>
    <x v="1"/>
    <x v="1"/>
    <x v="0"/>
    <x v="1"/>
    <n v="3"/>
  </r>
  <r>
    <x v="3"/>
    <x v="0"/>
    <x v="0"/>
    <x v="0"/>
    <x v="3"/>
    <n v="1"/>
  </r>
  <r>
    <x v="32"/>
    <x v="1"/>
    <x v="1"/>
    <x v="0"/>
    <x v="4"/>
    <n v="3"/>
  </r>
  <r>
    <x v="54"/>
    <x v="1"/>
    <x v="1"/>
    <x v="0"/>
    <x v="1"/>
    <n v="2"/>
  </r>
  <r>
    <x v="74"/>
    <x v="0"/>
    <x v="0"/>
    <x v="0"/>
    <x v="3"/>
    <n v="1"/>
  </r>
  <r>
    <x v="8"/>
    <x v="1"/>
    <x v="1"/>
    <x v="0"/>
    <x v="1"/>
    <n v="1"/>
  </r>
  <r>
    <x v="68"/>
    <x v="0"/>
    <x v="0"/>
    <x v="0"/>
    <x v="4"/>
    <n v="1"/>
  </r>
  <r>
    <x v="50"/>
    <x v="0"/>
    <x v="0"/>
    <x v="0"/>
    <x v="4"/>
    <s v=""/>
  </r>
  <r>
    <x v="60"/>
    <x v="0"/>
    <x v="0"/>
    <x v="2"/>
    <x v="4"/>
    <s v=""/>
  </r>
  <r>
    <x v="0"/>
    <x v="0"/>
    <x v="0"/>
    <x v="0"/>
    <x v="1"/>
    <n v="3"/>
  </r>
  <r>
    <x v="46"/>
    <x v="0"/>
    <x v="0"/>
    <x v="0"/>
    <x v="4"/>
    <n v="2"/>
  </r>
  <r>
    <x v="65"/>
    <x v="0"/>
    <x v="0"/>
    <x v="2"/>
    <x v="4"/>
    <n v="1"/>
  </r>
  <r>
    <x v="49"/>
    <x v="0"/>
    <x v="0"/>
    <x v="0"/>
    <x v="3"/>
    <n v="3"/>
  </r>
  <r>
    <x v="45"/>
    <x v="1"/>
    <x v="1"/>
    <x v="0"/>
    <x v="4"/>
    <s v=""/>
  </r>
  <r>
    <x v="62"/>
    <x v="0"/>
    <x v="0"/>
    <x v="0"/>
    <x v="4"/>
    <s v=""/>
  </r>
  <r>
    <x v="58"/>
    <x v="1"/>
    <x v="1"/>
    <x v="0"/>
    <x v="1"/>
    <n v="3"/>
  </r>
  <r>
    <x v="43"/>
    <x v="1"/>
    <x v="1"/>
    <x v="0"/>
    <x v="1"/>
    <n v="1"/>
  </r>
  <r>
    <x v="23"/>
    <x v="0"/>
    <x v="0"/>
    <x v="0"/>
    <x v="1"/>
    <n v="1"/>
  </r>
  <r>
    <x v="47"/>
    <x v="0"/>
    <x v="0"/>
    <x v="0"/>
    <x v="1"/>
    <n v="1"/>
  </r>
  <r>
    <x v="64"/>
    <x v="0"/>
    <x v="0"/>
    <x v="0"/>
    <x v="4"/>
    <s v=""/>
  </r>
  <r>
    <x v="27"/>
    <x v="0"/>
    <x v="0"/>
    <x v="0"/>
    <x v="4"/>
    <s v=""/>
  </r>
  <r>
    <x v="48"/>
    <x v="1"/>
    <x v="1"/>
    <x v="0"/>
    <x v="4"/>
    <s v=""/>
  </r>
  <r>
    <x v="28"/>
    <x v="0"/>
    <x v="0"/>
    <x v="0"/>
    <x v="1"/>
    <n v="2"/>
  </r>
  <r>
    <x v="57"/>
    <x v="0"/>
    <x v="0"/>
    <x v="0"/>
    <x v="3"/>
    <n v="3"/>
  </r>
  <r>
    <x v="28"/>
    <x v="0"/>
    <x v="0"/>
    <x v="0"/>
    <x v="1"/>
    <n v="3"/>
  </r>
  <r>
    <x v="13"/>
    <x v="0"/>
    <x v="0"/>
    <x v="0"/>
    <x v="4"/>
    <n v="1"/>
  </r>
  <r>
    <x v="72"/>
    <x v="1"/>
    <x v="1"/>
    <x v="0"/>
    <x v="1"/>
    <n v="2"/>
  </r>
  <r>
    <x v="48"/>
    <x v="1"/>
    <x v="1"/>
    <x v="0"/>
    <x v="4"/>
    <n v="1"/>
  </r>
  <r>
    <x v="66"/>
    <x v="0"/>
    <x v="0"/>
    <x v="0"/>
    <x v="4"/>
    <s v=""/>
  </r>
  <r>
    <x v="72"/>
    <x v="0"/>
    <x v="0"/>
    <x v="0"/>
    <x v="1"/>
    <n v="1"/>
  </r>
  <r>
    <x v="1"/>
    <x v="1"/>
    <x v="1"/>
    <x v="0"/>
    <x v="1"/>
    <s v=""/>
  </r>
  <r>
    <x v="66"/>
    <x v="0"/>
    <x v="0"/>
    <x v="0"/>
    <x v="1"/>
    <n v="2"/>
  </r>
  <r>
    <x v="68"/>
    <x v="1"/>
    <x v="1"/>
    <x v="0"/>
    <x v="4"/>
    <n v="2"/>
  </r>
  <r>
    <x v="77"/>
    <x v="0"/>
    <x v="0"/>
    <x v="0"/>
    <x v="1"/>
    <s v=""/>
  </r>
  <r>
    <x v="33"/>
    <x v="1"/>
    <x v="1"/>
    <x v="0"/>
    <x v="3"/>
    <n v="2"/>
  </r>
  <r>
    <x v="58"/>
    <x v="1"/>
    <x v="1"/>
    <x v="0"/>
    <x v="4"/>
    <n v="1"/>
  </r>
  <r>
    <x v="13"/>
    <x v="1"/>
    <x v="1"/>
    <x v="0"/>
    <x v="4"/>
    <n v="1"/>
  </r>
  <r>
    <x v="54"/>
    <x v="0"/>
    <x v="0"/>
    <x v="0"/>
    <x v="4"/>
    <s v=""/>
  </r>
  <r>
    <x v="51"/>
    <x v="0"/>
    <x v="0"/>
    <x v="0"/>
    <x v="1"/>
    <n v="2"/>
  </r>
  <r>
    <x v="21"/>
    <x v="0"/>
    <x v="0"/>
    <x v="0"/>
    <x v="1"/>
    <n v="3"/>
  </r>
  <r>
    <x v="82"/>
    <x v="1"/>
    <x v="1"/>
    <x v="0"/>
    <x v="1"/>
    <n v="3"/>
  </r>
  <r>
    <x v="8"/>
    <x v="0"/>
    <x v="0"/>
    <x v="0"/>
    <x v="1"/>
    <n v="1"/>
  </r>
  <r>
    <x v="73"/>
    <x v="0"/>
    <x v="0"/>
    <x v="0"/>
    <x v="1"/>
    <n v="2"/>
  </r>
  <r>
    <x v="37"/>
    <x v="1"/>
    <x v="1"/>
    <x v="0"/>
    <x v="1"/>
    <n v="1"/>
  </r>
  <r>
    <x v="33"/>
    <x v="0"/>
    <x v="0"/>
    <x v="0"/>
    <x v="1"/>
    <n v="2"/>
  </r>
  <r>
    <x v="4"/>
    <x v="1"/>
    <x v="1"/>
    <x v="2"/>
    <x v="4"/>
    <n v="1"/>
  </r>
  <r>
    <x v="80"/>
    <x v="0"/>
    <x v="0"/>
    <x v="0"/>
    <x v="1"/>
    <n v="1"/>
  </r>
  <r>
    <x v="83"/>
    <x v="1"/>
    <x v="1"/>
    <x v="0"/>
    <x v="1"/>
    <n v="1"/>
  </r>
  <r>
    <x v="16"/>
    <x v="1"/>
    <x v="1"/>
    <x v="0"/>
    <x v="3"/>
    <n v="2"/>
  </r>
  <r>
    <x v="21"/>
    <x v="0"/>
    <x v="0"/>
    <x v="0"/>
    <x v="1"/>
    <n v="3"/>
  </r>
  <r>
    <x v="0"/>
    <x v="0"/>
    <x v="0"/>
    <x v="0"/>
    <x v="1"/>
    <n v="3"/>
  </r>
  <r>
    <x v="47"/>
    <x v="0"/>
    <x v="0"/>
    <x v="0"/>
    <x v="1"/>
    <n v="1"/>
  </r>
  <r>
    <x v="10"/>
    <x v="1"/>
    <x v="1"/>
    <x v="0"/>
    <x v="1"/>
    <n v="2"/>
  </r>
  <r>
    <x v="5"/>
    <x v="0"/>
    <x v="0"/>
    <x v="0"/>
    <x v="3"/>
    <n v="1"/>
  </r>
  <r>
    <x v="46"/>
    <x v="0"/>
    <x v="0"/>
    <x v="0"/>
    <x v="4"/>
    <n v="1"/>
  </r>
  <r>
    <x v="80"/>
    <x v="1"/>
    <x v="1"/>
    <x v="0"/>
    <x v="1"/>
    <n v="2"/>
  </r>
  <r>
    <x v="7"/>
    <x v="1"/>
    <x v="1"/>
    <x v="0"/>
    <x v="1"/>
    <n v="1"/>
  </r>
  <r>
    <x v="28"/>
    <x v="1"/>
    <x v="1"/>
    <x v="0"/>
    <x v="1"/>
    <n v="2"/>
  </r>
  <r>
    <x v="84"/>
    <x v="1"/>
    <x v="1"/>
    <x v="0"/>
    <x v="3"/>
    <n v="2"/>
  </r>
  <r>
    <x v="19"/>
    <x v="0"/>
    <x v="0"/>
    <x v="0"/>
    <x v="4"/>
    <n v="1"/>
  </r>
  <r>
    <x v="45"/>
    <x v="1"/>
    <x v="1"/>
    <x v="0"/>
    <x v="3"/>
    <n v="2"/>
  </r>
  <r>
    <x v="45"/>
    <x v="1"/>
    <x v="1"/>
    <x v="0"/>
    <x v="3"/>
    <n v="2"/>
  </r>
  <r>
    <x v="1"/>
    <x v="0"/>
    <x v="0"/>
    <x v="0"/>
    <x v="1"/>
    <n v="1"/>
  </r>
  <r>
    <x v="8"/>
    <x v="0"/>
    <x v="0"/>
    <x v="0"/>
    <x v="3"/>
    <n v="1"/>
  </r>
  <r>
    <x v="30"/>
    <x v="1"/>
    <x v="1"/>
    <x v="0"/>
    <x v="3"/>
    <n v="3"/>
  </r>
  <r>
    <x v="34"/>
    <x v="1"/>
    <x v="1"/>
    <x v="0"/>
    <x v="3"/>
    <n v="3"/>
  </r>
  <r>
    <x v="80"/>
    <x v="0"/>
    <x v="0"/>
    <x v="0"/>
    <x v="4"/>
    <s v=""/>
  </r>
  <r>
    <x v="38"/>
    <x v="1"/>
    <x v="1"/>
    <x v="0"/>
    <x v="1"/>
    <n v="2"/>
  </r>
  <r>
    <x v="3"/>
    <x v="1"/>
    <x v="1"/>
    <x v="0"/>
    <x v="1"/>
    <n v="2"/>
  </r>
  <r>
    <x v="30"/>
    <x v="0"/>
    <x v="0"/>
    <x v="0"/>
    <x v="1"/>
    <n v="3"/>
  </r>
  <r>
    <x v="39"/>
    <x v="0"/>
    <x v="0"/>
    <x v="0"/>
    <x v="1"/>
    <n v="3"/>
  </r>
  <r>
    <x v="79"/>
    <x v="1"/>
    <x v="1"/>
    <x v="0"/>
    <x v="4"/>
    <n v="2"/>
  </r>
  <r>
    <x v="9"/>
    <x v="0"/>
    <x v="0"/>
    <x v="0"/>
    <x v="4"/>
    <s v=""/>
  </r>
  <r>
    <x v="52"/>
    <x v="0"/>
    <x v="0"/>
    <x v="0"/>
    <x v="1"/>
    <n v="3"/>
  </r>
  <r>
    <x v="56"/>
    <x v="1"/>
    <x v="1"/>
    <x v="0"/>
    <x v="4"/>
    <n v="1"/>
  </r>
  <r>
    <x v="17"/>
    <x v="0"/>
    <x v="0"/>
    <x v="0"/>
    <x v="1"/>
    <n v="2"/>
  </r>
  <r>
    <x v="80"/>
    <x v="0"/>
    <x v="0"/>
    <x v="0"/>
    <x v="1"/>
    <n v="1"/>
  </r>
  <r>
    <x v="11"/>
    <x v="1"/>
    <x v="1"/>
    <x v="0"/>
    <x v="3"/>
    <n v="2"/>
  </r>
  <r>
    <x v="47"/>
    <x v="0"/>
    <x v="0"/>
    <x v="0"/>
    <x v="3"/>
    <n v="2"/>
  </r>
  <r>
    <x v="9"/>
    <x v="0"/>
    <x v="0"/>
    <x v="0"/>
    <x v="4"/>
    <s v=""/>
  </r>
  <r>
    <x v="66"/>
    <x v="0"/>
    <x v="0"/>
    <x v="0"/>
    <x v="3"/>
    <n v="1"/>
  </r>
  <r>
    <x v="79"/>
    <x v="1"/>
    <x v="1"/>
    <x v="0"/>
    <x v="4"/>
    <n v="1"/>
  </r>
  <r>
    <x v="16"/>
    <x v="1"/>
    <x v="1"/>
    <x v="0"/>
    <x v="3"/>
    <n v="3"/>
  </r>
  <r>
    <x v="21"/>
    <x v="1"/>
    <x v="1"/>
    <x v="0"/>
    <x v="1"/>
    <n v="2"/>
  </r>
  <r>
    <x v="6"/>
    <x v="1"/>
    <x v="1"/>
    <x v="2"/>
    <x v="4"/>
    <n v="1"/>
  </r>
  <r>
    <x v="21"/>
    <x v="0"/>
    <x v="0"/>
    <x v="0"/>
    <x v="1"/>
    <n v="1"/>
  </r>
  <r>
    <x v="80"/>
    <x v="0"/>
    <x v="0"/>
    <x v="0"/>
    <x v="1"/>
    <n v="3"/>
  </r>
  <r>
    <x v="39"/>
    <x v="1"/>
    <x v="1"/>
    <x v="0"/>
    <x v="4"/>
    <s v=""/>
  </r>
  <r>
    <x v="62"/>
    <x v="1"/>
    <x v="1"/>
    <x v="0"/>
    <x v="4"/>
    <s v=""/>
  </r>
  <r>
    <x v="73"/>
    <x v="0"/>
    <x v="0"/>
    <x v="0"/>
    <x v="4"/>
    <s v=""/>
  </r>
  <r>
    <x v="9"/>
    <x v="0"/>
    <x v="0"/>
    <x v="0"/>
    <x v="1"/>
    <n v="2"/>
  </r>
  <r>
    <x v="49"/>
    <x v="1"/>
    <x v="1"/>
    <x v="0"/>
    <x v="1"/>
    <n v="3"/>
  </r>
  <r>
    <x v="4"/>
    <x v="0"/>
    <x v="0"/>
    <x v="2"/>
    <x v="4"/>
    <n v="3"/>
  </r>
  <r>
    <x v="8"/>
    <x v="0"/>
    <x v="0"/>
    <x v="0"/>
    <x v="1"/>
    <n v="2"/>
  </r>
  <r>
    <x v="3"/>
    <x v="0"/>
    <x v="0"/>
    <x v="0"/>
    <x v="1"/>
    <n v="1"/>
  </r>
  <r>
    <x v="38"/>
    <x v="0"/>
    <x v="0"/>
    <x v="0"/>
    <x v="1"/>
    <n v="3"/>
  </r>
  <r>
    <x v="68"/>
    <x v="1"/>
    <x v="1"/>
    <x v="0"/>
    <x v="4"/>
    <n v="3"/>
  </r>
  <r>
    <x v="27"/>
    <x v="1"/>
    <x v="1"/>
    <x v="0"/>
    <x v="3"/>
    <n v="3"/>
  </r>
  <r>
    <x v="71"/>
    <x v="1"/>
    <x v="1"/>
    <x v="0"/>
    <x v="3"/>
    <n v="1"/>
  </r>
  <r>
    <x v="49"/>
    <x v="1"/>
    <x v="1"/>
    <x v="0"/>
    <x v="1"/>
    <n v="2"/>
  </r>
  <r>
    <x v="84"/>
    <x v="0"/>
    <x v="0"/>
    <x v="0"/>
    <x v="1"/>
    <n v="1"/>
  </r>
  <r>
    <x v="26"/>
    <x v="1"/>
    <x v="1"/>
    <x v="0"/>
    <x v="4"/>
    <n v="1"/>
  </r>
  <r>
    <x v="45"/>
    <x v="0"/>
    <x v="0"/>
    <x v="0"/>
    <x v="3"/>
    <n v="2"/>
  </r>
  <r>
    <x v="27"/>
    <x v="1"/>
    <x v="1"/>
    <x v="0"/>
    <x v="1"/>
    <n v="2"/>
  </r>
  <r>
    <x v="12"/>
    <x v="1"/>
    <x v="1"/>
    <x v="0"/>
    <x v="1"/>
    <n v="1"/>
  </r>
  <r>
    <x v="34"/>
    <x v="0"/>
    <x v="0"/>
    <x v="0"/>
    <x v="1"/>
    <n v="2"/>
  </r>
  <r>
    <x v="6"/>
    <x v="1"/>
    <x v="1"/>
    <x v="2"/>
    <x v="4"/>
    <n v="1"/>
  </r>
  <r>
    <x v="64"/>
    <x v="1"/>
    <x v="1"/>
    <x v="0"/>
    <x v="3"/>
    <n v="1"/>
  </r>
  <r>
    <x v="6"/>
    <x v="1"/>
    <x v="1"/>
    <x v="2"/>
    <x v="4"/>
    <n v="1"/>
  </r>
  <r>
    <x v="27"/>
    <x v="0"/>
    <x v="0"/>
    <x v="0"/>
    <x v="1"/>
    <n v="3"/>
  </r>
  <r>
    <x v="32"/>
    <x v="1"/>
    <x v="1"/>
    <x v="0"/>
    <x v="4"/>
    <s v=""/>
  </r>
  <r>
    <x v="57"/>
    <x v="1"/>
    <x v="1"/>
    <x v="0"/>
    <x v="1"/>
    <n v="2"/>
  </r>
  <r>
    <x v="35"/>
    <x v="0"/>
    <x v="0"/>
    <x v="0"/>
    <x v="1"/>
    <n v="1"/>
  </r>
  <r>
    <x v="24"/>
    <x v="0"/>
    <x v="0"/>
    <x v="0"/>
    <x v="1"/>
    <n v="3"/>
  </r>
  <r>
    <x v="74"/>
    <x v="1"/>
    <x v="1"/>
    <x v="0"/>
    <x v="1"/>
    <n v="3"/>
  </r>
  <r>
    <x v="0"/>
    <x v="1"/>
    <x v="1"/>
    <x v="0"/>
    <x v="1"/>
    <n v="1"/>
  </r>
  <r>
    <x v="32"/>
    <x v="1"/>
    <x v="1"/>
    <x v="0"/>
    <x v="1"/>
    <n v="2"/>
  </r>
  <r>
    <x v="21"/>
    <x v="0"/>
    <x v="0"/>
    <x v="0"/>
    <x v="1"/>
    <n v="1"/>
  </r>
  <r>
    <x v="49"/>
    <x v="1"/>
    <x v="1"/>
    <x v="0"/>
    <x v="3"/>
    <n v="3"/>
  </r>
  <r>
    <x v="55"/>
    <x v="1"/>
    <x v="1"/>
    <x v="2"/>
    <x v="4"/>
    <n v="3"/>
  </r>
  <r>
    <x v="28"/>
    <x v="1"/>
    <x v="1"/>
    <x v="0"/>
    <x v="1"/>
    <n v="1"/>
  </r>
  <r>
    <x v="65"/>
    <x v="0"/>
    <x v="0"/>
    <x v="2"/>
    <x v="4"/>
    <n v="1"/>
  </r>
  <r>
    <x v="77"/>
    <x v="1"/>
    <x v="1"/>
    <x v="0"/>
    <x v="1"/>
    <n v="3"/>
  </r>
  <r>
    <x v="22"/>
    <x v="0"/>
    <x v="0"/>
    <x v="0"/>
    <x v="4"/>
    <s v=""/>
  </r>
  <r>
    <x v="3"/>
    <x v="0"/>
    <x v="0"/>
    <x v="0"/>
    <x v="1"/>
    <n v="3"/>
  </r>
  <r>
    <x v="47"/>
    <x v="0"/>
    <x v="0"/>
    <x v="0"/>
    <x v="1"/>
    <n v="1"/>
  </r>
  <r>
    <x v="50"/>
    <x v="0"/>
    <x v="0"/>
    <x v="2"/>
    <x v="4"/>
    <s v=""/>
  </r>
  <r>
    <x v="4"/>
    <x v="1"/>
    <x v="1"/>
    <x v="2"/>
    <x v="4"/>
    <s v=""/>
  </r>
  <r>
    <x v="78"/>
    <x v="0"/>
    <x v="0"/>
    <x v="0"/>
    <x v="4"/>
    <s v=""/>
  </r>
  <r>
    <x v="53"/>
    <x v="0"/>
    <x v="0"/>
    <x v="0"/>
    <x v="1"/>
    <n v="3"/>
  </r>
  <r>
    <x v="64"/>
    <x v="0"/>
    <x v="0"/>
    <x v="0"/>
    <x v="1"/>
    <n v="1"/>
  </r>
  <r>
    <x v="61"/>
    <x v="0"/>
    <x v="0"/>
    <x v="2"/>
    <x v="4"/>
    <n v="1"/>
  </r>
  <r>
    <x v="34"/>
    <x v="0"/>
    <x v="0"/>
    <x v="0"/>
    <x v="1"/>
    <n v="1"/>
  </r>
  <r>
    <x v="65"/>
    <x v="0"/>
    <x v="0"/>
    <x v="2"/>
    <x v="4"/>
    <s v=""/>
  </r>
  <r>
    <x v="28"/>
    <x v="1"/>
    <x v="1"/>
    <x v="0"/>
    <x v="1"/>
    <n v="1"/>
  </r>
  <r>
    <x v="0"/>
    <x v="0"/>
    <x v="0"/>
    <x v="0"/>
    <x v="4"/>
    <n v="2"/>
  </r>
  <r>
    <x v="71"/>
    <x v="1"/>
    <x v="1"/>
    <x v="0"/>
    <x v="1"/>
    <n v="1"/>
  </r>
  <r>
    <x v="48"/>
    <x v="1"/>
    <x v="1"/>
    <x v="0"/>
    <x v="4"/>
    <n v="1"/>
  </r>
  <r>
    <x v="82"/>
    <x v="1"/>
    <x v="1"/>
    <x v="0"/>
    <x v="1"/>
    <n v="1"/>
  </r>
  <r>
    <x v="59"/>
    <x v="0"/>
    <x v="0"/>
    <x v="0"/>
    <x v="3"/>
    <n v="3"/>
  </r>
  <r>
    <x v="6"/>
    <x v="0"/>
    <x v="0"/>
    <x v="2"/>
    <x v="4"/>
    <n v="1"/>
  </r>
  <r>
    <x v="80"/>
    <x v="0"/>
    <x v="0"/>
    <x v="0"/>
    <x v="1"/>
    <n v="1"/>
  </r>
  <r>
    <x v="12"/>
    <x v="0"/>
    <x v="0"/>
    <x v="2"/>
    <x v="4"/>
    <s v=""/>
  </r>
  <r>
    <x v="4"/>
    <x v="1"/>
    <x v="1"/>
    <x v="2"/>
    <x v="4"/>
    <n v="2"/>
  </r>
  <r>
    <x v="59"/>
    <x v="1"/>
    <x v="1"/>
    <x v="0"/>
    <x v="1"/>
    <n v="2"/>
  </r>
  <r>
    <x v="27"/>
    <x v="0"/>
    <x v="0"/>
    <x v="0"/>
    <x v="1"/>
    <n v="2"/>
  </r>
  <r>
    <x v="19"/>
    <x v="0"/>
    <x v="0"/>
    <x v="0"/>
    <x v="4"/>
    <n v="1"/>
  </r>
  <r>
    <x v="21"/>
    <x v="1"/>
    <x v="1"/>
    <x v="0"/>
    <x v="4"/>
    <s v=""/>
  </r>
  <r>
    <x v="53"/>
    <x v="1"/>
    <x v="1"/>
    <x v="0"/>
    <x v="1"/>
    <n v="2"/>
  </r>
  <r>
    <x v="77"/>
    <x v="1"/>
    <x v="1"/>
    <x v="0"/>
    <x v="1"/>
    <n v="2"/>
  </r>
  <r>
    <x v="34"/>
    <x v="1"/>
    <x v="1"/>
    <x v="0"/>
    <x v="1"/>
    <n v="2"/>
  </r>
  <r>
    <x v="32"/>
    <x v="1"/>
    <x v="1"/>
    <x v="0"/>
    <x v="4"/>
    <n v="3"/>
  </r>
  <r>
    <x v="28"/>
    <x v="0"/>
    <x v="0"/>
    <x v="0"/>
    <x v="1"/>
    <n v="1"/>
  </r>
  <r>
    <x v="26"/>
    <x v="0"/>
    <x v="0"/>
    <x v="0"/>
    <x v="4"/>
    <n v="1"/>
  </r>
  <r>
    <x v="70"/>
    <x v="0"/>
    <x v="0"/>
    <x v="0"/>
    <x v="1"/>
    <n v="3"/>
  </r>
  <r>
    <x v="12"/>
    <x v="0"/>
    <x v="0"/>
    <x v="0"/>
    <x v="1"/>
    <n v="1"/>
  </r>
  <r>
    <x v="73"/>
    <x v="0"/>
    <x v="0"/>
    <x v="0"/>
    <x v="3"/>
    <n v="3"/>
  </r>
  <r>
    <x v="34"/>
    <x v="0"/>
    <x v="0"/>
    <x v="0"/>
    <x v="3"/>
    <n v="1"/>
  </r>
  <r>
    <x v="65"/>
    <x v="1"/>
    <x v="1"/>
    <x v="2"/>
    <x v="4"/>
    <n v="1"/>
  </r>
  <r>
    <x v="63"/>
    <x v="1"/>
    <x v="1"/>
    <x v="0"/>
    <x v="1"/>
    <n v="1"/>
  </r>
  <r>
    <x v="59"/>
    <x v="0"/>
    <x v="0"/>
    <x v="2"/>
    <x v="4"/>
    <s v=""/>
  </r>
  <r>
    <x v="60"/>
    <x v="0"/>
    <x v="0"/>
    <x v="2"/>
    <x v="4"/>
    <n v="1"/>
  </r>
  <r>
    <x v="82"/>
    <x v="0"/>
    <x v="0"/>
    <x v="0"/>
    <x v="1"/>
    <n v="1"/>
  </r>
  <r>
    <x v="53"/>
    <x v="0"/>
    <x v="0"/>
    <x v="0"/>
    <x v="1"/>
    <n v="3"/>
  </r>
  <r>
    <x v="8"/>
    <x v="0"/>
    <x v="0"/>
    <x v="0"/>
    <x v="1"/>
    <n v="1"/>
  </r>
  <r>
    <x v="5"/>
    <x v="0"/>
    <x v="0"/>
    <x v="0"/>
    <x v="1"/>
    <n v="1"/>
  </r>
  <r>
    <x v="75"/>
    <x v="0"/>
    <x v="0"/>
    <x v="0"/>
    <x v="1"/>
    <n v="3"/>
  </r>
  <r>
    <x v="16"/>
    <x v="0"/>
    <x v="0"/>
    <x v="0"/>
    <x v="1"/>
    <n v="1"/>
  </r>
  <r>
    <x v="49"/>
    <x v="1"/>
    <x v="1"/>
    <x v="0"/>
    <x v="1"/>
    <n v="2"/>
  </r>
  <r>
    <x v="41"/>
    <x v="0"/>
    <x v="0"/>
    <x v="0"/>
    <x v="1"/>
    <n v="1"/>
  </r>
  <r>
    <x v="4"/>
    <x v="1"/>
    <x v="1"/>
    <x v="2"/>
    <x v="4"/>
    <n v="1"/>
  </r>
  <r>
    <x v="30"/>
    <x v="0"/>
    <x v="0"/>
    <x v="0"/>
    <x v="1"/>
    <n v="1"/>
  </r>
  <r>
    <x v="6"/>
    <x v="0"/>
    <x v="0"/>
    <x v="2"/>
    <x v="4"/>
    <n v="1"/>
  </r>
  <r>
    <x v="25"/>
    <x v="1"/>
    <x v="1"/>
    <x v="0"/>
    <x v="1"/>
    <n v="2"/>
  </r>
  <r>
    <x v="6"/>
    <x v="0"/>
    <x v="0"/>
    <x v="2"/>
    <x v="4"/>
    <n v="2"/>
  </r>
  <r>
    <x v="37"/>
    <x v="1"/>
    <x v="1"/>
    <x v="0"/>
    <x v="3"/>
    <n v="3"/>
  </r>
  <r>
    <x v="63"/>
    <x v="1"/>
    <x v="1"/>
    <x v="0"/>
    <x v="1"/>
    <n v="1"/>
  </r>
  <r>
    <x v="24"/>
    <x v="0"/>
    <x v="0"/>
    <x v="0"/>
    <x v="1"/>
    <n v="3"/>
  </r>
  <r>
    <x v="44"/>
    <x v="0"/>
    <x v="0"/>
    <x v="0"/>
    <x v="1"/>
    <n v="2"/>
  </r>
  <r>
    <x v="19"/>
    <x v="1"/>
    <x v="1"/>
    <x v="0"/>
    <x v="4"/>
    <n v="1"/>
  </r>
  <r>
    <x v="50"/>
    <x v="1"/>
    <x v="1"/>
    <x v="0"/>
    <x v="1"/>
    <n v="3"/>
  </r>
  <r>
    <x v="6"/>
    <x v="0"/>
    <x v="0"/>
    <x v="2"/>
    <x v="4"/>
    <n v="1"/>
  </r>
  <r>
    <x v="80"/>
    <x v="0"/>
    <x v="0"/>
    <x v="0"/>
    <x v="1"/>
    <n v="2"/>
  </r>
  <r>
    <x v="56"/>
    <x v="0"/>
    <x v="0"/>
    <x v="0"/>
    <x v="4"/>
    <s v=""/>
  </r>
  <r>
    <x v="27"/>
    <x v="0"/>
    <x v="0"/>
    <x v="0"/>
    <x v="1"/>
    <n v="1"/>
  </r>
  <r>
    <x v="60"/>
    <x v="1"/>
    <x v="1"/>
    <x v="2"/>
    <x v="4"/>
    <n v="1"/>
  </r>
  <r>
    <x v="27"/>
    <x v="0"/>
    <x v="0"/>
    <x v="0"/>
    <x v="1"/>
    <n v="2"/>
  </r>
  <r>
    <x v="11"/>
    <x v="0"/>
    <x v="0"/>
    <x v="0"/>
    <x v="1"/>
    <n v="3"/>
  </r>
  <r>
    <x v="47"/>
    <x v="1"/>
    <x v="1"/>
    <x v="0"/>
    <x v="1"/>
    <n v="1"/>
  </r>
  <r>
    <x v="70"/>
    <x v="1"/>
    <x v="1"/>
    <x v="0"/>
    <x v="4"/>
    <s v=""/>
  </r>
  <r>
    <x v="32"/>
    <x v="0"/>
    <x v="0"/>
    <x v="0"/>
    <x v="3"/>
    <n v="2"/>
  </r>
  <r>
    <x v="45"/>
    <x v="0"/>
    <x v="0"/>
    <x v="0"/>
    <x v="1"/>
    <n v="3"/>
  </r>
  <r>
    <x v="70"/>
    <x v="1"/>
    <x v="1"/>
    <x v="0"/>
    <x v="3"/>
    <n v="2"/>
  </r>
  <r>
    <x v="15"/>
    <x v="0"/>
    <x v="0"/>
    <x v="0"/>
    <x v="4"/>
    <s v=""/>
  </r>
  <r>
    <x v="24"/>
    <x v="0"/>
    <x v="0"/>
    <x v="0"/>
    <x v="3"/>
    <n v="2"/>
  </r>
  <r>
    <x v="10"/>
    <x v="1"/>
    <x v="1"/>
    <x v="0"/>
    <x v="1"/>
    <n v="2"/>
  </r>
  <r>
    <x v="53"/>
    <x v="1"/>
    <x v="1"/>
    <x v="0"/>
    <x v="4"/>
    <s v=""/>
  </r>
  <r>
    <x v="32"/>
    <x v="0"/>
    <x v="0"/>
    <x v="0"/>
    <x v="4"/>
    <s v=""/>
  </r>
  <r>
    <x v="71"/>
    <x v="1"/>
    <x v="1"/>
    <x v="0"/>
    <x v="4"/>
    <s v=""/>
  </r>
  <r>
    <x v="56"/>
    <x v="0"/>
    <x v="0"/>
    <x v="0"/>
    <x v="4"/>
    <n v="1"/>
  </r>
  <r>
    <x v="16"/>
    <x v="0"/>
    <x v="0"/>
    <x v="0"/>
    <x v="1"/>
    <n v="2"/>
  </r>
  <r>
    <x v="58"/>
    <x v="0"/>
    <x v="0"/>
    <x v="0"/>
    <x v="4"/>
    <n v="2"/>
  </r>
  <r>
    <x v="18"/>
    <x v="1"/>
    <x v="1"/>
    <x v="0"/>
    <x v="1"/>
    <n v="1"/>
  </r>
  <r>
    <x v="33"/>
    <x v="0"/>
    <x v="0"/>
    <x v="0"/>
    <x v="0"/>
    <n v="1"/>
  </r>
  <r>
    <x v="65"/>
    <x v="0"/>
    <x v="0"/>
    <x v="2"/>
    <x v="4"/>
    <n v="2"/>
  </r>
  <r>
    <x v="21"/>
    <x v="1"/>
    <x v="1"/>
    <x v="0"/>
    <x v="1"/>
    <n v="2"/>
  </r>
  <r>
    <x v="12"/>
    <x v="1"/>
    <x v="1"/>
    <x v="0"/>
    <x v="1"/>
    <n v="1"/>
  </r>
  <r>
    <x v="46"/>
    <x v="0"/>
    <x v="0"/>
    <x v="0"/>
    <x v="4"/>
    <n v="1"/>
  </r>
  <r>
    <x v="25"/>
    <x v="1"/>
    <x v="1"/>
    <x v="0"/>
    <x v="1"/>
    <n v="2"/>
  </r>
  <r>
    <x v="19"/>
    <x v="0"/>
    <x v="0"/>
    <x v="0"/>
    <x v="4"/>
    <n v="1"/>
  </r>
  <r>
    <x v="28"/>
    <x v="0"/>
    <x v="0"/>
    <x v="0"/>
    <x v="1"/>
    <n v="3"/>
  </r>
  <r>
    <x v="79"/>
    <x v="0"/>
    <x v="0"/>
    <x v="0"/>
    <x v="4"/>
    <n v="1"/>
  </r>
  <r>
    <x v="1"/>
    <x v="0"/>
    <x v="0"/>
    <x v="0"/>
    <x v="1"/>
    <n v="3"/>
  </r>
  <r>
    <x v="18"/>
    <x v="1"/>
    <x v="1"/>
    <x v="0"/>
    <x v="3"/>
    <n v="3"/>
  </r>
  <r>
    <x v="38"/>
    <x v="1"/>
    <x v="1"/>
    <x v="0"/>
    <x v="4"/>
    <s v=""/>
  </r>
  <r>
    <x v="70"/>
    <x v="0"/>
    <x v="0"/>
    <x v="0"/>
    <x v="1"/>
    <n v="3"/>
  </r>
  <r>
    <x v="64"/>
    <x v="1"/>
    <x v="1"/>
    <x v="0"/>
    <x v="1"/>
    <n v="1"/>
  </r>
  <r>
    <x v="19"/>
    <x v="0"/>
    <x v="0"/>
    <x v="0"/>
    <x v="4"/>
    <n v="1"/>
  </r>
  <r>
    <x v="0"/>
    <x v="0"/>
    <x v="0"/>
    <x v="0"/>
    <x v="1"/>
    <n v="3"/>
  </r>
  <r>
    <x v="26"/>
    <x v="0"/>
    <x v="0"/>
    <x v="0"/>
    <x v="4"/>
    <n v="1"/>
  </r>
  <r>
    <x v="50"/>
    <x v="0"/>
    <x v="0"/>
    <x v="0"/>
    <x v="3"/>
    <n v="3"/>
  </r>
  <r>
    <x v="19"/>
    <x v="0"/>
    <x v="0"/>
    <x v="0"/>
    <x v="4"/>
    <n v="1"/>
  </r>
  <r>
    <x v="72"/>
    <x v="1"/>
    <x v="1"/>
    <x v="0"/>
    <x v="1"/>
    <n v="1"/>
  </r>
  <r>
    <x v="19"/>
    <x v="0"/>
    <x v="0"/>
    <x v="0"/>
    <x v="4"/>
    <n v="2"/>
  </r>
  <r>
    <x v="14"/>
    <x v="0"/>
    <x v="0"/>
    <x v="0"/>
    <x v="1"/>
    <n v="2"/>
  </r>
  <r>
    <x v="32"/>
    <x v="1"/>
    <x v="1"/>
    <x v="0"/>
    <x v="3"/>
    <n v="3"/>
  </r>
  <r>
    <x v="77"/>
    <x v="0"/>
    <x v="0"/>
    <x v="0"/>
    <x v="3"/>
    <n v="3"/>
  </r>
  <r>
    <x v="19"/>
    <x v="1"/>
    <x v="1"/>
    <x v="0"/>
    <x v="4"/>
    <n v="2"/>
  </r>
  <r>
    <x v="24"/>
    <x v="0"/>
    <x v="0"/>
    <x v="0"/>
    <x v="1"/>
    <n v="3"/>
  </r>
  <r>
    <x v="44"/>
    <x v="1"/>
    <x v="1"/>
    <x v="0"/>
    <x v="1"/>
    <n v="1"/>
  </r>
  <r>
    <x v="50"/>
    <x v="1"/>
    <x v="1"/>
    <x v="0"/>
    <x v="1"/>
    <n v="1"/>
  </r>
  <r>
    <x v="67"/>
    <x v="0"/>
    <x v="0"/>
    <x v="0"/>
    <x v="4"/>
    <s v=""/>
  </r>
  <r>
    <x v="13"/>
    <x v="1"/>
    <x v="1"/>
    <x v="0"/>
    <x v="4"/>
    <n v="1"/>
  </r>
  <r>
    <x v="41"/>
    <x v="0"/>
    <x v="0"/>
    <x v="0"/>
    <x v="3"/>
    <n v="1"/>
  </r>
  <r>
    <x v="81"/>
    <x v="0"/>
    <x v="0"/>
    <x v="0"/>
    <x v="4"/>
    <s v=""/>
  </r>
  <r>
    <x v="69"/>
    <x v="0"/>
    <x v="0"/>
    <x v="0"/>
    <x v="3"/>
    <n v="2"/>
  </r>
  <r>
    <x v="40"/>
    <x v="1"/>
    <x v="1"/>
    <x v="0"/>
    <x v="3"/>
    <n v="1"/>
  </r>
  <r>
    <x v="84"/>
    <x v="1"/>
    <x v="1"/>
    <x v="0"/>
    <x v="1"/>
    <n v="3"/>
  </r>
  <r>
    <x v="83"/>
    <x v="1"/>
    <x v="1"/>
    <x v="0"/>
    <x v="4"/>
    <s v=""/>
  </r>
  <r>
    <x v="41"/>
    <x v="1"/>
    <x v="1"/>
    <x v="0"/>
    <x v="1"/>
    <n v="1"/>
  </r>
  <r>
    <x v="10"/>
    <x v="0"/>
    <x v="0"/>
    <x v="0"/>
    <x v="1"/>
    <n v="1"/>
  </r>
  <r>
    <x v="50"/>
    <x v="0"/>
    <x v="0"/>
    <x v="0"/>
    <x v="1"/>
    <n v="1"/>
  </r>
  <r>
    <x v="33"/>
    <x v="1"/>
    <x v="1"/>
    <x v="0"/>
    <x v="1"/>
    <n v="2"/>
  </r>
  <r>
    <x v="52"/>
    <x v="0"/>
    <x v="0"/>
    <x v="0"/>
    <x v="1"/>
    <n v="3"/>
  </r>
  <r>
    <x v="61"/>
    <x v="1"/>
    <x v="1"/>
    <x v="2"/>
    <x v="4"/>
    <n v="1"/>
  </r>
  <r>
    <x v="23"/>
    <x v="0"/>
    <x v="0"/>
    <x v="0"/>
    <x v="1"/>
    <n v="3"/>
  </r>
  <r>
    <x v="46"/>
    <x v="1"/>
    <x v="1"/>
    <x v="0"/>
    <x v="4"/>
    <s v=""/>
  </r>
  <r>
    <x v="47"/>
    <x v="0"/>
    <x v="0"/>
    <x v="0"/>
    <x v="1"/>
    <n v="3"/>
  </r>
  <r>
    <x v="79"/>
    <x v="0"/>
    <x v="0"/>
    <x v="0"/>
    <x v="4"/>
    <n v="1"/>
  </r>
  <r>
    <x v="64"/>
    <x v="0"/>
    <x v="0"/>
    <x v="0"/>
    <x v="1"/>
    <n v="2"/>
  </r>
  <r>
    <x v="48"/>
    <x v="1"/>
    <x v="1"/>
    <x v="0"/>
    <x v="4"/>
    <n v="1"/>
  </r>
  <r>
    <x v="77"/>
    <x v="1"/>
    <x v="1"/>
    <x v="0"/>
    <x v="1"/>
    <n v="2"/>
  </r>
  <r>
    <x v="31"/>
    <x v="0"/>
    <x v="0"/>
    <x v="2"/>
    <x v="4"/>
    <n v="3"/>
  </r>
  <r>
    <x v="76"/>
    <x v="1"/>
    <x v="1"/>
    <x v="0"/>
    <x v="4"/>
    <s v=""/>
  </r>
  <r>
    <x v="47"/>
    <x v="0"/>
    <x v="0"/>
    <x v="0"/>
    <x v="1"/>
    <n v="1"/>
  </r>
  <r>
    <x v="69"/>
    <x v="0"/>
    <x v="0"/>
    <x v="0"/>
    <x v="3"/>
    <n v="3"/>
  </r>
  <r>
    <x v="14"/>
    <x v="1"/>
    <x v="1"/>
    <x v="0"/>
    <x v="1"/>
    <n v="1"/>
  </r>
  <r>
    <x v="39"/>
    <x v="1"/>
    <x v="1"/>
    <x v="0"/>
    <x v="4"/>
    <s v=""/>
  </r>
  <r>
    <x v="70"/>
    <x v="1"/>
    <x v="1"/>
    <x v="0"/>
    <x v="3"/>
    <n v="2"/>
  </r>
  <r>
    <x v="62"/>
    <x v="1"/>
    <x v="1"/>
    <x v="0"/>
    <x v="1"/>
    <n v="2"/>
  </r>
  <r>
    <x v="74"/>
    <x v="0"/>
    <x v="0"/>
    <x v="0"/>
    <x v="3"/>
    <n v="3"/>
  </r>
  <r>
    <x v="77"/>
    <x v="1"/>
    <x v="1"/>
    <x v="0"/>
    <x v="4"/>
    <s v=""/>
  </r>
  <r>
    <x v="71"/>
    <x v="1"/>
    <x v="1"/>
    <x v="0"/>
    <x v="1"/>
    <n v="1"/>
  </r>
  <r>
    <x v="19"/>
    <x v="1"/>
    <x v="1"/>
    <x v="0"/>
    <x v="4"/>
    <n v="1"/>
  </r>
  <r>
    <x v="77"/>
    <x v="1"/>
    <x v="1"/>
    <x v="0"/>
    <x v="1"/>
    <n v="1"/>
  </r>
  <r>
    <x v="60"/>
    <x v="0"/>
    <x v="0"/>
    <x v="2"/>
    <x v="4"/>
    <n v="1"/>
  </r>
  <r>
    <x v="7"/>
    <x v="0"/>
    <x v="0"/>
    <x v="2"/>
    <x v="4"/>
    <s v=""/>
  </r>
  <r>
    <x v="26"/>
    <x v="0"/>
    <x v="0"/>
    <x v="0"/>
    <x v="4"/>
    <n v="2"/>
  </r>
  <r>
    <x v="53"/>
    <x v="1"/>
    <x v="1"/>
    <x v="0"/>
    <x v="4"/>
    <n v="2"/>
  </r>
  <r>
    <x v="9"/>
    <x v="1"/>
    <x v="1"/>
    <x v="0"/>
    <x v="3"/>
    <n v="1"/>
  </r>
  <r>
    <x v="82"/>
    <x v="1"/>
    <x v="1"/>
    <x v="0"/>
    <x v="1"/>
    <n v="1"/>
  </r>
  <r>
    <x v="50"/>
    <x v="1"/>
    <x v="1"/>
    <x v="0"/>
    <x v="1"/>
    <n v="3"/>
  </r>
  <r>
    <x v="6"/>
    <x v="0"/>
    <x v="0"/>
    <x v="2"/>
    <x v="4"/>
    <s v=""/>
  </r>
  <r>
    <x v="50"/>
    <x v="0"/>
    <x v="0"/>
    <x v="0"/>
    <x v="1"/>
    <n v="3"/>
  </r>
  <r>
    <x v="61"/>
    <x v="1"/>
    <x v="1"/>
    <x v="2"/>
    <x v="4"/>
    <s v=""/>
  </r>
  <r>
    <x v="70"/>
    <x v="1"/>
    <x v="1"/>
    <x v="0"/>
    <x v="4"/>
    <s v=""/>
  </r>
  <r>
    <x v="35"/>
    <x v="1"/>
    <x v="1"/>
    <x v="0"/>
    <x v="1"/>
    <n v="2"/>
  </r>
  <r>
    <x v="80"/>
    <x v="1"/>
    <x v="1"/>
    <x v="0"/>
    <x v="3"/>
    <s v=""/>
  </r>
  <r>
    <x v="67"/>
    <x v="1"/>
    <x v="1"/>
    <x v="0"/>
    <x v="4"/>
    <s v=""/>
  </r>
  <r>
    <x v="47"/>
    <x v="1"/>
    <x v="1"/>
    <x v="0"/>
    <x v="1"/>
    <n v="3"/>
  </r>
  <r>
    <x v="77"/>
    <x v="1"/>
    <x v="1"/>
    <x v="0"/>
    <x v="3"/>
    <n v="3"/>
  </r>
  <r>
    <x v="74"/>
    <x v="0"/>
    <x v="0"/>
    <x v="0"/>
    <x v="1"/>
    <n v="1"/>
  </r>
  <r>
    <x v="4"/>
    <x v="1"/>
    <x v="1"/>
    <x v="2"/>
    <x v="4"/>
    <n v="1"/>
  </r>
  <r>
    <x v="72"/>
    <x v="1"/>
    <x v="1"/>
    <x v="0"/>
    <x v="3"/>
    <n v="2"/>
  </r>
  <r>
    <x v="25"/>
    <x v="0"/>
    <x v="0"/>
    <x v="0"/>
    <x v="1"/>
    <n v="3"/>
  </r>
  <r>
    <x v="74"/>
    <x v="1"/>
    <x v="1"/>
    <x v="0"/>
    <x v="1"/>
    <n v="2"/>
  </r>
  <r>
    <x v="82"/>
    <x v="0"/>
    <x v="0"/>
    <x v="0"/>
    <x v="1"/>
    <n v="3"/>
  </r>
  <r>
    <x v="34"/>
    <x v="0"/>
    <x v="0"/>
    <x v="0"/>
    <x v="1"/>
    <n v="1"/>
  </r>
  <r>
    <x v="55"/>
    <x v="0"/>
    <x v="0"/>
    <x v="2"/>
    <x v="4"/>
    <n v="1"/>
  </r>
  <r>
    <x v="67"/>
    <x v="0"/>
    <x v="0"/>
    <x v="0"/>
    <x v="4"/>
    <s v=""/>
  </r>
  <r>
    <x v="77"/>
    <x v="0"/>
    <x v="0"/>
    <x v="0"/>
    <x v="1"/>
    <n v="1"/>
  </r>
  <r>
    <x v="79"/>
    <x v="1"/>
    <x v="1"/>
    <x v="0"/>
    <x v="4"/>
    <n v="1"/>
  </r>
  <r>
    <x v="67"/>
    <x v="0"/>
    <x v="0"/>
    <x v="0"/>
    <x v="4"/>
    <s v=""/>
  </r>
  <r>
    <x v="64"/>
    <x v="1"/>
    <x v="1"/>
    <x v="0"/>
    <x v="4"/>
    <s v=""/>
  </r>
  <r>
    <x v="56"/>
    <x v="1"/>
    <x v="1"/>
    <x v="0"/>
    <x v="4"/>
    <s v=""/>
  </r>
  <r>
    <x v="80"/>
    <x v="0"/>
    <x v="0"/>
    <x v="0"/>
    <x v="1"/>
    <n v="2"/>
  </r>
  <r>
    <x v="41"/>
    <x v="1"/>
    <x v="1"/>
    <x v="0"/>
    <x v="4"/>
    <s v=""/>
  </r>
  <r>
    <x v="0"/>
    <x v="0"/>
    <x v="0"/>
    <x v="0"/>
    <x v="4"/>
    <s v=""/>
  </r>
  <r>
    <x v="55"/>
    <x v="1"/>
    <x v="1"/>
    <x v="2"/>
    <x v="4"/>
    <n v="1"/>
  </r>
  <r>
    <x v="58"/>
    <x v="0"/>
    <x v="0"/>
    <x v="0"/>
    <x v="1"/>
    <n v="1"/>
  </r>
  <r>
    <x v="34"/>
    <x v="0"/>
    <x v="0"/>
    <x v="0"/>
    <x v="1"/>
    <n v="2"/>
  </r>
  <r>
    <x v="82"/>
    <x v="1"/>
    <x v="1"/>
    <x v="0"/>
    <x v="1"/>
    <n v="2"/>
  </r>
  <r>
    <x v="80"/>
    <x v="0"/>
    <x v="0"/>
    <x v="0"/>
    <x v="1"/>
    <n v="1"/>
  </r>
  <r>
    <x v="62"/>
    <x v="1"/>
    <x v="1"/>
    <x v="0"/>
    <x v="3"/>
    <n v="2"/>
  </r>
  <r>
    <x v="8"/>
    <x v="0"/>
    <x v="0"/>
    <x v="0"/>
    <x v="4"/>
    <s v=""/>
  </r>
  <r>
    <x v="46"/>
    <x v="0"/>
    <x v="0"/>
    <x v="0"/>
    <x v="4"/>
    <s v=""/>
  </r>
  <r>
    <x v="30"/>
    <x v="0"/>
    <x v="0"/>
    <x v="0"/>
    <x v="1"/>
    <n v="1"/>
  </r>
  <r>
    <x v="52"/>
    <x v="0"/>
    <x v="0"/>
    <x v="0"/>
    <x v="4"/>
    <s v=""/>
  </r>
  <r>
    <x v="26"/>
    <x v="0"/>
    <x v="0"/>
    <x v="0"/>
    <x v="4"/>
    <s v=""/>
  </r>
  <r>
    <x v="80"/>
    <x v="0"/>
    <x v="0"/>
    <x v="0"/>
    <x v="4"/>
    <s v=""/>
  </r>
  <r>
    <x v="51"/>
    <x v="1"/>
    <x v="1"/>
    <x v="0"/>
    <x v="1"/>
    <n v="2"/>
  </r>
  <r>
    <x v="24"/>
    <x v="0"/>
    <x v="0"/>
    <x v="0"/>
    <x v="4"/>
    <s v=""/>
  </r>
  <r>
    <x v="66"/>
    <x v="1"/>
    <x v="1"/>
    <x v="0"/>
    <x v="1"/>
    <n v="3"/>
  </r>
  <r>
    <x v="72"/>
    <x v="0"/>
    <x v="0"/>
    <x v="0"/>
    <x v="3"/>
    <n v="2"/>
  </r>
  <r>
    <x v="49"/>
    <x v="1"/>
    <x v="1"/>
    <x v="0"/>
    <x v="1"/>
    <n v="3"/>
  </r>
  <r>
    <x v="61"/>
    <x v="0"/>
    <x v="0"/>
    <x v="2"/>
    <x v="4"/>
    <n v="1"/>
  </r>
  <r>
    <x v="11"/>
    <x v="1"/>
    <x v="1"/>
    <x v="0"/>
    <x v="1"/>
    <n v="1"/>
  </r>
  <r>
    <x v="35"/>
    <x v="0"/>
    <x v="0"/>
    <x v="0"/>
    <x v="3"/>
    <n v="1"/>
  </r>
  <r>
    <x v="48"/>
    <x v="1"/>
    <x v="1"/>
    <x v="0"/>
    <x v="4"/>
    <n v="1"/>
  </r>
  <r>
    <x v="78"/>
    <x v="1"/>
    <x v="1"/>
    <x v="0"/>
    <x v="4"/>
    <s v=""/>
  </r>
  <r>
    <x v="11"/>
    <x v="1"/>
    <x v="1"/>
    <x v="0"/>
    <x v="4"/>
    <s v=""/>
  </r>
  <r>
    <x v="50"/>
    <x v="0"/>
    <x v="0"/>
    <x v="0"/>
    <x v="1"/>
    <n v="1"/>
  </r>
  <r>
    <x v="13"/>
    <x v="0"/>
    <x v="0"/>
    <x v="0"/>
    <x v="4"/>
    <n v="1"/>
  </r>
  <r>
    <x v="53"/>
    <x v="1"/>
    <x v="1"/>
    <x v="0"/>
    <x v="1"/>
    <n v="3"/>
  </r>
  <r>
    <x v="52"/>
    <x v="0"/>
    <x v="0"/>
    <x v="0"/>
    <x v="1"/>
    <n v="1"/>
  </r>
  <r>
    <x v="4"/>
    <x v="0"/>
    <x v="0"/>
    <x v="2"/>
    <x v="4"/>
    <s v=""/>
  </r>
  <r>
    <x v="80"/>
    <x v="0"/>
    <x v="0"/>
    <x v="0"/>
    <x v="4"/>
    <s v=""/>
  </r>
  <r>
    <x v="28"/>
    <x v="0"/>
    <x v="0"/>
    <x v="0"/>
    <x v="1"/>
    <n v="3"/>
  </r>
  <r>
    <x v="73"/>
    <x v="1"/>
    <x v="1"/>
    <x v="0"/>
    <x v="1"/>
    <n v="3"/>
  </r>
  <r>
    <x v="16"/>
    <x v="0"/>
    <x v="0"/>
    <x v="0"/>
    <x v="3"/>
    <n v="3"/>
  </r>
  <r>
    <x v="44"/>
    <x v="0"/>
    <x v="0"/>
    <x v="0"/>
    <x v="1"/>
    <n v="1"/>
  </r>
  <r>
    <x v="46"/>
    <x v="0"/>
    <x v="0"/>
    <x v="0"/>
    <x v="4"/>
    <n v="1"/>
  </r>
  <r>
    <x v="74"/>
    <x v="0"/>
    <x v="0"/>
    <x v="0"/>
    <x v="4"/>
    <s v=""/>
  </r>
  <r>
    <x v="53"/>
    <x v="1"/>
    <x v="1"/>
    <x v="0"/>
    <x v="4"/>
    <s v=""/>
  </r>
  <r>
    <x v="41"/>
    <x v="0"/>
    <x v="0"/>
    <x v="0"/>
    <x v="4"/>
    <s v=""/>
  </r>
  <r>
    <x v="4"/>
    <x v="0"/>
    <x v="0"/>
    <x v="2"/>
    <x v="4"/>
    <s v=""/>
  </r>
  <r>
    <x v="27"/>
    <x v="0"/>
    <x v="0"/>
    <x v="0"/>
    <x v="1"/>
    <n v="1"/>
  </r>
  <r>
    <x v="13"/>
    <x v="1"/>
    <x v="1"/>
    <x v="0"/>
    <x v="4"/>
    <n v="1"/>
  </r>
  <r>
    <x v="63"/>
    <x v="0"/>
    <x v="0"/>
    <x v="0"/>
    <x v="1"/>
    <n v="2"/>
  </r>
  <r>
    <x v="22"/>
    <x v="0"/>
    <x v="0"/>
    <x v="0"/>
    <x v="3"/>
    <n v="2"/>
  </r>
  <r>
    <x v="24"/>
    <x v="0"/>
    <x v="0"/>
    <x v="0"/>
    <x v="1"/>
    <n v="3"/>
  </r>
  <r>
    <x v="29"/>
    <x v="0"/>
    <x v="0"/>
    <x v="0"/>
    <x v="1"/>
    <n v="3"/>
  </r>
  <r>
    <x v="20"/>
    <x v="0"/>
    <x v="0"/>
    <x v="0"/>
    <x v="1"/>
    <n v="2"/>
  </r>
  <r>
    <x v="59"/>
    <x v="1"/>
    <x v="1"/>
    <x v="0"/>
    <x v="4"/>
    <s v=""/>
  </r>
  <r>
    <x v="66"/>
    <x v="0"/>
    <x v="0"/>
    <x v="0"/>
    <x v="1"/>
    <n v="1"/>
  </r>
  <r>
    <x v="4"/>
    <x v="0"/>
    <x v="0"/>
    <x v="2"/>
    <x v="4"/>
    <n v="1"/>
  </r>
  <r>
    <x v="40"/>
    <x v="1"/>
    <x v="1"/>
    <x v="0"/>
    <x v="1"/>
    <n v="2"/>
  </r>
  <r>
    <x v="43"/>
    <x v="1"/>
    <x v="1"/>
    <x v="0"/>
    <x v="3"/>
    <n v="3"/>
  </r>
  <r>
    <x v="45"/>
    <x v="0"/>
    <x v="0"/>
    <x v="0"/>
    <x v="1"/>
    <n v="1"/>
  </r>
  <r>
    <x v="27"/>
    <x v="1"/>
    <x v="1"/>
    <x v="0"/>
    <x v="1"/>
    <n v="2"/>
  </r>
  <r>
    <x v="3"/>
    <x v="1"/>
    <x v="1"/>
    <x v="0"/>
    <x v="3"/>
    <n v="3"/>
  </r>
  <r>
    <x v="6"/>
    <x v="1"/>
    <x v="1"/>
    <x v="2"/>
    <x v="4"/>
    <n v="2"/>
  </r>
  <r>
    <x v="46"/>
    <x v="1"/>
    <x v="1"/>
    <x v="0"/>
    <x v="4"/>
    <n v="1"/>
  </r>
  <r>
    <x v="28"/>
    <x v="0"/>
    <x v="0"/>
    <x v="0"/>
    <x v="3"/>
    <n v="2"/>
  </r>
  <r>
    <x v="13"/>
    <x v="0"/>
    <x v="0"/>
    <x v="0"/>
    <x v="4"/>
    <n v="3"/>
  </r>
  <r>
    <x v="25"/>
    <x v="1"/>
    <x v="1"/>
    <x v="0"/>
    <x v="1"/>
    <n v="2"/>
  </r>
  <r>
    <x v="40"/>
    <x v="1"/>
    <x v="1"/>
    <x v="0"/>
    <x v="1"/>
    <n v="2"/>
  </r>
  <r>
    <x v="49"/>
    <x v="1"/>
    <x v="1"/>
    <x v="0"/>
    <x v="1"/>
    <n v="1"/>
  </r>
  <r>
    <x v="30"/>
    <x v="0"/>
    <x v="0"/>
    <x v="2"/>
    <x v="4"/>
    <s v=""/>
  </r>
  <r>
    <x v="60"/>
    <x v="0"/>
    <x v="0"/>
    <x v="2"/>
    <x v="4"/>
    <n v="1"/>
  </r>
  <r>
    <x v="66"/>
    <x v="0"/>
    <x v="0"/>
    <x v="0"/>
    <x v="1"/>
    <n v="3"/>
  </r>
  <r>
    <x v="46"/>
    <x v="0"/>
    <x v="0"/>
    <x v="0"/>
    <x v="4"/>
    <s v=""/>
  </r>
  <r>
    <x v="23"/>
    <x v="1"/>
    <x v="1"/>
    <x v="0"/>
    <x v="1"/>
    <n v="3"/>
  </r>
  <r>
    <x v="72"/>
    <x v="1"/>
    <x v="1"/>
    <x v="0"/>
    <x v="1"/>
    <n v="3"/>
  </r>
  <r>
    <x v="26"/>
    <x v="0"/>
    <x v="0"/>
    <x v="0"/>
    <x v="4"/>
    <n v="1"/>
  </r>
  <r>
    <x v="67"/>
    <x v="0"/>
    <x v="0"/>
    <x v="0"/>
    <x v="1"/>
    <n v="1"/>
  </r>
  <r>
    <x v="15"/>
    <x v="0"/>
    <x v="0"/>
    <x v="0"/>
    <x v="1"/>
    <n v="3"/>
  </r>
  <r>
    <x v="62"/>
    <x v="0"/>
    <x v="0"/>
    <x v="0"/>
    <x v="1"/>
    <n v="2"/>
  </r>
  <r>
    <x v="39"/>
    <x v="0"/>
    <x v="0"/>
    <x v="0"/>
    <x v="1"/>
    <n v="1"/>
  </r>
  <r>
    <x v="56"/>
    <x v="1"/>
    <x v="1"/>
    <x v="0"/>
    <x v="4"/>
    <n v="1"/>
  </r>
  <r>
    <x v="12"/>
    <x v="0"/>
    <x v="0"/>
    <x v="0"/>
    <x v="1"/>
    <n v="1"/>
  </r>
  <r>
    <x v="35"/>
    <x v="0"/>
    <x v="0"/>
    <x v="0"/>
    <x v="3"/>
    <n v="3"/>
  </r>
  <r>
    <x v="65"/>
    <x v="0"/>
    <x v="0"/>
    <x v="2"/>
    <x v="4"/>
    <n v="3"/>
  </r>
  <r>
    <x v="66"/>
    <x v="0"/>
    <x v="0"/>
    <x v="0"/>
    <x v="4"/>
    <s v=""/>
  </r>
  <r>
    <x v="19"/>
    <x v="1"/>
    <x v="1"/>
    <x v="0"/>
    <x v="4"/>
    <n v="2"/>
  </r>
  <r>
    <x v="18"/>
    <x v="1"/>
    <x v="1"/>
    <x v="0"/>
    <x v="1"/>
    <n v="2"/>
  </r>
  <r>
    <x v="11"/>
    <x v="1"/>
    <x v="1"/>
    <x v="0"/>
    <x v="3"/>
    <n v="1"/>
  </r>
  <r>
    <x v="34"/>
    <x v="0"/>
    <x v="0"/>
    <x v="0"/>
    <x v="1"/>
    <n v="1"/>
  </r>
  <r>
    <x v="25"/>
    <x v="0"/>
    <x v="0"/>
    <x v="0"/>
    <x v="4"/>
    <s v=""/>
  </r>
  <r>
    <x v="46"/>
    <x v="0"/>
    <x v="0"/>
    <x v="0"/>
    <x v="4"/>
    <s v=""/>
  </r>
  <r>
    <x v="16"/>
    <x v="0"/>
    <x v="0"/>
    <x v="0"/>
    <x v="3"/>
    <n v="3"/>
  </r>
  <r>
    <x v="23"/>
    <x v="0"/>
    <x v="0"/>
    <x v="0"/>
    <x v="3"/>
    <n v="2"/>
  </r>
  <r>
    <x v="55"/>
    <x v="0"/>
    <x v="0"/>
    <x v="2"/>
    <x v="4"/>
    <n v="1"/>
  </r>
  <r>
    <x v="59"/>
    <x v="1"/>
    <x v="1"/>
    <x v="0"/>
    <x v="1"/>
    <n v="1"/>
  </r>
  <r>
    <x v="4"/>
    <x v="1"/>
    <x v="1"/>
    <x v="2"/>
    <x v="4"/>
    <n v="1"/>
  </r>
  <r>
    <x v="69"/>
    <x v="0"/>
    <x v="0"/>
    <x v="0"/>
    <x v="1"/>
    <n v="1"/>
  </r>
  <r>
    <x v="67"/>
    <x v="0"/>
    <x v="0"/>
    <x v="0"/>
    <x v="1"/>
    <n v="3"/>
  </r>
  <r>
    <x v="68"/>
    <x v="1"/>
    <x v="1"/>
    <x v="0"/>
    <x v="4"/>
    <s v=""/>
  </r>
  <r>
    <x v="58"/>
    <x v="1"/>
    <x v="1"/>
    <x v="0"/>
    <x v="1"/>
    <n v="2"/>
  </r>
  <r>
    <x v="62"/>
    <x v="0"/>
    <x v="0"/>
    <x v="0"/>
    <x v="4"/>
    <s v=""/>
  </r>
  <r>
    <x v="18"/>
    <x v="0"/>
    <x v="0"/>
    <x v="0"/>
    <x v="1"/>
    <n v="1"/>
  </r>
  <r>
    <x v="48"/>
    <x v="1"/>
    <x v="1"/>
    <x v="0"/>
    <x v="4"/>
    <n v="1"/>
  </r>
  <r>
    <x v="80"/>
    <x v="0"/>
    <x v="0"/>
    <x v="0"/>
    <x v="4"/>
    <s v=""/>
  </r>
  <r>
    <x v="0"/>
    <x v="1"/>
    <x v="1"/>
    <x v="0"/>
    <x v="1"/>
    <n v="2"/>
  </r>
  <r>
    <x v="4"/>
    <x v="0"/>
    <x v="0"/>
    <x v="2"/>
    <x v="4"/>
    <n v="1"/>
  </r>
  <r>
    <x v="17"/>
    <x v="0"/>
    <x v="0"/>
    <x v="0"/>
    <x v="1"/>
    <n v="1"/>
  </r>
  <r>
    <x v="32"/>
    <x v="0"/>
    <x v="0"/>
    <x v="0"/>
    <x v="3"/>
    <n v="3"/>
  </r>
  <r>
    <x v="0"/>
    <x v="0"/>
    <x v="0"/>
    <x v="0"/>
    <x v="1"/>
    <n v="2"/>
  </r>
  <r>
    <x v="61"/>
    <x v="1"/>
    <x v="1"/>
    <x v="2"/>
    <x v="4"/>
    <n v="1"/>
  </r>
  <r>
    <x v="75"/>
    <x v="1"/>
    <x v="1"/>
    <x v="0"/>
    <x v="4"/>
    <s v=""/>
  </r>
  <r>
    <x v="29"/>
    <x v="1"/>
    <x v="1"/>
    <x v="0"/>
    <x v="1"/>
    <n v="3"/>
  </r>
  <r>
    <x v="45"/>
    <x v="0"/>
    <x v="0"/>
    <x v="0"/>
    <x v="1"/>
    <n v="3"/>
  </r>
  <r>
    <x v="66"/>
    <x v="0"/>
    <x v="0"/>
    <x v="0"/>
    <x v="4"/>
    <s v=""/>
  </r>
  <r>
    <x v="68"/>
    <x v="0"/>
    <x v="0"/>
    <x v="0"/>
    <x v="4"/>
    <s v=""/>
  </r>
  <r>
    <x v="49"/>
    <x v="1"/>
    <x v="1"/>
    <x v="0"/>
    <x v="1"/>
    <n v="1"/>
  </r>
  <r>
    <x v="45"/>
    <x v="1"/>
    <x v="1"/>
    <x v="0"/>
    <x v="3"/>
    <n v="3"/>
  </r>
  <r>
    <x v="36"/>
    <x v="1"/>
    <x v="1"/>
    <x v="0"/>
    <x v="3"/>
    <n v="2"/>
  </r>
  <r>
    <x v="8"/>
    <x v="0"/>
    <x v="0"/>
    <x v="0"/>
    <x v="4"/>
    <s v=""/>
  </r>
  <r>
    <x v="41"/>
    <x v="0"/>
    <x v="0"/>
    <x v="0"/>
    <x v="4"/>
    <s v=""/>
  </r>
  <r>
    <x v="60"/>
    <x v="0"/>
    <x v="0"/>
    <x v="2"/>
    <x v="4"/>
    <s v=""/>
  </r>
  <r>
    <x v="52"/>
    <x v="0"/>
    <x v="0"/>
    <x v="0"/>
    <x v="1"/>
    <n v="1"/>
  </r>
  <r>
    <x v="50"/>
    <x v="0"/>
    <x v="0"/>
    <x v="2"/>
    <x v="4"/>
    <s v=""/>
  </r>
  <r>
    <x v="78"/>
    <x v="0"/>
    <x v="0"/>
    <x v="0"/>
    <x v="1"/>
    <n v="1"/>
  </r>
  <r>
    <x v="59"/>
    <x v="1"/>
    <x v="1"/>
    <x v="0"/>
    <x v="1"/>
    <n v="1"/>
  </r>
  <r>
    <x v="49"/>
    <x v="0"/>
    <x v="0"/>
    <x v="0"/>
    <x v="1"/>
    <n v="1"/>
  </r>
  <r>
    <x v="18"/>
    <x v="0"/>
    <x v="0"/>
    <x v="0"/>
    <x v="1"/>
    <n v="3"/>
  </r>
  <r>
    <x v="34"/>
    <x v="0"/>
    <x v="0"/>
    <x v="2"/>
    <x v="4"/>
    <s v=""/>
  </r>
  <r>
    <x v="6"/>
    <x v="1"/>
    <x v="1"/>
    <x v="2"/>
    <x v="4"/>
    <n v="1"/>
  </r>
  <r>
    <x v="42"/>
    <x v="1"/>
    <x v="1"/>
    <x v="2"/>
    <x v="4"/>
    <n v="1"/>
  </r>
  <r>
    <x v="83"/>
    <x v="0"/>
    <x v="0"/>
    <x v="0"/>
    <x v="1"/>
    <n v="2"/>
  </r>
  <r>
    <x v="84"/>
    <x v="1"/>
    <x v="1"/>
    <x v="0"/>
    <x v="1"/>
    <n v="2"/>
  </r>
  <r>
    <x v="50"/>
    <x v="1"/>
    <x v="1"/>
    <x v="0"/>
    <x v="1"/>
    <n v="3"/>
  </r>
  <r>
    <x v="30"/>
    <x v="1"/>
    <x v="1"/>
    <x v="0"/>
    <x v="1"/>
    <n v="2"/>
  </r>
  <r>
    <x v="66"/>
    <x v="0"/>
    <x v="0"/>
    <x v="0"/>
    <x v="1"/>
    <n v="1"/>
  </r>
  <r>
    <x v="19"/>
    <x v="1"/>
    <x v="1"/>
    <x v="0"/>
    <x v="4"/>
    <n v="2"/>
  </r>
  <r>
    <x v="57"/>
    <x v="1"/>
    <x v="1"/>
    <x v="0"/>
    <x v="1"/>
    <n v="2"/>
  </r>
  <r>
    <x v="33"/>
    <x v="1"/>
    <x v="1"/>
    <x v="0"/>
    <x v="1"/>
    <n v="1"/>
  </r>
  <r>
    <x v="62"/>
    <x v="0"/>
    <x v="0"/>
    <x v="0"/>
    <x v="1"/>
    <n v="1"/>
  </r>
  <r>
    <x v="47"/>
    <x v="0"/>
    <x v="0"/>
    <x v="0"/>
    <x v="1"/>
    <n v="3"/>
  </r>
  <r>
    <x v="73"/>
    <x v="1"/>
    <x v="1"/>
    <x v="0"/>
    <x v="3"/>
    <n v="3"/>
  </r>
  <r>
    <x v="59"/>
    <x v="1"/>
    <x v="1"/>
    <x v="0"/>
    <x v="1"/>
    <n v="1"/>
  </r>
  <r>
    <x v="36"/>
    <x v="1"/>
    <x v="1"/>
    <x v="0"/>
    <x v="1"/>
    <n v="2"/>
  </r>
  <r>
    <x v="23"/>
    <x v="1"/>
    <x v="1"/>
    <x v="0"/>
    <x v="1"/>
    <n v="3"/>
  </r>
  <r>
    <x v="41"/>
    <x v="1"/>
    <x v="1"/>
    <x v="0"/>
    <x v="1"/>
    <n v="1"/>
  </r>
  <r>
    <x v="41"/>
    <x v="0"/>
    <x v="0"/>
    <x v="0"/>
    <x v="4"/>
    <s v=""/>
  </r>
  <r>
    <x v="4"/>
    <x v="1"/>
    <x v="1"/>
    <x v="2"/>
    <x v="4"/>
    <s v=""/>
  </r>
  <r>
    <x v="67"/>
    <x v="0"/>
    <x v="0"/>
    <x v="0"/>
    <x v="3"/>
    <n v="1"/>
  </r>
  <r>
    <x v="36"/>
    <x v="1"/>
    <x v="1"/>
    <x v="0"/>
    <x v="1"/>
    <n v="3"/>
  </r>
  <r>
    <x v="74"/>
    <x v="1"/>
    <x v="1"/>
    <x v="0"/>
    <x v="3"/>
    <n v="2"/>
  </r>
  <r>
    <x v="40"/>
    <x v="0"/>
    <x v="0"/>
    <x v="0"/>
    <x v="3"/>
    <n v="2"/>
  </r>
  <r>
    <x v="23"/>
    <x v="0"/>
    <x v="0"/>
    <x v="0"/>
    <x v="1"/>
    <n v="3"/>
  </r>
  <r>
    <x v="29"/>
    <x v="1"/>
    <x v="1"/>
    <x v="0"/>
    <x v="1"/>
    <n v="1"/>
  </r>
  <r>
    <x v="53"/>
    <x v="1"/>
    <x v="1"/>
    <x v="0"/>
    <x v="1"/>
    <n v="1"/>
  </r>
  <r>
    <x v="30"/>
    <x v="0"/>
    <x v="0"/>
    <x v="0"/>
    <x v="4"/>
    <s v=""/>
  </r>
  <r>
    <x v="65"/>
    <x v="1"/>
    <x v="1"/>
    <x v="2"/>
    <x v="4"/>
    <s v=""/>
  </r>
  <r>
    <x v="5"/>
    <x v="1"/>
    <x v="1"/>
    <x v="0"/>
    <x v="3"/>
    <n v="3"/>
  </r>
  <r>
    <x v="56"/>
    <x v="0"/>
    <x v="0"/>
    <x v="0"/>
    <x v="4"/>
    <n v="2"/>
  </r>
  <r>
    <x v="58"/>
    <x v="1"/>
    <x v="1"/>
    <x v="0"/>
    <x v="1"/>
    <n v="1"/>
  </r>
  <r>
    <x v="69"/>
    <x v="1"/>
    <x v="1"/>
    <x v="0"/>
    <x v="1"/>
    <n v="2"/>
  </r>
  <r>
    <x v="49"/>
    <x v="0"/>
    <x v="0"/>
    <x v="0"/>
    <x v="4"/>
    <s v=""/>
  </r>
  <r>
    <x v="40"/>
    <x v="1"/>
    <x v="1"/>
    <x v="0"/>
    <x v="1"/>
    <n v="3"/>
  </r>
  <r>
    <x v="37"/>
    <x v="0"/>
    <x v="0"/>
    <x v="0"/>
    <x v="4"/>
    <s v=""/>
  </r>
  <r>
    <x v="36"/>
    <x v="0"/>
    <x v="0"/>
    <x v="0"/>
    <x v="1"/>
    <n v="2"/>
  </r>
  <r>
    <x v="39"/>
    <x v="0"/>
    <x v="0"/>
    <x v="0"/>
    <x v="1"/>
    <n v="1"/>
  </r>
  <r>
    <x v="61"/>
    <x v="0"/>
    <x v="0"/>
    <x v="2"/>
    <x v="4"/>
    <n v="1"/>
  </r>
  <r>
    <x v="49"/>
    <x v="1"/>
    <x v="1"/>
    <x v="0"/>
    <x v="1"/>
    <n v="1"/>
  </r>
  <r>
    <x v="26"/>
    <x v="1"/>
    <x v="1"/>
    <x v="0"/>
    <x v="4"/>
    <n v="1"/>
  </r>
  <r>
    <x v="36"/>
    <x v="0"/>
    <x v="0"/>
    <x v="0"/>
    <x v="1"/>
    <n v="2"/>
  </r>
  <r>
    <x v="67"/>
    <x v="0"/>
    <x v="0"/>
    <x v="0"/>
    <x v="3"/>
    <n v="2"/>
  </r>
  <r>
    <x v="56"/>
    <x v="0"/>
    <x v="0"/>
    <x v="0"/>
    <x v="4"/>
    <n v="2"/>
  </r>
  <r>
    <x v="18"/>
    <x v="0"/>
    <x v="0"/>
    <x v="0"/>
    <x v="1"/>
    <n v="3"/>
  </r>
  <r>
    <x v="18"/>
    <x v="0"/>
    <x v="0"/>
    <x v="0"/>
    <x v="4"/>
    <s v=""/>
  </r>
  <r>
    <x v="17"/>
    <x v="1"/>
    <x v="1"/>
    <x v="0"/>
    <x v="1"/>
    <n v="3"/>
  </r>
  <r>
    <x v="64"/>
    <x v="0"/>
    <x v="0"/>
    <x v="0"/>
    <x v="1"/>
    <n v="2"/>
  </r>
  <r>
    <x v="48"/>
    <x v="1"/>
    <x v="1"/>
    <x v="0"/>
    <x v="4"/>
    <n v="2"/>
  </r>
  <r>
    <x v="58"/>
    <x v="1"/>
    <x v="1"/>
    <x v="0"/>
    <x v="4"/>
    <s v=""/>
  </r>
  <r>
    <x v="79"/>
    <x v="1"/>
    <x v="1"/>
    <x v="0"/>
    <x v="4"/>
    <s v=""/>
  </r>
  <r>
    <x v="28"/>
    <x v="0"/>
    <x v="0"/>
    <x v="0"/>
    <x v="3"/>
    <n v="2"/>
  </r>
  <r>
    <x v="41"/>
    <x v="0"/>
    <x v="0"/>
    <x v="0"/>
    <x v="3"/>
    <n v="1"/>
  </r>
  <r>
    <x v="70"/>
    <x v="1"/>
    <x v="1"/>
    <x v="0"/>
    <x v="1"/>
    <n v="2"/>
  </r>
  <r>
    <x v="71"/>
    <x v="1"/>
    <x v="1"/>
    <x v="0"/>
    <x v="1"/>
    <n v="1"/>
  </r>
  <r>
    <x v="27"/>
    <x v="1"/>
    <x v="1"/>
    <x v="0"/>
    <x v="1"/>
    <n v="2"/>
  </r>
  <r>
    <x v="54"/>
    <x v="1"/>
    <x v="1"/>
    <x v="0"/>
    <x v="1"/>
    <n v="2"/>
  </r>
  <r>
    <x v="59"/>
    <x v="1"/>
    <x v="1"/>
    <x v="0"/>
    <x v="4"/>
    <s v=""/>
  </r>
  <r>
    <x v="4"/>
    <x v="0"/>
    <x v="0"/>
    <x v="2"/>
    <x v="4"/>
    <s v=""/>
  </r>
  <r>
    <x v="54"/>
    <x v="0"/>
    <x v="0"/>
    <x v="0"/>
    <x v="1"/>
    <n v="2"/>
  </r>
  <r>
    <x v="12"/>
    <x v="0"/>
    <x v="0"/>
    <x v="0"/>
    <x v="1"/>
    <n v="1"/>
  </r>
  <r>
    <x v="4"/>
    <x v="0"/>
    <x v="0"/>
    <x v="2"/>
    <x v="4"/>
    <n v="2"/>
  </r>
  <r>
    <x v="16"/>
    <x v="1"/>
    <x v="1"/>
    <x v="0"/>
    <x v="1"/>
    <n v="1"/>
  </r>
  <r>
    <x v="62"/>
    <x v="1"/>
    <x v="1"/>
    <x v="0"/>
    <x v="1"/>
    <n v="2"/>
  </r>
  <r>
    <x v="8"/>
    <x v="1"/>
    <x v="1"/>
    <x v="0"/>
    <x v="1"/>
    <n v="3"/>
  </r>
  <r>
    <x v="56"/>
    <x v="1"/>
    <x v="1"/>
    <x v="0"/>
    <x v="4"/>
    <n v="1"/>
  </r>
  <r>
    <x v="59"/>
    <x v="0"/>
    <x v="0"/>
    <x v="0"/>
    <x v="3"/>
    <n v="3"/>
  </r>
  <r>
    <x v="48"/>
    <x v="0"/>
    <x v="0"/>
    <x v="0"/>
    <x v="4"/>
    <n v="1"/>
  </r>
  <r>
    <x v="40"/>
    <x v="0"/>
    <x v="0"/>
    <x v="0"/>
    <x v="3"/>
    <n v="2"/>
  </r>
  <r>
    <x v="3"/>
    <x v="0"/>
    <x v="0"/>
    <x v="0"/>
    <x v="1"/>
    <n v="2"/>
  </r>
  <r>
    <x v="55"/>
    <x v="0"/>
    <x v="0"/>
    <x v="2"/>
    <x v="4"/>
    <n v="1"/>
  </r>
  <r>
    <x v="74"/>
    <x v="0"/>
    <x v="0"/>
    <x v="0"/>
    <x v="1"/>
    <n v="2"/>
  </r>
  <r>
    <x v="66"/>
    <x v="0"/>
    <x v="0"/>
    <x v="0"/>
    <x v="1"/>
    <n v="3"/>
  </r>
  <r>
    <x v="29"/>
    <x v="0"/>
    <x v="0"/>
    <x v="0"/>
    <x v="1"/>
    <n v="3"/>
  </r>
  <r>
    <x v="39"/>
    <x v="0"/>
    <x v="0"/>
    <x v="0"/>
    <x v="1"/>
    <n v="2"/>
  </r>
  <r>
    <x v="65"/>
    <x v="1"/>
    <x v="1"/>
    <x v="2"/>
    <x v="4"/>
    <n v="1"/>
  </r>
  <r>
    <x v="77"/>
    <x v="0"/>
    <x v="0"/>
    <x v="0"/>
    <x v="4"/>
    <n v="2"/>
  </r>
  <r>
    <x v="6"/>
    <x v="1"/>
    <x v="1"/>
    <x v="2"/>
    <x v="4"/>
    <s v=""/>
  </r>
  <r>
    <x v="64"/>
    <x v="0"/>
    <x v="0"/>
    <x v="0"/>
    <x v="1"/>
    <n v="3"/>
  </r>
  <r>
    <x v="56"/>
    <x v="0"/>
    <x v="0"/>
    <x v="0"/>
    <x v="4"/>
    <s v=""/>
  </r>
  <r>
    <x v="52"/>
    <x v="0"/>
    <x v="0"/>
    <x v="0"/>
    <x v="1"/>
    <n v="1"/>
  </r>
  <r>
    <x v="27"/>
    <x v="1"/>
    <x v="1"/>
    <x v="0"/>
    <x v="3"/>
    <n v="2"/>
  </r>
  <r>
    <x v="69"/>
    <x v="1"/>
    <x v="1"/>
    <x v="0"/>
    <x v="1"/>
    <n v="3"/>
  </r>
  <r>
    <x v="44"/>
    <x v="1"/>
    <x v="1"/>
    <x v="0"/>
    <x v="1"/>
    <n v="2"/>
  </r>
  <r>
    <x v="14"/>
    <x v="0"/>
    <x v="0"/>
    <x v="0"/>
    <x v="0"/>
    <n v="1"/>
  </r>
  <r>
    <x v="52"/>
    <x v="1"/>
    <x v="1"/>
    <x v="0"/>
    <x v="3"/>
    <n v="2"/>
  </r>
  <r>
    <x v="60"/>
    <x v="0"/>
    <x v="0"/>
    <x v="2"/>
    <x v="4"/>
    <n v="1"/>
  </r>
  <r>
    <x v="74"/>
    <x v="0"/>
    <x v="0"/>
    <x v="0"/>
    <x v="1"/>
    <n v="1"/>
  </r>
  <r>
    <x v="60"/>
    <x v="0"/>
    <x v="0"/>
    <x v="2"/>
    <x v="4"/>
    <n v="1"/>
  </r>
  <r>
    <x v="50"/>
    <x v="1"/>
    <x v="1"/>
    <x v="0"/>
    <x v="3"/>
    <n v="2"/>
  </r>
  <r>
    <x v="5"/>
    <x v="1"/>
    <x v="1"/>
    <x v="0"/>
    <x v="1"/>
    <n v="1"/>
  </r>
  <r>
    <x v="3"/>
    <x v="1"/>
    <x v="1"/>
    <x v="0"/>
    <x v="1"/>
    <n v="2"/>
  </r>
  <r>
    <x v="4"/>
    <x v="1"/>
    <x v="1"/>
    <x v="2"/>
    <x v="4"/>
    <n v="2"/>
  </r>
  <r>
    <x v="3"/>
    <x v="0"/>
    <x v="0"/>
    <x v="0"/>
    <x v="1"/>
    <n v="1"/>
  </r>
  <r>
    <x v="25"/>
    <x v="0"/>
    <x v="0"/>
    <x v="0"/>
    <x v="1"/>
    <n v="1"/>
  </r>
  <r>
    <x v="31"/>
    <x v="1"/>
    <x v="1"/>
    <x v="2"/>
    <x v="4"/>
    <s v=""/>
  </r>
  <r>
    <x v="10"/>
    <x v="0"/>
    <x v="0"/>
    <x v="0"/>
    <x v="1"/>
    <n v="2"/>
  </r>
  <r>
    <x v="44"/>
    <x v="0"/>
    <x v="0"/>
    <x v="0"/>
    <x v="4"/>
    <s v=""/>
  </r>
  <r>
    <x v="74"/>
    <x v="0"/>
    <x v="0"/>
    <x v="0"/>
    <x v="4"/>
    <s v=""/>
  </r>
  <r>
    <x v="60"/>
    <x v="0"/>
    <x v="0"/>
    <x v="2"/>
    <x v="4"/>
    <s v=""/>
  </r>
  <r>
    <x v="37"/>
    <x v="1"/>
    <x v="1"/>
    <x v="0"/>
    <x v="1"/>
    <n v="1"/>
  </r>
  <r>
    <x v="32"/>
    <x v="0"/>
    <x v="0"/>
    <x v="0"/>
    <x v="1"/>
    <n v="3"/>
  </r>
  <r>
    <x v="11"/>
    <x v="0"/>
    <x v="0"/>
    <x v="0"/>
    <x v="1"/>
    <n v="3"/>
  </r>
  <r>
    <x v="28"/>
    <x v="1"/>
    <x v="1"/>
    <x v="0"/>
    <x v="3"/>
    <n v="3"/>
  </r>
  <r>
    <x v="60"/>
    <x v="1"/>
    <x v="1"/>
    <x v="2"/>
    <x v="4"/>
    <n v="1"/>
  </r>
  <r>
    <x v="51"/>
    <x v="1"/>
    <x v="1"/>
    <x v="0"/>
    <x v="1"/>
    <n v="2"/>
  </r>
  <r>
    <x v="21"/>
    <x v="1"/>
    <x v="1"/>
    <x v="0"/>
    <x v="1"/>
    <n v="2"/>
  </r>
  <r>
    <x v="63"/>
    <x v="0"/>
    <x v="0"/>
    <x v="0"/>
    <x v="3"/>
    <n v="2"/>
  </r>
  <r>
    <x v="64"/>
    <x v="0"/>
    <x v="0"/>
    <x v="0"/>
    <x v="1"/>
    <n v="3"/>
  </r>
  <r>
    <x v="19"/>
    <x v="1"/>
    <x v="1"/>
    <x v="0"/>
    <x v="4"/>
    <n v="1"/>
  </r>
  <r>
    <x v="47"/>
    <x v="1"/>
    <x v="1"/>
    <x v="0"/>
    <x v="1"/>
    <n v="1"/>
  </r>
  <r>
    <x v="64"/>
    <x v="0"/>
    <x v="0"/>
    <x v="0"/>
    <x v="4"/>
    <s v=""/>
  </r>
  <r>
    <x v="79"/>
    <x v="1"/>
    <x v="1"/>
    <x v="0"/>
    <x v="4"/>
    <s v=""/>
  </r>
  <r>
    <x v="35"/>
    <x v="0"/>
    <x v="0"/>
    <x v="0"/>
    <x v="1"/>
    <n v="1"/>
  </r>
  <r>
    <x v="84"/>
    <x v="0"/>
    <x v="0"/>
    <x v="0"/>
    <x v="1"/>
    <n v="1"/>
  </r>
  <r>
    <x v="70"/>
    <x v="1"/>
    <x v="1"/>
    <x v="0"/>
    <x v="4"/>
    <s v=""/>
  </r>
  <r>
    <x v="10"/>
    <x v="1"/>
    <x v="1"/>
    <x v="0"/>
    <x v="1"/>
    <n v="1"/>
  </r>
  <r>
    <x v="64"/>
    <x v="0"/>
    <x v="0"/>
    <x v="0"/>
    <x v="4"/>
    <s v=""/>
  </r>
  <r>
    <x v="8"/>
    <x v="1"/>
    <x v="1"/>
    <x v="0"/>
    <x v="1"/>
    <n v="2"/>
  </r>
  <r>
    <x v="4"/>
    <x v="1"/>
    <x v="1"/>
    <x v="2"/>
    <x v="4"/>
    <n v="1"/>
  </r>
  <r>
    <x v="64"/>
    <x v="1"/>
    <x v="1"/>
    <x v="0"/>
    <x v="1"/>
    <n v="3"/>
  </r>
  <r>
    <x v="65"/>
    <x v="0"/>
    <x v="0"/>
    <x v="2"/>
    <x v="4"/>
    <s v=""/>
  </r>
  <r>
    <x v="82"/>
    <x v="1"/>
    <x v="1"/>
    <x v="0"/>
    <x v="1"/>
    <n v="1"/>
  </r>
  <r>
    <x v="23"/>
    <x v="1"/>
    <x v="1"/>
    <x v="0"/>
    <x v="1"/>
    <n v="1"/>
  </r>
  <r>
    <x v="14"/>
    <x v="1"/>
    <x v="1"/>
    <x v="0"/>
    <x v="3"/>
    <n v="1"/>
  </r>
  <r>
    <x v="64"/>
    <x v="0"/>
    <x v="0"/>
    <x v="0"/>
    <x v="1"/>
    <n v="1"/>
  </r>
  <r>
    <x v="55"/>
    <x v="1"/>
    <x v="1"/>
    <x v="2"/>
    <x v="4"/>
    <n v="1"/>
  </r>
  <r>
    <x v="44"/>
    <x v="1"/>
    <x v="1"/>
    <x v="0"/>
    <x v="3"/>
    <n v="2"/>
  </r>
  <r>
    <x v="9"/>
    <x v="1"/>
    <x v="1"/>
    <x v="0"/>
    <x v="3"/>
    <n v="1"/>
  </r>
  <r>
    <x v="71"/>
    <x v="0"/>
    <x v="0"/>
    <x v="0"/>
    <x v="3"/>
    <n v="1"/>
  </r>
  <r>
    <x v="44"/>
    <x v="0"/>
    <x v="0"/>
    <x v="0"/>
    <x v="3"/>
    <n v="2"/>
  </r>
  <r>
    <x v="8"/>
    <x v="1"/>
    <x v="1"/>
    <x v="0"/>
    <x v="4"/>
    <s v=""/>
  </r>
  <r>
    <x v="33"/>
    <x v="1"/>
    <x v="1"/>
    <x v="0"/>
    <x v="1"/>
    <n v="2"/>
  </r>
  <r>
    <x v="3"/>
    <x v="0"/>
    <x v="0"/>
    <x v="0"/>
    <x v="1"/>
    <n v="1"/>
  </r>
  <r>
    <x v="4"/>
    <x v="1"/>
    <x v="1"/>
    <x v="2"/>
    <x v="4"/>
    <n v="1"/>
  </r>
  <r>
    <x v="9"/>
    <x v="0"/>
    <x v="0"/>
    <x v="0"/>
    <x v="3"/>
    <n v="2"/>
  </r>
  <r>
    <x v="10"/>
    <x v="0"/>
    <x v="0"/>
    <x v="0"/>
    <x v="4"/>
    <s v=""/>
  </r>
  <r>
    <x v="58"/>
    <x v="0"/>
    <x v="0"/>
    <x v="0"/>
    <x v="1"/>
    <n v="1"/>
  </r>
  <r>
    <x v="22"/>
    <x v="1"/>
    <x v="1"/>
    <x v="0"/>
    <x v="1"/>
    <n v="3"/>
  </r>
  <r>
    <x v="49"/>
    <x v="0"/>
    <x v="0"/>
    <x v="0"/>
    <x v="4"/>
    <s v=""/>
  </r>
  <r>
    <x v="60"/>
    <x v="0"/>
    <x v="0"/>
    <x v="2"/>
    <x v="4"/>
    <n v="1"/>
  </r>
  <r>
    <x v="33"/>
    <x v="1"/>
    <x v="1"/>
    <x v="0"/>
    <x v="4"/>
    <s v=""/>
  </r>
  <r>
    <x v="10"/>
    <x v="0"/>
    <x v="0"/>
    <x v="0"/>
    <x v="1"/>
    <n v="2"/>
  </r>
  <r>
    <x v="70"/>
    <x v="0"/>
    <x v="0"/>
    <x v="0"/>
    <x v="1"/>
    <n v="2"/>
  </r>
  <r>
    <x v="27"/>
    <x v="0"/>
    <x v="0"/>
    <x v="2"/>
    <x v="4"/>
    <s v=""/>
  </r>
  <r>
    <x v="45"/>
    <x v="1"/>
    <x v="1"/>
    <x v="0"/>
    <x v="1"/>
    <n v="3"/>
  </r>
  <r>
    <x v="47"/>
    <x v="0"/>
    <x v="0"/>
    <x v="0"/>
    <x v="4"/>
    <s v=""/>
  </r>
  <r>
    <x v="76"/>
    <x v="1"/>
    <x v="1"/>
    <x v="0"/>
    <x v="4"/>
    <s v=""/>
  </r>
  <r>
    <x v="0"/>
    <x v="0"/>
    <x v="0"/>
    <x v="0"/>
    <x v="1"/>
    <n v="2"/>
  </r>
  <r>
    <x v="48"/>
    <x v="1"/>
    <x v="1"/>
    <x v="0"/>
    <x v="4"/>
    <n v="1"/>
  </r>
  <r>
    <x v="45"/>
    <x v="0"/>
    <x v="0"/>
    <x v="0"/>
    <x v="1"/>
    <n v="1"/>
  </r>
  <r>
    <x v="22"/>
    <x v="0"/>
    <x v="0"/>
    <x v="0"/>
    <x v="1"/>
    <n v="1"/>
  </r>
  <r>
    <x v="8"/>
    <x v="0"/>
    <x v="0"/>
    <x v="0"/>
    <x v="3"/>
    <n v="2"/>
  </r>
  <r>
    <x v="67"/>
    <x v="0"/>
    <x v="0"/>
    <x v="0"/>
    <x v="1"/>
    <n v="3"/>
  </r>
  <r>
    <x v="10"/>
    <x v="1"/>
    <x v="1"/>
    <x v="0"/>
    <x v="1"/>
    <n v="3"/>
  </r>
  <r>
    <x v="72"/>
    <x v="0"/>
    <x v="0"/>
    <x v="0"/>
    <x v="1"/>
    <n v="1"/>
  </r>
  <r>
    <x v="67"/>
    <x v="0"/>
    <x v="0"/>
    <x v="0"/>
    <x v="4"/>
    <s v=""/>
  </r>
  <r>
    <x v="41"/>
    <x v="1"/>
    <x v="1"/>
    <x v="0"/>
    <x v="1"/>
    <n v="1"/>
  </r>
  <r>
    <x v="41"/>
    <x v="1"/>
    <x v="1"/>
    <x v="0"/>
    <x v="1"/>
    <n v="1"/>
  </r>
  <r>
    <x v="52"/>
    <x v="0"/>
    <x v="0"/>
    <x v="0"/>
    <x v="3"/>
    <n v="3"/>
  </r>
  <r>
    <x v="3"/>
    <x v="0"/>
    <x v="0"/>
    <x v="0"/>
    <x v="4"/>
    <s v=""/>
  </r>
  <r>
    <x v="42"/>
    <x v="0"/>
    <x v="0"/>
    <x v="2"/>
    <x v="4"/>
    <s v=""/>
  </r>
  <r>
    <x v="22"/>
    <x v="1"/>
    <x v="1"/>
    <x v="0"/>
    <x v="4"/>
    <s v=""/>
  </r>
  <r>
    <x v="58"/>
    <x v="1"/>
    <x v="1"/>
    <x v="0"/>
    <x v="1"/>
    <n v="2"/>
  </r>
  <r>
    <x v="48"/>
    <x v="0"/>
    <x v="0"/>
    <x v="0"/>
    <x v="4"/>
    <n v="2"/>
  </r>
  <r>
    <x v="70"/>
    <x v="1"/>
    <x v="1"/>
    <x v="0"/>
    <x v="1"/>
    <n v="1"/>
  </r>
  <r>
    <x v="21"/>
    <x v="0"/>
    <x v="0"/>
    <x v="0"/>
    <x v="4"/>
    <s v=""/>
  </r>
  <r>
    <x v="72"/>
    <x v="1"/>
    <x v="1"/>
    <x v="0"/>
    <x v="1"/>
    <n v="3"/>
  </r>
  <r>
    <x v="31"/>
    <x v="1"/>
    <x v="1"/>
    <x v="2"/>
    <x v="4"/>
    <n v="1"/>
  </r>
  <r>
    <x v="44"/>
    <x v="0"/>
    <x v="0"/>
    <x v="0"/>
    <x v="1"/>
    <n v="1"/>
  </r>
  <r>
    <x v="48"/>
    <x v="1"/>
    <x v="1"/>
    <x v="0"/>
    <x v="4"/>
    <n v="1"/>
  </r>
  <r>
    <x v="80"/>
    <x v="1"/>
    <x v="1"/>
    <x v="0"/>
    <x v="1"/>
    <n v="1"/>
  </r>
  <r>
    <x v="77"/>
    <x v="0"/>
    <x v="0"/>
    <x v="0"/>
    <x v="4"/>
    <s v=""/>
  </r>
  <r>
    <x v="66"/>
    <x v="0"/>
    <x v="0"/>
    <x v="0"/>
    <x v="1"/>
    <n v="1"/>
  </r>
  <r>
    <x v="13"/>
    <x v="0"/>
    <x v="0"/>
    <x v="0"/>
    <x v="4"/>
    <n v="1"/>
  </r>
  <r>
    <x v="20"/>
    <x v="1"/>
    <x v="1"/>
    <x v="0"/>
    <x v="1"/>
    <n v="2"/>
  </r>
  <r>
    <x v="8"/>
    <x v="0"/>
    <x v="0"/>
    <x v="0"/>
    <x v="3"/>
    <n v="1"/>
  </r>
  <r>
    <x v="48"/>
    <x v="0"/>
    <x v="0"/>
    <x v="0"/>
    <x v="4"/>
    <n v="2"/>
  </r>
  <r>
    <x v="51"/>
    <x v="0"/>
    <x v="0"/>
    <x v="0"/>
    <x v="4"/>
    <s v=""/>
  </r>
  <r>
    <x v="29"/>
    <x v="1"/>
    <x v="1"/>
    <x v="0"/>
    <x v="1"/>
    <n v="2"/>
  </r>
  <r>
    <x v="25"/>
    <x v="1"/>
    <x v="1"/>
    <x v="0"/>
    <x v="1"/>
    <n v="1"/>
  </r>
  <r>
    <x v="6"/>
    <x v="1"/>
    <x v="1"/>
    <x v="2"/>
    <x v="4"/>
    <n v="1"/>
  </r>
  <r>
    <x v="69"/>
    <x v="0"/>
    <x v="0"/>
    <x v="0"/>
    <x v="1"/>
    <n v="3"/>
  </r>
  <r>
    <x v="4"/>
    <x v="1"/>
    <x v="1"/>
    <x v="2"/>
    <x v="4"/>
    <s v=""/>
  </r>
  <r>
    <x v="50"/>
    <x v="1"/>
    <x v="1"/>
    <x v="0"/>
    <x v="1"/>
    <n v="2"/>
  </r>
  <r>
    <x v="9"/>
    <x v="1"/>
    <x v="1"/>
    <x v="0"/>
    <x v="4"/>
    <s v=""/>
  </r>
  <r>
    <x v="14"/>
    <x v="1"/>
    <x v="1"/>
    <x v="0"/>
    <x v="4"/>
    <n v="2"/>
  </r>
  <r>
    <x v="82"/>
    <x v="1"/>
    <x v="1"/>
    <x v="0"/>
    <x v="1"/>
    <n v="2"/>
  </r>
  <r>
    <x v="30"/>
    <x v="0"/>
    <x v="0"/>
    <x v="0"/>
    <x v="4"/>
    <s v=""/>
  </r>
  <r>
    <x v="70"/>
    <x v="1"/>
    <x v="1"/>
    <x v="0"/>
    <x v="3"/>
    <n v="2"/>
  </r>
  <r>
    <x v="28"/>
    <x v="0"/>
    <x v="0"/>
    <x v="0"/>
    <x v="1"/>
    <n v="3"/>
  </r>
  <r>
    <x v="77"/>
    <x v="1"/>
    <x v="1"/>
    <x v="0"/>
    <x v="1"/>
    <n v="2"/>
  </r>
  <r>
    <x v="4"/>
    <x v="1"/>
    <x v="1"/>
    <x v="2"/>
    <x v="4"/>
    <n v="1"/>
  </r>
  <r>
    <x v="66"/>
    <x v="0"/>
    <x v="0"/>
    <x v="0"/>
    <x v="1"/>
    <n v="1"/>
  </r>
  <r>
    <x v="19"/>
    <x v="0"/>
    <x v="0"/>
    <x v="0"/>
    <x v="4"/>
    <n v="2"/>
  </r>
  <r>
    <x v="38"/>
    <x v="1"/>
    <x v="1"/>
    <x v="0"/>
    <x v="1"/>
    <n v="2"/>
  </r>
  <r>
    <x v="26"/>
    <x v="1"/>
    <x v="1"/>
    <x v="0"/>
    <x v="4"/>
    <n v="1"/>
  </r>
  <r>
    <x v="7"/>
    <x v="1"/>
    <x v="1"/>
    <x v="0"/>
    <x v="3"/>
    <n v="1"/>
  </r>
  <r>
    <x v="73"/>
    <x v="0"/>
    <x v="0"/>
    <x v="0"/>
    <x v="1"/>
    <n v="2"/>
  </r>
  <r>
    <x v="78"/>
    <x v="0"/>
    <x v="0"/>
    <x v="0"/>
    <x v="1"/>
    <n v="2"/>
  </r>
  <r>
    <x v="83"/>
    <x v="1"/>
    <x v="1"/>
    <x v="0"/>
    <x v="1"/>
    <n v="1"/>
  </r>
  <r>
    <x v="67"/>
    <x v="0"/>
    <x v="0"/>
    <x v="0"/>
    <x v="1"/>
    <n v="1"/>
  </r>
  <r>
    <x v="51"/>
    <x v="0"/>
    <x v="0"/>
    <x v="0"/>
    <x v="1"/>
    <n v="2"/>
  </r>
  <r>
    <x v="37"/>
    <x v="1"/>
    <x v="1"/>
    <x v="0"/>
    <x v="1"/>
    <n v="1"/>
  </r>
  <r>
    <x v="64"/>
    <x v="0"/>
    <x v="0"/>
    <x v="0"/>
    <x v="1"/>
    <n v="2"/>
  </r>
  <r>
    <x v="73"/>
    <x v="1"/>
    <x v="1"/>
    <x v="0"/>
    <x v="1"/>
    <n v="1"/>
  </r>
  <r>
    <x v="51"/>
    <x v="1"/>
    <x v="1"/>
    <x v="0"/>
    <x v="3"/>
    <n v="1"/>
  </r>
  <r>
    <x v="35"/>
    <x v="1"/>
    <x v="1"/>
    <x v="0"/>
    <x v="1"/>
    <n v="1"/>
  </r>
  <r>
    <x v="31"/>
    <x v="0"/>
    <x v="0"/>
    <x v="2"/>
    <x v="4"/>
    <n v="1"/>
  </r>
  <r>
    <x v="43"/>
    <x v="0"/>
    <x v="0"/>
    <x v="0"/>
    <x v="1"/>
    <n v="2"/>
  </r>
  <r>
    <x v="53"/>
    <x v="1"/>
    <x v="1"/>
    <x v="0"/>
    <x v="4"/>
    <s v=""/>
  </r>
  <r>
    <x v="28"/>
    <x v="1"/>
    <x v="1"/>
    <x v="0"/>
    <x v="4"/>
    <s v=""/>
  </r>
  <r>
    <x v="21"/>
    <x v="1"/>
    <x v="1"/>
    <x v="0"/>
    <x v="1"/>
    <n v="1"/>
  </r>
  <r>
    <x v="3"/>
    <x v="0"/>
    <x v="0"/>
    <x v="0"/>
    <x v="1"/>
    <n v="1"/>
  </r>
  <r>
    <x v="67"/>
    <x v="1"/>
    <x v="1"/>
    <x v="0"/>
    <x v="4"/>
    <s v=""/>
  </r>
  <r>
    <x v="55"/>
    <x v="0"/>
    <x v="0"/>
    <x v="2"/>
    <x v="4"/>
    <n v="1"/>
  </r>
  <r>
    <x v="0"/>
    <x v="1"/>
    <x v="1"/>
    <x v="0"/>
    <x v="1"/>
    <n v="2"/>
  </r>
  <r>
    <x v="13"/>
    <x v="0"/>
    <x v="0"/>
    <x v="0"/>
    <x v="4"/>
    <n v="1"/>
  </r>
  <r>
    <x v="77"/>
    <x v="1"/>
    <x v="1"/>
    <x v="0"/>
    <x v="1"/>
    <n v="2"/>
  </r>
  <r>
    <x v="11"/>
    <x v="1"/>
    <x v="1"/>
    <x v="0"/>
    <x v="1"/>
    <n v="1"/>
  </r>
  <r>
    <x v="33"/>
    <x v="1"/>
    <x v="1"/>
    <x v="0"/>
    <x v="1"/>
    <n v="2"/>
  </r>
  <r>
    <x v="15"/>
    <x v="0"/>
    <x v="0"/>
    <x v="0"/>
    <x v="1"/>
    <n v="3"/>
  </r>
  <r>
    <x v="58"/>
    <x v="0"/>
    <x v="0"/>
    <x v="0"/>
    <x v="1"/>
    <n v="1"/>
  </r>
  <r>
    <x v="19"/>
    <x v="1"/>
    <x v="1"/>
    <x v="0"/>
    <x v="4"/>
    <n v="1"/>
  </r>
  <r>
    <x v="71"/>
    <x v="1"/>
    <x v="1"/>
    <x v="0"/>
    <x v="1"/>
    <n v="1"/>
  </r>
  <r>
    <x v="56"/>
    <x v="1"/>
    <x v="1"/>
    <x v="0"/>
    <x v="4"/>
    <n v="1"/>
  </r>
  <r>
    <x v="67"/>
    <x v="1"/>
    <x v="1"/>
    <x v="0"/>
    <x v="1"/>
    <n v="2"/>
  </r>
  <r>
    <x v="58"/>
    <x v="1"/>
    <x v="1"/>
    <x v="0"/>
    <x v="1"/>
    <n v="1"/>
  </r>
  <r>
    <x v="55"/>
    <x v="0"/>
    <x v="0"/>
    <x v="2"/>
    <x v="4"/>
    <n v="1"/>
  </r>
  <r>
    <x v="43"/>
    <x v="0"/>
    <x v="0"/>
    <x v="2"/>
    <x v="4"/>
    <s v=""/>
  </r>
  <r>
    <x v="84"/>
    <x v="0"/>
    <x v="0"/>
    <x v="0"/>
    <x v="1"/>
    <n v="1"/>
  </r>
  <r>
    <x v="79"/>
    <x v="0"/>
    <x v="0"/>
    <x v="0"/>
    <x v="4"/>
    <n v="1"/>
  </r>
  <r>
    <x v="64"/>
    <x v="0"/>
    <x v="0"/>
    <x v="0"/>
    <x v="1"/>
    <n v="1"/>
  </r>
  <r>
    <x v="50"/>
    <x v="1"/>
    <x v="1"/>
    <x v="0"/>
    <x v="1"/>
    <n v="1"/>
  </r>
  <r>
    <x v="25"/>
    <x v="0"/>
    <x v="0"/>
    <x v="0"/>
    <x v="1"/>
    <n v="1"/>
  </r>
  <r>
    <x v="8"/>
    <x v="0"/>
    <x v="0"/>
    <x v="0"/>
    <x v="3"/>
    <n v="2"/>
  </r>
  <r>
    <x v="12"/>
    <x v="0"/>
    <x v="0"/>
    <x v="0"/>
    <x v="1"/>
    <n v="1"/>
  </r>
  <r>
    <x v="48"/>
    <x v="1"/>
    <x v="1"/>
    <x v="0"/>
    <x v="4"/>
    <s v=""/>
  </r>
  <r>
    <x v="74"/>
    <x v="0"/>
    <x v="0"/>
    <x v="0"/>
    <x v="3"/>
    <n v="2"/>
  </r>
  <r>
    <x v="59"/>
    <x v="0"/>
    <x v="0"/>
    <x v="0"/>
    <x v="3"/>
    <n v="3"/>
  </r>
  <r>
    <x v="55"/>
    <x v="0"/>
    <x v="0"/>
    <x v="2"/>
    <x v="4"/>
    <n v="2"/>
  </r>
  <r>
    <x v="63"/>
    <x v="0"/>
    <x v="0"/>
    <x v="0"/>
    <x v="3"/>
    <n v="1"/>
  </r>
  <r>
    <x v="66"/>
    <x v="1"/>
    <x v="1"/>
    <x v="0"/>
    <x v="3"/>
    <n v="3"/>
  </r>
  <r>
    <x v="31"/>
    <x v="0"/>
    <x v="0"/>
    <x v="2"/>
    <x v="4"/>
    <n v="3"/>
  </r>
  <r>
    <x v="75"/>
    <x v="1"/>
    <x v="1"/>
    <x v="0"/>
    <x v="4"/>
    <s v=""/>
  </r>
  <r>
    <x v="8"/>
    <x v="0"/>
    <x v="0"/>
    <x v="0"/>
    <x v="1"/>
    <n v="1"/>
  </r>
  <r>
    <x v="79"/>
    <x v="0"/>
    <x v="0"/>
    <x v="0"/>
    <x v="4"/>
    <n v="1"/>
  </r>
  <r>
    <x v="67"/>
    <x v="1"/>
    <x v="1"/>
    <x v="0"/>
    <x v="1"/>
    <n v="3"/>
  </r>
  <r>
    <x v="82"/>
    <x v="1"/>
    <x v="1"/>
    <x v="0"/>
    <x v="4"/>
    <s v=""/>
  </r>
  <r>
    <x v="52"/>
    <x v="0"/>
    <x v="0"/>
    <x v="0"/>
    <x v="1"/>
    <n v="3"/>
  </r>
  <r>
    <x v="31"/>
    <x v="1"/>
    <x v="1"/>
    <x v="2"/>
    <x v="4"/>
    <n v="2"/>
  </r>
  <r>
    <x v="74"/>
    <x v="1"/>
    <x v="1"/>
    <x v="0"/>
    <x v="1"/>
    <n v="2"/>
  </r>
  <r>
    <x v="29"/>
    <x v="1"/>
    <x v="1"/>
    <x v="0"/>
    <x v="1"/>
    <n v="2"/>
  </r>
  <r>
    <x v="37"/>
    <x v="1"/>
    <x v="1"/>
    <x v="0"/>
    <x v="4"/>
    <s v=""/>
  </r>
  <r>
    <x v="44"/>
    <x v="1"/>
    <x v="1"/>
    <x v="0"/>
    <x v="1"/>
    <n v="2"/>
  </r>
  <r>
    <x v="79"/>
    <x v="1"/>
    <x v="1"/>
    <x v="0"/>
    <x v="4"/>
    <n v="1"/>
  </r>
  <r>
    <x v="69"/>
    <x v="1"/>
    <x v="1"/>
    <x v="0"/>
    <x v="1"/>
    <n v="2"/>
  </r>
  <r>
    <x v="70"/>
    <x v="1"/>
    <x v="1"/>
    <x v="0"/>
    <x v="4"/>
    <s v=""/>
  </r>
  <r>
    <x v="82"/>
    <x v="0"/>
    <x v="0"/>
    <x v="0"/>
    <x v="1"/>
    <n v="3"/>
  </r>
  <r>
    <x v="72"/>
    <x v="1"/>
    <x v="1"/>
    <x v="0"/>
    <x v="3"/>
    <n v="1"/>
  </r>
  <r>
    <x v="38"/>
    <x v="1"/>
    <x v="1"/>
    <x v="0"/>
    <x v="3"/>
    <n v="3"/>
  </r>
  <r>
    <x v="61"/>
    <x v="0"/>
    <x v="0"/>
    <x v="2"/>
    <x v="4"/>
    <n v="1"/>
  </r>
  <r>
    <x v="33"/>
    <x v="1"/>
    <x v="1"/>
    <x v="0"/>
    <x v="1"/>
    <n v="1"/>
  </r>
  <r>
    <x v="8"/>
    <x v="1"/>
    <x v="1"/>
    <x v="0"/>
    <x v="3"/>
    <n v="3"/>
  </r>
  <r>
    <x v="57"/>
    <x v="0"/>
    <x v="0"/>
    <x v="0"/>
    <x v="3"/>
    <n v="3"/>
  </r>
  <r>
    <x v="50"/>
    <x v="1"/>
    <x v="1"/>
    <x v="0"/>
    <x v="1"/>
    <n v="2"/>
  </r>
  <r>
    <x v="67"/>
    <x v="1"/>
    <x v="1"/>
    <x v="0"/>
    <x v="1"/>
    <n v="1"/>
  </r>
  <r>
    <x v="69"/>
    <x v="0"/>
    <x v="0"/>
    <x v="0"/>
    <x v="1"/>
    <n v="2"/>
  </r>
  <r>
    <x v="5"/>
    <x v="0"/>
    <x v="0"/>
    <x v="0"/>
    <x v="4"/>
    <s v=""/>
  </r>
  <r>
    <x v="72"/>
    <x v="0"/>
    <x v="0"/>
    <x v="0"/>
    <x v="3"/>
    <n v="3"/>
  </r>
  <r>
    <x v="26"/>
    <x v="1"/>
    <x v="1"/>
    <x v="0"/>
    <x v="4"/>
    <n v="2"/>
  </r>
  <r>
    <x v="66"/>
    <x v="0"/>
    <x v="0"/>
    <x v="0"/>
    <x v="3"/>
    <n v="2"/>
  </r>
  <r>
    <x v="55"/>
    <x v="1"/>
    <x v="1"/>
    <x v="2"/>
    <x v="4"/>
    <n v="1"/>
  </r>
  <r>
    <x v="27"/>
    <x v="0"/>
    <x v="0"/>
    <x v="0"/>
    <x v="3"/>
    <n v="1"/>
  </r>
  <r>
    <x v="12"/>
    <x v="0"/>
    <x v="0"/>
    <x v="0"/>
    <x v="1"/>
    <n v="2"/>
  </r>
  <r>
    <x v="44"/>
    <x v="0"/>
    <x v="0"/>
    <x v="0"/>
    <x v="1"/>
    <n v="3"/>
  </r>
  <r>
    <x v="68"/>
    <x v="1"/>
    <x v="1"/>
    <x v="0"/>
    <x v="4"/>
    <n v="1"/>
  </r>
  <r>
    <x v="64"/>
    <x v="1"/>
    <x v="1"/>
    <x v="0"/>
    <x v="3"/>
    <n v="3"/>
  </r>
  <r>
    <x v="12"/>
    <x v="1"/>
    <x v="1"/>
    <x v="0"/>
    <x v="1"/>
    <n v="1"/>
  </r>
  <r>
    <x v="10"/>
    <x v="0"/>
    <x v="0"/>
    <x v="0"/>
    <x v="3"/>
    <n v="3"/>
  </r>
  <r>
    <x v="83"/>
    <x v="0"/>
    <x v="0"/>
    <x v="0"/>
    <x v="1"/>
    <n v="3"/>
  </r>
  <r>
    <x v="73"/>
    <x v="0"/>
    <x v="0"/>
    <x v="0"/>
    <x v="1"/>
    <n v="1"/>
  </r>
  <r>
    <x v="42"/>
    <x v="1"/>
    <x v="1"/>
    <x v="2"/>
    <x v="4"/>
    <n v="1"/>
  </r>
  <r>
    <x v="22"/>
    <x v="0"/>
    <x v="0"/>
    <x v="0"/>
    <x v="4"/>
    <s v=""/>
  </r>
  <r>
    <x v="23"/>
    <x v="0"/>
    <x v="0"/>
    <x v="0"/>
    <x v="1"/>
    <n v="2"/>
  </r>
  <r>
    <x v="20"/>
    <x v="0"/>
    <x v="0"/>
    <x v="0"/>
    <x v="4"/>
    <s v=""/>
  </r>
  <r>
    <x v="5"/>
    <x v="0"/>
    <x v="0"/>
    <x v="0"/>
    <x v="1"/>
    <n v="1"/>
  </r>
  <r>
    <x v="1"/>
    <x v="1"/>
    <x v="1"/>
    <x v="0"/>
    <x v="1"/>
    <n v="2"/>
  </r>
  <r>
    <x v="68"/>
    <x v="1"/>
    <x v="1"/>
    <x v="0"/>
    <x v="4"/>
    <n v="1"/>
  </r>
  <r>
    <x v="14"/>
    <x v="0"/>
    <x v="0"/>
    <x v="0"/>
    <x v="1"/>
    <n v="1"/>
  </r>
  <r>
    <x v="11"/>
    <x v="1"/>
    <x v="1"/>
    <x v="0"/>
    <x v="1"/>
    <n v="1"/>
  </r>
  <r>
    <x v="35"/>
    <x v="0"/>
    <x v="0"/>
    <x v="0"/>
    <x v="1"/>
    <n v="1"/>
  </r>
  <r>
    <x v="13"/>
    <x v="1"/>
    <x v="1"/>
    <x v="0"/>
    <x v="4"/>
    <n v="1"/>
  </r>
  <r>
    <x v="44"/>
    <x v="0"/>
    <x v="0"/>
    <x v="0"/>
    <x v="1"/>
    <n v="2"/>
  </r>
  <r>
    <x v="8"/>
    <x v="0"/>
    <x v="0"/>
    <x v="0"/>
    <x v="4"/>
    <s v=""/>
  </r>
  <r>
    <x v="9"/>
    <x v="0"/>
    <x v="0"/>
    <x v="0"/>
    <x v="1"/>
    <n v="3"/>
  </r>
  <r>
    <x v="56"/>
    <x v="0"/>
    <x v="0"/>
    <x v="0"/>
    <x v="4"/>
    <n v="1"/>
  </r>
  <r>
    <x v="80"/>
    <x v="0"/>
    <x v="0"/>
    <x v="0"/>
    <x v="4"/>
    <s v=""/>
  </r>
  <r>
    <x v="16"/>
    <x v="0"/>
    <x v="0"/>
    <x v="0"/>
    <x v="1"/>
    <n v="1"/>
  </r>
  <r>
    <x v="16"/>
    <x v="0"/>
    <x v="0"/>
    <x v="0"/>
    <x v="1"/>
    <n v="3"/>
  </r>
  <r>
    <x v="49"/>
    <x v="1"/>
    <x v="1"/>
    <x v="0"/>
    <x v="1"/>
    <n v="2"/>
  </r>
  <r>
    <x v="4"/>
    <x v="0"/>
    <x v="0"/>
    <x v="2"/>
    <x v="4"/>
    <n v="1"/>
  </r>
  <r>
    <x v="10"/>
    <x v="1"/>
    <x v="1"/>
    <x v="0"/>
    <x v="4"/>
    <s v=""/>
  </r>
  <r>
    <x v="82"/>
    <x v="0"/>
    <x v="0"/>
    <x v="0"/>
    <x v="1"/>
    <n v="2"/>
  </r>
  <r>
    <x v="39"/>
    <x v="1"/>
    <x v="1"/>
    <x v="0"/>
    <x v="1"/>
    <n v="2"/>
  </r>
  <r>
    <x v="65"/>
    <x v="1"/>
    <x v="1"/>
    <x v="2"/>
    <x v="4"/>
    <n v="1"/>
  </r>
  <r>
    <x v="66"/>
    <x v="1"/>
    <x v="1"/>
    <x v="0"/>
    <x v="1"/>
    <n v="2"/>
  </r>
  <r>
    <x v="31"/>
    <x v="0"/>
    <x v="0"/>
    <x v="2"/>
    <x v="4"/>
    <n v="1"/>
  </r>
  <r>
    <x v="24"/>
    <x v="0"/>
    <x v="0"/>
    <x v="0"/>
    <x v="1"/>
    <n v="2"/>
  </r>
  <r>
    <x v="77"/>
    <x v="0"/>
    <x v="0"/>
    <x v="0"/>
    <x v="1"/>
    <n v="1"/>
  </r>
  <r>
    <x v="66"/>
    <x v="1"/>
    <x v="1"/>
    <x v="0"/>
    <x v="3"/>
    <n v="2"/>
  </r>
  <r>
    <x v="55"/>
    <x v="0"/>
    <x v="0"/>
    <x v="2"/>
    <x v="4"/>
    <n v="1"/>
  </r>
  <r>
    <x v="51"/>
    <x v="1"/>
    <x v="1"/>
    <x v="0"/>
    <x v="1"/>
    <n v="3"/>
  </r>
  <r>
    <x v="20"/>
    <x v="1"/>
    <x v="1"/>
    <x v="0"/>
    <x v="4"/>
    <s v=""/>
  </r>
  <r>
    <x v="13"/>
    <x v="0"/>
    <x v="0"/>
    <x v="0"/>
    <x v="4"/>
    <s v=""/>
  </r>
  <r>
    <x v="82"/>
    <x v="1"/>
    <x v="1"/>
    <x v="0"/>
    <x v="1"/>
    <n v="2"/>
  </r>
  <r>
    <x v="33"/>
    <x v="0"/>
    <x v="0"/>
    <x v="2"/>
    <x v="4"/>
    <s v=""/>
  </r>
  <r>
    <x v="75"/>
    <x v="0"/>
    <x v="0"/>
    <x v="0"/>
    <x v="1"/>
    <n v="1"/>
  </r>
  <r>
    <x v="16"/>
    <x v="0"/>
    <x v="0"/>
    <x v="0"/>
    <x v="4"/>
    <s v=""/>
  </r>
  <r>
    <x v="53"/>
    <x v="0"/>
    <x v="0"/>
    <x v="0"/>
    <x v="0"/>
    <n v="1"/>
  </r>
  <r>
    <x v="66"/>
    <x v="0"/>
    <x v="0"/>
    <x v="0"/>
    <x v="3"/>
    <n v="3"/>
  </r>
  <r>
    <x v="79"/>
    <x v="0"/>
    <x v="0"/>
    <x v="0"/>
    <x v="4"/>
    <n v="1"/>
  </r>
  <r>
    <x v="34"/>
    <x v="1"/>
    <x v="1"/>
    <x v="0"/>
    <x v="1"/>
    <n v="1"/>
  </r>
  <r>
    <x v="18"/>
    <x v="1"/>
    <x v="1"/>
    <x v="0"/>
    <x v="4"/>
    <s v=""/>
  </r>
  <r>
    <x v="25"/>
    <x v="1"/>
    <x v="1"/>
    <x v="0"/>
    <x v="1"/>
    <n v="2"/>
  </r>
  <r>
    <x v="0"/>
    <x v="1"/>
    <x v="1"/>
    <x v="0"/>
    <x v="4"/>
    <s v=""/>
  </r>
  <r>
    <x v="56"/>
    <x v="0"/>
    <x v="0"/>
    <x v="0"/>
    <x v="4"/>
    <s v=""/>
  </r>
  <r>
    <x v="50"/>
    <x v="1"/>
    <x v="1"/>
    <x v="0"/>
    <x v="4"/>
    <s v=""/>
  </r>
  <r>
    <x v="72"/>
    <x v="0"/>
    <x v="0"/>
    <x v="0"/>
    <x v="3"/>
    <n v="2"/>
  </r>
  <r>
    <x v="48"/>
    <x v="0"/>
    <x v="0"/>
    <x v="0"/>
    <x v="4"/>
    <n v="1"/>
  </r>
  <r>
    <x v="84"/>
    <x v="0"/>
    <x v="0"/>
    <x v="0"/>
    <x v="4"/>
    <s v=""/>
  </r>
  <r>
    <x v="31"/>
    <x v="0"/>
    <x v="0"/>
    <x v="2"/>
    <x v="4"/>
    <n v="1"/>
  </r>
  <r>
    <x v="67"/>
    <x v="1"/>
    <x v="1"/>
    <x v="0"/>
    <x v="1"/>
    <n v="1"/>
  </r>
  <r>
    <x v="12"/>
    <x v="1"/>
    <x v="1"/>
    <x v="0"/>
    <x v="1"/>
    <n v="1"/>
  </r>
  <r>
    <x v="46"/>
    <x v="1"/>
    <x v="1"/>
    <x v="0"/>
    <x v="4"/>
    <s v=""/>
  </r>
  <r>
    <x v="7"/>
    <x v="1"/>
    <x v="1"/>
    <x v="0"/>
    <x v="3"/>
    <n v="2"/>
  </r>
  <r>
    <x v="12"/>
    <x v="0"/>
    <x v="0"/>
    <x v="0"/>
    <x v="1"/>
    <n v="1"/>
  </r>
  <r>
    <x v="27"/>
    <x v="0"/>
    <x v="0"/>
    <x v="0"/>
    <x v="1"/>
    <n v="2"/>
  </r>
  <r>
    <x v="27"/>
    <x v="1"/>
    <x v="1"/>
    <x v="0"/>
    <x v="1"/>
    <n v="1"/>
  </r>
  <r>
    <x v="52"/>
    <x v="1"/>
    <x v="1"/>
    <x v="0"/>
    <x v="3"/>
    <n v="3"/>
  </r>
  <r>
    <x v="13"/>
    <x v="1"/>
    <x v="1"/>
    <x v="0"/>
    <x v="4"/>
    <n v="2"/>
  </r>
  <r>
    <x v="25"/>
    <x v="0"/>
    <x v="0"/>
    <x v="0"/>
    <x v="4"/>
    <s v=""/>
  </r>
  <r>
    <x v="51"/>
    <x v="1"/>
    <x v="1"/>
    <x v="0"/>
    <x v="3"/>
    <n v="3"/>
  </r>
  <r>
    <x v="8"/>
    <x v="0"/>
    <x v="0"/>
    <x v="0"/>
    <x v="1"/>
    <n v="2"/>
  </r>
  <r>
    <x v="10"/>
    <x v="0"/>
    <x v="0"/>
    <x v="0"/>
    <x v="3"/>
    <n v="2"/>
  </r>
  <r>
    <x v="77"/>
    <x v="1"/>
    <x v="1"/>
    <x v="0"/>
    <x v="1"/>
    <n v="2"/>
  </r>
  <r>
    <x v="62"/>
    <x v="1"/>
    <x v="1"/>
    <x v="0"/>
    <x v="1"/>
    <n v="2"/>
  </r>
  <r>
    <x v="74"/>
    <x v="0"/>
    <x v="0"/>
    <x v="0"/>
    <x v="1"/>
    <n v="1"/>
  </r>
  <r>
    <x v="35"/>
    <x v="1"/>
    <x v="1"/>
    <x v="0"/>
    <x v="3"/>
    <n v="1"/>
  </r>
  <r>
    <x v="84"/>
    <x v="0"/>
    <x v="0"/>
    <x v="0"/>
    <x v="1"/>
    <n v="1"/>
  </r>
  <r>
    <x v="19"/>
    <x v="0"/>
    <x v="0"/>
    <x v="0"/>
    <x v="4"/>
    <n v="1"/>
  </r>
  <r>
    <x v="56"/>
    <x v="0"/>
    <x v="0"/>
    <x v="0"/>
    <x v="4"/>
    <n v="1"/>
  </r>
  <r>
    <x v="43"/>
    <x v="1"/>
    <x v="1"/>
    <x v="0"/>
    <x v="1"/>
    <n v="2"/>
  </r>
  <r>
    <x v="33"/>
    <x v="0"/>
    <x v="0"/>
    <x v="0"/>
    <x v="1"/>
    <n v="2"/>
  </r>
  <r>
    <x v="31"/>
    <x v="1"/>
    <x v="1"/>
    <x v="2"/>
    <x v="4"/>
    <n v="3"/>
  </r>
  <r>
    <x v="32"/>
    <x v="0"/>
    <x v="0"/>
    <x v="0"/>
    <x v="4"/>
    <s v=""/>
  </r>
  <r>
    <x v="74"/>
    <x v="0"/>
    <x v="0"/>
    <x v="0"/>
    <x v="1"/>
    <n v="2"/>
  </r>
  <r>
    <x v="6"/>
    <x v="1"/>
    <x v="1"/>
    <x v="2"/>
    <x v="4"/>
    <n v="1"/>
  </r>
  <r>
    <x v="49"/>
    <x v="1"/>
    <x v="1"/>
    <x v="0"/>
    <x v="1"/>
    <n v="3"/>
  </r>
  <r>
    <x v="6"/>
    <x v="1"/>
    <x v="1"/>
    <x v="2"/>
    <x v="4"/>
    <n v="3"/>
  </r>
  <r>
    <x v="62"/>
    <x v="1"/>
    <x v="1"/>
    <x v="0"/>
    <x v="4"/>
    <s v=""/>
  </r>
  <r>
    <x v="11"/>
    <x v="0"/>
    <x v="0"/>
    <x v="0"/>
    <x v="1"/>
    <n v="1"/>
  </r>
  <r>
    <x v="41"/>
    <x v="0"/>
    <x v="0"/>
    <x v="0"/>
    <x v="1"/>
    <n v="3"/>
  </r>
  <r>
    <x v="76"/>
    <x v="1"/>
    <x v="1"/>
    <x v="0"/>
    <x v="1"/>
    <n v="3"/>
  </r>
  <r>
    <x v="32"/>
    <x v="0"/>
    <x v="0"/>
    <x v="0"/>
    <x v="3"/>
    <n v="1"/>
  </r>
  <r>
    <x v="74"/>
    <x v="0"/>
    <x v="0"/>
    <x v="0"/>
    <x v="1"/>
    <n v="2"/>
  </r>
  <r>
    <x v="5"/>
    <x v="1"/>
    <x v="1"/>
    <x v="0"/>
    <x v="1"/>
    <n v="2"/>
  </r>
  <r>
    <x v="34"/>
    <x v="0"/>
    <x v="0"/>
    <x v="2"/>
    <x v="4"/>
    <s v=""/>
  </r>
  <r>
    <x v="4"/>
    <x v="1"/>
    <x v="1"/>
    <x v="2"/>
    <x v="4"/>
    <s v=""/>
  </r>
  <r>
    <x v="77"/>
    <x v="0"/>
    <x v="0"/>
    <x v="0"/>
    <x v="1"/>
    <n v="1"/>
  </r>
  <r>
    <x v="9"/>
    <x v="1"/>
    <x v="1"/>
    <x v="0"/>
    <x v="1"/>
    <n v="2"/>
  </r>
  <r>
    <x v="73"/>
    <x v="1"/>
    <x v="1"/>
    <x v="0"/>
    <x v="4"/>
    <s v=""/>
  </r>
  <r>
    <x v="49"/>
    <x v="1"/>
    <x v="1"/>
    <x v="0"/>
    <x v="1"/>
    <n v="2"/>
  </r>
  <r>
    <x v="41"/>
    <x v="0"/>
    <x v="0"/>
    <x v="0"/>
    <x v="3"/>
    <n v="3"/>
  </r>
  <r>
    <x v="40"/>
    <x v="1"/>
    <x v="1"/>
    <x v="0"/>
    <x v="3"/>
    <n v="3"/>
  </r>
  <r>
    <x v="23"/>
    <x v="0"/>
    <x v="0"/>
    <x v="0"/>
    <x v="1"/>
    <n v="2"/>
  </r>
  <r>
    <x v="40"/>
    <x v="1"/>
    <x v="1"/>
    <x v="0"/>
    <x v="1"/>
    <n v="1"/>
  </r>
  <r>
    <x v="55"/>
    <x v="0"/>
    <x v="0"/>
    <x v="2"/>
    <x v="4"/>
    <n v="1"/>
  </r>
  <r>
    <x v="20"/>
    <x v="1"/>
    <x v="1"/>
    <x v="0"/>
    <x v="1"/>
    <n v="1"/>
  </r>
  <r>
    <x v="70"/>
    <x v="1"/>
    <x v="1"/>
    <x v="0"/>
    <x v="3"/>
    <n v="1"/>
  </r>
  <r>
    <x v="32"/>
    <x v="1"/>
    <x v="1"/>
    <x v="0"/>
    <x v="1"/>
    <n v="3"/>
  </r>
  <r>
    <x v="55"/>
    <x v="0"/>
    <x v="0"/>
    <x v="2"/>
    <x v="4"/>
    <n v="1"/>
  </r>
  <r>
    <x v="67"/>
    <x v="1"/>
    <x v="1"/>
    <x v="0"/>
    <x v="1"/>
    <n v="1"/>
  </r>
  <r>
    <x v="11"/>
    <x v="1"/>
    <x v="1"/>
    <x v="0"/>
    <x v="3"/>
    <n v="2"/>
  </r>
  <r>
    <x v="0"/>
    <x v="1"/>
    <x v="1"/>
    <x v="0"/>
    <x v="4"/>
    <s v=""/>
  </r>
  <r>
    <x v="45"/>
    <x v="0"/>
    <x v="0"/>
    <x v="0"/>
    <x v="1"/>
    <n v="1"/>
  </r>
  <r>
    <x v="9"/>
    <x v="0"/>
    <x v="0"/>
    <x v="0"/>
    <x v="3"/>
    <n v="1"/>
  </r>
  <r>
    <x v="66"/>
    <x v="0"/>
    <x v="0"/>
    <x v="0"/>
    <x v="1"/>
    <n v="1"/>
  </r>
  <r>
    <x v="26"/>
    <x v="1"/>
    <x v="1"/>
    <x v="0"/>
    <x v="4"/>
    <n v="1"/>
  </r>
  <r>
    <x v="8"/>
    <x v="1"/>
    <x v="1"/>
    <x v="0"/>
    <x v="1"/>
    <n v="2"/>
  </r>
  <r>
    <x v="79"/>
    <x v="1"/>
    <x v="1"/>
    <x v="0"/>
    <x v="4"/>
    <n v="1"/>
  </r>
  <r>
    <x v="0"/>
    <x v="0"/>
    <x v="0"/>
    <x v="0"/>
    <x v="1"/>
    <n v="3"/>
  </r>
  <r>
    <x v="84"/>
    <x v="0"/>
    <x v="0"/>
    <x v="0"/>
    <x v="1"/>
    <n v="1"/>
  </r>
  <r>
    <x v="60"/>
    <x v="0"/>
    <x v="0"/>
    <x v="2"/>
    <x v="4"/>
    <n v="1"/>
  </r>
  <r>
    <x v="7"/>
    <x v="1"/>
    <x v="1"/>
    <x v="0"/>
    <x v="1"/>
    <n v="2"/>
  </r>
  <r>
    <x v="67"/>
    <x v="0"/>
    <x v="0"/>
    <x v="0"/>
    <x v="4"/>
    <s v=""/>
  </r>
  <r>
    <x v="51"/>
    <x v="0"/>
    <x v="0"/>
    <x v="0"/>
    <x v="1"/>
    <n v="2"/>
  </r>
  <r>
    <x v="41"/>
    <x v="1"/>
    <x v="1"/>
    <x v="0"/>
    <x v="1"/>
    <n v="2"/>
  </r>
  <r>
    <x v="72"/>
    <x v="0"/>
    <x v="0"/>
    <x v="0"/>
    <x v="1"/>
    <n v="2"/>
  </r>
  <r>
    <x v="32"/>
    <x v="1"/>
    <x v="1"/>
    <x v="0"/>
    <x v="1"/>
    <n v="2"/>
  </r>
  <r>
    <x v="72"/>
    <x v="0"/>
    <x v="0"/>
    <x v="0"/>
    <x v="3"/>
    <n v="1"/>
  </r>
  <r>
    <x v="41"/>
    <x v="1"/>
    <x v="1"/>
    <x v="0"/>
    <x v="4"/>
    <s v=""/>
  </r>
  <r>
    <x v="40"/>
    <x v="1"/>
    <x v="1"/>
    <x v="0"/>
    <x v="1"/>
    <n v="2"/>
  </r>
  <r>
    <x v="67"/>
    <x v="0"/>
    <x v="0"/>
    <x v="0"/>
    <x v="1"/>
    <n v="2"/>
  </r>
  <r>
    <x v="21"/>
    <x v="0"/>
    <x v="0"/>
    <x v="0"/>
    <x v="1"/>
    <n v="3"/>
  </r>
  <r>
    <x v="74"/>
    <x v="0"/>
    <x v="0"/>
    <x v="0"/>
    <x v="1"/>
    <n v="1"/>
  </r>
  <r>
    <x v="51"/>
    <x v="1"/>
    <x v="1"/>
    <x v="0"/>
    <x v="1"/>
    <n v="2"/>
  </r>
  <r>
    <x v="35"/>
    <x v="0"/>
    <x v="0"/>
    <x v="0"/>
    <x v="1"/>
    <n v="2"/>
  </r>
  <r>
    <x v="40"/>
    <x v="1"/>
    <x v="1"/>
    <x v="0"/>
    <x v="1"/>
    <n v="2"/>
  </r>
  <r>
    <x v="18"/>
    <x v="1"/>
    <x v="1"/>
    <x v="0"/>
    <x v="4"/>
    <s v=""/>
  </r>
  <r>
    <x v="43"/>
    <x v="1"/>
    <x v="1"/>
    <x v="0"/>
    <x v="3"/>
    <n v="1"/>
  </r>
  <r>
    <x v="32"/>
    <x v="0"/>
    <x v="0"/>
    <x v="0"/>
    <x v="1"/>
    <n v="2"/>
  </r>
  <r>
    <x v="18"/>
    <x v="1"/>
    <x v="1"/>
    <x v="0"/>
    <x v="3"/>
    <n v="1"/>
  </r>
  <r>
    <x v="56"/>
    <x v="0"/>
    <x v="0"/>
    <x v="0"/>
    <x v="4"/>
    <n v="1"/>
  </r>
  <r>
    <x v="44"/>
    <x v="1"/>
    <x v="1"/>
    <x v="0"/>
    <x v="3"/>
    <n v="3"/>
  </r>
  <r>
    <x v="27"/>
    <x v="1"/>
    <x v="1"/>
    <x v="0"/>
    <x v="1"/>
    <n v="2"/>
  </r>
  <r>
    <x v="25"/>
    <x v="1"/>
    <x v="1"/>
    <x v="0"/>
    <x v="1"/>
    <n v="1"/>
  </r>
  <r>
    <x v="67"/>
    <x v="1"/>
    <x v="1"/>
    <x v="0"/>
    <x v="1"/>
    <n v="1"/>
  </r>
  <r>
    <x v="68"/>
    <x v="1"/>
    <x v="1"/>
    <x v="0"/>
    <x v="4"/>
    <n v="1"/>
  </r>
  <r>
    <x v="32"/>
    <x v="0"/>
    <x v="0"/>
    <x v="0"/>
    <x v="1"/>
    <n v="2"/>
  </r>
  <r>
    <x v="30"/>
    <x v="1"/>
    <x v="1"/>
    <x v="0"/>
    <x v="3"/>
    <n v="1"/>
  </r>
  <r>
    <x v="9"/>
    <x v="0"/>
    <x v="0"/>
    <x v="0"/>
    <x v="3"/>
    <n v="1"/>
  </r>
  <r>
    <x v="72"/>
    <x v="0"/>
    <x v="0"/>
    <x v="0"/>
    <x v="1"/>
    <n v="3"/>
  </r>
  <r>
    <x v="68"/>
    <x v="0"/>
    <x v="0"/>
    <x v="0"/>
    <x v="4"/>
    <n v="2"/>
  </r>
  <r>
    <x v="7"/>
    <x v="0"/>
    <x v="0"/>
    <x v="0"/>
    <x v="3"/>
    <n v="2"/>
  </r>
  <r>
    <x v="63"/>
    <x v="1"/>
    <x v="1"/>
    <x v="0"/>
    <x v="1"/>
    <n v="1"/>
  </r>
  <r>
    <x v="67"/>
    <x v="1"/>
    <x v="1"/>
    <x v="0"/>
    <x v="1"/>
    <n v="3"/>
  </r>
  <r>
    <x v="25"/>
    <x v="1"/>
    <x v="1"/>
    <x v="0"/>
    <x v="3"/>
    <n v="3"/>
  </r>
  <r>
    <x v="79"/>
    <x v="0"/>
    <x v="0"/>
    <x v="0"/>
    <x v="4"/>
    <n v="1"/>
  </r>
  <r>
    <x v="28"/>
    <x v="0"/>
    <x v="0"/>
    <x v="0"/>
    <x v="1"/>
    <n v="2"/>
  </r>
  <r>
    <x v="4"/>
    <x v="1"/>
    <x v="1"/>
    <x v="2"/>
    <x v="4"/>
    <n v="1"/>
  </r>
  <r>
    <x v="74"/>
    <x v="1"/>
    <x v="1"/>
    <x v="0"/>
    <x v="4"/>
    <s v=""/>
  </r>
  <r>
    <x v="10"/>
    <x v="1"/>
    <x v="1"/>
    <x v="0"/>
    <x v="1"/>
    <n v="3"/>
  </r>
  <r>
    <x v="39"/>
    <x v="0"/>
    <x v="0"/>
    <x v="0"/>
    <x v="4"/>
    <s v=""/>
  </r>
  <r>
    <x v="55"/>
    <x v="1"/>
    <x v="1"/>
    <x v="2"/>
    <x v="4"/>
    <s v=""/>
  </r>
  <r>
    <x v="25"/>
    <x v="0"/>
    <x v="0"/>
    <x v="0"/>
    <x v="3"/>
    <n v="3"/>
  </r>
  <r>
    <x v="4"/>
    <x v="0"/>
    <x v="0"/>
    <x v="2"/>
    <x v="4"/>
    <n v="2"/>
  </r>
  <r>
    <x v="72"/>
    <x v="1"/>
    <x v="1"/>
    <x v="0"/>
    <x v="1"/>
    <n v="1"/>
  </r>
  <r>
    <x v="51"/>
    <x v="0"/>
    <x v="0"/>
    <x v="0"/>
    <x v="1"/>
    <n v="1"/>
  </r>
  <r>
    <x v="38"/>
    <x v="1"/>
    <x v="1"/>
    <x v="0"/>
    <x v="1"/>
    <n v="3"/>
  </r>
  <r>
    <x v="4"/>
    <x v="1"/>
    <x v="1"/>
    <x v="2"/>
    <x v="4"/>
    <n v="1"/>
  </r>
  <r>
    <x v="18"/>
    <x v="0"/>
    <x v="0"/>
    <x v="0"/>
    <x v="1"/>
    <n v="2"/>
  </r>
  <r>
    <x v="51"/>
    <x v="0"/>
    <x v="0"/>
    <x v="0"/>
    <x v="3"/>
    <n v="3"/>
  </r>
  <r>
    <x v="67"/>
    <x v="1"/>
    <x v="1"/>
    <x v="0"/>
    <x v="3"/>
    <n v="3"/>
  </r>
  <r>
    <x v="68"/>
    <x v="0"/>
    <x v="0"/>
    <x v="0"/>
    <x v="4"/>
    <n v="1"/>
  </r>
  <r>
    <x v="39"/>
    <x v="0"/>
    <x v="0"/>
    <x v="0"/>
    <x v="3"/>
    <n v="1"/>
  </r>
  <r>
    <x v="31"/>
    <x v="1"/>
    <x v="1"/>
    <x v="2"/>
    <x v="4"/>
    <n v="2"/>
  </r>
  <r>
    <x v="52"/>
    <x v="1"/>
    <x v="1"/>
    <x v="0"/>
    <x v="1"/>
    <n v="2"/>
  </r>
  <r>
    <x v="31"/>
    <x v="0"/>
    <x v="0"/>
    <x v="2"/>
    <x v="4"/>
    <n v="1"/>
  </r>
  <r>
    <x v="49"/>
    <x v="1"/>
    <x v="1"/>
    <x v="0"/>
    <x v="1"/>
    <n v="3"/>
  </r>
  <r>
    <x v="83"/>
    <x v="0"/>
    <x v="0"/>
    <x v="0"/>
    <x v="4"/>
    <s v=""/>
  </r>
  <r>
    <x v="20"/>
    <x v="0"/>
    <x v="0"/>
    <x v="0"/>
    <x v="3"/>
    <n v="2"/>
  </r>
  <r>
    <x v="34"/>
    <x v="1"/>
    <x v="1"/>
    <x v="0"/>
    <x v="3"/>
    <n v="2"/>
  </r>
  <r>
    <x v="34"/>
    <x v="0"/>
    <x v="0"/>
    <x v="0"/>
    <x v="3"/>
    <n v="2"/>
  </r>
  <r>
    <x v="19"/>
    <x v="1"/>
    <x v="1"/>
    <x v="0"/>
    <x v="4"/>
    <n v="1"/>
  </r>
  <r>
    <x v="39"/>
    <x v="0"/>
    <x v="0"/>
    <x v="0"/>
    <x v="3"/>
    <n v="2"/>
  </r>
  <r>
    <x v="68"/>
    <x v="1"/>
    <x v="1"/>
    <x v="0"/>
    <x v="4"/>
    <n v="1"/>
  </r>
  <r>
    <x v="0"/>
    <x v="0"/>
    <x v="0"/>
    <x v="0"/>
    <x v="1"/>
    <n v="1"/>
  </r>
  <r>
    <x v="79"/>
    <x v="0"/>
    <x v="0"/>
    <x v="0"/>
    <x v="4"/>
    <n v="1"/>
  </r>
  <r>
    <x v="36"/>
    <x v="1"/>
    <x v="1"/>
    <x v="0"/>
    <x v="1"/>
    <n v="3"/>
  </r>
  <r>
    <x v="74"/>
    <x v="1"/>
    <x v="1"/>
    <x v="0"/>
    <x v="4"/>
    <n v="1"/>
  </r>
  <r>
    <x v="29"/>
    <x v="1"/>
    <x v="1"/>
    <x v="0"/>
    <x v="1"/>
    <n v="2"/>
  </r>
  <r>
    <x v="0"/>
    <x v="0"/>
    <x v="0"/>
    <x v="0"/>
    <x v="1"/>
    <n v="1"/>
  </r>
  <r>
    <x v="63"/>
    <x v="0"/>
    <x v="0"/>
    <x v="0"/>
    <x v="4"/>
    <s v=""/>
  </r>
  <r>
    <x v="33"/>
    <x v="0"/>
    <x v="0"/>
    <x v="0"/>
    <x v="1"/>
    <n v="3"/>
  </r>
  <r>
    <x v="14"/>
    <x v="0"/>
    <x v="0"/>
    <x v="0"/>
    <x v="1"/>
    <n v="2"/>
  </r>
  <r>
    <x v="57"/>
    <x v="1"/>
    <x v="1"/>
    <x v="0"/>
    <x v="1"/>
    <n v="2"/>
  </r>
  <r>
    <x v="39"/>
    <x v="1"/>
    <x v="1"/>
    <x v="0"/>
    <x v="1"/>
    <n v="2"/>
  </r>
  <r>
    <x v="11"/>
    <x v="0"/>
    <x v="0"/>
    <x v="0"/>
    <x v="1"/>
    <n v="3"/>
  </r>
  <r>
    <x v="48"/>
    <x v="1"/>
    <x v="1"/>
    <x v="0"/>
    <x v="4"/>
    <n v="3"/>
  </r>
  <r>
    <x v="8"/>
    <x v="1"/>
    <x v="1"/>
    <x v="0"/>
    <x v="1"/>
    <n v="2"/>
  </r>
  <r>
    <x v="40"/>
    <x v="0"/>
    <x v="0"/>
    <x v="0"/>
    <x v="3"/>
    <n v="3"/>
  </r>
  <r>
    <x v="24"/>
    <x v="1"/>
    <x v="1"/>
    <x v="0"/>
    <x v="1"/>
    <n v="1"/>
  </r>
  <r>
    <x v="10"/>
    <x v="1"/>
    <x v="1"/>
    <x v="0"/>
    <x v="1"/>
    <n v="2"/>
  </r>
  <r>
    <x v="72"/>
    <x v="0"/>
    <x v="0"/>
    <x v="0"/>
    <x v="1"/>
    <n v="3"/>
  </r>
  <r>
    <x v="8"/>
    <x v="1"/>
    <x v="1"/>
    <x v="0"/>
    <x v="1"/>
    <n v="2"/>
  </r>
  <r>
    <x v="76"/>
    <x v="0"/>
    <x v="0"/>
    <x v="0"/>
    <x v="3"/>
    <n v="2"/>
  </r>
  <r>
    <x v="66"/>
    <x v="1"/>
    <x v="1"/>
    <x v="0"/>
    <x v="3"/>
    <n v="3"/>
  </r>
  <r>
    <x v="56"/>
    <x v="0"/>
    <x v="0"/>
    <x v="0"/>
    <x v="4"/>
    <n v="2"/>
  </r>
  <r>
    <x v="27"/>
    <x v="0"/>
    <x v="0"/>
    <x v="0"/>
    <x v="1"/>
    <n v="1"/>
  </r>
  <r>
    <x v="50"/>
    <x v="0"/>
    <x v="0"/>
    <x v="0"/>
    <x v="1"/>
    <n v="2"/>
  </r>
  <r>
    <x v="55"/>
    <x v="1"/>
    <x v="1"/>
    <x v="2"/>
    <x v="4"/>
    <n v="2"/>
  </r>
  <r>
    <x v="83"/>
    <x v="1"/>
    <x v="1"/>
    <x v="0"/>
    <x v="1"/>
    <n v="2"/>
  </r>
  <r>
    <x v="30"/>
    <x v="0"/>
    <x v="0"/>
    <x v="0"/>
    <x v="1"/>
    <n v="2"/>
  </r>
  <r>
    <x v="43"/>
    <x v="0"/>
    <x v="0"/>
    <x v="0"/>
    <x v="3"/>
    <n v="1"/>
  </r>
  <r>
    <x v="52"/>
    <x v="0"/>
    <x v="0"/>
    <x v="0"/>
    <x v="4"/>
    <s v=""/>
  </r>
  <r>
    <x v="55"/>
    <x v="1"/>
    <x v="1"/>
    <x v="2"/>
    <x v="4"/>
    <s v=""/>
  </r>
  <r>
    <x v="47"/>
    <x v="0"/>
    <x v="0"/>
    <x v="0"/>
    <x v="1"/>
    <n v="3"/>
  </r>
  <r>
    <x v="20"/>
    <x v="1"/>
    <x v="1"/>
    <x v="0"/>
    <x v="1"/>
    <n v="1"/>
  </r>
  <r>
    <x v="39"/>
    <x v="0"/>
    <x v="0"/>
    <x v="0"/>
    <x v="4"/>
    <s v=""/>
  </r>
  <r>
    <x v="56"/>
    <x v="1"/>
    <x v="1"/>
    <x v="0"/>
    <x v="4"/>
    <n v="2"/>
  </r>
  <r>
    <x v="45"/>
    <x v="1"/>
    <x v="1"/>
    <x v="0"/>
    <x v="3"/>
    <n v="1"/>
  </r>
  <r>
    <x v="58"/>
    <x v="0"/>
    <x v="0"/>
    <x v="0"/>
    <x v="1"/>
    <n v="1"/>
  </r>
  <r>
    <x v="4"/>
    <x v="0"/>
    <x v="0"/>
    <x v="2"/>
    <x v="4"/>
    <n v="1"/>
  </r>
  <r>
    <x v="77"/>
    <x v="0"/>
    <x v="0"/>
    <x v="0"/>
    <x v="1"/>
    <n v="1"/>
  </r>
  <r>
    <x v="6"/>
    <x v="0"/>
    <x v="0"/>
    <x v="2"/>
    <x v="4"/>
    <n v="2"/>
  </r>
  <r>
    <x v="44"/>
    <x v="1"/>
    <x v="1"/>
    <x v="0"/>
    <x v="1"/>
    <n v="1"/>
  </r>
  <r>
    <x v="58"/>
    <x v="0"/>
    <x v="0"/>
    <x v="0"/>
    <x v="1"/>
    <n v="1"/>
  </r>
  <r>
    <x v="58"/>
    <x v="1"/>
    <x v="1"/>
    <x v="0"/>
    <x v="1"/>
    <n v="2"/>
  </r>
  <r>
    <x v="74"/>
    <x v="0"/>
    <x v="0"/>
    <x v="0"/>
    <x v="3"/>
    <n v="1"/>
  </r>
  <r>
    <x v="23"/>
    <x v="1"/>
    <x v="1"/>
    <x v="0"/>
    <x v="1"/>
    <n v="3"/>
  </r>
  <r>
    <x v="54"/>
    <x v="1"/>
    <x v="1"/>
    <x v="0"/>
    <x v="4"/>
    <s v=""/>
  </r>
  <r>
    <x v="45"/>
    <x v="1"/>
    <x v="1"/>
    <x v="0"/>
    <x v="4"/>
    <n v="1"/>
  </r>
  <r>
    <x v="43"/>
    <x v="1"/>
    <x v="1"/>
    <x v="0"/>
    <x v="3"/>
    <n v="2"/>
  </r>
  <r>
    <x v="1"/>
    <x v="1"/>
    <x v="1"/>
    <x v="0"/>
    <x v="3"/>
    <n v="3"/>
  </r>
  <r>
    <x v="21"/>
    <x v="0"/>
    <x v="0"/>
    <x v="0"/>
    <x v="1"/>
    <n v="1"/>
  </r>
  <r>
    <x v="47"/>
    <x v="0"/>
    <x v="0"/>
    <x v="0"/>
    <x v="1"/>
    <n v="3"/>
  </r>
  <r>
    <x v="59"/>
    <x v="0"/>
    <x v="0"/>
    <x v="0"/>
    <x v="0"/>
    <n v="1"/>
  </r>
  <r>
    <x v="60"/>
    <x v="1"/>
    <x v="1"/>
    <x v="2"/>
    <x v="4"/>
    <n v="1"/>
  </r>
  <r>
    <x v="7"/>
    <x v="0"/>
    <x v="0"/>
    <x v="0"/>
    <x v="1"/>
    <n v="1"/>
  </r>
  <r>
    <x v="67"/>
    <x v="0"/>
    <x v="0"/>
    <x v="0"/>
    <x v="1"/>
    <n v="2"/>
  </r>
  <r>
    <x v="56"/>
    <x v="1"/>
    <x v="1"/>
    <x v="0"/>
    <x v="4"/>
    <n v="1"/>
  </r>
  <r>
    <x v="76"/>
    <x v="0"/>
    <x v="0"/>
    <x v="0"/>
    <x v="4"/>
    <s v=""/>
  </r>
  <r>
    <x v="45"/>
    <x v="1"/>
    <x v="1"/>
    <x v="0"/>
    <x v="4"/>
    <s v=""/>
  </r>
  <r>
    <x v="44"/>
    <x v="1"/>
    <x v="1"/>
    <x v="0"/>
    <x v="1"/>
    <n v="2"/>
  </r>
  <r>
    <x v="35"/>
    <x v="1"/>
    <x v="1"/>
    <x v="0"/>
    <x v="1"/>
    <n v="2"/>
  </r>
  <r>
    <x v="13"/>
    <x v="1"/>
    <x v="1"/>
    <x v="0"/>
    <x v="4"/>
    <n v="2"/>
  </r>
  <r>
    <x v="3"/>
    <x v="0"/>
    <x v="0"/>
    <x v="0"/>
    <x v="1"/>
    <n v="1"/>
  </r>
  <r>
    <x v="56"/>
    <x v="0"/>
    <x v="0"/>
    <x v="0"/>
    <x v="4"/>
    <n v="1"/>
  </r>
  <r>
    <x v="12"/>
    <x v="1"/>
    <x v="1"/>
    <x v="0"/>
    <x v="1"/>
    <n v="1"/>
  </r>
  <r>
    <x v="27"/>
    <x v="1"/>
    <x v="1"/>
    <x v="0"/>
    <x v="1"/>
    <n v="2"/>
  </r>
  <r>
    <x v="74"/>
    <x v="1"/>
    <x v="1"/>
    <x v="0"/>
    <x v="1"/>
    <n v="2"/>
  </r>
  <r>
    <x v="64"/>
    <x v="0"/>
    <x v="0"/>
    <x v="0"/>
    <x v="4"/>
    <s v=""/>
  </r>
  <r>
    <x v="46"/>
    <x v="1"/>
    <x v="1"/>
    <x v="0"/>
    <x v="4"/>
    <n v="2"/>
  </r>
  <r>
    <x v="53"/>
    <x v="1"/>
    <x v="1"/>
    <x v="0"/>
    <x v="3"/>
    <n v="3"/>
  </r>
  <r>
    <x v="11"/>
    <x v="0"/>
    <x v="0"/>
    <x v="0"/>
    <x v="3"/>
    <n v="1"/>
  </r>
  <r>
    <x v="69"/>
    <x v="1"/>
    <x v="1"/>
    <x v="0"/>
    <x v="1"/>
    <n v="2"/>
  </r>
  <r>
    <x v="33"/>
    <x v="0"/>
    <x v="0"/>
    <x v="0"/>
    <x v="1"/>
    <n v="1"/>
  </r>
  <r>
    <x v="32"/>
    <x v="0"/>
    <x v="0"/>
    <x v="0"/>
    <x v="4"/>
    <s v=""/>
  </r>
  <r>
    <x v="44"/>
    <x v="0"/>
    <x v="0"/>
    <x v="0"/>
    <x v="4"/>
    <s v=""/>
  </r>
  <r>
    <x v="72"/>
    <x v="1"/>
    <x v="1"/>
    <x v="0"/>
    <x v="1"/>
    <n v="2"/>
  </r>
  <r>
    <x v="68"/>
    <x v="1"/>
    <x v="1"/>
    <x v="0"/>
    <x v="4"/>
    <n v="2"/>
  </r>
  <r>
    <x v="34"/>
    <x v="0"/>
    <x v="0"/>
    <x v="0"/>
    <x v="0"/>
    <n v="2"/>
  </r>
  <r>
    <x v="60"/>
    <x v="1"/>
    <x v="1"/>
    <x v="2"/>
    <x v="4"/>
    <n v="1"/>
  </r>
  <r>
    <x v="80"/>
    <x v="1"/>
    <x v="1"/>
    <x v="0"/>
    <x v="1"/>
    <n v="3"/>
  </r>
  <r>
    <x v="84"/>
    <x v="0"/>
    <x v="0"/>
    <x v="0"/>
    <x v="1"/>
    <n v="3"/>
  </r>
  <r>
    <x v="19"/>
    <x v="0"/>
    <x v="0"/>
    <x v="0"/>
    <x v="4"/>
    <n v="2"/>
  </r>
  <r>
    <x v="41"/>
    <x v="0"/>
    <x v="0"/>
    <x v="0"/>
    <x v="1"/>
    <n v="3"/>
  </r>
  <r>
    <x v="9"/>
    <x v="1"/>
    <x v="1"/>
    <x v="0"/>
    <x v="3"/>
    <n v="3"/>
  </r>
  <r>
    <x v="79"/>
    <x v="0"/>
    <x v="0"/>
    <x v="0"/>
    <x v="4"/>
    <n v="2"/>
  </r>
  <r>
    <x v="63"/>
    <x v="1"/>
    <x v="1"/>
    <x v="0"/>
    <x v="3"/>
    <n v="3"/>
  </r>
  <r>
    <x v="70"/>
    <x v="0"/>
    <x v="0"/>
    <x v="0"/>
    <x v="1"/>
    <n v="2"/>
  </r>
  <r>
    <x v="58"/>
    <x v="1"/>
    <x v="1"/>
    <x v="0"/>
    <x v="3"/>
    <n v="2"/>
  </r>
  <r>
    <x v="27"/>
    <x v="0"/>
    <x v="0"/>
    <x v="0"/>
    <x v="3"/>
    <n v="3"/>
  </r>
  <r>
    <x v="44"/>
    <x v="1"/>
    <x v="1"/>
    <x v="0"/>
    <x v="1"/>
    <n v="3"/>
  </r>
  <r>
    <x v="82"/>
    <x v="0"/>
    <x v="0"/>
    <x v="0"/>
    <x v="1"/>
    <n v="3"/>
  </r>
  <r>
    <x v="38"/>
    <x v="0"/>
    <x v="0"/>
    <x v="0"/>
    <x v="4"/>
    <s v=""/>
  </r>
  <r>
    <x v="50"/>
    <x v="0"/>
    <x v="0"/>
    <x v="0"/>
    <x v="4"/>
    <s v=""/>
  </r>
  <r>
    <x v="31"/>
    <x v="0"/>
    <x v="0"/>
    <x v="2"/>
    <x v="4"/>
    <s v=""/>
  </r>
  <r>
    <x v="10"/>
    <x v="0"/>
    <x v="0"/>
    <x v="0"/>
    <x v="1"/>
    <n v="1"/>
  </r>
  <r>
    <x v="21"/>
    <x v="0"/>
    <x v="0"/>
    <x v="0"/>
    <x v="1"/>
    <n v="1"/>
  </r>
  <r>
    <x v="52"/>
    <x v="0"/>
    <x v="0"/>
    <x v="0"/>
    <x v="1"/>
    <n v="1"/>
  </r>
  <r>
    <x v="65"/>
    <x v="0"/>
    <x v="0"/>
    <x v="2"/>
    <x v="4"/>
    <s v=""/>
  </r>
  <r>
    <x v="67"/>
    <x v="0"/>
    <x v="0"/>
    <x v="0"/>
    <x v="3"/>
    <n v="2"/>
  </r>
  <r>
    <x v="12"/>
    <x v="1"/>
    <x v="1"/>
    <x v="0"/>
    <x v="1"/>
    <n v="1"/>
  </r>
  <r>
    <x v="48"/>
    <x v="0"/>
    <x v="0"/>
    <x v="0"/>
    <x v="4"/>
    <n v="1"/>
  </r>
  <r>
    <x v="11"/>
    <x v="1"/>
    <x v="1"/>
    <x v="0"/>
    <x v="1"/>
    <n v="1"/>
  </r>
  <r>
    <x v="40"/>
    <x v="0"/>
    <x v="0"/>
    <x v="0"/>
    <x v="1"/>
    <n v="1"/>
  </r>
  <r>
    <x v="40"/>
    <x v="0"/>
    <x v="0"/>
    <x v="0"/>
    <x v="3"/>
    <n v="2"/>
  </r>
  <r>
    <x v="80"/>
    <x v="1"/>
    <x v="1"/>
    <x v="0"/>
    <x v="1"/>
    <n v="2"/>
  </r>
  <r>
    <x v="62"/>
    <x v="1"/>
    <x v="1"/>
    <x v="0"/>
    <x v="4"/>
    <s v=""/>
  </r>
  <r>
    <x v="51"/>
    <x v="1"/>
    <x v="1"/>
    <x v="0"/>
    <x v="1"/>
    <s v=""/>
  </r>
  <r>
    <x v="80"/>
    <x v="0"/>
    <x v="0"/>
    <x v="0"/>
    <x v="1"/>
    <n v="3"/>
  </r>
  <r>
    <x v="62"/>
    <x v="1"/>
    <x v="1"/>
    <x v="0"/>
    <x v="3"/>
    <s v=""/>
  </r>
  <r>
    <x v="47"/>
    <x v="0"/>
    <x v="0"/>
    <x v="0"/>
    <x v="1"/>
    <n v="1"/>
  </r>
  <r>
    <x v="72"/>
    <x v="1"/>
    <x v="1"/>
    <x v="0"/>
    <x v="3"/>
    <n v="1"/>
  </r>
  <r>
    <x v="44"/>
    <x v="1"/>
    <x v="1"/>
    <x v="0"/>
    <x v="1"/>
    <n v="3"/>
  </r>
  <r>
    <x v="79"/>
    <x v="0"/>
    <x v="0"/>
    <x v="0"/>
    <x v="4"/>
    <n v="1"/>
  </r>
  <r>
    <x v="73"/>
    <x v="1"/>
    <x v="1"/>
    <x v="0"/>
    <x v="1"/>
    <n v="2"/>
  </r>
  <r>
    <x v="40"/>
    <x v="1"/>
    <x v="1"/>
    <x v="0"/>
    <x v="1"/>
    <n v="3"/>
  </r>
  <r>
    <x v="40"/>
    <x v="0"/>
    <x v="0"/>
    <x v="0"/>
    <x v="1"/>
    <n v="3"/>
  </r>
  <r>
    <x v="32"/>
    <x v="0"/>
    <x v="0"/>
    <x v="0"/>
    <x v="1"/>
    <n v="3"/>
  </r>
  <r>
    <x v="43"/>
    <x v="1"/>
    <x v="1"/>
    <x v="0"/>
    <x v="1"/>
    <n v="1"/>
  </r>
  <r>
    <x v="84"/>
    <x v="0"/>
    <x v="0"/>
    <x v="0"/>
    <x v="1"/>
    <n v="1"/>
  </r>
  <r>
    <x v="59"/>
    <x v="0"/>
    <x v="0"/>
    <x v="0"/>
    <x v="1"/>
    <n v="1"/>
  </r>
  <r>
    <x v="42"/>
    <x v="0"/>
    <x v="0"/>
    <x v="2"/>
    <x v="4"/>
    <n v="1"/>
  </r>
  <r>
    <x v="72"/>
    <x v="0"/>
    <x v="0"/>
    <x v="0"/>
    <x v="3"/>
    <n v="3"/>
  </r>
  <r>
    <x v="79"/>
    <x v="1"/>
    <x v="1"/>
    <x v="0"/>
    <x v="4"/>
    <s v=""/>
  </r>
  <r>
    <x v="47"/>
    <x v="0"/>
    <x v="0"/>
    <x v="0"/>
    <x v="1"/>
    <n v="1"/>
  </r>
  <r>
    <x v="35"/>
    <x v="0"/>
    <x v="0"/>
    <x v="0"/>
    <x v="3"/>
    <n v="3"/>
  </r>
  <r>
    <x v="30"/>
    <x v="0"/>
    <x v="0"/>
    <x v="0"/>
    <x v="3"/>
    <n v="1"/>
  </r>
  <r>
    <x v="12"/>
    <x v="1"/>
    <x v="1"/>
    <x v="0"/>
    <x v="3"/>
    <n v="1"/>
  </r>
  <r>
    <x v="72"/>
    <x v="1"/>
    <x v="1"/>
    <x v="0"/>
    <x v="1"/>
    <n v="3"/>
  </r>
  <r>
    <x v="46"/>
    <x v="1"/>
    <x v="1"/>
    <x v="0"/>
    <x v="4"/>
    <n v="1"/>
  </r>
  <r>
    <x v="9"/>
    <x v="0"/>
    <x v="0"/>
    <x v="0"/>
    <x v="3"/>
    <n v="1"/>
  </r>
  <r>
    <x v="82"/>
    <x v="1"/>
    <x v="1"/>
    <x v="0"/>
    <x v="3"/>
    <n v="3"/>
  </r>
  <r>
    <x v="50"/>
    <x v="1"/>
    <x v="1"/>
    <x v="0"/>
    <x v="1"/>
    <n v="1"/>
  </r>
  <r>
    <x v="10"/>
    <x v="1"/>
    <x v="1"/>
    <x v="0"/>
    <x v="1"/>
    <n v="3"/>
  </r>
  <r>
    <x v="45"/>
    <x v="0"/>
    <x v="0"/>
    <x v="0"/>
    <x v="1"/>
    <n v="1"/>
  </r>
  <r>
    <x v="54"/>
    <x v="1"/>
    <x v="1"/>
    <x v="0"/>
    <x v="3"/>
    <n v="2"/>
  </r>
  <r>
    <x v="18"/>
    <x v="0"/>
    <x v="0"/>
    <x v="0"/>
    <x v="1"/>
    <n v="3"/>
  </r>
  <r>
    <x v="72"/>
    <x v="0"/>
    <x v="0"/>
    <x v="0"/>
    <x v="1"/>
    <n v="1"/>
  </r>
  <r>
    <x v="55"/>
    <x v="1"/>
    <x v="1"/>
    <x v="2"/>
    <x v="4"/>
    <n v="1"/>
  </r>
  <r>
    <x v="7"/>
    <x v="1"/>
    <x v="1"/>
    <x v="0"/>
    <x v="1"/>
    <n v="1"/>
  </r>
  <r>
    <x v="25"/>
    <x v="1"/>
    <x v="1"/>
    <x v="0"/>
    <x v="4"/>
    <s v=""/>
  </r>
  <r>
    <x v="41"/>
    <x v="1"/>
    <x v="1"/>
    <x v="0"/>
    <x v="1"/>
    <n v="1"/>
  </r>
  <r>
    <x v="80"/>
    <x v="1"/>
    <x v="1"/>
    <x v="0"/>
    <x v="4"/>
    <s v=""/>
  </r>
  <r>
    <x v="74"/>
    <x v="0"/>
    <x v="0"/>
    <x v="0"/>
    <x v="1"/>
    <n v="3"/>
  </r>
  <r>
    <x v="61"/>
    <x v="0"/>
    <x v="0"/>
    <x v="2"/>
    <x v="4"/>
    <s v=""/>
  </r>
  <r>
    <x v="67"/>
    <x v="1"/>
    <x v="1"/>
    <x v="0"/>
    <x v="3"/>
    <n v="2"/>
  </r>
  <r>
    <x v="13"/>
    <x v="1"/>
    <x v="1"/>
    <x v="0"/>
    <x v="4"/>
    <n v="3"/>
  </r>
  <r>
    <x v="59"/>
    <x v="1"/>
    <x v="1"/>
    <x v="0"/>
    <x v="4"/>
    <s v=""/>
  </r>
  <r>
    <x v="79"/>
    <x v="1"/>
    <x v="1"/>
    <x v="0"/>
    <x v="4"/>
    <s v=""/>
  </r>
  <r>
    <x v="84"/>
    <x v="1"/>
    <x v="1"/>
    <x v="0"/>
    <x v="1"/>
    <n v="2"/>
  </r>
  <r>
    <x v="4"/>
    <x v="0"/>
    <x v="0"/>
    <x v="2"/>
    <x v="4"/>
    <n v="2"/>
  </r>
  <r>
    <x v="35"/>
    <x v="0"/>
    <x v="0"/>
    <x v="0"/>
    <x v="3"/>
    <n v="1"/>
  </r>
  <r>
    <x v="55"/>
    <x v="0"/>
    <x v="0"/>
    <x v="2"/>
    <x v="4"/>
    <n v="1"/>
  </r>
  <r>
    <x v="64"/>
    <x v="1"/>
    <x v="1"/>
    <x v="0"/>
    <x v="3"/>
    <n v="3"/>
  </r>
  <r>
    <x v="55"/>
    <x v="0"/>
    <x v="0"/>
    <x v="2"/>
    <x v="4"/>
    <n v="2"/>
  </r>
  <r>
    <x v="28"/>
    <x v="0"/>
    <x v="0"/>
    <x v="0"/>
    <x v="1"/>
    <n v="1"/>
  </r>
  <r>
    <x v="31"/>
    <x v="1"/>
    <x v="1"/>
    <x v="2"/>
    <x v="4"/>
    <n v="1"/>
  </r>
  <r>
    <x v="62"/>
    <x v="1"/>
    <x v="1"/>
    <x v="0"/>
    <x v="1"/>
    <n v="3"/>
  </r>
  <r>
    <x v="51"/>
    <x v="1"/>
    <x v="1"/>
    <x v="0"/>
    <x v="3"/>
    <n v="2"/>
  </r>
  <r>
    <x v="38"/>
    <x v="1"/>
    <x v="1"/>
    <x v="0"/>
    <x v="1"/>
    <n v="2"/>
  </r>
  <r>
    <x v="73"/>
    <x v="0"/>
    <x v="0"/>
    <x v="0"/>
    <x v="4"/>
    <s v=""/>
  </r>
  <r>
    <x v="24"/>
    <x v="0"/>
    <x v="0"/>
    <x v="0"/>
    <x v="1"/>
    <n v="3"/>
  </r>
  <r>
    <x v="76"/>
    <x v="1"/>
    <x v="1"/>
    <x v="0"/>
    <x v="1"/>
    <n v="2"/>
  </r>
  <r>
    <x v="25"/>
    <x v="0"/>
    <x v="0"/>
    <x v="0"/>
    <x v="0"/>
    <n v="1"/>
  </r>
  <r>
    <x v="84"/>
    <x v="0"/>
    <x v="0"/>
    <x v="0"/>
    <x v="4"/>
    <s v=""/>
  </r>
  <r>
    <x v="55"/>
    <x v="0"/>
    <x v="0"/>
    <x v="2"/>
    <x v="4"/>
    <s v=""/>
  </r>
  <r>
    <x v="7"/>
    <x v="0"/>
    <x v="0"/>
    <x v="2"/>
    <x v="4"/>
    <s v=""/>
  </r>
  <r>
    <x v="64"/>
    <x v="1"/>
    <x v="1"/>
    <x v="0"/>
    <x v="1"/>
    <n v="3"/>
  </r>
  <r>
    <x v="19"/>
    <x v="0"/>
    <x v="0"/>
    <x v="0"/>
    <x v="4"/>
    <n v="2"/>
  </r>
  <r>
    <x v="47"/>
    <x v="0"/>
    <x v="0"/>
    <x v="0"/>
    <x v="1"/>
    <n v="2"/>
  </r>
  <r>
    <x v="54"/>
    <x v="1"/>
    <x v="1"/>
    <x v="0"/>
    <x v="1"/>
    <n v="2"/>
  </r>
  <r>
    <x v="67"/>
    <x v="1"/>
    <x v="1"/>
    <x v="0"/>
    <x v="3"/>
    <n v="3"/>
  </r>
  <r>
    <x v="48"/>
    <x v="0"/>
    <x v="0"/>
    <x v="0"/>
    <x v="4"/>
    <n v="1"/>
  </r>
  <r>
    <x v="5"/>
    <x v="1"/>
    <x v="1"/>
    <x v="0"/>
    <x v="1"/>
    <n v="1"/>
  </r>
  <r>
    <x v="59"/>
    <x v="1"/>
    <x v="1"/>
    <x v="0"/>
    <x v="4"/>
    <s v=""/>
  </r>
  <r>
    <x v="11"/>
    <x v="0"/>
    <x v="0"/>
    <x v="0"/>
    <x v="1"/>
    <n v="1"/>
  </r>
  <r>
    <x v="9"/>
    <x v="0"/>
    <x v="0"/>
    <x v="0"/>
    <x v="1"/>
    <n v="2"/>
  </r>
  <r>
    <x v="28"/>
    <x v="1"/>
    <x v="1"/>
    <x v="0"/>
    <x v="3"/>
    <n v="3"/>
  </r>
  <r>
    <x v="79"/>
    <x v="0"/>
    <x v="0"/>
    <x v="0"/>
    <x v="4"/>
    <n v="1"/>
  </r>
  <r>
    <x v="49"/>
    <x v="0"/>
    <x v="0"/>
    <x v="0"/>
    <x v="1"/>
    <n v="2"/>
  </r>
  <r>
    <x v="60"/>
    <x v="1"/>
    <x v="1"/>
    <x v="2"/>
    <x v="4"/>
    <s v=""/>
  </r>
  <r>
    <x v="67"/>
    <x v="1"/>
    <x v="1"/>
    <x v="0"/>
    <x v="3"/>
    <n v="3"/>
  </r>
  <r>
    <x v="55"/>
    <x v="0"/>
    <x v="0"/>
    <x v="2"/>
    <x v="4"/>
    <n v="2"/>
  </r>
  <r>
    <x v="70"/>
    <x v="0"/>
    <x v="0"/>
    <x v="0"/>
    <x v="4"/>
    <s v=""/>
  </r>
  <r>
    <x v="38"/>
    <x v="0"/>
    <x v="0"/>
    <x v="0"/>
    <x v="1"/>
    <n v="3"/>
  </r>
  <r>
    <x v="30"/>
    <x v="0"/>
    <x v="0"/>
    <x v="0"/>
    <x v="4"/>
    <s v=""/>
  </r>
  <r>
    <x v="53"/>
    <x v="0"/>
    <x v="0"/>
    <x v="0"/>
    <x v="4"/>
    <s v=""/>
  </r>
  <r>
    <x v="51"/>
    <x v="1"/>
    <x v="1"/>
    <x v="0"/>
    <x v="1"/>
    <n v="2"/>
  </r>
  <r>
    <x v="14"/>
    <x v="0"/>
    <x v="0"/>
    <x v="0"/>
    <x v="3"/>
    <n v="1"/>
  </r>
  <r>
    <x v="44"/>
    <x v="0"/>
    <x v="0"/>
    <x v="0"/>
    <x v="3"/>
    <n v="2"/>
  </r>
  <r>
    <x v="48"/>
    <x v="1"/>
    <x v="1"/>
    <x v="0"/>
    <x v="4"/>
    <n v="1"/>
  </r>
  <r>
    <x v="59"/>
    <x v="1"/>
    <x v="1"/>
    <x v="0"/>
    <x v="1"/>
    <n v="2"/>
  </r>
  <r>
    <x v="60"/>
    <x v="0"/>
    <x v="0"/>
    <x v="2"/>
    <x v="4"/>
    <n v="1"/>
  </r>
  <r>
    <x v="73"/>
    <x v="0"/>
    <x v="0"/>
    <x v="0"/>
    <x v="1"/>
    <n v="1"/>
  </r>
  <r>
    <x v="52"/>
    <x v="1"/>
    <x v="1"/>
    <x v="0"/>
    <x v="3"/>
    <n v="2"/>
  </r>
  <r>
    <x v="18"/>
    <x v="0"/>
    <x v="0"/>
    <x v="0"/>
    <x v="4"/>
    <s v=""/>
  </r>
  <r>
    <x v="67"/>
    <x v="1"/>
    <x v="1"/>
    <x v="0"/>
    <x v="1"/>
    <n v="2"/>
  </r>
  <r>
    <x v="27"/>
    <x v="1"/>
    <x v="1"/>
    <x v="0"/>
    <x v="4"/>
    <n v="1"/>
  </r>
  <r>
    <x v="66"/>
    <x v="1"/>
    <x v="1"/>
    <x v="0"/>
    <x v="1"/>
    <n v="2"/>
  </r>
  <r>
    <x v="77"/>
    <x v="1"/>
    <x v="1"/>
    <x v="0"/>
    <x v="1"/>
    <n v="2"/>
  </r>
  <r>
    <x v="6"/>
    <x v="0"/>
    <x v="0"/>
    <x v="2"/>
    <x v="4"/>
    <n v="1"/>
  </r>
  <r>
    <x v="77"/>
    <x v="1"/>
    <x v="1"/>
    <x v="0"/>
    <x v="1"/>
    <n v="2"/>
  </r>
  <r>
    <x v="81"/>
    <x v="1"/>
    <x v="1"/>
    <x v="0"/>
    <x v="4"/>
    <s v=""/>
  </r>
  <r>
    <x v="20"/>
    <x v="0"/>
    <x v="0"/>
    <x v="0"/>
    <x v="1"/>
    <n v="2"/>
  </r>
  <r>
    <x v="76"/>
    <x v="1"/>
    <x v="1"/>
    <x v="0"/>
    <x v="1"/>
    <n v="1"/>
  </r>
  <r>
    <x v="67"/>
    <x v="1"/>
    <x v="1"/>
    <x v="0"/>
    <x v="0"/>
    <n v="1"/>
  </r>
  <r>
    <x v="24"/>
    <x v="1"/>
    <x v="1"/>
    <x v="0"/>
    <x v="4"/>
    <s v=""/>
  </r>
  <r>
    <x v="10"/>
    <x v="1"/>
    <x v="1"/>
    <x v="0"/>
    <x v="1"/>
    <n v="2"/>
  </r>
  <r>
    <x v="49"/>
    <x v="0"/>
    <x v="0"/>
    <x v="0"/>
    <x v="1"/>
    <n v="3"/>
  </r>
  <r>
    <x v="46"/>
    <x v="0"/>
    <x v="0"/>
    <x v="0"/>
    <x v="4"/>
    <n v="1"/>
  </r>
  <r>
    <x v="63"/>
    <x v="0"/>
    <x v="0"/>
    <x v="0"/>
    <x v="4"/>
    <s v=""/>
  </r>
  <r>
    <x v="47"/>
    <x v="0"/>
    <x v="0"/>
    <x v="0"/>
    <x v="4"/>
    <s v=""/>
  </r>
  <r>
    <x v="71"/>
    <x v="1"/>
    <x v="1"/>
    <x v="0"/>
    <x v="1"/>
    <n v="2"/>
  </r>
  <r>
    <x v="63"/>
    <x v="0"/>
    <x v="0"/>
    <x v="0"/>
    <x v="1"/>
    <n v="2"/>
  </r>
  <r>
    <x v="38"/>
    <x v="1"/>
    <x v="1"/>
    <x v="0"/>
    <x v="1"/>
    <n v="3"/>
  </r>
  <r>
    <x v="16"/>
    <x v="0"/>
    <x v="0"/>
    <x v="0"/>
    <x v="3"/>
    <n v="2"/>
  </r>
  <r>
    <x v="70"/>
    <x v="0"/>
    <x v="0"/>
    <x v="0"/>
    <x v="1"/>
    <n v="3"/>
  </r>
  <r>
    <x v="34"/>
    <x v="1"/>
    <x v="1"/>
    <x v="0"/>
    <x v="3"/>
    <n v="3"/>
  </r>
  <r>
    <x v="6"/>
    <x v="0"/>
    <x v="0"/>
    <x v="2"/>
    <x v="4"/>
    <n v="1"/>
  </r>
  <r>
    <x v="23"/>
    <x v="1"/>
    <x v="1"/>
    <x v="0"/>
    <x v="1"/>
    <n v="3"/>
  </r>
  <r>
    <x v="5"/>
    <x v="0"/>
    <x v="0"/>
    <x v="0"/>
    <x v="1"/>
    <n v="1"/>
  </r>
  <r>
    <x v="26"/>
    <x v="1"/>
    <x v="1"/>
    <x v="0"/>
    <x v="4"/>
    <n v="1"/>
  </r>
  <r>
    <x v="64"/>
    <x v="1"/>
    <x v="1"/>
    <x v="0"/>
    <x v="3"/>
    <n v="2"/>
  </r>
  <r>
    <x v="61"/>
    <x v="1"/>
    <x v="1"/>
    <x v="2"/>
    <x v="4"/>
    <n v="1"/>
  </r>
  <r>
    <x v="50"/>
    <x v="1"/>
    <x v="1"/>
    <x v="0"/>
    <x v="3"/>
    <n v="2"/>
  </r>
  <r>
    <x v="52"/>
    <x v="0"/>
    <x v="0"/>
    <x v="0"/>
    <x v="1"/>
    <n v="2"/>
  </r>
  <r>
    <x v="84"/>
    <x v="1"/>
    <x v="1"/>
    <x v="0"/>
    <x v="1"/>
    <n v="1"/>
  </r>
  <r>
    <x v="61"/>
    <x v="1"/>
    <x v="1"/>
    <x v="2"/>
    <x v="4"/>
    <n v="1"/>
  </r>
  <r>
    <x v="81"/>
    <x v="1"/>
    <x v="1"/>
    <x v="0"/>
    <x v="1"/>
    <n v="2"/>
  </r>
  <r>
    <x v="35"/>
    <x v="0"/>
    <x v="0"/>
    <x v="0"/>
    <x v="1"/>
    <n v="1"/>
  </r>
  <r>
    <x v="19"/>
    <x v="0"/>
    <x v="0"/>
    <x v="0"/>
    <x v="4"/>
    <n v="1"/>
  </r>
  <r>
    <x v="66"/>
    <x v="1"/>
    <x v="1"/>
    <x v="0"/>
    <x v="3"/>
    <n v="3"/>
  </r>
  <r>
    <x v="37"/>
    <x v="0"/>
    <x v="0"/>
    <x v="0"/>
    <x v="1"/>
    <n v="3"/>
  </r>
  <r>
    <x v="34"/>
    <x v="1"/>
    <x v="1"/>
    <x v="0"/>
    <x v="1"/>
    <n v="1"/>
  </r>
  <r>
    <x v="72"/>
    <x v="0"/>
    <x v="0"/>
    <x v="0"/>
    <x v="4"/>
    <s v=""/>
  </r>
  <r>
    <x v="68"/>
    <x v="0"/>
    <x v="0"/>
    <x v="0"/>
    <x v="4"/>
    <s v=""/>
  </r>
  <r>
    <x v="27"/>
    <x v="0"/>
    <x v="0"/>
    <x v="0"/>
    <x v="3"/>
    <n v="2"/>
  </r>
  <r>
    <x v="60"/>
    <x v="0"/>
    <x v="0"/>
    <x v="2"/>
    <x v="4"/>
    <s v=""/>
  </r>
  <r>
    <x v="23"/>
    <x v="1"/>
    <x v="1"/>
    <x v="0"/>
    <x v="1"/>
    <n v="2"/>
  </r>
  <r>
    <x v="21"/>
    <x v="0"/>
    <x v="0"/>
    <x v="0"/>
    <x v="4"/>
    <s v=""/>
  </r>
  <r>
    <x v="5"/>
    <x v="1"/>
    <x v="1"/>
    <x v="0"/>
    <x v="1"/>
    <n v="1"/>
  </r>
  <r>
    <x v="25"/>
    <x v="1"/>
    <x v="1"/>
    <x v="0"/>
    <x v="1"/>
    <n v="2"/>
  </r>
  <r>
    <x v="31"/>
    <x v="0"/>
    <x v="0"/>
    <x v="2"/>
    <x v="4"/>
    <n v="1"/>
  </r>
  <r>
    <x v="17"/>
    <x v="1"/>
    <x v="1"/>
    <x v="0"/>
    <x v="3"/>
    <n v="3"/>
  </r>
  <r>
    <x v="82"/>
    <x v="1"/>
    <x v="1"/>
    <x v="0"/>
    <x v="1"/>
    <n v="2"/>
  </r>
  <r>
    <x v="65"/>
    <x v="0"/>
    <x v="0"/>
    <x v="2"/>
    <x v="4"/>
    <n v="1"/>
  </r>
  <r>
    <x v="63"/>
    <x v="0"/>
    <x v="0"/>
    <x v="0"/>
    <x v="1"/>
    <n v="2"/>
  </r>
  <r>
    <x v="30"/>
    <x v="1"/>
    <x v="1"/>
    <x v="0"/>
    <x v="1"/>
    <n v="1"/>
  </r>
  <r>
    <x v="27"/>
    <x v="0"/>
    <x v="0"/>
    <x v="0"/>
    <x v="1"/>
    <n v="1"/>
  </r>
  <r>
    <x v="6"/>
    <x v="0"/>
    <x v="0"/>
    <x v="2"/>
    <x v="4"/>
    <s v=""/>
  </r>
  <r>
    <x v="32"/>
    <x v="0"/>
    <x v="0"/>
    <x v="0"/>
    <x v="3"/>
    <n v="3"/>
  </r>
  <r>
    <x v="5"/>
    <x v="0"/>
    <x v="0"/>
    <x v="0"/>
    <x v="1"/>
    <n v="1"/>
  </r>
  <r>
    <x v="43"/>
    <x v="0"/>
    <x v="0"/>
    <x v="0"/>
    <x v="1"/>
    <n v="1"/>
  </r>
  <r>
    <x v="28"/>
    <x v="0"/>
    <x v="0"/>
    <x v="0"/>
    <x v="3"/>
    <n v="2"/>
  </r>
  <r>
    <x v="24"/>
    <x v="0"/>
    <x v="0"/>
    <x v="0"/>
    <x v="4"/>
    <s v=""/>
  </r>
  <r>
    <x v="53"/>
    <x v="0"/>
    <x v="0"/>
    <x v="0"/>
    <x v="3"/>
    <n v="1"/>
  </r>
  <r>
    <x v="30"/>
    <x v="1"/>
    <x v="1"/>
    <x v="0"/>
    <x v="4"/>
    <s v=""/>
  </r>
  <r>
    <x v="42"/>
    <x v="1"/>
    <x v="1"/>
    <x v="2"/>
    <x v="4"/>
    <n v="1"/>
  </r>
  <r>
    <x v="62"/>
    <x v="1"/>
    <x v="1"/>
    <x v="0"/>
    <x v="3"/>
    <n v="3"/>
  </r>
  <r>
    <x v="15"/>
    <x v="1"/>
    <x v="1"/>
    <x v="0"/>
    <x v="1"/>
    <n v="3"/>
  </r>
  <r>
    <x v="31"/>
    <x v="1"/>
    <x v="1"/>
    <x v="2"/>
    <x v="4"/>
    <n v="1"/>
  </r>
  <r>
    <x v="49"/>
    <x v="1"/>
    <x v="1"/>
    <x v="0"/>
    <x v="1"/>
    <n v="2"/>
  </r>
  <r>
    <x v="28"/>
    <x v="1"/>
    <x v="1"/>
    <x v="0"/>
    <x v="1"/>
    <n v="1"/>
  </r>
  <r>
    <x v="79"/>
    <x v="1"/>
    <x v="1"/>
    <x v="0"/>
    <x v="4"/>
    <n v="1"/>
  </r>
  <r>
    <x v="62"/>
    <x v="0"/>
    <x v="0"/>
    <x v="0"/>
    <x v="3"/>
    <n v="2"/>
  </r>
  <r>
    <x v="53"/>
    <x v="1"/>
    <x v="1"/>
    <x v="0"/>
    <x v="1"/>
    <n v="3"/>
  </r>
  <r>
    <x v="37"/>
    <x v="0"/>
    <x v="0"/>
    <x v="0"/>
    <x v="3"/>
    <n v="3"/>
  </r>
  <r>
    <x v="46"/>
    <x v="0"/>
    <x v="0"/>
    <x v="0"/>
    <x v="4"/>
    <s v=""/>
  </r>
  <r>
    <x v="32"/>
    <x v="1"/>
    <x v="1"/>
    <x v="0"/>
    <x v="1"/>
    <n v="2"/>
  </r>
  <r>
    <x v="25"/>
    <x v="1"/>
    <x v="1"/>
    <x v="0"/>
    <x v="1"/>
    <n v="2"/>
  </r>
  <r>
    <x v="3"/>
    <x v="0"/>
    <x v="0"/>
    <x v="0"/>
    <x v="1"/>
    <n v="2"/>
  </r>
  <r>
    <x v="61"/>
    <x v="0"/>
    <x v="0"/>
    <x v="2"/>
    <x v="4"/>
    <n v="1"/>
  </r>
  <r>
    <x v="17"/>
    <x v="1"/>
    <x v="1"/>
    <x v="0"/>
    <x v="3"/>
    <n v="3"/>
  </r>
  <r>
    <x v="0"/>
    <x v="0"/>
    <x v="0"/>
    <x v="0"/>
    <x v="4"/>
    <s v=""/>
  </r>
  <r>
    <x v="80"/>
    <x v="0"/>
    <x v="0"/>
    <x v="0"/>
    <x v="1"/>
    <n v="2"/>
  </r>
  <r>
    <x v="23"/>
    <x v="1"/>
    <x v="1"/>
    <x v="0"/>
    <x v="1"/>
    <n v="3"/>
  </r>
  <r>
    <x v="33"/>
    <x v="0"/>
    <x v="0"/>
    <x v="0"/>
    <x v="1"/>
    <n v="1"/>
  </r>
  <r>
    <x v="8"/>
    <x v="1"/>
    <x v="1"/>
    <x v="0"/>
    <x v="1"/>
    <n v="2"/>
  </r>
  <r>
    <x v="77"/>
    <x v="1"/>
    <x v="1"/>
    <x v="0"/>
    <x v="1"/>
    <n v="2"/>
  </r>
  <r>
    <x v="60"/>
    <x v="0"/>
    <x v="0"/>
    <x v="2"/>
    <x v="4"/>
    <n v="2"/>
  </r>
  <r>
    <x v="64"/>
    <x v="0"/>
    <x v="0"/>
    <x v="0"/>
    <x v="3"/>
    <n v="3"/>
  </r>
  <r>
    <x v="24"/>
    <x v="1"/>
    <x v="1"/>
    <x v="0"/>
    <x v="3"/>
    <n v="3"/>
  </r>
  <r>
    <x v="34"/>
    <x v="0"/>
    <x v="0"/>
    <x v="0"/>
    <x v="1"/>
    <n v="2"/>
  </r>
  <r>
    <x v="65"/>
    <x v="0"/>
    <x v="0"/>
    <x v="2"/>
    <x v="4"/>
    <n v="1"/>
  </r>
  <r>
    <x v="74"/>
    <x v="1"/>
    <x v="1"/>
    <x v="0"/>
    <x v="1"/>
    <n v="1"/>
  </r>
  <r>
    <x v="71"/>
    <x v="0"/>
    <x v="0"/>
    <x v="0"/>
    <x v="1"/>
    <n v="1"/>
  </r>
  <r>
    <x v="48"/>
    <x v="0"/>
    <x v="0"/>
    <x v="0"/>
    <x v="4"/>
    <n v="2"/>
  </r>
  <r>
    <x v="35"/>
    <x v="0"/>
    <x v="0"/>
    <x v="0"/>
    <x v="1"/>
    <n v="1"/>
  </r>
  <r>
    <x v="68"/>
    <x v="1"/>
    <x v="1"/>
    <x v="0"/>
    <x v="4"/>
    <n v="1"/>
  </r>
  <r>
    <x v="27"/>
    <x v="0"/>
    <x v="0"/>
    <x v="0"/>
    <x v="1"/>
    <n v="3"/>
  </r>
  <r>
    <x v="61"/>
    <x v="0"/>
    <x v="0"/>
    <x v="2"/>
    <x v="4"/>
    <n v="3"/>
  </r>
  <r>
    <x v="51"/>
    <x v="1"/>
    <x v="1"/>
    <x v="0"/>
    <x v="1"/>
    <n v="3"/>
  </r>
  <r>
    <x v="67"/>
    <x v="1"/>
    <x v="1"/>
    <x v="0"/>
    <x v="3"/>
    <n v="2"/>
  </r>
  <r>
    <x v="75"/>
    <x v="0"/>
    <x v="0"/>
    <x v="0"/>
    <x v="4"/>
    <s v=""/>
  </r>
  <r>
    <x v="9"/>
    <x v="0"/>
    <x v="0"/>
    <x v="0"/>
    <x v="1"/>
    <n v="3"/>
  </r>
  <r>
    <x v="81"/>
    <x v="0"/>
    <x v="0"/>
    <x v="0"/>
    <x v="3"/>
    <n v="2"/>
  </r>
  <r>
    <x v="62"/>
    <x v="0"/>
    <x v="0"/>
    <x v="0"/>
    <x v="1"/>
    <n v="3"/>
  </r>
  <r>
    <x v="43"/>
    <x v="0"/>
    <x v="0"/>
    <x v="0"/>
    <x v="3"/>
    <n v="3"/>
  </r>
  <r>
    <x v="18"/>
    <x v="0"/>
    <x v="0"/>
    <x v="0"/>
    <x v="3"/>
    <n v="3"/>
  </r>
  <r>
    <x v="6"/>
    <x v="1"/>
    <x v="1"/>
    <x v="2"/>
    <x v="4"/>
    <s v=""/>
  </r>
  <r>
    <x v="66"/>
    <x v="0"/>
    <x v="0"/>
    <x v="0"/>
    <x v="1"/>
    <n v="1"/>
  </r>
  <r>
    <x v="71"/>
    <x v="1"/>
    <x v="1"/>
    <x v="0"/>
    <x v="1"/>
    <n v="1"/>
  </r>
  <r>
    <x v="62"/>
    <x v="0"/>
    <x v="0"/>
    <x v="0"/>
    <x v="3"/>
    <n v="3"/>
  </r>
  <r>
    <x v="30"/>
    <x v="0"/>
    <x v="0"/>
    <x v="0"/>
    <x v="1"/>
    <n v="1"/>
  </r>
  <r>
    <x v="4"/>
    <x v="0"/>
    <x v="0"/>
    <x v="2"/>
    <x v="4"/>
    <n v="2"/>
  </r>
  <r>
    <x v="27"/>
    <x v="0"/>
    <x v="0"/>
    <x v="2"/>
    <x v="4"/>
    <s v=""/>
  </r>
  <r>
    <x v="15"/>
    <x v="0"/>
    <x v="0"/>
    <x v="0"/>
    <x v="1"/>
    <n v="1"/>
  </r>
  <r>
    <x v="26"/>
    <x v="1"/>
    <x v="1"/>
    <x v="0"/>
    <x v="4"/>
    <s v=""/>
  </r>
  <r>
    <x v="29"/>
    <x v="0"/>
    <x v="0"/>
    <x v="0"/>
    <x v="1"/>
    <n v="3"/>
  </r>
  <r>
    <x v="82"/>
    <x v="0"/>
    <x v="0"/>
    <x v="0"/>
    <x v="3"/>
    <n v="3"/>
  </r>
  <r>
    <x v="73"/>
    <x v="0"/>
    <x v="0"/>
    <x v="0"/>
    <x v="1"/>
    <n v="1"/>
  </r>
  <r>
    <x v="29"/>
    <x v="1"/>
    <x v="1"/>
    <x v="0"/>
    <x v="3"/>
    <n v="2"/>
  </r>
  <r>
    <x v="70"/>
    <x v="0"/>
    <x v="0"/>
    <x v="0"/>
    <x v="1"/>
    <n v="2"/>
  </r>
  <r>
    <x v="62"/>
    <x v="0"/>
    <x v="0"/>
    <x v="0"/>
    <x v="1"/>
    <n v="2"/>
  </r>
  <r>
    <x v="45"/>
    <x v="0"/>
    <x v="0"/>
    <x v="0"/>
    <x v="1"/>
    <n v="2"/>
  </r>
  <r>
    <x v="48"/>
    <x v="1"/>
    <x v="1"/>
    <x v="0"/>
    <x v="4"/>
    <n v="1"/>
  </r>
  <r>
    <x v="16"/>
    <x v="0"/>
    <x v="0"/>
    <x v="0"/>
    <x v="1"/>
    <n v="1"/>
  </r>
  <r>
    <x v="21"/>
    <x v="1"/>
    <x v="1"/>
    <x v="0"/>
    <x v="3"/>
    <n v="2"/>
  </r>
  <r>
    <x v="84"/>
    <x v="0"/>
    <x v="0"/>
    <x v="0"/>
    <x v="1"/>
    <n v="1"/>
  </r>
  <r>
    <x v="61"/>
    <x v="1"/>
    <x v="1"/>
    <x v="2"/>
    <x v="4"/>
    <n v="1"/>
  </r>
  <r>
    <x v="35"/>
    <x v="1"/>
    <x v="1"/>
    <x v="0"/>
    <x v="1"/>
    <n v="1"/>
  </r>
  <r>
    <x v="17"/>
    <x v="0"/>
    <x v="0"/>
    <x v="0"/>
    <x v="1"/>
    <n v="3"/>
  </r>
  <r>
    <x v="33"/>
    <x v="1"/>
    <x v="1"/>
    <x v="0"/>
    <x v="1"/>
    <n v="2"/>
  </r>
  <r>
    <x v="47"/>
    <x v="1"/>
    <x v="1"/>
    <x v="0"/>
    <x v="1"/>
    <n v="3"/>
  </r>
  <r>
    <x v="14"/>
    <x v="0"/>
    <x v="0"/>
    <x v="0"/>
    <x v="1"/>
    <n v="1"/>
  </r>
  <r>
    <x v="47"/>
    <x v="1"/>
    <x v="1"/>
    <x v="0"/>
    <x v="3"/>
    <n v="2"/>
  </r>
  <r>
    <x v="28"/>
    <x v="0"/>
    <x v="0"/>
    <x v="0"/>
    <x v="1"/>
    <n v="2"/>
  </r>
  <r>
    <x v="46"/>
    <x v="1"/>
    <x v="1"/>
    <x v="0"/>
    <x v="4"/>
    <n v="1"/>
  </r>
  <r>
    <x v="30"/>
    <x v="0"/>
    <x v="0"/>
    <x v="0"/>
    <x v="4"/>
    <s v=""/>
  </r>
  <r>
    <x v="80"/>
    <x v="0"/>
    <x v="0"/>
    <x v="0"/>
    <x v="4"/>
    <s v=""/>
  </r>
  <r>
    <x v="75"/>
    <x v="0"/>
    <x v="0"/>
    <x v="0"/>
    <x v="1"/>
    <n v="1"/>
  </r>
  <r>
    <x v="82"/>
    <x v="0"/>
    <x v="0"/>
    <x v="0"/>
    <x v="3"/>
    <n v="3"/>
  </r>
  <r>
    <x v="9"/>
    <x v="0"/>
    <x v="0"/>
    <x v="0"/>
    <x v="1"/>
    <n v="1"/>
  </r>
  <r>
    <x v="81"/>
    <x v="1"/>
    <x v="1"/>
    <x v="0"/>
    <x v="1"/>
    <n v="1"/>
  </r>
  <r>
    <x v="18"/>
    <x v="0"/>
    <x v="0"/>
    <x v="0"/>
    <x v="1"/>
    <n v="3"/>
  </r>
  <r>
    <x v="39"/>
    <x v="1"/>
    <x v="1"/>
    <x v="0"/>
    <x v="3"/>
    <n v="3"/>
  </r>
  <r>
    <x v="38"/>
    <x v="1"/>
    <x v="1"/>
    <x v="0"/>
    <x v="1"/>
    <n v="1"/>
  </r>
  <r>
    <x v="40"/>
    <x v="1"/>
    <x v="1"/>
    <x v="0"/>
    <x v="1"/>
    <n v="2"/>
  </r>
  <r>
    <x v="44"/>
    <x v="1"/>
    <x v="1"/>
    <x v="0"/>
    <x v="1"/>
    <n v="2"/>
  </r>
  <r>
    <x v="14"/>
    <x v="0"/>
    <x v="0"/>
    <x v="0"/>
    <x v="1"/>
    <n v="1"/>
  </r>
  <r>
    <x v="66"/>
    <x v="0"/>
    <x v="0"/>
    <x v="0"/>
    <x v="4"/>
    <s v=""/>
  </r>
  <r>
    <x v="55"/>
    <x v="1"/>
    <x v="1"/>
    <x v="2"/>
    <x v="4"/>
    <n v="2"/>
  </r>
  <r>
    <x v="47"/>
    <x v="0"/>
    <x v="0"/>
    <x v="0"/>
    <x v="1"/>
    <n v="1"/>
  </r>
  <r>
    <x v="18"/>
    <x v="0"/>
    <x v="0"/>
    <x v="0"/>
    <x v="1"/>
    <n v="3"/>
  </r>
  <r>
    <x v="7"/>
    <x v="0"/>
    <x v="0"/>
    <x v="0"/>
    <x v="4"/>
    <s v=""/>
  </r>
  <r>
    <x v="28"/>
    <x v="0"/>
    <x v="0"/>
    <x v="0"/>
    <x v="1"/>
    <n v="1"/>
  </r>
  <r>
    <x v="71"/>
    <x v="0"/>
    <x v="0"/>
    <x v="0"/>
    <x v="1"/>
    <n v="1"/>
  </r>
  <r>
    <x v="21"/>
    <x v="1"/>
    <x v="1"/>
    <x v="0"/>
    <x v="1"/>
    <n v="3"/>
  </r>
  <r>
    <x v="80"/>
    <x v="0"/>
    <x v="0"/>
    <x v="0"/>
    <x v="3"/>
    <n v="3"/>
  </r>
  <r>
    <x v="66"/>
    <x v="0"/>
    <x v="0"/>
    <x v="0"/>
    <x v="3"/>
    <n v="3"/>
  </r>
  <r>
    <x v="33"/>
    <x v="1"/>
    <x v="1"/>
    <x v="0"/>
    <x v="1"/>
    <n v="3"/>
  </r>
  <r>
    <x v="6"/>
    <x v="0"/>
    <x v="0"/>
    <x v="2"/>
    <x v="4"/>
    <n v="1"/>
  </r>
  <r>
    <x v="59"/>
    <x v="1"/>
    <x v="1"/>
    <x v="0"/>
    <x v="1"/>
    <n v="2"/>
  </r>
  <r>
    <x v="49"/>
    <x v="0"/>
    <x v="0"/>
    <x v="0"/>
    <x v="3"/>
    <n v="3"/>
  </r>
  <r>
    <x v="32"/>
    <x v="1"/>
    <x v="1"/>
    <x v="0"/>
    <x v="3"/>
    <n v="3"/>
  </r>
  <r>
    <x v="71"/>
    <x v="1"/>
    <x v="1"/>
    <x v="0"/>
    <x v="3"/>
    <n v="1"/>
  </r>
  <r>
    <x v="48"/>
    <x v="1"/>
    <x v="1"/>
    <x v="0"/>
    <x v="4"/>
    <n v="1"/>
  </r>
  <r>
    <x v="17"/>
    <x v="0"/>
    <x v="0"/>
    <x v="0"/>
    <x v="1"/>
    <n v="3"/>
  </r>
  <r>
    <x v="57"/>
    <x v="0"/>
    <x v="0"/>
    <x v="0"/>
    <x v="3"/>
    <n v="3"/>
  </r>
  <r>
    <x v="12"/>
    <x v="0"/>
    <x v="0"/>
    <x v="0"/>
    <x v="3"/>
    <n v="1"/>
  </r>
  <r>
    <x v="17"/>
    <x v="0"/>
    <x v="0"/>
    <x v="0"/>
    <x v="1"/>
    <n v="2"/>
  </r>
  <r>
    <x v="48"/>
    <x v="1"/>
    <x v="1"/>
    <x v="0"/>
    <x v="4"/>
    <n v="1"/>
  </r>
  <r>
    <x v="1"/>
    <x v="1"/>
    <x v="1"/>
    <x v="0"/>
    <x v="1"/>
    <n v="3"/>
  </r>
  <r>
    <x v="84"/>
    <x v="0"/>
    <x v="0"/>
    <x v="0"/>
    <x v="1"/>
    <n v="1"/>
  </r>
  <r>
    <x v="7"/>
    <x v="0"/>
    <x v="0"/>
    <x v="0"/>
    <x v="1"/>
    <n v="3"/>
  </r>
  <r>
    <x v="59"/>
    <x v="1"/>
    <x v="1"/>
    <x v="0"/>
    <x v="1"/>
    <n v="1"/>
  </r>
  <r>
    <x v="67"/>
    <x v="1"/>
    <x v="1"/>
    <x v="0"/>
    <x v="1"/>
    <n v="2"/>
  </r>
  <r>
    <x v="40"/>
    <x v="0"/>
    <x v="0"/>
    <x v="0"/>
    <x v="1"/>
    <n v="2"/>
  </r>
  <r>
    <x v="41"/>
    <x v="1"/>
    <x v="1"/>
    <x v="0"/>
    <x v="1"/>
    <n v="1"/>
  </r>
  <r>
    <x v="33"/>
    <x v="1"/>
    <x v="1"/>
    <x v="0"/>
    <x v="3"/>
    <n v="1"/>
  </r>
  <r>
    <x v="70"/>
    <x v="0"/>
    <x v="0"/>
    <x v="0"/>
    <x v="1"/>
    <s v=""/>
  </r>
  <r>
    <x v="70"/>
    <x v="0"/>
    <x v="0"/>
    <x v="0"/>
    <x v="1"/>
    <n v="2"/>
  </r>
  <r>
    <x v="7"/>
    <x v="1"/>
    <x v="1"/>
    <x v="0"/>
    <x v="1"/>
    <n v="1"/>
  </r>
  <r>
    <x v="4"/>
    <x v="0"/>
    <x v="0"/>
    <x v="2"/>
    <x v="4"/>
    <n v="2"/>
  </r>
  <r>
    <x v="30"/>
    <x v="1"/>
    <x v="1"/>
    <x v="0"/>
    <x v="4"/>
    <s v=""/>
  </r>
  <r>
    <x v="44"/>
    <x v="1"/>
    <x v="1"/>
    <x v="0"/>
    <x v="1"/>
    <n v="3"/>
  </r>
  <r>
    <x v="62"/>
    <x v="1"/>
    <x v="1"/>
    <x v="0"/>
    <x v="4"/>
    <s v=""/>
  </r>
  <r>
    <x v="24"/>
    <x v="0"/>
    <x v="0"/>
    <x v="0"/>
    <x v="1"/>
    <n v="1"/>
  </r>
  <r>
    <x v="0"/>
    <x v="1"/>
    <x v="1"/>
    <x v="0"/>
    <x v="1"/>
    <n v="3"/>
  </r>
  <r>
    <x v="26"/>
    <x v="0"/>
    <x v="0"/>
    <x v="0"/>
    <x v="4"/>
    <n v="3"/>
  </r>
  <r>
    <x v="30"/>
    <x v="0"/>
    <x v="0"/>
    <x v="0"/>
    <x v="1"/>
    <n v="3"/>
  </r>
  <r>
    <x v="79"/>
    <x v="0"/>
    <x v="0"/>
    <x v="0"/>
    <x v="4"/>
    <n v="1"/>
  </r>
  <r>
    <x v="30"/>
    <x v="1"/>
    <x v="1"/>
    <x v="0"/>
    <x v="3"/>
    <n v="3"/>
  </r>
  <r>
    <x v="79"/>
    <x v="1"/>
    <x v="1"/>
    <x v="0"/>
    <x v="4"/>
    <n v="3"/>
  </r>
  <r>
    <x v="52"/>
    <x v="0"/>
    <x v="0"/>
    <x v="0"/>
    <x v="1"/>
    <n v="1"/>
  </r>
  <r>
    <x v="42"/>
    <x v="1"/>
    <x v="1"/>
    <x v="2"/>
    <x v="4"/>
    <n v="1"/>
  </r>
  <r>
    <x v="67"/>
    <x v="1"/>
    <x v="1"/>
    <x v="0"/>
    <x v="1"/>
    <n v="1"/>
  </r>
  <r>
    <x v="33"/>
    <x v="0"/>
    <x v="0"/>
    <x v="0"/>
    <x v="4"/>
    <s v=""/>
  </r>
  <r>
    <x v="32"/>
    <x v="0"/>
    <x v="0"/>
    <x v="0"/>
    <x v="1"/>
    <n v="2"/>
  </r>
  <r>
    <x v="9"/>
    <x v="1"/>
    <x v="1"/>
    <x v="0"/>
    <x v="3"/>
    <n v="3"/>
  </r>
  <r>
    <x v="1"/>
    <x v="0"/>
    <x v="0"/>
    <x v="0"/>
    <x v="3"/>
    <n v="3"/>
  </r>
  <r>
    <x v="8"/>
    <x v="0"/>
    <x v="0"/>
    <x v="0"/>
    <x v="1"/>
    <n v="1"/>
  </r>
  <r>
    <x v="59"/>
    <x v="0"/>
    <x v="0"/>
    <x v="0"/>
    <x v="1"/>
    <n v="2"/>
  </r>
  <r>
    <x v="55"/>
    <x v="1"/>
    <x v="1"/>
    <x v="2"/>
    <x v="4"/>
    <n v="3"/>
  </r>
  <r>
    <x v="70"/>
    <x v="1"/>
    <x v="1"/>
    <x v="0"/>
    <x v="1"/>
    <n v="2"/>
  </r>
  <r>
    <x v="0"/>
    <x v="0"/>
    <x v="0"/>
    <x v="0"/>
    <x v="1"/>
    <n v="2"/>
  </r>
  <r>
    <x v="46"/>
    <x v="0"/>
    <x v="0"/>
    <x v="0"/>
    <x v="4"/>
    <n v="3"/>
  </r>
  <r>
    <x v="16"/>
    <x v="0"/>
    <x v="0"/>
    <x v="0"/>
    <x v="3"/>
    <n v="2"/>
  </r>
  <r>
    <x v="53"/>
    <x v="0"/>
    <x v="0"/>
    <x v="0"/>
    <x v="1"/>
    <n v="1"/>
  </r>
  <r>
    <x v="54"/>
    <x v="0"/>
    <x v="0"/>
    <x v="0"/>
    <x v="1"/>
    <n v="2"/>
  </r>
  <r>
    <x v="11"/>
    <x v="0"/>
    <x v="0"/>
    <x v="2"/>
    <x v="4"/>
    <s v=""/>
  </r>
  <r>
    <x v="3"/>
    <x v="0"/>
    <x v="0"/>
    <x v="0"/>
    <x v="4"/>
    <s v=""/>
  </r>
  <r>
    <x v="6"/>
    <x v="1"/>
    <x v="1"/>
    <x v="2"/>
    <x v="4"/>
    <n v="1"/>
  </r>
  <r>
    <x v="0"/>
    <x v="1"/>
    <x v="1"/>
    <x v="0"/>
    <x v="3"/>
    <n v="3"/>
  </r>
  <r>
    <x v="13"/>
    <x v="0"/>
    <x v="0"/>
    <x v="0"/>
    <x v="4"/>
    <s v=""/>
  </r>
  <r>
    <x v="34"/>
    <x v="0"/>
    <x v="0"/>
    <x v="0"/>
    <x v="1"/>
    <n v="2"/>
  </r>
  <r>
    <x v="6"/>
    <x v="1"/>
    <x v="1"/>
    <x v="2"/>
    <x v="4"/>
    <n v="2"/>
  </r>
  <r>
    <x v="24"/>
    <x v="0"/>
    <x v="0"/>
    <x v="0"/>
    <x v="1"/>
    <n v="2"/>
  </r>
  <r>
    <x v="43"/>
    <x v="1"/>
    <x v="1"/>
    <x v="0"/>
    <x v="1"/>
    <n v="1"/>
  </r>
  <r>
    <x v="68"/>
    <x v="0"/>
    <x v="0"/>
    <x v="0"/>
    <x v="4"/>
    <n v="3"/>
  </r>
  <r>
    <x v="74"/>
    <x v="1"/>
    <x v="1"/>
    <x v="0"/>
    <x v="1"/>
    <n v="2"/>
  </r>
  <r>
    <x v="64"/>
    <x v="1"/>
    <x v="1"/>
    <x v="0"/>
    <x v="3"/>
    <n v="1"/>
  </r>
  <r>
    <x v="13"/>
    <x v="1"/>
    <x v="1"/>
    <x v="0"/>
    <x v="4"/>
    <n v="1"/>
  </r>
  <r>
    <x v="58"/>
    <x v="1"/>
    <x v="1"/>
    <x v="0"/>
    <x v="4"/>
    <n v="2"/>
  </r>
  <r>
    <x v="81"/>
    <x v="1"/>
    <x v="1"/>
    <x v="0"/>
    <x v="1"/>
    <n v="1"/>
  </r>
  <r>
    <x v="78"/>
    <x v="1"/>
    <x v="1"/>
    <x v="0"/>
    <x v="1"/>
    <n v="2"/>
  </r>
  <r>
    <x v="25"/>
    <x v="1"/>
    <x v="1"/>
    <x v="0"/>
    <x v="4"/>
    <s v=""/>
  </r>
  <r>
    <x v="31"/>
    <x v="0"/>
    <x v="0"/>
    <x v="2"/>
    <x v="4"/>
    <n v="1"/>
  </r>
  <r>
    <x v="52"/>
    <x v="1"/>
    <x v="1"/>
    <x v="0"/>
    <x v="1"/>
    <n v="1"/>
  </r>
  <r>
    <x v="31"/>
    <x v="1"/>
    <x v="1"/>
    <x v="2"/>
    <x v="4"/>
    <n v="1"/>
  </r>
  <r>
    <x v="30"/>
    <x v="1"/>
    <x v="1"/>
    <x v="0"/>
    <x v="4"/>
    <s v=""/>
  </r>
  <r>
    <x v="4"/>
    <x v="0"/>
    <x v="0"/>
    <x v="2"/>
    <x v="4"/>
    <n v="1"/>
  </r>
  <r>
    <x v="78"/>
    <x v="1"/>
    <x v="1"/>
    <x v="0"/>
    <x v="4"/>
    <n v="2"/>
  </r>
  <r>
    <x v="77"/>
    <x v="0"/>
    <x v="0"/>
    <x v="0"/>
    <x v="1"/>
    <n v="1"/>
  </r>
  <r>
    <x v="62"/>
    <x v="0"/>
    <x v="0"/>
    <x v="0"/>
    <x v="1"/>
    <n v="1"/>
  </r>
  <r>
    <x v="34"/>
    <x v="1"/>
    <x v="1"/>
    <x v="0"/>
    <x v="4"/>
    <s v=""/>
  </r>
  <r>
    <x v="62"/>
    <x v="1"/>
    <x v="1"/>
    <x v="0"/>
    <x v="4"/>
    <n v="1"/>
  </r>
  <r>
    <x v="0"/>
    <x v="1"/>
    <x v="1"/>
    <x v="0"/>
    <x v="4"/>
    <s v=""/>
  </r>
  <r>
    <x v="56"/>
    <x v="1"/>
    <x v="1"/>
    <x v="0"/>
    <x v="4"/>
    <s v=""/>
  </r>
  <r>
    <x v="28"/>
    <x v="0"/>
    <x v="0"/>
    <x v="0"/>
    <x v="1"/>
    <n v="2"/>
  </r>
  <r>
    <x v="60"/>
    <x v="0"/>
    <x v="0"/>
    <x v="2"/>
    <x v="4"/>
    <n v="3"/>
  </r>
  <r>
    <x v="34"/>
    <x v="0"/>
    <x v="0"/>
    <x v="0"/>
    <x v="1"/>
    <n v="1"/>
  </r>
  <r>
    <x v="26"/>
    <x v="0"/>
    <x v="0"/>
    <x v="0"/>
    <x v="4"/>
    <n v="2"/>
  </r>
  <r>
    <x v="80"/>
    <x v="0"/>
    <x v="0"/>
    <x v="0"/>
    <x v="1"/>
    <n v="1"/>
  </r>
  <r>
    <x v="83"/>
    <x v="0"/>
    <x v="0"/>
    <x v="0"/>
    <x v="3"/>
    <s v=""/>
  </r>
  <r>
    <x v="16"/>
    <x v="0"/>
    <x v="0"/>
    <x v="0"/>
    <x v="4"/>
    <s v=""/>
  </r>
  <r>
    <x v="40"/>
    <x v="0"/>
    <x v="0"/>
    <x v="0"/>
    <x v="1"/>
    <n v="1"/>
  </r>
  <r>
    <x v="82"/>
    <x v="0"/>
    <x v="0"/>
    <x v="0"/>
    <x v="3"/>
    <n v="3"/>
  </r>
  <r>
    <x v="72"/>
    <x v="0"/>
    <x v="0"/>
    <x v="0"/>
    <x v="1"/>
    <n v="3"/>
  </r>
  <r>
    <x v="48"/>
    <x v="0"/>
    <x v="0"/>
    <x v="0"/>
    <x v="4"/>
    <n v="1"/>
  </r>
  <r>
    <x v="72"/>
    <x v="0"/>
    <x v="0"/>
    <x v="0"/>
    <x v="1"/>
    <n v="1"/>
  </r>
  <r>
    <x v="42"/>
    <x v="0"/>
    <x v="0"/>
    <x v="2"/>
    <x v="4"/>
    <s v=""/>
  </r>
  <r>
    <x v="73"/>
    <x v="1"/>
    <x v="1"/>
    <x v="0"/>
    <x v="1"/>
    <n v="2"/>
  </r>
  <r>
    <x v="25"/>
    <x v="1"/>
    <x v="1"/>
    <x v="0"/>
    <x v="1"/>
    <n v="2"/>
  </r>
  <r>
    <x v="6"/>
    <x v="1"/>
    <x v="1"/>
    <x v="2"/>
    <x v="4"/>
    <n v="1"/>
  </r>
  <r>
    <x v="62"/>
    <x v="0"/>
    <x v="0"/>
    <x v="0"/>
    <x v="1"/>
    <n v="2"/>
  </r>
  <r>
    <x v="31"/>
    <x v="0"/>
    <x v="0"/>
    <x v="2"/>
    <x v="4"/>
    <n v="1"/>
  </r>
  <r>
    <x v="80"/>
    <x v="1"/>
    <x v="1"/>
    <x v="0"/>
    <x v="1"/>
    <n v="1"/>
  </r>
  <r>
    <x v="54"/>
    <x v="0"/>
    <x v="0"/>
    <x v="0"/>
    <x v="4"/>
    <s v=""/>
  </r>
  <r>
    <x v="21"/>
    <x v="1"/>
    <x v="1"/>
    <x v="0"/>
    <x v="1"/>
    <n v="2"/>
  </r>
  <r>
    <x v="73"/>
    <x v="1"/>
    <x v="1"/>
    <x v="0"/>
    <x v="1"/>
    <n v="1"/>
  </r>
  <r>
    <x v="60"/>
    <x v="1"/>
    <x v="1"/>
    <x v="2"/>
    <x v="4"/>
    <n v="1"/>
  </r>
  <r>
    <x v="25"/>
    <x v="0"/>
    <x v="0"/>
    <x v="0"/>
    <x v="1"/>
    <n v="1"/>
  </r>
  <r>
    <x v="8"/>
    <x v="1"/>
    <x v="1"/>
    <x v="0"/>
    <x v="4"/>
    <s v=""/>
  </r>
  <r>
    <x v="66"/>
    <x v="1"/>
    <x v="1"/>
    <x v="0"/>
    <x v="3"/>
    <n v="3"/>
  </r>
  <r>
    <x v="80"/>
    <x v="1"/>
    <x v="1"/>
    <x v="0"/>
    <x v="3"/>
    <n v="2"/>
  </r>
  <r>
    <x v="34"/>
    <x v="0"/>
    <x v="0"/>
    <x v="0"/>
    <x v="1"/>
    <n v="3"/>
  </r>
  <r>
    <x v="30"/>
    <x v="0"/>
    <x v="0"/>
    <x v="0"/>
    <x v="1"/>
    <n v="2"/>
  </r>
  <r>
    <x v="51"/>
    <x v="0"/>
    <x v="0"/>
    <x v="0"/>
    <x v="1"/>
    <n v="2"/>
  </r>
  <r>
    <x v="71"/>
    <x v="0"/>
    <x v="0"/>
    <x v="0"/>
    <x v="1"/>
    <n v="1"/>
  </r>
  <r>
    <x v="5"/>
    <x v="0"/>
    <x v="0"/>
    <x v="0"/>
    <x v="3"/>
    <n v="1"/>
  </r>
  <r>
    <x v="30"/>
    <x v="0"/>
    <x v="0"/>
    <x v="0"/>
    <x v="3"/>
    <n v="1"/>
  </r>
  <r>
    <x v="43"/>
    <x v="1"/>
    <x v="1"/>
    <x v="0"/>
    <x v="1"/>
    <n v="1"/>
  </r>
  <r>
    <x v="68"/>
    <x v="1"/>
    <x v="1"/>
    <x v="0"/>
    <x v="4"/>
    <n v="1"/>
  </r>
  <r>
    <x v="14"/>
    <x v="0"/>
    <x v="0"/>
    <x v="0"/>
    <x v="1"/>
    <n v="1"/>
  </r>
  <r>
    <x v="63"/>
    <x v="0"/>
    <x v="0"/>
    <x v="0"/>
    <x v="1"/>
    <n v="1"/>
  </r>
  <r>
    <x v="64"/>
    <x v="0"/>
    <x v="0"/>
    <x v="0"/>
    <x v="3"/>
    <n v="2"/>
  </r>
  <r>
    <x v="72"/>
    <x v="0"/>
    <x v="0"/>
    <x v="0"/>
    <x v="1"/>
    <n v="2"/>
  </r>
  <r>
    <x v="46"/>
    <x v="0"/>
    <x v="0"/>
    <x v="0"/>
    <x v="4"/>
    <n v="2"/>
  </r>
  <r>
    <x v="30"/>
    <x v="0"/>
    <x v="0"/>
    <x v="0"/>
    <x v="3"/>
    <n v="1"/>
  </r>
  <r>
    <x v="42"/>
    <x v="1"/>
    <x v="1"/>
    <x v="2"/>
    <x v="4"/>
    <n v="3"/>
  </r>
  <r>
    <x v="0"/>
    <x v="1"/>
    <x v="1"/>
    <x v="0"/>
    <x v="1"/>
    <n v="3"/>
  </r>
  <r>
    <x v="56"/>
    <x v="1"/>
    <x v="1"/>
    <x v="0"/>
    <x v="4"/>
    <n v="2"/>
  </r>
  <r>
    <x v="33"/>
    <x v="0"/>
    <x v="0"/>
    <x v="0"/>
    <x v="3"/>
    <n v="3"/>
  </r>
  <r>
    <x v="44"/>
    <x v="0"/>
    <x v="0"/>
    <x v="0"/>
    <x v="4"/>
    <s v=""/>
  </r>
  <r>
    <x v="68"/>
    <x v="0"/>
    <x v="0"/>
    <x v="0"/>
    <x v="4"/>
    <s v=""/>
  </r>
  <r>
    <x v="39"/>
    <x v="0"/>
    <x v="0"/>
    <x v="0"/>
    <x v="1"/>
    <n v="2"/>
  </r>
  <r>
    <x v="42"/>
    <x v="1"/>
    <x v="1"/>
    <x v="2"/>
    <x v="4"/>
    <n v="1"/>
  </r>
  <r>
    <x v="35"/>
    <x v="0"/>
    <x v="0"/>
    <x v="0"/>
    <x v="3"/>
    <n v="2"/>
  </r>
  <r>
    <x v="55"/>
    <x v="0"/>
    <x v="0"/>
    <x v="2"/>
    <x v="4"/>
    <n v="1"/>
  </r>
  <r>
    <x v="80"/>
    <x v="0"/>
    <x v="0"/>
    <x v="0"/>
    <x v="1"/>
    <n v="2"/>
  </r>
  <r>
    <x v="5"/>
    <x v="1"/>
    <x v="1"/>
    <x v="0"/>
    <x v="1"/>
    <n v="2"/>
  </r>
  <r>
    <x v="48"/>
    <x v="0"/>
    <x v="0"/>
    <x v="0"/>
    <x v="4"/>
    <n v="2"/>
  </r>
  <r>
    <x v="62"/>
    <x v="1"/>
    <x v="1"/>
    <x v="0"/>
    <x v="4"/>
    <s v=""/>
  </r>
  <r>
    <x v="82"/>
    <x v="1"/>
    <x v="1"/>
    <x v="0"/>
    <x v="3"/>
    <n v="2"/>
  </r>
  <r>
    <x v="67"/>
    <x v="0"/>
    <x v="0"/>
    <x v="0"/>
    <x v="1"/>
    <n v="3"/>
  </r>
  <r>
    <x v="13"/>
    <x v="1"/>
    <x v="1"/>
    <x v="0"/>
    <x v="4"/>
    <n v="2"/>
  </r>
  <r>
    <x v="58"/>
    <x v="0"/>
    <x v="0"/>
    <x v="0"/>
    <x v="1"/>
    <n v="1"/>
  </r>
  <r>
    <x v="55"/>
    <x v="0"/>
    <x v="0"/>
    <x v="2"/>
    <x v="4"/>
    <n v="1"/>
  </r>
  <r>
    <x v="53"/>
    <x v="0"/>
    <x v="0"/>
    <x v="0"/>
    <x v="1"/>
    <n v="3"/>
  </r>
  <r>
    <x v="0"/>
    <x v="1"/>
    <x v="1"/>
    <x v="0"/>
    <x v="1"/>
    <n v="2"/>
  </r>
  <r>
    <x v="47"/>
    <x v="1"/>
    <x v="1"/>
    <x v="0"/>
    <x v="1"/>
    <n v="1"/>
  </r>
  <r>
    <x v="58"/>
    <x v="0"/>
    <x v="0"/>
    <x v="0"/>
    <x v="1"/>
    <n v="1"/>
  </r>
  <r>
    <x v="56"/>
    <x v="1"/>
    <x v="1"/>
    <x v="0"/>
    <x v="4"/>
    <n v="2"/>
  </r>
  <r>
    <x v="38"/>
    <x v="0"/>
    <x v="0"/>
    <x v="0"/>
    <x v="1"/>
    <n v="1"/>
  </r>
  <r>
    <x v="34"/>
    <x v="0"/>
    <x v="0"/>
    <x v="2"/>
    <x v="4"/>
    <s v=""/>
  </r>
  <r>
    <x v="81"/>
    <x v="0"/>
    <x v="0"/>
    <x v="0"/>
    <x v="4"/>
    <s v=""/>
  </r>
  <r>
    <x v="25"/>
    <x v="0"/>
    <x v="0"/>
    <x v="0"/>
    <x v="1"/>
    <n v="2"/>
  </r>
  <r>
    <x v="13"/>
    <x v="1"/>
    <x v="1"/>
    <x v="0"/>
    <x v="4"/>
    <n v="2"/>
  </r>
  <r>
    <x v="22"/>
    <x v="1"/>
    <x v="1"/>
    <x v="0"/>
    <x v="1"/>
    <n v="2"/>
  </r>
  <r>
    <x v="18"/>
    <x v="1"/>
    <x v="1"/>
    <x v="0"/>
    <x v="1"/>
    <n v="3"/>
  </r>
  <r>
    <x v="21"/>
    <x v="1"/>
    <x v="1"/>
    <x v="0"/>
    <x v="1"/>
    <n v="3"/>
  </r>
  <r>
    <x v="9"/>
    <x v="1"/>
    <x v="1"/>
    <x v="0"/>
    <x v="3"/>
    <n v="2"/>
  </r>
  <r>
    <x v="21"/>
    <x v="0"/>
    <x v="0"/>
    <x v="0"/>
    <x v="1"/>
    <n v="3"/>
  </r>
  <r>
    <x v="20"/>
    <x v="1"/>
    <x v="1"/>
    <x v="0"/>
    <x v="1"/>
    <n v="2"/>
  </r>
  <r>
    <x v="31"/>
    <x v="1"/>
    <x v="1"/>
    <x v="2"/>
    <x v="4"/>
    <s v=""/>
  </r>
  <r>
    <x v="43"/>
    <x v="0"/>
    <x v="0"/>
    <x v="0"/>
    <x v="3"/>
    <n v="2"/>
  </r>
  <r>
    <x v="78"/>
    <x v="0"/>
    <x v="0"/>
    <x v="0"/>
    <x v="3"/>
    <n v="1"/>
  </r>
  <r>
    <x v="64"/>
    <x v="0"/>
    <x v="0"/>
    <x v="0"/>
    <x v="1"/>
    <n v="2"/>
  </r>
  <r>
    <x v="13"/>
    <x v="0"/>
    <x v="0"/>
    <x v="0"/>
    <x v="4"/>
    <n v="2"/>
  </r>
  <r>
    <x v="8"/>
    <x v="1"/>
    <x v="1"/>
    <x v="0"/>
    <x v="1"/>
    <n v="2"/>
  </r>
  <r>
    <x v="62"/>
    <x v="0"/>
    <x v="0"/>
    <x v="0"/>
    <x v="1"/>
    <n v="1"/>
  </r>
  <r>
    <x v="40"/>
    <x v="1"/>
    <x v="1"/>
    <x v="0"/>
    <x v="1"/>
    <n v="1"/>
  </r>
  <r>
    <x v="47"/>
    <x v="0"/>
    <x v="0"/>
    <x v="0"/>
    <x v="1"/>
    <n v="1"/>
  </r>
  <r>
    <x v="66"/>
    <x v="1"/>
    <x v="1"/>
    <x v="0"/>
    <x v="1"/>
    <n v="1"/>
  </r>
  <r>
    <x v="13"/>
    <x v="0"/>
    <x v="0"/>
    <x v="0"/>
    <x v="4"/>
    <n v="1"/>
  </r>
  <r>
    <x v="41"/>
    <x v="0"/>
    <x v="0"/>
    <x v="0"/>
    <x v="3"/>
    <n v="1"/>
  </r>
  <r>
    <x v="69"/>
    <x v="0"/>
    <x v="0"/>
    <x v="0"/>
    <x v="1"/>
    <n v="1"/>
  </r>
  <r>
    <x v="25"/>
    <x v="1"/>
    <x v="1"/>
    <x v="0"/>
    <x v="4"/>
    <s v=""/>
  </r>
  <r>
    <x v="65"/>
    <x v="1"/>
    <x v="1"/>
    <x v="2"/>
    <x v="4"/>
    <s v=""/>
  </r>
  <r>
    <x v="64"/>
    <x v="1"/>
    <x v="1"/>
    <x v="0"/>
    <x v="1"/>
    <n v="3"/>
  </r>
  <r>
    <x v="31"/>
    <x v="0"/>
    <x v="0"/>
    <x v="2"/>
    <x v="4"/>
    <s v=""/>
  </r>
  <r>
    <x v="37"/>
    <x v="1"/>
    <x v="1"/>
    <x v="0"/>
    <x v="1"/>
    <n v="2"/>
  </r>
  <r>
    <x v="29"/>
    <x v="1"/>
    <x v="1"/>
    <x v="0"/>
    <x v="1"/>
    <n v="3"/>
  </r>
  <r>
    <x v="21"/>
    <x v="1"/>
    <x v="1"/>
    <x v="0"/>
    <x v="1"/>
    <n v="2"/>
  </r>
  <r>
    <x v="33"/>
    <x v="0"/>
    <x v="0"/>
    <x v="0"/>
    <x v="4"/>
    <s v=""/>
  </r>
  <r>
    <x v="42"/>
    <x v="0"/>
    <x v="0"/>
    <x v="2"/>
    <x v="4"/>
    <s v=""/>
  </r>
  <r>
    <x v="35"/>
    <x v="0"/>
    <x v="0"/>
    <x v="0"/>
    <x v="1"/>
    <n v="3"/>
  </r>
  <r>
    <x v="71"/>
    <x v="0"/>
    <x v="0"/>
    <x v="0"/>
    <x v="1"/>
    <n v="3"/>
  </r>
  <r>
    <x v="46"/>
    <x v="1"/>
    <x v="1"/>
    <x v="0"/>
    <x v="4"/>
    <n v="1"/>
  </r>
  <r>
    <x v="77"/>
    <x v="1"/>
    <x v="1"/>
    <x v="0"/>
    <x v="1"/>
    <n v="2"/>
  </r>
  <r>
    <x v="4"/>
    <x v="0"/>
    <x v="0"/>
    <x v="2"/>
    <x v="4"/>
    <n v="2"/>
  </r>
  <r>
    <x v="62"/>
    <x v="1"/>
    <x v="1"/>
    <x v="0"/>
    <x v="3"/>
    <n v="3"/>
  </r>
  <r>
    <x v="57"/>
    <x v="0"/>
    <x v="0"/>
    <x v="0"/>
    <x v="1"/>
    <n v="1"/>
  </r>
  <r>
    <x v="59"/>
    <x v="0"/>
    <x v="0"/>
    <x v="0"/>
    <x v="1"/>
    <n v="2"/>
  </r>
  <r>
    <x v="33"/>
    <x v="0"/>
    <x v="0"/>
    <x v="0"/>
    <x v="1"/>
    <n v="3"/>
  </r>
  <r>
    <x v="55"/>
    <x v="1"/>
    <x v="1"/>
    <x v="2"/>
    <x v="4"/>
    <n v="3"/>
  </r>
  <r>
    <x v="29"/>
    <x v="0"/>
    <x v="0"/>
    <x v="0"/>
    <x v="1"/>
    <n v="1"/>
  </r>
  <r>
    <x v="7"/>
    <x v="0"/>
    <x v="0"/>
    <x v="0"/>
    <x v="4"/>
    <s v=""/>
  </r>
  <r>
    <x v="6"/>
    <x v="1"/>
    <x v="1"/>
    <x v="2"/>
    <x v="4"/>
    <s v=""/>
  </r>
  <r>
    <x v="33"/>
    <x v="1"/>
    <x v="1"/>
    <x v="0"/>
    <x v="1"/>
    <n v="1"/>
  </r>
  <r>
    <x v="4"/>
    <x v="1"/>
    <x v="1"/>
    <x v="2"/>
    <x v="4"/>
    <n v="1"/>
  </r>
  <r>
    <x v="71"/>
    <x v="0"/>
    <x v="0"/>
    <x v="0"/>
    <x v="1"/>
    <n v="1"/>
  </r>
  <r>
    <x v="32"/>
    <x v="0"/>
    <x v="0"/>
    <x v="0"/>
    <x v="1"/>
    <n v="1"/>
  </r>
  <r>
    <x v="56"/>
    <x v="1"/>
    <x v="1"/>
    <x v="0"/>
    <x v="4"/>
    <n v="1"/>
  </r>
  <r>
    <x v="35"/>
    <x v="0"/>
    <x v="0"/>
    <x v="0"/>
    <x v="1"/>
    <n v="2"/>
  </r>
  <r>
    <x v="84"/>
    <x v="1"/>
    <x v="1"/>
    <x v="0"/>
    <x v="3"/>
    <n v="1"/>
  </r>
  <r>
    <x v="42"/>
    <x v="0"/>
    <x v="0"/>
    <x v="2"/>
    <x v="4"/>
    <n v="1"/>
  </r>
  <r>
    <x v="51"/>
    <x v="1"/>
    <x v="1"/>
    <x v="0"/>
    <x v="1"/>
    <n v="2"/>
  </r>
  <r>
    <x v="59"/>
    <x v="0"/>
    <x v="0"/>
    <x v="0"/>
    <x v="3"/>
    <n v="1"/>
  </r>
  <r>
    <x v="45"/>
    <x v="0"/>
    <x v="0"/>
    <x v="0"/>
    <x v="1"/>
    <n v="1"/>
  </r>
  <r>
    <x v="50"/>
    <x v="0"/>
    <x v="0"/>
    <x v="0"/>
    <x v="1"/>
    <n v="1"/>
  </r>
  <r>
    <x v="55"/>
    <x v="0"/>
    <x v="0"/>
    <x v="2"/>
    <x v="4"/>
    <n v="1"/>
  </r>
  <r>
    <x v="0"/>
    <x v="1"/>
    <x v="1"/>
    <x v="0"/>
    <x v="1"/>
    <n v="1"/>
  </r>
  <r>
    <x v="47"/>
    <x v="0"/>
    <x v="0"/>
    <x v="0"/>
    <x v="1"/>
    <n v="2"/>
  </r>
  <r>
    <x v="43"/>
    <x v="0"/>
    <x v="0"/>
    <x v="0"/>
    <x v="3"/>
    <n v="1"/>
  </r>
  <r>
    <x v="18"/>
    <x v="1"/>
    <x v="1"/>
    <x v="0"/>
    <x v="3"/>
    <n v="3"/>
  </r>
  <r>
    <x v="56"/>
    <x v="1"/>
    <x v="1"/>
    <x v="0"/>
    <x v="4"/>
    <s v=""/>
  </r>
  <r>
    <x v="8"/>
    <x v="0"/>
    <x v="0"/>
    <x v="0"/>
    <x v="4"/>
    <s v=""/>
  </r>
  <r>
    <x v="18"/>
    <x v="0"/>
    <x v="0"/>
    <x v="0"/>
    <x v="1"/>
    <n v="3"/>
  </r>
  <r>
    <x v="22"/>
    <x v="0"/>
    <x v="0"/>
    <x v="0"/>
    <x v="1"/>
    <n v="2"/>
  </r>
  <r>
    <x v="8"/>
    <x v="0"/>
    <x v="0"/>
    <x v="0"/>
    <x v="3"/>
    <n v="3"/>
  </r>
  <r>
    <x v="41"/>
    <x v="0"/>
    <x v="0"/>
    <x v="0"/>
    <x v="3"/>
    <n v="1"/>
  </r>
  <r>
    <x v="27"/>
    <x v="1"/>
    <x v="1"/>
    <x v="0"/>
    <x v="0"/>
    <n v="1"/>
  </r>
  <r>
    <x v="55"/>
    <x v="1"/>
    <x v="1"/>
    <x v="2"/>
    <x v="4"/>
    <n v="1"/>
  </r>
  <r>
    <x v="7"/>
    <x v="1"/>
    <x v="1"/>
    <x v="0"/>
    <x v="1"/>
    <n v="3"/>
  </r>
  <r>
    <x v="79"/>
    <x v="1"/>
    <x v="1"/>
    <x v="0"/>
    <x v="4"/>
    <n v="1"/>
  </r>
  <r>
    <x v="51"/>
    <x v="0"/>
    <x v="0"/>
    <x v="0"/>
    <x v="3"/>
    <n v="2"/>
  </r>
  <r>
    <x v="80"/>
    <x v="0"/>
    <x v="0"/>
    <x v="0"/>
    <x v="1"/>
    <n v="1"/>
  </r>
  <r>
    <x v="78"/>
    <x v="0"/>
    <x v="0"/>
    <x v="0"/>
    <x v="1"/>
    <n v="1"/>
  </r>
  <r>
    <x v="50"/>
    <x v="0"/>
    <x v="0"/>
    <x v="0"/>
    <x v="3"/>
    <n v="3"/>
  </r>
  <r>
    <x v="26"/>
    <x v="1"/>
    <x v="1"/>
    <x v="0"/>
    <x v="4"/>
    <n v="3"/>
  </r>
  <r>
    <x v="63"/>
    <x v="1"/>
    <x v="1"/>
    <x v="0"/>
    <x v="1"/>
    <n v="2"/>
  </r>
  <r>
    <x v="40"/>
    <x v="0"/>
    <x v="0"/>
    <x v="0"/>
    <x v="1"/>
    <n v="2"/>
  </r>
  <r>
    <x v="34"/>
    <x v="1"/>
    <x v="1"/>
    <x v="0"/>
    <x v="1"/>
    <n v="2"/>
  </r>
  <r>
    <x v="60"/>
    <x v="0"/>
    <x v="0"/>
    <x v="2"/>
    <x v="4"/>
    <n v="3"/>
  </r>
  <r>
    <x v="49"/>
    <x v="1"/>
    <x v="1"/>
    <x v="0"/>
    <x v="3"/>
    <n v="3"/>
  </r>
  <r>
    <x v="48"/>
    <x v="0"/>
    <x v="0"/>
    <x v="0"/>
    <x v="4"/>
    <n v="2"/>
  </r>
  <r>
    <x v="57"/>
    <x v="0"/>
    <x v="0"/>
    <x v="0"/>
    <x v="1"/>
    <n v="2"/>
  </r>
  <r>
    <x v="33"/>
    <x v="1"/>
    <x v="1"/>
    <x v="0"/>
    <x v="1"/>
    <n v="2"/>
  </r>
  <r>
    <x v="30"/>
    <x v="1"/>
    <x v="1"/>
    <x v="0"/>
    <x v="1"/>
    <n v="2"/>
  </r>
  <r>
    <x v="28"/>
    <x v="0"/>
    <x v="0"/>
    <x v="0"/>
    <x v="1"/>
    <n v="1"/>
  </r>
  <r>
    <x v="13"/>
    <x v="0"/>
    <x v="0"/>
    <x v="0"/>
    <x v="4"/>
    <n v="1"/>
  </r>
  <r>
    <x v="9"/>
    <x v="0"/>
    <x v="0"/>
    <x v="0"/>
    <x v="1"/>
    <n v="1"/>
  </r>
  <r>
    <x v="68"/>
    <x v="0"/>
    <x v="0"/>
    <x v="0"/>
    <x v="4"/>
    <n v="2"/>
  </r>
  <r>
    <x v="30"/>
    <x v="0"/>
    <x v="0"/>
    <x v="0"/>
    <x v="1"/>
    <n v="3"/>
  </r>
  <r>
    <x v="4"/>
    <x v="1"/>
    <x v="1"/>
    <x v="2"/>
    <x v="4"/>
    <n v="1"/>
  </r>
  <r>
    <x v="16"/>
    <x v="1"/>
    <x v="1"/>
    <x v="0"/>
    <x v="1"/>
    <n v="2"/>
  </r>
  <r>
    <x v="48"/>
    <x v="1"/>
    <x v="1"/>
    <x v="0"/>
    <x v="4"/>
    <n v="1"/>
  </r>
  <r>
    <x v="59"/>
    <x v="0"/>
    <x v="0"/>
    <x v="0"/>
    <x v="1"/>
    <n v="3"/>
  </r>
  <r>
    <x v="65"/>
    <x v="1"/>
    <x v="1"/>
    <x v="2"/>
    <x v="4"/>
    <n v="1"/>
  </r>
  <r>
    <x v="74"/>
    <x v="1"/>
    <x v="1"/>
    <x v="0"/>
    <x v="1"/>
    <n v="3"/>
  </r>
  <r>
    <x v="60"/>
    <x v="1"/>
    <x v="1"/>
    <x v="2"/>
    <x v="4"/>
    <n v="1"/>
  </r>
  <r>
    <x v="48"/>
    <x v="0"/>
    <x v="0"/>
    <x v="0"/>
    <x v="4"/>
    <s v=""/>
  </r>
  <r>
    <x v="71"/>
    <x v="1"/>
    <x v="1"/>
    <x v="0"/>
    <x v="3"/>
    <n v="1"/>
  </r>
  <r>
    <x v="29"/>
    <x v="0"/>
    <x v="0"/>
    <x v="0"/>
    <x v="1"/>
    <n v="3"/>
  </r>
  <r>
    <x v="0"/>
    <x v="1"/>
    <x v="1"/>
    <x v="0"/>
    <x v="1"/>
    <n v="1"/>
  </r>
  <r>
    <x v="65"/>
    <x v="1"/>
    <x v="1"/>
    <x v="2"/>
    <x v="4"/>
    <n v="1"/>
  </r>
  <r>
    <x v="34"/>
    <x v="1"/>
    <x v="1"/>
    <x v="0"/>
    <x v="1"/>
    <n v="3"/>
  </r>
  <r>
    <x v="8"/>
    <x v="1"/>
    <x v="1"/>
    <x v="0"/>
    <x v="3"/>
    <n v="2"/>
  </r>
  <r>
    <x v="5"/>
    <x v="1"/>
    <x v="1"/>
    <x v="0"/>
    <x v="3"/>
    <n v="1"/>
  </r>
  <r>
    <x v="48"/>
    <x v="0"/>
    <x v="0"/>
    <x v="0"/>
    <x v="4"/>
    <n v="1"/>
  </r>
  <r>
    <x v="59"/>
    <x v="0"/>
    <x v="0"/>
    <x v="0"/>
    <x v="1"/>
    <n v="1"/>
  </r>
  <r>
    <x v="35"/>
    <x v="1"/>
    <x v="1"/>
    <x v="0"/>
    <x v="4"/>
    <s v=""/>
  </r>
  <r>
    <x v="17"/>
    <x v="0"/>
    <x v="0"/>
    <x v="0"/>
    <x v="1"/>
    <n v="2"/>
  </r>
  <r>
    <x v="7"/>
    <x v="0"/>
    <x v="0"/>
    <x v="0"/>
    <x v="1"/>
    <n v="2"/>
  </r>
  <r>
    <x v="82"/>
    <x v="1"/>
    <x v="1"/>
    <x v="0"/>
    <x v="1"/>
    <n v="3"/>
  </r>
  <r>
    <x v="53"/>
    <x v="1"/>
    <x v="1"/>
    <x v="0"/>
    <x v="4"/>
    <s v=""/>
  </r>
  <r>
    <x v="33"/>
    <x v="0"/>
    <x v="0"/>
    <x v="0"/>
    <x v="1"/>
    <n v="1"/>
  </r>
  <r>
    <x v="10"/>
    <x v="0"/>
    <x v="0"/>
    <x v="0"/>
    <x v="3"/>
    <n v="3"/>
  </r>
  <r>
    <x v="24"/>
    <x v="0"/>
    <x v="0"/>
    <x v="0"/>
    <x v="1"/>
    <n v="1"/>
  </r>
  <r>
    <x v="75"/>
    <x v="1"/>
    <x v="1"/>
    <x v="0"/>
    <x v="1"/>
    <n v="2"/>
  </r>
  <r>
    <x v="38"/>
    <x v="1"/>
    <x v="1"/>
    <x v="0"/>
    <x v="1"/>
    <n v="1"/>
  </r>
  <r>
    <x v="33"/>
    <x v="0"/>
    <x v="0"/>
    <x v="0"/>
    <x v="1"/>
    <n v="1"/>
  </r>
  <r>
    <x v="10"/>
    <x v="1"/>
    <x v="1"/>
    <x v="0"/>
    <x v="1"/>
    <n v="1"/>
  </r>
  <r>
    <x v="64"/>
    <x v="0"/>
    <x v="0"/>
    <x v="0"/>
    <x v="1"/>
    <n v="3"/>
  </r>
  <r>
    <x v="26"/>
    <x v="0"/>
    <x v="0"/>
    <x v="0"/>
    <x v="4"/>
    <s v=""/>
  </r>
  <r>
    <x v="9"/>
    <x v="0"/>
    <x v="0"/>
    <x v="0"/>
    <x v="1"/>
    <n v="3"/>
  </r>
  <r>
    <x v="68"/>
    <x v="1"/>
    <x v="1"/>
    <x v="0"/>
    <x v="4"/>
    <n v="2"/>
  </r>
  <r>
    <x v="84"/>
    <x v="0"/>
    <x v="0"/>
    <x v="0"/>
    <x v="4"/>
    <s v=""/>
  </r>
  <r>
    <x v="60"/>
    <x v="1"/>
    <x v="1"/>
    <x v="2"/>
    <x v="4"/>
    <s v=""/>
  </r>
  <r>
    <x v="41"/>
    <x v="1"/>
    <x v="1"/>
    <x v="0"/>
    <x v="1"/>
    <n v="2"/>
  </r>
  <r>
    <x v="28"/>
    <x v="1"/>
    <x v="1"/>
    <x v="0"/>
    <x v="4"/>
    <s v=""/>
  </r>
  <r>
    <x v="35"/>
    <x v="1"/>
    <x v="1"/>
    <x v="0"/>
    <x v="1"/>
    <n v="2"/>
  </r>
  <r>
    <x v="16"/>
    <x v="0"/>
    <x v="0"/>
    <x v="0"/>
    <x v="1"/>
    <n v="2"/>
  </r>
  <r>
    <x v="64"/>
    <x v="1"/>
    <x v="1"/>
    <x v="0"/>
    <x v="1"/>
    <n v="1"/>
  </r>
  <r>
    <x v="61"/>
    <x v="0"/>
    <x v="0"/>
    <x v="2"/>
    <x v="4"/>
    <n v="1"/>
  </r>
  <r>
    <x v="62"/>
    <x v="0"/>
    <x v="0"/>
    <x v="0"/>
    <x v="1"/>
    <n v="3"/>
  </r>
  <r>
    <x v="75"/>
    <x v="1"/>
    <x v="1"/>
    <x v="0"/>
    <x v="3"/>
    <n v="3"/>
  </r>
  <r>
    <x v="72"/>
    <x v="0"/>
    <x v="0"/>
    <x v="0"/>
    <x v="1"/>
    <n v="2"/>
  </r>
  <r>
    <x v="31"/>
    <x v="0"/>
    <x v="0"/>
    <x v="2"/>
    <x v="4"/>
    <n v="1"/>
  </r>
  <r>
    <x v="29"/>
    <x v="1"/>
    <x v="1"/>
    <x v="0"/>
    <x v="1"/>
    <n v="2"/>
  </r>
  <r>
    <x v="66"/>
    <x v="1"/>
    <x v="1"/>
    <x v="0"/>
    <x v="3"/>
    <n v="2"/>
  </r>
  <r>
    <x v="70"/>
    <x v="0"/>
    <x v="0"/>
    <x v="0"/>
    <x v="1"/>
    <n v="1"/>
  </r>
  <r>
    <x v="9"/>
    <x v="0"/>
    <x v="0"/>
    <x v="0"/>
    <x v="1"/>
    <n v="2"/>
  </r>
  <r>
    <x v="49"/>
    <x v="1"/>
    <x v="1"/>
    <x v="0"/>
    <x v="4"/>
    <s v=""/>
  </r>
  <r>
    <x v="9"/>
    <x v="0"/>
    <x v="0"/>
    <x v="0"/>
    <x v="0"/>
    <n v="2"/>
  </r>
  <r>
    <x v="50"/>
    <x v="1"/>
    <x v="1"/>
    <x v="0"/>
    <x v="3"/>
    <n v="1"/>
  </r>
  <r>
    <x v="68"/>
    <x v="0"/>
    <x v="0"/>
    <x v="0"/>
    <x v="4"/>
    <n v="2"/>
  </r>
  <r>
    <x v="57"/>
    <x v="0"/>
    <x v="0"/>
    <x v="0"/>
    <x v="1"/>
    <n v="3"/>
  </r>
  <r>
    <x v="66"/>
    <x v="1"/>
    <x v="1"/>
    <x v="0"/>
    <x v="1"/>
    <n v="2"/>
  </r>
  <r>
    <x v="19"/>
    <x v="1"/>
    <x v="1"/>
    <x v="0"/>
    <x v="4"/>
    <n v="3"/>
  </r>
  <r>
    <x v="33"/>
    <x v="1"/>
    <x v="1"/>
    <x v="0"/>
    <x v="1"/>
    <n v="3"/>
  </r>
  <r>
    <x v="38"/>
    <x v="0"/>
    <x v="0"/>
    <x v="0"/>
    <x v="3"/>
    <n v="1"/>
  </r>
  <r>
    <x v="4"/>
    <x v="1"/>
    <x v="1"/>
    <x v="2"/>
    <x v="4"/>
    <n v="1"/>
  </r>
  <r>
    <x v="62"/>
    <x v="0"/>
    <x v="0"/>
    <x v="0"/>
    <x v="1"/>
    <n v="1"/>
  </r>
  <r>
    <x v="67"/>
    <x v="1"/>
    <x v="1"/>
    <x v="0"/>
    <x v="3"/>
    <n v="1"/>
  </r>
  <r>
    <x v="7"/>
    <x v="0"/>
    <x v="0"/>
    <x v="0"/>
    <x v="1"/>
    <n v="1"/>
  </r>
  <r>
    <x v="37"/>
    <x v="0"/>
    <x v="0"/>
    <x v="0"/>
    <x v="3"/>
    <n v="2"/>
  </r>
  <r>
    <x v="10"/>
    <x v="1"/>
    <x v="1"/>
    <x v="0"/>
    <x v="1"/>
    <n v="3"/>
  </r>
  <r>
    <x v="51"/>
    <x v="0"/>
    <x v="0"/>
    <x v="0"/>
    <x v="1"/>
    <n v="1"/>
  </r>
  <r>
    <x v="78"/>
    <x v="1"/>
    <x v="1"/>
    <x v="0"/>
    <x v="1"/>
    <s v=""/>
  </r>
  <r>
    <x v="25"/>
    <x v="0"/>
    <x v="0"/>
    <x v="0"/>
    <x v="3"/>
    <n v="2"/>
  </r>
  <r>
    <x v="19"/>
    <x v="1"/>
    <x v="1"/>
    <x v="0"/>
    <x v="4"/>
    <n v="1"/>
  </r>
  <r>
    <x v="17"/>
    <x v="0"/>
    <x v="0"/>
    <x v="0"/>
    <x v="4"/>
    <s v=""/>
  </r>
  <r>
    <x v="29"/>
    <x v="0"/>
    <x v="0"/>
    <x v="0"/>
    <x v="1"/>
    <n v="3"/>
  </r>
  <r>
    <x v="34"/>
    <x v="1"/>
    <x v="1"/>
    <x v="0"/>
    <x v="4"/>
    <s v=""/>
  </r>
  <r>
    <x v="51"/>
    <x v="1"/>
    <x v="1"/>
    <x v="0"/>
    <x v="1"/>
    <n v="3"/>
  </r>
  <r>
    <x v="4"/>
    <x v="0"/>
    <x v="0"/>
    <x v="2"/>
    <x v="4"/>
    <n v="1"/>
  </r>
  <r>
    <x v="59"/>
    <x v="0"/>
    <x v="0"/>
    <x v="0"/>
    <x v="1"/>
    <n v="1"/>
  </r>
  <r>
    <x v="14"/>
    <x v="0"/>
    <x v="0"/>
    <x v="0"/>
    <x v="1"/>
    <n v="2"/>
  </r>
  <r>
    <x v="17"/>
    <x v="0"/>
    <x v="0"/>
    <x v="0"/>
    <x v="1"/>
    <n v="2"/>
  </r>
  <r>
    <x v="60"/>
    <x v="1"/>
    <x v="1"/>
    <x v="2"/>
    <x v="4"/>
    <n v="2"/>
  </r>
  <r>
    <x v="3"/>
    <x v="1"/>
    <x v="1"/>
    <x v="0"/>
    <x v="3"/>
    <n v="2"/>
  </r>
  <r>
    <x v="24"/>
    <x v="0"/>
    <x v="0"/>
    <x v="0"/>
    <x v="4"/>
    <s v=""/>
  </r>
  <r>
    <x v="78"/>
    <x v="1"/>
    <x v="1"/>
    <x v="0"/>
    <x v="1"/>
    <n v="2"/>
  </r>
  <r>
    <x v="14"/>
    <x v="1"/>
    <x v="1"/>
    <x v="0"/>
    <x v="3"/>
    <n v="2"/>
  </r>
  <r>
    <x v="72"/>
    <x v="0"/>
    <x v="0"/>
    <x v="0"/>
    <x v="1"/>
    <n v="2"/>
  </r>
  <r>
    <x v="75"/>
    <x v="0"/>
    <x v="0"/>
    <x v="0"/>
    <x v="1"/>
    <n v="2"/>
  </r>
  <r>
    <x v="7"/>
    <x v="1"/>
    <x v="1"/>
    <x v="0"/>
    <x v="1"/>
    <n v="2"/>
  </r>
  <r>
    <x v="70"/>
    <x v="0"/>
    <x v="0"/>
    <x v="0"/>
    <x v="1"/>
    <n v="2"/>
  </r>
  <r>
    <x v="34"/>
    <x v="1"/>
    <x v="1"/>
    <x v="0"/>
    <x v="3"/>
    <n v="3"/>
  </r>
  <r>
    <x v="75"/>
    <x v="0"/>
    <x v="0"/>
    <x v="0"/>
    <x v="3"/>
    <n v="3"/>
  </r>
  <r>
    <x v="77"/>
    <x v="1"/>
    <x v="1"/>
    <x v="0"/>
    <x v="1"/>
    <n v="2"/>
  </r>
  <r>
    <x v="67"/>
    <x v="0"/>
    <x v="0"/>
    <x v="0"/>
    <x v="1"/>
    <n v="2"/>
  </r>
  <r>
    <x v="49"/>
    <x v="0"/>
    <x v="0"/>
    <x v="0"/>
    <x v="1"/>
    <n v="2"/>
  </r>
  <r>
    <x v="55"/>
    <x v="0"/>
    <x v="0"/>
    <x v="2"/>
    <x v="4"/>
    <n v="1"/>
  </r>
  <r>
    <x v="7"/>
    <x v="1"/>
    <x v="1"/>
    <x v="0"/>
    <x v="3"/>
    <n v="3"/>
  </r>
  <r>
    <x v="29"/>
    <x v="0"/>
    <x v="0"/>
    <x v="0"/>
    <x v="3"/>
    <n v="3"/>
  </r>
  <r>
    <x v="66"/>
    <x v="0"/>
    <x v="0"/>
    <x v="0"/>
    <x v="1"/>
    <n v="2"/>
  </r>
  <r>
    <x v="16"/>
    <x v="0"/>
    <x v="0"/>
    <x v="0"/>
    <x v="4"/>
    <s v=""/>
  </r>
  <r>
    <x v="27"/>
    <x v="1"/>
    <x v="1"/>
    <x v="0"/>
    <x v="3"/>
    <n v="2"/>
  </r>
  <r>
    <x v="62"/>
    <x v="0"/>
    <x v="0"/>
    <x v="0"/>
    <x v="4"/>
    <s v=""/>
  </r>
  <r>
    <x v="8"/>
    <x v="1"/>
    <x v="1"/>
    <x v="0"/>
    <x v="3"/>
    <n v="2"/>
  </r>
  <r>
    <x v="42"/>
    <x v="1"/>
    <x v="1"/>
    <x v="2"/>
    <x v="4"/>
    <n v="1"/>
  </r>
  <r>
    <x v="63"/>
    <x v="1"/>
    <x v="1"/>
    <x v="0"/>
    <x v="1"/>
    <n v="1"/>
  </r>
  <r>
    <x v="77"/>
    <x v="1"/>
    <x v="1"/>
    <x v="0"/>
    <x v="1"/>
    <n v="3"/>
  </r>
  <r>
    <x v="38"/>
    <x v="0"/>
    <x v="0"/>
    <x v="0"/>
    <x v="3"/>
    <n v="3"/>
  </r>
  <r>
    <x v="70"/>
    <x v="0"/>
    <x v="0"/>
    <x v="0"/>
    <x v="1"/>
    <n v="2"/>
  </r>
  <r>
    <x v="45"/>
    <x v="0"/>
    <x v="0"/>
    <x v="0"/>
    <x v="3"/>
    <n v="1"/>
  </r>
  <r>
    <x v="49"/>
    <x v="1"/>
    <x v="1"/>
    <x v="0"/>
    <x v="3"/>
    <n v="2"/>
  </r>
  <r>
    <x v="21"/>
    <x v="0"/>
    <x v="0"/>
    <x v="0"/>
    <x v="1"/>
    <n v="3"/>
  </r>
  <r>
    <x v="53"/>
    <x v="0"/>
    <x v="0"/>
    <x v="0"/>
    <x v="1"/>
    <n v="1"/>
  </r>
  <r>
    <x v="28"/>
    <x v="0"/>
    <x v="0"/>
    <x v="0"/>
    <x v="3"/>
    <n v="3"/>
  </r>
  <r>
    <x v="79"/>
    <x v="1"/>
    <x v="1"/>
    <x v="0"/>
    <x v="4"/>
    <n v="1"/>
  </r>
  <r>
    <x v="74"/>
    <x v="0"/>
    <x v="0"/>
    <x v="0"/>
    <x v="0"/>
    <n v="1"/>
  </r>
  <r>
    <x v="62"/>
    <x v="0"/>
    <x v="0"/>
    <x v="0"/>
    <x v="4"/>
    <s v=""/>
  </r>
  <r>
    <x v="0"/>
    <x v="1"/>
    <x v="1"/>
    <x v="0"/>
    <x v="4"/>
    <s v=""/>
  </r>
  <r>
    <x v="34"/>
    <x v="0"/>
    <x v="0"/>
    <x v="0"/>
    <x v="1"/>
    <n v="1"/>
  </r>
  <r>
    <x v="42"/>
    <x v="1"/>
    <x v="1"/>
    <x v="2"/>
    <x v="4"/>
    <s v=""/>
  </r>
  <r>
    <x v="1"/>
    <x v="1"/>
    <x v="1"/>
    <x v="0"/>
    <x v="1"/>
    <n v="2"/>
  </r>
  <r>
    <x v="35"/>
    <x v="1"/>
    <x v="1"/>
    <x v="0"/>
    <x v="1"/>
    <n v="2"/>
  </r>
  <r>
    <x v="56"/>
    <x v="0"/>
    <x v="0"/>
    <x v="0"/>
    <x v="4"/>
    <n v="1"/>
  </r>
  <r>
    <x v="45"/>
    <x v="0"/>
    <x v="0"/>
    <x v="0"/>
    <x v="4"/>
    <n v="1"/>
  </r>
  <r>
    <x v="74"/>
    <x v="0"/>
    <x v="0"/>
    <x v="0"/>
    <x v="0"/>
    <n v="1"/>
  </r>
  <r>
    <x v="50"/>
    <x v="0"/>
    <x v="0"/>
    <x v="2"/>
    <x v="4"/>
    <s v=""/>
  </r>
  <r>
    <x v="54"/>
    <x v="0"/>
    <x v="0"/>
    <x v="0"/>
    <x v="1"/>
    <n v="2"/>
  </r>
  <r>
    <x v="52"/>
    <x v="1"/>
    <x v="1"/>
    <x v="0"/>
    <x v="1"/>
    <n v="1"/>
  </r>
  <r>
    <x v="42"/>
    <x v="0"/>
    <x v="0"/>
    <x v="2"/>
    <x v="4"/>
    <s v=""/>
  </r>
  <r>
    <x v="25"/>
    <x v="1"/>
    <x v="1"/>
    <x v="0"/>
    <x v="1"/>
    <n v="3"/>
  </r>
  <r>
    <x v="79"/>
    <x v="1"/>
    <x v="1"/>
    <x v="0"/>
    <x v="4"/>
    <n v="3"/>
  </r>
  <r>
    <x v="63"/>
    <x v="0"/>
    <x v="0"/>
    <x v="0"/>
    <x v="1"/>
    <n v="3"/>
  </r>
  <r>
    <x v="69"/>
    <x v="0"/>
    <x v="0"/>
    <x v="0"/>
    <x v="1"/>
    <n v="2"/>
  </r>
  <r>
    <x v="54"/>
    <x v="0"/>
    <x v="0"/>
    <x v="0"/>
    <x v="1"/>
    <n v="1"/>
  </r>
  <r>
    <x v="37"/>
    <x v="0"/>
    <x v="0"/>
    <x v="0"/>
    <x v="1"/>
    <n v="3"/>
  </r>
  <r>
    <x v="44"/>
    <x v="1"/>
    <x v="1"/>
    <x v="0"/>
    <x v="1"/>
    <n v="3"/>
  </r>
  <r>
    <x v="49"/>
    <x v="0"/>
    <x v="0"/>
    <x v="0"/>
    <x v="1"/>
    <n v="1"/>
  </r>
  <r>
    <x v="4"/>
    <x v="0"/>
    <x v="0"/>
    <x v="2"/>
    <x v="4"/>
    <n v="1"/>
  </r>
  <r>
    <x v="9"/>
    <x v="1"/>
    <x v="1"/>
    <x v="0"/>
    <x v="3"/>
    <n v="3"/>
  </r>
  <r>
    <x v="32"/>
    <x v="1"/>
    <x v="1"/>
    <x v="0"/>
    <x v="1"/>
    <n v="2"/>
  </r>
  <r>
    <x v="53"/>
    <x v="0"/>
    <x v="0"/>
    <x v="0"/>
    <x v="4"/>
    <s v=""/>
  </r>
  <r>
    <x v="17"/>
    <x v="1"/>
    <x v="1"/>
    <x v="0"/>
    <x v="1"/>
    <n v="2"/>
  </r>
  <r>
    <x v="59"/>
    <x v="0"/>
    <x v="0"/>
    <x v="0"/>
    <x v="1"/>
    <n v="2"/>
  </r>
  <r>
    <x v="35"/>
    <x v="1"/>
    <x v="1"/>
    <x v="0"/>
    <x v="1"/>
    <n v="3"/>
  </r>
  <r>
    <x v="39"/>
    <x v="1"/>
    <x v="1"/>
    <x v="0"/>
    <x v="4"/>
    <n v="3"/>
  </r>
  <r>
    <x v="72"/>
    <x v="1"/>
    <x v="1"/>
    <x v="0"/>
    <x v="1"/>
    <n v="2"/>
  </r>
  <r>
    <x v="31"/>
    <x v="0"/>
    <x v="0"/>
    <x v="2"/>
    <x v="4"/>
    <n v="1"/>
  </r>
  <r>
    <x v="27"/>
    <x v="1"/>
    <x v="1"/>
    <x v="0"/>
    <x v="3"/>
    <n v="3"/>
  </r>
  <r>
    <x v="34"/>
    <x v="0"/>
    <x v="0"/>
    <x v="0"/>
    <x v="1"/>
    <n v="2"/>
  </r>
  <r>
    <x v="42"/>
    <x v="1"/>
    <x v="1"/>
    <x v="2"/>
    <x v="4"/>
    <n v="1"/>
  </r>
  <r>
    <x v="83"/>
    <x v="0"/>
    <x v="0"/>
    <x v="0"/>
    <x v="1"/>
    <n v="1"/>
  </r>
  <r>
    <x v="72"/>
    <x v="1"/>
    <x v="1"/>
    <x v="0"/>
    <x v="4"/>
    <s v=""/>
  </r>
  <r>
    <x v="55"/>
    <x v="0"/>
    <x v="0"/>
    <x v="2"/>
    <x v="4"/>
    <s v=""/>
  </r>
  <r>
    <x v="70"/>
    <x v="0"/>
    <x v="0"/>
    <x v="0"/>
    <x v="1"/>
    <n v="1"/>
  </r>
  <r>
    <x v="67"/>
    <x v="1"/>
    <x v="1"/>
    <x v="0"/>
    <x v="1"/>
    <n v="2"/>
  </r>
  <r>
    <x v="48"/>
    <x v="0"/>
    <x v="0"/>
    <x v="0"/>
    <x v="4"/>
    <n v="2"/>
  </r>
  <r>
    <x v="29"/>
    <x v="0"/>
    <x v="0"/>
    <x v="0"/>
    <x v="1"/>
    <n v="2"/>
  </r>
  <r>
    <x v="40"/>
    <x v="1"/>
    <x v="1"/>
    <x v="0"/>
    <x v="3"/>
    <n v="3"/>
  </r>
  <r>
    <x v="25"/>
    <x v="1"/>
    <x v="1"/>
    <x v="0"/>
    <x v="1"/>
    <n v="1"/>
  </r>
  <r>
    <x v="21"/>
    <x v="1"/>
    <x v="1"/>
    <x v="0"/>
    <x v="1"/>
    <n v="3"/>
  </r>
  <r>
    <x v="1"/>
    <x v="0"/>
    <x v="0"/>
    <x v="0"/>
    <x v="0"/>
    <n v="3"/>
  </r>
  <r>
    <x v="8"/>
    <x v="0"/>
    <x v="0"/>
    <x v="0"/>
    <x v="1"/>
    <n v="2"/>
  </r>
  <r>
    <x v="9"/>
    <x v="1"/>
    <x v="1"/>
    <x v="0"/>
    <x v="4"/>
    <s v=""/>
  </r>
  <r>
    <x v="71"/>
    <x v="0"/>
    <x v="0"/>
    <x v="0"/>
    <x v="1"/>
    <n v="1"/>
  </r>
  <r>
    <x v="51"/>
    <x v="0"/>
    <x v="0"/>
    <x v="0"/>
    <x v="1"/>
    <n v="2"/>
  </r>
  <r>
    <x v="7"/>
    <x v="0"/>
    <x v="0"/>
    <x v="2"/>
    <x v="4"/>
    <s v=""/>
  </r>
  <r>
    <x v="74"/>
    <x v="0"/>
    <x v="0"/>
    <x v="0"/>
    <x v="1"/>
    <n v="3"/>
  </r>
  <r>
    <x v="46"/>
    <x v="0"/>
    <x v="0"/>
    <x v="0"/>
    <x v="4"/>
    <n v="1"/>
  </r>
  <r>
    <x v="50"/>
    <x v="1"/>
    <x v="1"/>
    <x v="0"/>
    <x v="1"/>
    <n v="2"/>
  </r>
  <r>
    <x v="78"/>
    <x v="1"/>
    <x v="1"/>
    <x v="0"/>
    <x v="4"/>
    <s v=""/>
  </r>
  <r>
    <x v="78"/>
    <x v="1"/>
    <x v="1"/>
    <x v="0"/>
    <x v="1"/>
    <n v="2"/>
  </r>
  <r>
    <x v="17"/>
    <x v="1"/>
    <x v="1"/>
    <x v="0"/>
    <x v="3"/>
    <n v="2"/>
  </r>
  <r>
    <x v="30"/>
    <x v="0"/>
    <x v="0"/>
    <x v="0"/>
    <x v="3"/>
    <n v="1"/>
  </r>
  <r>
    <x v="30"/>
    <x v="1"/>
    <x v="1"/>
    <x v="0"/>
    <x v="1"/>
    <n v="3"/>
  </r>
  <r>
    <x v="4"/>
    <x v="1"/>
    <x v="1"/>
    <x v="2"/>
    <x v="4"/>
    <n v="1"/>
  </r>
  <r>
    <x v="28"/>
    <x v="0"/>
    <x v="0"/>
    <x v="0"/>
    <x v="1"/>
    <n v="3"/>
  </r>
  <r>
    <x v="46"/>
    <x v="0"/>
    <x v="0"/>
    <x v="0"/>
    <x v="4"/>
    <n v="2"/>
  </r>
  <r>
    <x v="66"/>
    <x v="1"/>
    <x v="1"/>
    <x v="0"/>
    <x v="4"/>
    <s v=""/>
  </r>
  <r>
    <x v="31"/>
    <x v="0"/>
    <x v="0"/>
    <x v="2"/>
    <x v="4"/>
    <s v=""/>
  </r>
  <r>
    <x v="83"/>
    <x v="1"/>
    <x v="1"/>
    <x v="0"/>
    <x v="1"/>
    <n v="1"/>
  </r>
  <r>
    <x v="70"/>
    <x v="1"/>
    <x v="1"/>
    <x v="0"/>
    <x v="1"/>
    <n v="3"/>
  </r>
  <r>
    <x v="51"/>
    <x v="0"/>
    <x v="0"/>
    <x v="0"/>
    <x v="1"/>
    <n v="1"/>
  </r>
  <r>
    <x v="43"/>
    <x v="0"/>
    <x v="0"/>
    <x v="0"/>
    <x v="1"/>
    <n v="1"/>
  </r>
  <r>
    <x v="25"/>
    <x v="1"/>
    <x v="1"/>
    <x v="0"/>
    <x v="3"/>
    <n v="2"/>
  </r>
  <r>
    <x v="75"/>
    <x v="1"/>
    <x v="1"/>
    <x v="0"/>
    <x v="1"/>
    <n v="3"/>
  </r>
  <r>
    <x v="0"/>
    <x v="1"/>
    <x v="1"/>
    <x v="0"/>
    <x v="4"/>
    <s v=""/>
  </r>
  <r>
    <x v="79"/>
    <x v="1"/>
    <x v="1"/>
    <x v="0"/>
    <x v="4"/>
    <s v=""/>
  </r>
  <r>
    <x v="31"/>
    <x v="1"/>
    <x v="1"/>
    <x v="2"/>
    <x v="4"/>
    <n v="1"/>
  </r>
  <r>
    <x v="27"/>
    <x v="0"/>
    <x v="0"/>
    <x v="0"/>
    <x v="1"/>
    <n v="2"/>
  </r>
  <r>
    <x v="32"/>
    <x v="1"/>
    <x v="1"/>
    <x v="0"/>
    <x v="1"/>
    <n v="2"/>
  </r>
  <r>
    <x v="49"/>
    <x v="1"/>
    <x v="1"/>
    <x v="0"/>
    <x v="1"/>
    <n v="1"/>
  </r>
  <r>
    <x v="69"/>
    <x v="0"/>
    <x v="0"/>
    <x v="0"/>
    <x v="1"/>
    <n v="3"/>
  </r>
  <r>
    <x v="84"/>
    <x v="1"/>
    <x v="1"/>
    <x v="0"/>
    <x v="4"/>
    <s v=""/>
  </r>
  <r>
    <x v="42"/>
    <x v="0"/>
    <x v="0"/>
    <x v="2"/>
    <x v="4"/>
    <s v=""/>
  </r>
  <r>
    <x v="47"/>
    <x v="1"/>
    <x v="1"/>
    <x v="0"/>
    <x v="1"/>
    <n v="1"/>
  </r>
  <r>
    <x v="63"/>
    <x v="0"/>
    <x v="0"/>
    <x v="0"/>
    <x v="1"/>
    <n v="2"/>
  </r>
  <r>
    <x v="51"/>
    <x v="0"/>
    <x v="0"/>
    <x v="0"/>
    <x v="4"/>
    <s v=""/>
  </r>
  <r>
    <x v="3"/>
    <x v="0"/>
    <x v="0"/>
    <x v="0"/>
    <x v="1"/>
    <n v="1"/>
  </r>
  <r>
    <x v="6"/>
    <x v="1"/>
    <x v="1"/>
    <x v="2"/>
    <x v="4"/>
    <n v="2"/>
  </r>
  <r>
    <x v="0"/>
    <x v="1"/>
    <x v="1"/>
    <x v="0"/>
    <x v="3"/>
    <n v="2"/>
  </r>
  <r>
    <x v="68"/>
    <x v="1"/>
    <x v="1"/>
    <x v="0"/>
    <x v="4"/>
    <n v="1"/>
  </r>
  <r>
    <x v="1"/>
    <x v="1"/>
    <x v="1"/>
    <x v="0"/>
    <x v="4"/>
    <s v=""/>
  </r>
  <r>
    <x v="84"/>
    <x v="1"/>
    <x v="1"/>
    <x v="0"/>
    <x v="1"/>
    <n v="3"/>
  </r>
  <r>
    <x v="52"/>
    <x v="1"/>
    <x v="1"/>
    <x v="0"/>
    <x v="4"/>
    <s v=""/>
  </r>
  <r>
    <x v="61"/>
    <x v="1"/>
    <x v="1"/>
    <x v="2"/>
    <x v="4"/>
    <s v=""/>
  </r>
  <r>
    <x v="64"/>
    <x v="1"/>
    <x v="1"/>
    <x v="0"/>
    <x v="1"/>
    <n v="2"/>
  </r>
  <r>
    <x v="31"/>
    <x v="1"/>
    <x v="1"/>
    <x v="2"/>
    <x v="4"/>
    <n v="1"/>
  </r>
  <r>
    <x v="38"/>
    <x v="1"/>
    <x v="1"/>
    <x v="0"/>
    <x v="4"/>
    <s v=""/>
  </r>
  <r>
    <x v="84"/>
    <x v="1"/>
    <x v="1"/>
    <x v="0"/>
    <x v="1"/>
    <n v="2"/>
  </r>
  <r>
    <x v="31"/>
    <x v="0"/>
    <x v="0"/>
    <x v="2"/>
    <x v="4"/>
    <n v="2"/>
  </r>
  <r>
    <x v="10"/>
    <x v="0"/>
    <x v="0"/>
    <x v="0"/>
    <x v="1"/>
    <n v="3"/>
  </r>
  <r>
    <x v="64"/>
    <x v="0"/>
    <x v="0"/>
    <x v="0"/>
    <x v="1"/>
    <n v="2"/>
  </r>
  <r>
    <x v="31"/>
    <x v="1"/>
    <x v="1"/>
    <x v="2"/>
    <x v="4"/>
    <n v="1"/>
  </r>
  <r>
    <x v="51"/>
    <x v="0"/>
    <x v="0"/>
    <x v="0"/>
    <x v="1"/>
    <n v="1"/>
  </r>
  <r>
    <x v="28"/>
    <x v="0"/>
    <x v="0"/>
    <x v="0"/>
    <x v="3"/>
    <n v="1"/>
  </r>
  <r>
    <x v="10"/>
    <x v="1"/>
    <x v="1"/>
    <x v="0"/>
    <x v="1"/>
    <n v="2"/>
  </r>
  <r>
    <x v="40"/>
    <x v="0"/>
    <x v="0"/>
    <x v="0"/>
    <x v="1"/>
    <n v="1"/>
  </r>
  <r>
    <x v="84"/>
    <x v="1"/>
    <x v="1"/>
    <x v="0"/>
    <x v="1"/>
    <n v="3"/>
  </r>
  <r>
    <x v="45"/>
    <x v="0"/>
    <x v="0"/>
    <x v="0"/>
    <x v="1"/>
    <n v="3"/>
  </r>
  <r>
    <x v="50"/>
    <x v="1"/>
    <x v="1"/>
    <x v="0"/>
    <x v="1"/>
    <n v="2"/>
  </r>
  <r>
    <x v="48"/>
    <x v="0"/>
    <x v="0"/>
    <x v="0"/>
    <x v="4"/>
    <n v="1"/>
  </r>
  <r>
    <x v="28"/>
    <x v="0"/>
    <x v="0"/>
    <x v="0"/>
    <x v="1"/>
    <n v="1"/>
  </r>
  <r>
    <x v="68"/>
    <x v="1"/>
    <x v="1"/>
    <x v="0"/>
    <x v="4"/>
    <n v="1"/>
  </r>
  <r>
    <x v="0"/>
    <x v="0"/>
    <x v="0"/>
    <x v="0"/>
    <x v="3"/>
    <n v="1"/>
  </r>
  <r>
    <x v="50"/>
    <x v="0"/>
    <x v="0"/>
    <x v="0"/>
    <x v="1"/>
    <n v="2"/>
  </r>
  <r>
    <x v="53"/>
    <x v="0"/>
    <x v="0"/>
    <x v="0"/>
    <x v="0"/>
    <n v="1"/>
  </r>
  <r>
    <x v="16"/>
    <x v="0"/>
    <x v="0"/>
    <x v="0"/>
    <x v="1"/>
    <n v="3"/>
  </r>
  <r>
    <x v="66"/>
    <x v="0"/>
    <x v="0"/>
    <x v="0"/>
    <x v="1"/>
    <n v="1"/>
  </r>
  <r>
    <x v="31"/>
    <x v="0"/>
    <x v="0"/>
    <x v="2"/>
    <x v="4"/>
    <n v="1"/>
  </r>
  <r>
    <x v="29"/>
    <x v="0"/>
    <x v="0"/>
    <x v="0"/>
    <x v="1"/>
    <n v="1"/>
  </r>
  <r>
    <x v="39"/>
    <x v="0"/>
    <x v="0"/>
    <x v="0"/>
    <x v="4"/>
    <s v=""/>
  </r>
  <r>
    <x v="40"/>
    <x v="0"/>
    <x v="0"/>
    <x v="0"/>
    <x v="3"/>
    <n v="2"/>
  </r>
  <r>
    <x v="83"/>
    <x v="0"/>
    <x v="0"/>
    <x v="0"/>
    <x v="3"/>
    <n v="1"/>
  </r>
  <r>
    <x v="39"/>
    <x v="1"/>
    <x v="1"/>
    <x v="0"/>
    <x v="1"/>
    <n v="2"/>
  </r>
  <r>
    <x v="4"/>
    <x v="0"/>
    <x v="0"/>
    <x v="2"/>
    <x v="4"/>
    <n v="1"/>
  </r>
  <r>
    <x v="84"/>
    <x v="0"/>
    <x v="0"/>
    <x v="0"/>
    <x v="3"/>
    <n v="2"/>
  </r>
  <r>
    <x v="6"/>
    <x v="0"/>
    <x v="0"/>
    <x v="2"/>
    <x v="4"/>
    <n v="1"/>
  </r>
  <r>
    <x v="82"/>
    <x v="1"/>
    <x v="1"/>
    <x v="0"/>
    <x v="1"/>
    <n v="2"/>
  </r>
  <r>
    <x v="17"/>
    <x v="1"/>
    <x v="1"/>
    <x v="0"/>
    <x v="4"/>
    <s v=""/>
  </r>
  <r>
    <x v="58"/>
    <x v="0"/>
    <x v="0"/>
    <x v="0"/>
    <x v="1"/>
    <n v="1"/>
  </r>
  <r>
    <x v="26"/>
    <x v="0"/>
    <x v="0"/>
    <x v="0"/>
    <x v="4"/>
    <n v="1"/>
  </r>
  <r>
    <x v="82"/>
    <x v="1"/>
    <x v="1"/>
    <x v="0"/>
    <x v="1"/>
    <n v="1"/>
  </r>
  <r>
    <x v="43"/>
    <x v="1"/>
    <x v="1"/>
    <x v="0"/>
    <x v="1"/>
    <n v="2"/>
  </r>
  <r>
    <x v="66"/>
    <x v="0"/>
    <x v="0"/>
    <x v="0"/>
    <x v="1"/>
    <n v="1"/>
  </r>
  <r>
    <x v="48"/>
    <x v="0"/>
    <x v="0"/>
    <x v="0"/>
    <x v="4"/>
    <n v="1"/>
  </r>
  <r>
    <x v="34"/>
    <x v="0"/>
    <x v="0"/>
    <x v="2"/>
    <x v="4"/>
    <s v=""/>
  </r>
  <r>
    <x v="6"/>
    <x v="0"/>
    <x v="0"/>
    <x v="2"/>
    <x v="4"/>
    <n v="1"/>
  </r>
  <r>
    <x v="18"/>
    <x v="0"/>
    <x v="0"/>
    <x v="0"/>
    <x v="1"/>
    <n v="1"/>
  </r>
  <r>
    <x v="69"/>
    <x v="0"/>
    <x v="0"/>
    <x v="0"/>
    <x v="1"/>
    <n v="3"/>
  </r>
  <r>
    <x v="49"/>
    <x v="1"/>
    <x v="1"/>
    <x v="0"/>
    <x v="1"/>
    <n v="3"/>
  </r>
  <r>
    <x v="49"/>
    <x v="0"/>
    <x v="0"/>
    <x v="0"/>
    <x v="1"/>
    <n v="1"/>
  </r>
  <r>
    <x v="68"/>
    <x v="0"/>
    <x v="0"/>
    <x v="0"/>
    <x v="4"/>
    <n v="2"/>
  </r>
  <r>
    <x v="3"/>
    <x v="1"/>
    <x v="1"/>
    <x v="0"/>
    <x v="4"/>
    <s v=""/>
  </r>
  <r>
    <x v="54"/>
    <x v="0"/>
    <x v="0"/>
    <x v="0"/>
    <x v="4"/>
    <s v=""/>
  </r>
  <r>
    <x v="66"/>
    <x v="1"/>
    <x v="1"/>
    <x v="0"/>
    <x v="1"/>
    <n v="1"/>
  </r>
  <r>
    <x v="68"/>
    <x v="0"/>
    <x v="0"/>
    <x v="0"/>
    <x v="4"/>
    <n v="1"/>
  </r>
  <r>
    <x v="30"/>
    <x v="0"/>
    <x v="0"/>
    <x v="0"/>
    <x v="1"/>
    <n v="1"/>
  </r>
  <r>
    <x v="42"/>
    <x v="0"/>
    <x v="0"/>
    <x v="2"/>
    <x v="4"/>
    <n v="1"/>
  </r>
  <r>
    <x v="64"/>
    <x v="0"/>
    <x v="0"/>
    <x v="0"/>
    <x v="1"/>
    <n v="3"/>
  </r>
  <r>
    <x v="56"/>
    <x v="1"/>
    <x v="1"/>
    <x v="0"/>
    <x v="4"/>
    <n v="1"/>
  </r>
  <r>
    <x v="67"/>
    <x v="0"/>
    <x v="0"/>
    <x v="0"/>
    <x v="1"/>
    <n v="1"/>
  </r>
  <r>
    <x v="56"/>
    <x v="1"/>
    <x v="1"/>
    <x v="0"/>
    <x v="4"/>
    <n v="1"/>
  </r>
  <r>
    <x v="30"/>
    <x v="1"/>
    <x v="1"/>
    <x v="0"/>
    <x v="1"/>
    <n v="2"/>
  </r>
  <r>
    <x v="8"/>
    <x v="1"/>
    <x v="1"/>
    <x v="0"/>
    <x v="1"/>
    <n v="2"/>
  </r>
  <r>
    <x v="22"/>
    <x v="1"/>
    <x v="1"/>
    <x v="0"/>
    <x v="1"/>
    <n v="2"/>
  </r>
  <r>
    <x v="1"/>
    <x v="1"/>
    <x v="1"/>
    <x v="0"/>
    <x v="1"/>
    <n v="2"/>
  </r>
  <r>
    <x v="57"/>
    <x v="0"/>
    <x v="0"/>
    <x v="0"/>
    <x v="3"/>
    <n v="1"/>
  </r>
  <r>
    <x v="37"/>
    <x v="1"/>
    <x v="1"/>
    <x v="0"/>
    <x v="1"/>
    <n v="1"/>
  </r>
  <r>
    <x v="25"/>
    <x v="1"/>
    <x v="1"/>
    <x v="0"/>
    <x v="4"/>
    <s v=""/>
  </r>
  <r>
    <x v="31"/>
    <x v="0"/>
    <x v="0"/>
    <x v="2"/>
    <x v="4"/>
    <s v=""/>
  </r>
  <r>
    <x v="11"/>
    <x v="1"/>
    <x v="1"/>
    <x v="0"/>
    <x v="1"/>
    <n v="2"/>
  </r>
  <r>
    <x v="70"/>
    <x v="0"/>
    <x v="0"/>
    <x v="0"/>
    <x v="1"/>
    <n v="2"/>
  </r>
  <r>
    <x v="73"/>
    <x v="0"/>
    <x v="0"/>
    <x v="0"/>
    <x v="3"/>
    <n v="2"/>
  </r>
  <r>
    <x v="3"/>
    <x v="0"/>
    <x v="0"/>
    <x v="0"/>
    <x v="1"/>
    <n v="2"/>
  </r>
  <r>
    <x v="55"/>
    <x v="0"/>
    <x v="0"/>
    <x v="2"/>
    <x v="4"/>
    <n v="2"/>
  </r>
  <r>
    <x v="32"/>
    <x v="0"/>
    <x v="0"/>
    <x v="0"/>
    <x v="3"/>
    <n v="2"/>
  </r>
  <r>
    <x v="38"/>
    <x v="1"/>
    <x v="1"/>
    <x v="0"/>
    <x v="1"/>
    <n v="2"/>
  </r>
  <r>
    <x v="44"/>
    <x v="0"/>
    <x v="0"/>
    <x v="0"/>
    <x v="1"/>
    <n v="1"/>
  </r>
  <r>
    <x v="55"/>
    <x v="0"/>
    <x v="0"/>
    <x v="2"/>
    <x v="4"/>
    <n v="1"/>
  </r>
  <r>
    <x v="7"/>
    <x v="0"/>
    <x v="0"/>
    <x v="0"/>
    <x v="1"/>
    <n v="3"/>
  </r>
  <r>
    <x v="42"/>
    <x v="0"/>
    <x v="0"/>
    <x v="2"/>
    <x v="4"/>
    <n v="1"/>
  </r>
  <r>
    <x v="30"/>
    <x v="1"/>
    <x v="1"/>
    <x v="0"/>
    <x v="3"/>
    <n v="3"/>
  </r>
  <r>
    <x v="73"/>
    <x v="1"/>
    <x v="1"/>
    <x v="0"/>
    <x v="3"/>
    <n v="3"/>
  </r>
  <r>
    <x v="53"/>
    <x v="1"/>
    <x v="1"/>
    <x v="0"/>
    <x v="4"/>
    <s v=""/>
  </r>
  <r>
    <x v="67"/>
    <x v="0"/>
    <x v="0"/>
    <x v="0"/>
    <x v="1"/>
    <n v="2"/>
  </r>
  <r>
    <x v="30"/>
    <x v="0"/>
    <x v="0"/>
    <x v="0"/>
    <x v="4"/>
    <s v=""/>
  </r>
  <r>
    <x v="31"/>
    <x v="0"/>
    <x v="0"/>
    <x v="2"/>
    <x v="4"/>
    <s v=""/>
  </r>
  <r>
    <x v="35"/>
    <x v="0"/>
    <x v="0"/>
    <x v="0"/>
    <x v="1"/>
    <n v="3"/>
  </r>
  <r>
    <x v="55"/>
    <x v="0"/>
    <x v="0"/>
    <x v="2"/>
    <x v="4"/>
    <n v="2"/>
  </r>
  <r>
    <x v="53"/>
    <x v="0"/>
    <x v="0"/>
    <x v="0"/>
    <x v="1"/>
    <n v="1"/>
  </r>
  <r>
    <x v="70"/>
    <x v="1"/>
    <x v="1"/>
    <x v="0"/>
    <x v="1"/>
    <n v="2"/>
  </r>
  <r>
    <x v="25"/>
    <x v="1"/>
    <x v="1"/>
    <x v="0"/>
    <x v="1"/>
    <n v="3"/>
  </r>
  <r>
    <x v="79"/>
    <x v="1"/>
    <x v="1"/>
    <x v="0"/>
    <x v="4"/>
    <n v="1"/>
  </r>
  <r>
    <x v="80"/>
    <x v="0"/>
    <x v="0"/>
    <x v="0"/>
    <x v="1"/>
    <s v=""/>
  </r>
  <r>
    <x v="53"/>
    <x v="1"/>
    <x v="1"/>
    <x v="0"/>
    <x v="1"/>
    <n v="3"/>
  </r>
  <r>
    <x v="0"/>
    <x v="1"/>
    <x v="1"/>
    <x v="0"/>
    <x v="1"/>
    <n v="1"/>
  </r>
  <r>
    <x v="19"/>
    <x v="0"/>
    <x v="0"/>
    <x v="0"/>
    <x v="4"/>
    <n v="1"/>
  </r>
  <r>
    <x v="82"/>
    <x v="1"/>
    <x v="1"/>
    <x v="0"/>
    <x v="4"/>
    <s v=""/>
  </r>
  <r>
    <x v="36"/>
    <x v="1"/>
    <x v="1"/>
    <x v="0"/>
    <x v="1"/>
    <n v="2"/>
  </r>
  <r>
    <x v="80"/>
    <x v="0"/>
    <x v="0"/>
    <x v="0"/>
    <x v="1"/>
    <n v="1"/>
  </r>
  <r>
    <x v="37"/>
    <x v="0"/>
    <x v="0"/>
    <x v="0"/>
    <x v="1"/>
    <n v="3"/>
  </r>
  <r>
    <x v="69"/>
    <x v="0"/>
    <x v="0"/>
    <x v="0"/>
    <x v="1"/>
    <n v="3"/>
  </r>
  <r>
    <x v="32"/>
    <x v="1"/>
    <x v="1"/>
    <x v="0"/>
    <x v="1"/>
    <n v="2"/>
  </r>
  <r>
    <x v="12"/>
    <x v="0"/>
    <x v="0"/>
    <x v="0"/>
    <x v="1"/>
    <n v="1"/>
  </r>
  <r>
    <x v="29"/>
    <x v="0"/>
    <x v="0"/>
    <x v="0"/>
    <x v="1"/>
    <n v="1"/>
  </r>
  <r>
    <x v="66"/>
    <x v="0"/>
    <x v="0"/>
    <x v="0"/>
    <x v="4"/>
    <s v=""/>
  </r>
  <r>
    <x v="7"/>
    <x v="1"/>
    <x v="1"/>
    <x v="0"/>
    <x v="1"/>
    <n v="2"/>
  </r>
  <r>
    <x v="40"/>
    <x v="1"/>
    <x v="1"/>
    <x v="0"/>
    <x v="1"/>
    <n v="2"/>
  </r>
  <r>
    <x v="52"/>
    <x v="0"/>
    <x v="0"/>
    <x v="0"/>
    <x v="3"/>
    <n v="3"/>
  </r>
  <r>
    <x v="55"/>
    <x v="0"/>
    <x v="0"/>
    <x v="2"/>
    <x v="4"/>
    <n v="3"/>
  </r>
  <r>
    <x v="44"/>
    <x v="0"/>
    <x v="0"/>
    <x v="0"/>
    <x v="1"/>
    <n v="2"/>
  </r>
  <r>
    <x v="25"/>
    <x v="0"/>
    <x v="0"/>
    <x v="0"/>
    <x v="1"/>
    <n v="1"/>
  </r>
  <r>
    <x v="55"/>
    <x v="0"/>
    <x v="0"/>
    <x v="2"/>
    <x v="4"/>
    <n v="1"/>
  </r>
  <r>
    <x v="44"/>
    <x v="1"/>
    <x v="1"/>
    <x v="0"/>
    <x v="1"/>
    <n v="2"/>
  </r>
  <r>
    <x v="72"/>
    <x v="0"/>
    <x v="0"/>
    <x v="0"/>
    <x v="1"/>
    <n v="1"/>
  </r>
  <r>
    <x v="49"/>
    <x v="1"/>
    <x v="1"/>
    <x v="0"/>
    <x v="1"/>
    <n v="3"/>
  </r>
  <r>
    <x v="48"/>
    <x v="1"/>
    <x v="1"/>
    <x v="0"/>
    <x v="4"/>
    <n v="1"/>
  </r>
  <r>
    <x v="40"/>
    <x v="0"/>
    <x v="0"/>
    <x v="0"/>
    <x v="1"/>
    <n v="3"/>
  </r>
  <r>
    <x v="8"/>
    <x v="0"/>
    <x v="0"/>
    <x v="0"/>
    <x v="3"/>
    <n v="1"/>
  </r>
  <r>
    <x v="8"/>
    <x v="1"/>
    <x v="1"/>
    <x v="0"/>
    <x v="1"/>
    <n v="3"/>
  </r>
  <r>
    <x v="65"/>
    <x v="0"/>
    <x v="0"/>
    <x v="2"/>
    <x v="4"/>
    <n v="1"/>
  </r>
  <r>
    <x v="0"/>
    <x v="1"/>
    <x v="1"/>
    <x v="0"/>
    <x v="1"/>
    <n v="1"/>
  </r>
  <r>
    <x v="19"/>
    <x v="0"/>
    <x v="0"/>
    <x v="0"/>
    <x v="4"/>
    <s v=""/>
  </r>
  <r>
    <x v="59"/>
    <x v="1"/>
    <x v="1"/>
    <x v="0"/>
    <x v="1"/>
    <n v="2"/>
  </r>
  <r>
    <x v="74"/>
    <x v="0"/>
    <x v="0"/>
    <x v="0"/>
    <x v="3"/>
    <n v="1"/>
  </r>
  <r>
    <x v="11"/>
    <x v="0"/>
    <x v="0"/>
    <x v="0"/>
    <x v="1"/>
    <n v="2"/>
  </r>
  <r>
    <x v="16"/>
    <x v="0"/>
    <x v="0"/>
    <x v="0"/>
    <x v="3"/>
    <n v="2"/>
  </r>
  <r>
    <x v="56"/>
    <x v="1"/>
    <x v="1"/>
    <x v="0"/>
    <x v="4"/>
    <n v="1"/>
  </r>
  <r>
    <x v="77"/>
    <x v="0"/>
    <x v="0"/>
    <x v="0"/>
    <x v="4"/>
    <s v=""/>
  </r>
  <r>
    <x v="51"/>
    <x v="1"/>
    <x v="1"/>
    <x v="0"/>
    <x v="1"/>
    <n v="3"/>
  </r>
  <r>
    <x v="21"/>
    <x v="0"/>
    <x v="0"/>
    <x v="0"/>
    <x v="1"/>
    <n v="2"/>
  </r>
  <r>
    <x v="67"/>
    <x v="1"/>
    <x v="1"/>
    <x v="0"/>
    <x v="1"/>
    <n v="1"/>
  </r>
  <r>
    <x v="55"/>
    <x v="0"/>
    <x v="0"/>
    <x v="2"/>
    <x v="4"/>
    <n v="1"/>
  </r>
  <r>
    <x v="64"/>
    <x v="1"/>
    <x v="1"/>
    <x v="0"/>
    <x v="1"/>
    <n v="3"/>
  </r>
  <r>
    <x v="38"/>
    <x v="1"/>
    <x v="1"/>
    <x v="0"/>
    <x v="1"/>
    <n v="1"/>
  </r>
  <r>
    <x v="58"/>
    <x v="1"/>
    <x v="1"/>
    <x v="0"/>
    <x v="1"/>
    <n v="2"/>
  </r>
  <r>
    <x v="51"/>
    <x v="0"/>
    <x v="0"/>
    <x v="0"/>
    <x v="1"/>
    <n v="2"/>
  </r>
  <r>
    <x v="59"/>
    <x v="1"/>
    <x v="1"/>
    <x v="0"/>
    <x v="4"/>
    <n v="2"/>
  </r>
  <r>
    <x v="81"/>
    <x v="0"/>
    <x v="0"/>
    <x v="0"/>
    <x v="1"/>
    <n v="2"/>
  </r>
  <r>
    <x v="59"/>
    <x v="0"/>
    <x v="0"/>
    <x v="0"/>
    <x v="1"/>
    <n v="3"/>
  </r>
  <r>
    <x v="38"/>
    <x v="1"/>
    <x v="1"/>
    <x v="0"/>
    <x v="3"/>
    <n v="2"/>
  </r>
  <r>
    <x v="35"/>
    <x v="1"/>
    <x v="1"/>
    <x v="0"/>
    <x v="3"/>
    <n v="2"/>
  </r>
  <r>
    <x v="48"/>
    <x v="0"/>
    <x v="0"/>
    <x v="0"/>
    <x v="4"/>
    <n v="1"/>
  </r>
  <r>
    <x v="43"/>
    <x v="1"/>
    <x v="1"/>
    <x v="0"/>
    <x v="3"/>
    <n v="1"/>
  </r>
  <r>
    <x v="28"/>
    <x v="0"/>
    <x v="0"/>
    <x v="0"/>
    <x v="1"/>
    <n v="1"/>
  </r>
  <r>
    <x v="13"/>
    <x v="1"/>
    <x v="1"/>
    <x v="0"/>
    <x v="4"/>
    <n v="1"/>
  </r>
  <r>
    <x v="59"/>
    <x v="0"/>
    <x v="0"/>
    <x v="0"/>
    <x v="3"/>
    <n v="1"/>
  </r>
  <r>
    <x v="60"/>
    <x v="1"/>
    <x v="1"/>
    <x v="2"/>
    <x v="4"/>
    <n v="1"/>
  </r>
  <r>
    <x v="29"/>
    <x v="1"/>
    <x v="1"/>
    <x v="0"/>
    <x v="1"/>
    <n v="2"/>
  </r>
  <r>
    <x v="23"/>
    <x v="0"/>
    <x v="0"/>
    <x v="0"/>
    <x v="0"/>
    <n v="1"/>
  </r>
  <r>
    <x v="73"/>
    <x v="1"/>
    <x v="1"/>
    <x v="0"/>
    <x v="1"/>
    <n v="1"/>
  </r>
  <r>
    <x v="9"/>
    <x v="1"/>
    <x v="1"/>
    <x v="0"/>
    <x v="3"/>
    <n v="2"/>
  </r>
  <r>
    <x v="37"/>
    <x v="1"/>
    <x v="1"/>
    <x v="0"/>
    <x v="1"/>
    <n v="3"/>
  </r>
  <r>
    <x v="80"/>
    <x v="0"/>
    <x v="0"/>
    <x v="0"/>
    <x v="1"/>
    <n v="2"/>
  </r>
  <r>
    <x v="59"/>
    <x v="1"/>
    <x v="1"/>
    <x v="0"/>
    <x v="1"/>
    <n v="3"/>
  </r>
  <r>
    <x v="41"/>
    <x v="0"/>
    <x v="0"/>
    <x v="0"/>
    <x v="1"/>
    <n v="1"/>
  </r>
  <r>
    <x v="7"/>
    <x v="1"/>
    <x v="1"/>
    <x v="0"/>
    <x v="3"/>
    <n v="1"/>
  </r>
  <r>
    <x v="67"/>
    <x v="0"/>
    <x v="0"/>
    <x v="0"/>
    <x v="1"/>
    <n v="2"/>
  </r>
  <r>
    <x v="9"/>
    <x v="1"/>
    <x v="1"/>
    <x v="0"/>
    <x v="1"/>
    <n v="1"/>
  </r>
  <r>
    <x v="66"/>
    <x v="1"/>
    <x v="1"/>
    <x v="0"/>
    <x v="1"/>
    <n v="3"/>
  </r>
  <r>
    <x v="31"/>
    <x v="1"/>
    <x v="1"/>
    <x v="2"/>
    <x v="4"/>
    <n v="1"/>
  </r>
  <r>
    <x v="79"/>
    <x v="0"/>
    <x v="0"/>
    <x v="0"/>
    <x v="4"/>
    <n v="1"/>
  </r>
  <r>
    <x v="25"/>
    <x v="0"/>
    <x v="0"/>
    <x v="0"/>
    <x v="4"/>
    <n v="3"/>
  </r>
  <r>
    <x v="8"/>
    <x v="0"/>
    <x v="0"/>
    <x v="0"/>
    <x v="1"/>
    <n v="2"/>
  </r>
  <r>
    <x v="19"/>
    <x v="0"/>
    <x v="0"/>
    <x v="0"/>
    <x v="4"/>
    <n v="1"/>
  </r>
  <r>
    <x v="8"/>
    <x v="1"/>
    <x v="1"/>
    <x v="0"/>
    <x v="3"/>
    <n v="1"/>
  </r>
  <r>
    <x v="57"/>
    <x v="0"/>
    <x v="0"/>
    <x v="0"/>
    <x v="4"/>
    <s v=""/>
  </r>
  <r>
    <x v="22"/>
    <x v="0"/>
    <x v="0"/>
    <x v="0"/>
    <x v="4"/>
    <s v=""/>
  </r>
  <r>
    <x v="17"/>
    <x v="0"/>
    <x v="0"/>
    <x v="0"/>
    <x v="1"/>
    <n v="2"/>
  </r>
  <r>
    <x v="23"/>
    <x v="1"/>
    <x v="1"/>
    <x v="0"/>
    <x v="1"/>
    <n v="2"/>
  </r>
  <r>
    <x v="48"/>
    <x v="1"/>
    <x v="1"/>
    <x v="0"/>
    <x v="4"/>
    <s v=""/>
  </r>
  <r>
    <x v="24"/>
    <x v="0"/>
    <x v="0"/>
    <x v="0"/>
    <x v="1"/>
    <n v="1"/>
  </r>
  <r>
    <x v="45"/>
    <x v="1"/>
    <x v="1"/>
    <x v="0"/>
    <x v="1"/>
    <n v="1"/>
  </r>
  <r>
    <x v="52"/>
    <x v="0"/>
    <x v="0"/>
    <x v="0"/>
    <x v="3"/>
    <n v="2"/>
  </r>
  <r>
    <x v="4"/>
    <x v="1"/>
    <x v="1"/>
    <x v="2"/>
    <x v="4"/>
    <n v="1"/>
  </r>
  <r>
    <x v="45"/>
    <x v="1"/>
    <x v="1"/>
    <x v="0"/>
    <x v="1"/>
    <n v="3"/>
  </r>
  <r>
    <x v="16"/>
    <x v="0"/>
    <x v="0"/>
    <x v="0"/>
    <x v="4"/>
    <s v=""/>
  </r>
  <r>
    <x v="9"/>
    <x v="0"/>
    <x v="0"/>
    <x v="0"/>
    <x v="1"/>
    <n v="1"/>
  </r>
  <r>
    <x v="56"/>
    <x v="0"/>
    <x v="0"/>
    <x v="0"/>
    <x v="4"/>
    <n v="1"/>
  </r>
  <r>
    <x v="45"/>
    <x v="0"/>
    <x v="0"/>
    <x v="0"/>
    <x v="4"/>
    <s v=""/>
  </r>
  <r>
    <x v="68"/>
    <x v="1"/>
    <x v="1"/>
    <x v="0"/>
    <x v="4"/>
    <s v=""/>
  </r>
  <r>
    <x v="36"/>
    <x v="0"/>
    <x v="0"/>
    <x v="0"/>
    <x v="1"/>
    <n v="2"/>
  </r>
  <r>
    <x v="8"/>
    <x v="0"/>
    <x v="0"/>
    <x v="0"/>
    <x v="1"/>
    <n v="1"/>
  </r>
  <r>
    <x v="68"/>
    <x v="0"/>
    <x v="0"/>
    <x v="0"/>
    <x v="4"/>
    <n v="1"/>
  </r>
  <r>
    <x v="70"/>
    <x v="0"/>
    <x v="0"/>
    <x v="0"/>
    <x v="1"/>
    <n v="3"/>
  </r>
  <r>
    <x v="51"/>
    <x v="1"/>
    <x v="1"/>
    <x v="0"/>
    <x v="1"/>
    <n v="1"/>
  </r>
  <r>
    <x v="84"/>
    <x v="0"/>
    <x v="0"/>
    <x v="0"/>
    <x v="1"/>
    <n v="2"/>
  </r>
  <r>
    <x v="6"/>
    <x v="0"/>
    <x v="0"/>
    <x v="2"/>
    <x v="4"/>
    <s v=""/>
  </r>
  <r>
    <x v="27"/>
    <x v="1"/>
    <x v="1"/>
    <x v="0"/>
    <x v="1"/>
    <n v="3"/>
  </r>
  <r>
    <x v="41"/>
    <x v="0"/>
    <x v="0"/>
    <x v="0"/>
    <x v="3"/>
    <n v="3"/>
  </r>
  <r>
    <x v="39"/>
    <x v="1"/>
    <x v="1"/>
    <x v="0"/>
    <x v="1"/>
    <n v="2"/>
  </r>
  <r>
    <x v="42"/>
    <x v="0"/>
    <x v="0"/>
    <x v="2"/>
    <x v="4"/>
    <n v="2"/>
  </r>
  <r>
    <x v="47"/>
    <x v="1"/>
    <x v="1"/>
    <x v="0"/>
    <x v="4"/>
    <s v=""/>
  </r>
  <r>
    <x v="9"/>
    <x v="1"/>
    <x v="1"/>
    <x v="0"/>
    <x v="3"/>
    <n v="1"/>
  </r>
  <r>
    <x v="75"/>
    <x v="0"/>
    <x v="0"/>
    <x v="0"/>
    <x v="4"/>
    <s v=""/>
  </r>
  <r>
    <x v="1"/>
    <x v="0"/>
    <x v="0"/>
    <x v="0"/>
    <x v="1"/>
    <n v="2"/>
  </r>
  <r>
    <x v="80"/>
    <x v="0"/>
    <x v="0"/>
    <x v="0"/>
    <x v="1"/>
    <n v="1"/>
  </r>
  <r>
    <x v="33"/>
    <x v="1"/>
    <x v="1"/>
    <x v="0"/>
    <x v="3"/>
    <n v="3"/>
  </r>
  <r>
    <x v="10"/>
    <x v="0"/>
    <x v="0"/>
    <x v="0"/>
    <x v="1"/>
    <n v="1"/>
  </r>
  <r>
    <x v="6"/>
    <x v="1"/>
    <x v="1"/>
    <x v="2"/>
    <x v="4"/>
    <n v="2"/>
  </r>
  <r>
    <x v="50"/>
    <x v="1"/>
    <x v="1"/>
    <x v="0"/>
    <x v="1"/>
    <n v="3"/>
  </r>
  <r>
    <x v="5"/>
    <x v="0"/>
    <x v="0"/>
    <x v="0"/>
    <x v="3"/>
    <n v="2"/>
  </r>
  <r>
    <x v="37"/>
    <x v="0"/>
    <x v="0"/>
    <x v="0"/>
    <x v="1"/>
    <n v="2"/>
  </r>
  <r>
    <x v="84"/>
    <x v="0"/>
    <x v="0"/>
    <x v="0"/>
    <x v="4"/>
    <s v=""/>
  </r>
  <r>
    <x v="65"/>
    <x v="1"/>
    <x v="1"/>
    <x v="2"/>
    <x v="4"/>
    <n v="2"/>
  </r>
  <r>
    <x v="37"/>
    <x v="1"/>
    <x v="1"/>
    <x v="0"/>
    <x v="1"/>
    <n v="2"/>
  </r>
  <r>
    <x v="22"/>
    <x v="0"/>
    <x v="0"/>
    <x v="0"/>
    <x v="1"/>
    <n v="3"/>
  </r>
  <r>
    <x v="50"/>
    <x v="0"/>
    <x v="0"/>
    <x v="0"/>
    <x v="1"/>
    <n v="1"/>
  </r>
  <r>
    <x v="31"/>
    <x v="1"/>
    <x v="1"/>
    <x v="2"/>
    <x v="4"/>
    <n v="3"/>
  </r>
  <r>
    <x v="64"/>
    <x v="1"/>
    <x v="1"/>
    <x v="0"/>
    <x v="3"/>
    <n v="3"/>
  </r>
  <r>
    <x v="73"/>
    <x v="0"/>
    <x v="0"/>
    <x v="0"/>
    <x v="1"/>
    <n v="2"/>
  </r>
  <r>
    <x v="62"/>
    <x v="1"/>
    <x v="1"/>
    <x v="0"/>
    <x v="1"/>
    <n v="1"/>
  </r>
  <r>
    <x v="37"/>
    <x v="1"/>
    <x v="1"/>
    <x v="0"/>
    <x v="1"/>
    <n v="3"/>
  </r>
  <r>
    <x v="34"/>
    <x v="0"/>
    <x v="0"/>
    <x v="0"/>
    <x v="4"/>
    <s v=""/>
  </r>
  <r>
    <x v="35"/>
    <x v="1"/>
    <x v="1"/>
    <x v="0"/>
    <x v="1"/>
    <n v="3"/>
  </r>
  <r>
    <x v="26"/>
    <x v="0"/>
    <x v="0"/>
    <x v="0"/>
    <x v="4"/>
    <n v="1"/>
  </r>
  <r>
    <x v="48"/>
    <x v="1"/>
    <x v="1"/>
    <x v="0"/>
    <x v="4"/>
    <n v="1"/>
  </r>
  <r>
    <x v="71"/>
    <x v="1"/>
    <x v="1"/>
    <x v="0"/>
    <x v="3"/>
    <n v="1"/>
  </r>
  <r>
    <x v="30"/>
    <x v="0"/>
    <x v="0"/>
    <x v="0"/>
    <x v="4"/>
    <s v=""/>
  </r>
  <r>
    <x v="43"/>
    <x v="0"/>
    <x v="0"/>
    <x v="0"/>
    <x v="3"/>
    <n v="1"/>
  </r>
  <r>
    <x v="8"/>
    <x v="0"/>
    <x v="0"/>
    <x v="0"/>
    <x v="4"/>
    <s v=""/>
  </r>
  <r>
    <x v="26"/>
    <x v="0"/>
    <x v="0"/>
    <x v="0"/>
    <x v="4"/>
    <s v=""/>
  </r>
  <r>
    <x v="0"/>
    <x v="1"/>
    <x v="1"/>
    <x v="0"/>
    <x v="1"/>
    <n v="2"/>
  </r>
  <r>
    <x v="31"/>
    <x v="1"/>
    <x v="1"/>
    <x v="2"/>
    <x v="4"/>
    <n v="1"/>
  </r>
  <r>
    <x v="57"/>
    <x v="0"/>
    <x v="0"/>
    <x v="0"/>
    <x v="1"/>
    <n v="3"/>
  </r>
  <r>
    <x v="25"/>
    <x v="0"/>
    <x v="0"/>
    <x v="0"/>
    <x v="1"/>
    <n v="3"/>
  </r>
  <r>
    <x v="31"/>
    <x v="1"/>
    <x v="1"/>
    <x v="2"/>
    <x v="4"/>
    <n v="2"/>
  </r>
  <r>
    <x v="70"/>
    <x v="1"/>
    <x v="1"/>
    <x v="0"/>
    <x v="3"/>
    <n v="3"/>
  </r>
  <r>
    <x v="77"/>
    <x v="0"/>
    <x v="0"/>
    <x v="0"/>
    <x v="1"/>
    <n v="2"/>
  </r>
  <r>
    <x v="80"/>
    <x v="0"/>
    <x v="0"/>
    <x v="0"/>
    <x v="4"/>
    <s v=""/>
  </r>
  <r>
    <x v="52"/>
    <x v="0"/>
    <x v="0"/>
    <x v="0"/>
    <x v="1"/>
    <n v="3"/>
  </r>
  <r>
    <x v="26"/>
    <x v="0"/>
    <x v="0"/>
    <x v="0"/>
    <x v="4"/>
    <n v="1"/>
  </r>
  <r>
    <x v="20"/>
    <x v="1"/>
    <x v="1"/>
    <x v="0"/>
    <x v="4"/>
    <n v="2"/>
  </r>
  <r>
    <x v="11"/>
    <x v="0"/>
    <x v="0"/>
    <x v="0"/>
    <x v="1"/>
    <n v="2"/>
  </r>
  <r>
    <x v="40"/>
    <x v="1"/>
    <x v="1"/>
    <x v="0"/>
    <x v="1"/>
    <n v="2"/>
  </r>
  <r>
    <x v="79"/>
    <x v="0"/>
    <x v="0"/>
    <x v="0"/>
    <x v="4"/>
    <n v="1"/>
  </r>
  <r>
    <x v="15"/>
    <x v="0"/>
    <x v="0"/>
    <x v="0"/>
    <x v="4"/>
    <s v=""/>
  </r>
  <r>
    <x v="39"/>
    <x v="0"/>
    <x v="0"/>
    <x v="0"/>
    <x v="4"/>
    <s v=""/>
  </r>
  <r>
    <x v="13"/>
    <x v="1"/>
    <x v="1"/>
    <x v="0"/>
    <x v="4"/>
    <s v=""/>
  </r>
  <r>
    <x v="20"/>
    <x v="0"/>
    <x v="0"/>
    <x v="0"/>
    <x v="3"/>
    <n v="1"/>
  </r>
  <r>
    <x v="3"/>
    <x v="0"/>
    <x v="0"/>
    <x v="0"/>
    <x v="4"/>
    <s v=""/>
  </r>
  <r>
    <x v="65"/>
    <x v="1"/>
    <x v="1"/>
    <x v="2"/>
    <x v="4"/>
    <n v="2"/>
  </r>
  <r>
    <x v="59"/>
    <x v="1"/>
    <x v="1"/>
    <x v="0"/>
    <x v="3"/>
    <n v="2"/>
  </r>
  <r>
    <x v="77"/>
    <x v="0"/>
    <x v="0"/>
    <x v="2"/>
    <x v="4"/>
    <s v=""/>
  </r>
  <r>
    <x v="71"/>
    <x v="0"/>
    <x v="0"/>
    <x v="0"/>
    <x v="1"/>
    <n v="1"/>
  </r>
  <r>
    <x v="26"/>
    <x v="0"/>
    <x v="0"/>
    <x v="0"/>
    <x v="4"/>
    <n v="1"/>
  </r>
  <r>
    <x v="73"/>
    <x v="0"/>
    <x v="0"/>
    <x v="0"/>
    <x v="3"/>
    <n v="1"/>
  </r>
  <r>
    <x v="62"/>
    <x v="0"/>
    <x v="0"/>
    <x v="0"/>
    <x v="1"/>
    <n v="3"/>
  </r>
  <r>
    <x v="63"/>
    <x v="0"/>
    <x v="0"/>
    <x v="0"/>
    <x v="4"/>
    <s v=""/>
  </r>
  <r>
    <x v="20"/>
    <x v="0"/>
    <x v="0"/>
    <x v="0"/>
    <x v="3"/>
    <n v="1"/>
  </r>
  <r>
    <x v="15"/>
    <x v="1"/>
    <x v="1"/>
    <x v="0"/>
    <x v="4"/>
    <s v=""/>
  </r>
  <r>
    <x v="18"/>
    <x v="0"/>
    <x v="0"/>
    <x v="0"/>
    <x v="1"/>
    <n v="2"/>
  </r>
  <r>
    <x v="73"/>
    <x v="0"/>
    <x v="0"/>
    <x v="0"/>
    <x v="1"/>
    <n v="1"/>
  </r>
  <r>
    <x v="22"/>
    <x v="1"/>
    <x v="1"/>
    <x v="0"/>
    <x v="1"/>
    <n v="2"/>
  </r>
  <r>
    <x v="77"/>
    <x v="0"/>
    <x v="0"/>
    <x v="0"/>
    <x v="1"/>
    <n v="1"/>
  </r>
  <r>
    <x v="54"/>
    <x v="1"/>
    <x v="1"/>
    <x v="0"/>
    <x v="4"/>
    <s v=""/>
  </r>
  <r>
    <x v="7"/>
    <x v="0"/>
    <x v="0"/>
    <x v="0"/>
    <x v="1"/>
    <n v="1"/>
  </r>
  <r>
    <x v="35"/>
    <x v="1"/>
    <x v="1"/>
    <x v="0"/>
    <x v="1"/>
    <n v="3"/>
  </r>
  <r>
    <x v="13"/>
    <x v="1"/>
    <x v="1"/>
    <x v="0"/>
    <x v="4"/>
    <s v=""/>
  </r>
  <r>
    <x v="38"/>
    <x v="1"/>
    <x v="1"/>
    <x v="0"/>
    <x v="4"/>
    <s v=""/>
  </r>
  <r>
    <x v="8"/>
    <x v="0"/>
    <x v="0"/>
    <x v="0"/>
    <x v="4"/>
    <s v=""/>
  </r>
  <r>
    <x v="68"/>
    <x v="1"/>
    <x v="1"/>
    <x v="0"/>
    <x v="4"/>
    <s v=""/>
  </r>
  <r>
    <x v="9"/>
    <x v="1"/>
    <x v="1"/>
    <x v="0"/>
    <x v="1"/>
    <n v="2"/>
  </r>
  <r>
    <x v="16"/>
    <x v="0"/>
    <x v="0"/>
    <x v="0"/>
    <x v="4"/>
    <s v=""/>
  </r>
  <r>
    <x v="26"/>
    <x v="0"/>
    <x v="0"/>
    <x v="0"/>
    <x v="4"/>
    <s v=""/>
  </r>
  <r>
    <x v="33"/>
    <x v="0"/>
    <x v="0"/>
    <x v="0"/>
    <x v="1"/>
    <n v="2"/>
  </r>
  <r>
    <x v="47"/>
    <x v="0"/>
    <x v="0"/>
    <x v="0"/>
    <x v="1"/>
    <n v="1"/>
  </r>
  <r>
    <x v="48"/>
    <x v="0"/>
    <x v="0"/>
    <x v="0"/>
    <x v="4"/>
    <n v="1"/>
  </r>
  <r>
    <x v="10"/>
    <x v="0"/>
    <x v="0"/>
    <x v="0"/>
    <x v="3"/>
    <n v="3"/>
  </r>
  <r>
    <x v="18"/>
    <x v="0"/>
    <x v="0"/>
    <x v="0"/>
    <x v="1"/>
    <n v="3"/>
  </r>
  <r>
    <x v="34"/>
    <x v="1"/>
    <x v="1"/>
    <x v="0"/>
    <x v="3"/>
    <n v="2"/>
  </r>
  <r>
    <x v="4"/>
    <x v="0"/>
    <x v="0"/>
    <x v="2"/>
    <x v="4"/>
    <n v="2"/>
  </r>
  <r>
    <x v="25"/>
    <x v="1"/>
    <x v="1"/>
    <x v="0"/>
    <x v="1"/>
    <n v="2"/>
  </r>
  <r>
    <x v="19"/>
    <x v="1"/>
    <x v="1"/>
    <x v="0"/>
    <x v="4"/>
    <n v="1"/>
  </r>
  <r>
    <x v="70"/>
    <x v="1"/>
    <x v="1"/>
    <x v="0"/>
    <x v="1"/>
    <n v="3"/>
  </r>
  <r>
    <x v="1"/>
    <x v="1"/>
    <x v="1"/>
    <x v="0"/>
    <x v="4"/>
    <s v=""/>
  </r>
  <r>
    <x v="1"/>
    <x v="1"/>
    <x v="1"/>
    <x v="0"/>
    <x v="4"/>
    <s v=""/>
  </r>
  <r>
    <x v="11"/>
    <x v="1"/>
    <x v="1"/>
    <x v="0"/>
    <x v="3"/>
    <n v="2"/>
  </r>
  <r>
    <x v="9"/>
    <x v="1"/>
    <x v="1"/>
    <x v="0"/>
    <x v="3"/>
    <n v="3"/>
  </r>
  <r>
    <x v="67"/>
    <x v="0"/>
    <x v="0"/>
    <x v="0"/>
    <x v="1"/>
    <n v="2"/>
  </r>
  <r>
    <x v="48"/>
    <x v="1"/>
    <x v="1"/>
    <x v="0"/>
    <x v="4"/>
    <n v="2"/>
  </r>
  <r>
    <x v="18"/>
    <x v="0"/>
    <x v="0"/>
    <x v="0"/>
    <x v="1"/>
    <n v="2"/>
  </r>
  <r>
    <x v="14"/>
    <x v="0"/>
    <x v="0"/>
    <x v="0"/>
    <x v="1"/>
    <n v="2"/>
  </r>
  <r>
    <x v="48"/>
    <x v="0"/>
    <x v="0"/>
    <x v="0"/>
    <x v="4"/>
    <n v="1"/>
  </r>
  <r>
    <x v="67"/>
    <x v="0"/>
    <x v="0"/>
    <x v="0"/>
    <x v="1"/>
    <n v="1"/>
  </r>
  <r>
    <x v="53"/>
    <x v="1"/>
    <x v="1"/>
    <x v="0"/>
    <x v="3"/>
    <n v="2"/>
  </r>
  <r>
    <x v="21"/>
    <x v="1"/>
    <x v="1"/>
    <x v="0"/>
    <x v="4"/>
    <s v=""/>
  </r>
  <r>
    <x v="28"/>
    <x v="0"/>
    <x v="0"/>
    <x v="0"/>
    <x v="3"/>
    <n v="2"/>
  </r>
  <r>
    <x v="46"/>
    <x v="0"/>
    <x v="0"/>
    <x v="0"/>
    <x v="4"/>
    <n v="1"/>
  </r>
  <r>
    <x v="50"/>
    <x v="1"/>
    <x v="1"/>
    <x v="0"/>
    <x v="1"/>
    <n v="1"/>
  </r>
  <r>
    <x v="42"/>
    <x v="0"/>
    <x v="0"/>
    <x v="2"/>
    <x v="4"/>
    <n v="1"/>
  </r>
  <r>
    <x v="58"/>
    <x v="0"/>
    <x v="0"/>
    <x v="0"/>
    <x v="3"/>
    <n v="1"/>
  </r>
  <r>
    <x v="48"/>
    <x v="1"/>
    <x v="1"/>
    <x v="0"/>
    <x v="4"/>
    <n v="1"/>
  </r>
  <r>
    <x v="10"/>
    <x v="1"/>
    <x v="1"/>
    <x v="0"/>
    <x v="1"/>
    <n v="3"/>
  </r>
  <r>
    <x v="66"/>
    <x v="0"/>
    <x v="0"/>
    <x v="0"/>
    <x v="1"/>
    <n v="1"/>
  </r>
  <r>
    <x v="27"/>
    <x v="1"/>
    <x v="1"/>
    <x v="0"/>
    <x v="1"/>
    <n v="3"/>
  </r>
  <r>
    <x v="4"/>
    <x v="0"/>
    <x v="0"/>
    <x v="2"/>
    <x v="4"/>
    <n v="2"/>
  </r>
  <r>
    <x v="44"/>
    <x v="1"/>
    <x v="1"/>
    <x v="0"/>
    <x v="1"/>
    <n v="1"/>
  </r>
  <r>
    <x v="32"/>
    <x v="0"/>
    <x v="0"/>
    <x v="0"/>
    <x v="1"/>
    <n v="1"/>
  </r>
  <r>
    <x v="25"/>
    <x v="1"/>
    <x v="1"/>
    <x v="0"/>
    <x v="3"/>
    <n v="3"/>
  </r>
  <r>
    <x v="82"/>
    <x v="0"/>
    <x v="0"/>
    <x v="0"/>
    <x v="1"/>
    <n v="2"/>
  </r>
  <r>
    <x v="51"/>
    <x v="1"/>
    <x v="1"/>
    <x v="0"/>
    <x v="1"/>
    <n v="1"/>
  </r>
  <r>
    <x v="41"/>
    <x v="0"/>
    <x v="0"/>
    <x v="0"/>
    <x v="1"/>
    <n v="1"/>
  </r>
  <r>
    <x v="4"/>
    <x v="0"/>
    <x v="0"/>
    <x v="2"/>
    <x v="4"/>
    <n v="3"/>
  </r>
  <r>
    <x v="0"/>
    <x v="0"/>
    <x v="0"/>
    <x v="0"/>
    <x v="1"/>
    <n v="1"/>
  </r>
  <r>
    <x v="56"/>
    <x v="1"/>
    <x v="1"/>
    <x v="0"/>
    <x v="4"/>
    <n v="1"/>
  </r>
  <r>
    <x v="83"/>
    <x v="0"/>
    <x v="0"/>
    <x v="0"/>
    <x v="1"/>
    <n v="3"/>
  </r>
  <r>
    <x v="77"/>
    <x v="0"/>
    <x v="0"/>
    <x v="0"/>
    <x v="3"/>
    <n v="3"/>
  </r>
  <r>
    <x v="70"/>
    <x v="0"/>
    <x v="0"/>
    <x v="0"/>
    <x v="4"/>
    <s v=""/>
  </r>
  <r>
    <x v="41"/>
    <x v="0"/>
    <x v="0"/>
    <x v="0"/>
    <x v="1"/>
    <n v="1"/>
  </r>
  <r>
    <x v="24"/>
    <x v="0"/>
    <x v="0"/>
    <x v="0"/>
    <x v="1"/>
    <n v="1"/>
  </r>
  <r>
    <x v="75"/>
    <x v="1"/>
    <x v="1"/>
    <x v="0"/>
    <x v="3"/>
    <n v="3"/>
  </r>
  <r>
    <x v="8"/>
    <x v="1"/>
    <x v="1"/>
    <x v="0"/>
    <x v="1"/>
    <n v="3"/>
  </r>
  <r>
    <x v="17"/>
    <x v="1"/>
    <x v="1"/>
    <x v="0"/>
    <x v="1"/>
    <n v="3"/>
  </r>
  <r>
    <x v="59"/>
    <x v="1"/>
    <x v="1"/>
    <x v="0"/>
    <x v="1"/>
    <s v=""/>
  </r>
  <r>
    <x v="74"/>
    <x v="1"/>
    <x v="1"/>
    <x v="0"/>
    <x v="4"/>
    <s v=""/>
  </r>
  <r>
    <x v="75"/>
    <x v="0"/>
    <x v="0"/>
    <x v="0"/>
    <x v="1"/>
    <n v="1"/>
  </r>
  <r>
    <x v="77"/>
    <x v="0"/>
    <x v="0"/>
    <x v="0"/>
    <x v="1"/>
    <n v="2"/>
  </r>
  <r>
    <x v="16"/>
    <x v="0"/>
    <x v="0"/>
    <x v="0"/>
    <x v="4"/>
    <s v=""/>
  </r>
  <r>
    <x v="22"/>
    <x v="1"/>
    <x v="1"/>
    <x v="0"/>
    <x v="1"/>
    <n v="3"/>
  </r>
  <r>
    <x v="44"/>
    <x v="1"/>
    <x v="1"/>
    <x v="0"/>
    <x v="3"/>
    <n v="2"/>
  </r>
  <r>
    <x v="26"/>
    <x v="1"/>
    <x v="1"/>
    <x v="0"/>
    <x v="4"/>
    <n v="1"/>
  </r>
  <r>
    <x v="8"/>
    <x v="0"/>
    <x v="0"/>
    <x v="0"/>
    <x v="1"/>
    <n v="2"/>
  </r>
  <r>
    <x v="59"/>
    <x v="1"/>
    <x v="1"/>
    <x v="0"/>
    <x v="1"/>
    <n v="2"/>
  </r>
  <r>
    <x v="47"/>
    <x v="1"/>
    <x v="1"/>
    <x v="0"/>
    <x v="1"/>
    <n v="1"/>
  </r>
  <r>
    <x v="62"/>
    <x v="0"/>
    <x v="0"/>
    <x v="0"/>
    <x v="3"/>
    <n v="1"/>
  </r>
  <r>
    <x v="3"/>
    <x v="0"/>
    <x v="0"/>
    <x v="0"/>
    <x v="4"/>
    <s v=""/>
  </r>
  <r>
    <x v="19"/>
    <x v="0"/>
    <x v="0"/>
    <x v="0"/>
    <x v="4"/>
    <s v=""/>
  </r>
  <r>
    <x v="40"/>
    <x v="1"/>
    <x v="1"/>
    <x v="0"/>
    <x v="1"/>
    <n v="2"/>
  </r>
  <r>
    <x v="37"/>
    <x v="1"/>
    <x v="1"/>
    <x v="0"/>
    <x v="3"/>
    <n v="2"/>
  </r>
  <r>
    <x v="11"/>
    <x v="0"/>
    <x v="0"/>
    <x v="0"/>
    <x v="3"/>
    <n v="1"/>
  </r>
  <r>
    <x v="35"/>
    <x v="0"/>
    <x v="0"/>
    <x v="0"/>
    <x v="3"/>
    <n v="1"/>
  </r>
  <r>
    <x v="46"/>
    <x v="0"/>
    <x v="0"/>
    <x v="0"/>
    <x v="4"/>
    <n v="1"/>
  </r>
  <r>
    <x v="0"/>
    <x v="1"/>
    <x v="1"/>
    <x v="0"/>
    <x v="1"/>
    <n v="1"/>
  </r>
  <r>
    <x v="48"/>
    <x v="1"/>
    <x v="1"/>
    <x v="0"/>
    <x v="4"/>
    <n v="2"/>
  </r>
  <r>
    <x v="35"/>
    <x v="0"/>
    <x v="0"/>
    <x v="0"/>
    <x v="3"/>
    <n v="3"/>
  </r>
  <r>
    <x v="13"/>
    <x v="0"/>
    <x v="0"/>
    <x v="0"/>
    <x v="4"/>
    <n v="1"/>
  </r>
  <r>
    <x v="51"/>
    <x v="0"/>
    <x v="0"/>
    <x v="0"/>
    <x v="1"/>
    <n v="2"/>
  </r>
  <r>
    <x v="67"/>
    <x v="0"/>
    <x v="0"/>
    <x v="0"/>
    <x v="1"/>
    <n v="2"/>
  </r>
  <r>
    <x v="0"/>
    <x v="0"/>
    <x v="0"/>
    <x v="0"/>
    <x v="1"/>
    <n v="3"/>
  </r>
  <r>
    <x v="55"/>
    <x v="0"/>
    <x v="0"/>
    <x v="2"/>
    <x v="4"/>
    <n v="3"/>
  </r>
  <r>
    <x v="21"/>
    <x v="1"/>
    <x v="1"/>
    <x v="0"/>
    <x v="4"/>
    <s v=""/>
  </r>
  <r>
    <x v="27"/>
    <x v="0"/>
    <x v="0"/>
    <x v="0"/>
    <x v="1"/>
    <n v="1"/>
  </r>
  <r>
    <x v="42"/>
    <x v="0"/>
    <x v="0"/>
    <x v="2"/>
    <x v="4"/>
    <n v="1"/>
  </r>
  <r>
    <x v="80"/>
    <x v="0"/>
    <x v="0"/>
    <x v="0"/>
    <x v="4"/>
    <s v=""/>
  </r>
  <r>
    <x v="33"/>
    <x v="0"/>
    <x v="0"/>
    <x v="0"/>
    <x v="1"/>
    <n v="1"/>
  </r>
  <r>
    <x v="81"/>
    <x v="0"/>
    <x v="0"/>
    <x v="0"/>
    <x v="4"/>
    <s v=""/>
  </r>
  <r>
    <x v="78"/>
    <x v="1"/>
    <x v="1"/>
    <x v="0"/>
    <x v="1"/>
    <n v="3"/>
  </r>
  <r>
    <x v="33"/>
    <x v="0"/>
    <x v="0"/>
    <x v="0"/>
    <x v="3"/>
    <n v="1"/>
  </r>
  <r>
    <x v="39"/>
    <x v="0"/>
    <x v="0"/>
    <x v="0"/>
    <x v="1"/>
    <n v="3"/>
  </r>
  <r>
    <x v="26"/>
    <x v="1"/>
    <x v="1"/>
    <x v="0"/>
    <x v="4"/>
    <n v="2"/>
  </r>
  <r>
    <x v="12"/>
    <x v="0"/>
    <x v="0"/>
    <x v="0"/>
    <x v="1"/>
    <n v="1"/>
  </r>
  <r>
    <x v="63"/>
    <x v="1"/>
    <x v="1"/>
    <x v="0"/>
    <x v="1"/>
    <n v="1"/>
  </r>
  <r>
    <x v="57"/>
    <x v="0"/>
    <x v="0"/>
    <x v="0"/>
    <x v="3"/>
    <n v="3"/>
  </r>
  <r>
    <x v="47"/>
    <x v="0"/>
    <x v="0"/>
    <x v="0"/>
    <x v="3"/>
    <n v="1"/>
  </r>
  <r>
    <x v="67"/>
    <x v="0"/>
    <x v="0"/>
    <x v="0"/>
    <x v="3"/>
    <n v="1"/>
  </r>
  <r>
    <x v="8"/>
    <x v="0"/>
    <x v="0"/>
    <x v="0"/>
    <x v="1"/>
    <n v="2"/>
  </r>
  <r>
    <x v="74"/>
    <x v="0"/>
    <x v="0"/>
    <x v="0"/>
    <x v="1"/>
    <n v="1"/>
  </r>
  <r>
    <x v="32"/>
    <x v="1"/>
    <x v="1"/>
    <x v="0"/>
    <x v="4"/>
    <s v=""/>
  </r>
  <r>
    <x v="57"/>
    <x v="1"/>
    <x v="1"/>
    <x v="0"/>
    <x v="4"/>
    <s v=""/>
  </r>
  <r>
    <x v="73"/>
    <x v="0"/>
    <x v="0"/>
    <x v="0"/>
    <x v="1"/>
    <n v="1"/>
  </r>
  <r>
    <x v="46"/>
    <x v="0"/>
    <x v="0"/>
    <x v="0"/>
    <x v="4"/>
    <n v="1"/>
  </r>
  <r>
    <x v="27"/>
    <x v="0"/>
    <x v="0"/>
    <x v="2"/>
    <x v="4"/>
    <s v=""/>
  </r>
  <r>
    <x v="63"/>
    <x v="0"/>
    <x v="0"/>
    <x v="0"/>
    <x v="1"/>
    <n v="3"/>
  </r>
  <r>
    <x v="72"/>
    <x v="0"/>
    <x v="0"/>
    <x v="0"/>
    <x v="3"/>
    <n v="2"/>
  </r>
  <r>
    <x v="8"/>
    <x v="0"/>
    <x v="0"/>
    <x v="0"/>
    <x v="1"/>
    <n v="1"/>
  </r>
  <r>
    <x v="69"/>
    <x v="1"/>
    <x v="1"/>
    <x v="0"/>
    <x v="1"/>
    <n v="3"/>
  </r>
  <r>
    <x v="50"/>
    <x v="0"/>
    <x v="0"/>
    <x v="0"/>
    <x v="1"/>
    <n v="1"/>
  </r>
  <r>
    <x v="41"/>
    <x v="1"/>
    <x v="1"/>
    <x v="0"/>
    <x v="3"/>
    <n v="3"/>
  </r>
  <r>
    <x v="27"/>
    <x v="1"/>
    <x v="1"/>
    <x v="0"/>
    <x v="3"/>
    <n v="2"/>
  </r>
  <r>
    <x v="54"/>
    <x v="1"/>
    <x v="1"/>
    <x v="0"/>
    <x v="4"/>
    <s v=""/>
  </r>
  <r>
    <x v="32"/>
    <x v="1"/>
    <x v="1"/>
    <x v="0"/>
    <x v="3"/>
    <n v="3"/>
  </r>
  <r>
    <x v="43"/>
    <x v="1"/>
    <x v="1"/>
    <x v="0"/>
    <x v="4"/>
    <s v=""/>
  </r>
  <r>
    <x v="34"/>
    <x v="0"/>
    <x v="0"/>
    <x v="0"/>
    <x v="1"/>
    <n v="2"/>
  </r>
  <r>
    <x v="33"/>
    <x v="1"/>
    <x v="1"/>
    <x v="0"/>
    <x v="1"/>
    <n v="2"/>
  </r>
  <r>
    <x v="45"/>
    <x v="0"/>
    <x v="0"/>
    <x v="0"/>
    <x v="1"/>
    <n v="1"/>
  </r>
  <r>
    <x v="56"/>
    <x v="0"/>
    <x v="0"/>
    <x v="0"/>
    <x v="4"/>
    <s v=""/>
  </r>
  <r>
    <x v="70"/>
    <x v="0"/>
    <x v="0"/>
    <x v="0"/>
    <x v="1"/>
    <n v="3"/>
  </r>
  <r>
    <x v="58"/>
    <x v="0"/>
    <x v="0"/>
    <x v="0"/>
    <x v="1"/>
    <n v="3"/>
  </r>
  <r>
    <x v="42"/>
    <x v="1"/>
    <x v="1"/>
    <x v="2"/>
    <x v="4"/>
    <n v="1"/>
  </r>
  <r>
    <x v="52"/>
    <x v="0"/>
    <x v="0"/>
    <x v="0"/>
    <x v="1"/>
    <n v="3"/>
  </r>
  <r>
    <x v="79"/>
    <x v="1"/>
    <x v="1"/>
    <x v="0"/>
    <x v="4"/>
    <n v="1"/>
  </r>
  <r>
    <x v="28"/>
    <x v="0"/>
    <x v="0"/>
    <x v="0"/>
    <x v="1"/>
    <n v="3"/>
  </r>
  <r>
    <x v="20"/>
    <x v="1"/>
    <x v="1"/>
    <x v="0"/>
    <x v="1"/>
    <n v="3"/>
  </r>
  <r>
    <x v="66"/>
    <x v="0"/>
    <x v="0"/>
    <x v="0"/>
    <x v="1"/>
    <n v="3"/>
  </r>
  <r>
    <x v="46"/>
    <x v="1"/>
    <x v="1"/>
    <x v="0"/>
    <x v="4"/>
    <n v="1"/>
  </r>
  <r>
    <x v="52"/>
    <x v="0"/>
    <x v="0"/>
    <x v="0"/>
    <x v="1"/>
    <n v="2"/>
  </r>
  <r>
    <x v="79"/>
    <x v="1"/>
    <x v="1"/>
    <x v="0"/>
    <x v="4"/>
    <n v="3"/>
  </r>
  <r>
    <x v="3"/>
    <x v="0"/>
    <x v="0"/>
    <x v="0"/>
    <x v="1"/>
    <n v="3"/>
  </r>
  <r>
    <x v="64"/>
    <x v="1"/>
    <x v="1"/>
    <x v="0"/>
    <x v="1"/>
    <n v="2"/>
  </r>
  <r>
    <x v="55"/>
    <x v="1"/>
    <x v="1"/>
    <x v="2"/>
    <x v="4"/>
    <n v="1"/>
  </r>
  <r>
    <x v="49"/>
    <x v="0"/>
    <x v="0"/>
    <x v="0"/>
    <x v="1"/>
    <n v="1"/>
  </r>
  <r>
    <x v="19"/>
    <x v="1"/>
    <x v="1"/>
    <x v="0"/>
    <x v="4"/>
    <n v="2"/>
  </r>
  <r>
    <x v="59"/>
    <x v="1"/>
    <x v="1"/>
    <x v="0"/>
    <x v="3"/>
    <n v="1"/>
  </r>
  <r>
    <x v="29"/>
    <x v="0"/>
    <x v="0"/>
    <x v="0"/>
    <x v="4"/>
    <s v=""/>
  </r>
  <r>
    <x v="10"/>
    <x v="0"/>
    <x v="0"/>
    <x v="0"/>
    <x v="4"/>
    <s v=""/>
  </r>
  <r>
    <x v="61"/>
    <x v="1"/>
    <x v="1"/>
    <x v="2"/>
    <x v="4"/>
    <s v=""/>
  </r>
  <r>
    <x v="77"/>
    <x v="0"/>
    <x v="0"/>
    <x v="2"/>
    <x v="4"/>
    <s v=""/>
  </r>
  <r>
    <x v="84"/>
    <x v="0"/>
    <x v="0"/>
    <x v="0"/>
    <x v="4"/>
    <s v=""/>
  </r>
  <r>
    <x v="35"/>
    <x v="0"/>
    <x v="0"/>
    <x v="0"/>
    <x v="1"/>
    <n v="1"/>
  </r>
  <r>
    <x v="47"/>
    <x v="1"/>
    <x v="1"/>
    <x v="0"/>
    <x v="1"/>
    <n v="2"/>
  </r>
  <r>
    <x v="17"/>
    <x v="0"/>
    <x v="0"/>
    <x v="0"/>
    <x v="1"/>
    <n v="2"/>
  </r>
  <r>
    <x v="45"/>
    <x v="0"/>
    <x v="0"/>
    <x v="0"/>
    <x v="1"/>
    <n v="1"/>
  </r>
  <r>
    <x v="43"/>
    <x v="0"/>
    <x v="0"/>
    <x v="0"/>
    <x v="1"/>
    <n v="3"/>
  </r>
  <r>
    <x v="84"/>
    <x v="1"/>
    <x v="1"/>
    <x v="0"/>
    <x v="1"/>
    <n v="1"/>
  </r>
  <r>
    <x v="70"/>
    <x v="1"/>
    <x v="1"/>
    <x v="0"/>
    <x v="1"/>
    <n v="3"/>
  </r>
  <r>
    <x v="60"/>
    <x v="0"/>
    <x v="0"/>
    <x v="2"/>
    <x v="4"/>
    <s v=""/>
  </r>
  <r>
    <x v="73"/>
    <x v="0"/>
    <x v="0"/>
    <x v="0"/>
    <x v="3"/>
    <n v="1"/>
  </r>
  <r>
    <x v="32"/>
    <x v="1"/>
    <x v="1"/>
    <x v="0"/>
    <x v="1"/>
    <n v="3"/>
  </r>
  <r>
    <x v="29"/>
    <x v="0"/>
    <x v="0"/>
    <x v="0"/>
    <x v="4"/>
    <s v=""/>
  </r>
  <r>
    <x v="20"/>
    <x v="1"/>
    <x v="1"/>
    <x v="0"/>
    <x v="1"/>
    <n v="3"/>
  </r>
  <r>
    <x v="25"/>
    <x v="0"/>
    <x v="0"/>
    <x v="0"/>
    <x v="1"/>
    <n v="3"/>
  </r>
  <r>
    <x v="42"/>
    <x v="1"/>
    <x v="1"/>
    <x v="2"/>
    <x v="4"/>
    <n v="1"/>
  </r>
  <r>
    <x v="40"/>
    <x v="0"/>
    <x v="0"/>
    <x v="0"/>
    <x v="1"/>
    <n v="1"/>
  </r>
  <r>
    <x v="34"/>
    <x v="0"/>
    <x v="0"/>
    <x v="0"/>
    <x v="4"/>
    <s v=""/>
  </r>
  <r>
    <x v="56"/>
    <x v="1"/>
    <x v="1"/>
    <x v="0"/>
    <x v="4"/>
    <s v=""/>
  </r>
  <r>
    <x v="84"/>
    <x v="0"/>
    <x v="0"/>
    <x v="0"/>
    <x v="3"/>
    <n v="3"/>
  </r>
  <r>
    <x v="6"/>
    <x v="0"/>
    <x v="0"/>
    <x v="2"/>
    <x v="4"/>
    <n v="1"/>
  </r>
  <r>
    <x v="40"/>
    <x v="1"/>
    <x v="1"/>
    <x v="0"/>
    <x v="3"/>
    <n v="2"/>
  </r>
  <r>
    <x v="34"/>
    <x v="0"/>
    <x v="0"/>
    <x v="0"/>
    <x v="1"/>
    <n v="3"/>
  </r>
  <r>
    <x v="4"/>
    <x v="1"/>
    <x v="1"/>
    <x v="2"/>
    <x v="4"/>
    <s v=""/>
  </r>
  <r>
    <x v="12"/>
    <x v="1"/>
    <x v="1"/>
    <x v="0"/>
    <x v="4"/>
    <s v=""/>
  </r>
  <r>
    <x v="55"/>
    <x v="1"/>
    <x v="1"/>
    <x v="2"/>
    <x v="4"/>
    <s v=""/>
  </r>
  <r>
    <x v="58"/>
    <x v="0"/>
    <x v="0"/>
    <x v="0"/>
    <x v="1"/>
    <n v="3"/>
  </r>
  <r>
    <x v="5"/>
    <x v="1"/>
    <x v="1"/>
    <x v="0"/>
    <x v="1"/>
    <n v="2"/>
  </r>
  <r>
    <x v="79"/>
    <x v="0"/>
    <x v="0"/>
    <x v="0"/>
    <x v="4"/>
    <n v="2"/>
  </r>
  <r>
    <x v="46"/>
    <x v="1"/>
    <x v="1"/>
    <x v="0"/>
    <x v="4"/>
    <n v="1"/>
  </r>
  <r>
    <x v="43"/>
    <x v="0"/>
    <x v="0"/>
    <x v="0"/>
    <x v="1"/>
    <n v="1"/>
  </r>
  <r>
    <x v="25"/>
    <x v="0"/>
    <x v="0"/>
    <x v="0"/>
    <x v="1"/>
    <n v="3"/>
  </r>
  <r>
    <x v="79"/>
    <x v="1"/>
    <x v="1"/>
    <x v="0"/>
    <x v="4"/>
    <n v="2"/>
  </r>
  <r>
    <x v="27"/>
    <x v="0"/>
    <x v="0"/>
    <x v="0"/>
    <x v="1"/>
    <n v="3"/>
  </r>
  <r>
    <x v="31"/>
    <x v="0"/>
    <x v="0"/>
    <x v="2"/>
    <x v="4"/>
    <n v="1"/>
  </r>
  <r>
    <x v="20"/>
    <x v="1"/>
    <x v="1"/>
    <x v="0"/>
    <x v="3"/>
    <n v="3"/>
  </r>
  <r>
    <x v="48"/>
    <x v="0"/>
    <x v="0"/>
    <x v="0"/>
    <x v="4"/>
    <n v="3"/>
  </r>
  <r>
    <x v="5"/>
    <x v="0"/>
    <x v="0"/>
    <x v="0"/>
    <x v="1"/>
    <n v="1"/>
  </r>
  <r>
    <x v="26"/>
    <x v="1"/>
    <x v="1"/>
    <x v="0"/>
    <x v="4"/>
    <n v="1"/>
  </r>
  <r>
    <x v="63"/>
    <x v="0"/>
    <x v="0"/>
    <x v="0"/>
    <x v="1"/>
    <n v="1"/>
  </r>
  <r>
    <x v="30"/>
    <x v="1"/>
    <x v="1"/>
    <x v="0"/>
    <x v="1"/>
    <n v="1"/>
  </r>
  <r>
    <x v="16"/>
    <x v="1"/>
    <x v="1"/>
    <x v="0"/>
    <x v="1"/>
    <n v="3"/>
  </r>
  <r>
    <x v="28"/>
    <x v="0"/>
    <x v="0"/>
    <x v="0"/>
    <x v="1"/>
    <n v="3"/>
  </r>
  <r>
    <x v="13"/>
    <x v="0"/>
    <x v="0"/>
    <x v="0"/>
    <x v="4"/>
    <n v="1"/>
  </r>
  <r>
    <x v="66"/>
    <x v="1"/>
    <x v="1"/>
    <x v="0"/>
    <x v="1"/>
    <n v="1"/>
  </r>
  <r>
    <x v="55"/>
    <x v="1"/>
    <x v="1"/>
    <x v="2"/>
    <x v="4"/>
    <n v="2"/>
  </r>
  <r>
    <x v="32"/>
    <x v="0"/>
    <x v="0"/>
    <x v="0"/>
    <x v="1"/>
    <n v="3"/>
  </r>
  <r>
    <x v="34"/>
    <x v="0"/>
    <x v="0"/>
    <x v="0"/>
    <x v="4"/>
    <s v=""/>
  </r>
  <r>
    <x v="19"/>
    <x v="1"/>
    <x v="1"/>
    <x v="0"/>
    <x v="4"/>
    <s v=""/>
  </r>
  <r>
    <x v="7"/>
    <x v="0"/>
    <x v="0"/>
    <x v="0"/>
    <x v="1"/>
    <n v="1"/>
  </r>
  <r>
    <x v="10"/>
    <x v="0"/>
    <x v="0"/>
    <x v="0"/>
    <x v="1"/>
    <n v="3"/>
  </r>
  <r>
    <x v="64"/>
    <x v="1"/>
    <x v="1"/>
    <x v="0"/>
    <x v="1"/>
    <n v="1"/>
  </r>
  <r>
    <x v="14"/>
    <x v="0"/>
    <x v="0"/>
    <x v="0"/>
    <x v="1"/>
    <n v="1"/>
  </r>
  <r>
    <x v="32"/>
    <x v="1"/>
    <x v="1"/>
    <x v="0"/>
    <x v="1"/>
    <n v="2"/>
  </r>
  <r>
    <x v="66"/>
    <x v="1"/>
    <x v="1"/>
    <x v="0"/>
    <x v="3"/>
    <n v="2"/>
  </r>
  <r>
    <x v="65"/>
    <x v="1"/>
    <x v="1"/>
    <x v="2"/>
    <x v="4"/>
    <n v="1"/>
  </r>
  <r>
    <x v="57"/>
    <x v="0"/>
    <x v="0"/>
    <x v="0"/>
    <x v="1"/>
    <n v="2"/>
  </r>
  <r>
    <x v="84"/>
    <x v="0"/>
    <x v="0"/>
    <x v="0"/>
    <x v="3"/>
    <n v="3"/>
  </r>
  <r>
    <x v="79"/>
    <x v="1"/>
    <x v="1"/>
    <x v="0"/>
    <x v="4"/>
    <n v="3"/>
  </r>
  <r>
    <x v="75"/>
    <x v="1"/>
    <x v="1"/>
    <x v="0"/>
    <x v="3"/>
    <n v="3"/>
  </r>
  <r>
    <x v="58"/>
    <x v="1"/>
    <x v="1"/>
    <x v="0"/>
    <x v="1"/>
    <n v="1"/>
  </r>
  <r>
    <x v="64"/>
    <x v="0"/>
    <x v="0"/>
    <x v="0"/>
    <x v="3"/>
    <n v="3"/>
  </r>
  <r>
    <x v="39"/>
    <x v="0"/>
    <x v="0"/>
    <x v="0"/>
    <x v="3"/>
    <n v="3"/>
  </r>
  <r>
    <x v="67"/>
    <x v="1"/>
    <x v="1"/>
    <x v="0"/>
    <x v="3"/>
    <n v="3"/>
  </r>
  <r>
    <x v="66"/>
    <x v="1"/>
    <x v="1"/>
    <x v="0"/>
    <x v="1"/>
    <n v="3"/>
  </r>
  <r>
    <x v="8"/>
    <x v="0"/>
    <x v="0"/>
    <x v="0"/>
    <x v="4"/>
    <s v=""/>
  </r>
  <r>
    <x v="45"/>
    <x v="0"/>
    <x v="0"/>
    <x v="0"/>
    <x v="3"/>
    <n v="2"/>
  </r>
  <r>
    <x v="30"/>
    <x v="0"/>
    <x v="0"/>
    <x v="0"/>
    <x v="1"/>
    <n v="2"/>
  </r>
  <r>
    <x v="67"/>
    <x v="0"/>
    <x v="0"/>
    <x v="0"/>
    <x v="1"/>
    <n v="1"/>
  </r>
  <r>
    <x v="79"/>
    <x v="0"/>
    <x v="0"/>
    <x v="0"/>
    <x v="4"/>
    <n v="1"/>
  </r>
  <r>
    <x v="47"/>
    <x v="0"/>
    <x v="0"/>
    <x v="0"/>
    <x v="3"/>
    <n v="2"/>
  </r>
  <r>
    <x v="68"/>
    <x v="0"/>
    <x v="0"/>
    <x v="0"/>
    <x v="4"/>
    <n v="1"/>
  </r>
  <r>
    <x v="0"/>
    <x v="0"/>
    <x v="0"/>
    <x v="0"/>
    <x v="1"/>
    <n v="1"/>
  </r>
  <r>
    <x v="37"/>
    <x v="0"/>
    <x v="0"/>
    <x v="0"/>
    <x v="1"/>
    <n v="1"/>
  </r>
  <r>
    <x v="64"/>
    <x v="0"/>
    <x v="0"/>
    <x v="0"/>
    <x v="1"/>
    <n v="1"/>
  </r>
  <r>
    <x v="13"/>
    <x v="0"/>
    <x v="0"/>
    <x v="0"/>
    <x v="4"/>
    <n v="1"/>
  </r>
  <r>
    <x v="51"/>
    <x v="0"/>
    <x v="0"/>
    <x v="0"/>
    <x v="1"/>
    <n v="2"/>
  </r>
  <r>
    <x v="20"/>
    <x v="1"/>
    <x v="1"/>
    <x v="0"/>
    <x v="3"/>
    <n v="3"/>
  </r>
  <r>
    <x v="72"/>
    <x v="1"/>
    <x v="1"/>
    <x v="0"/>
    <x v="1"/>
    <n v="3"/>
  </r>
  <r>
    <x v="68"/>
    <x v="1"/>
    <x v="1"/>
    <x v="0"/>
    <x v="4"/>
    <n v="1"/>
  </r>
  <r>
    <x v="27"/>
    <x v="0"/>
    <x v="0"/>
    <x v="0"/>
    <x v="3"/>
    <n v="1"/>
  </r>
  <r>
    <x v="60"/>
    <x v="0"/>
    <x v="0"/>
    <x v="2"/>
    <x v="4"/>
    <n v="1"/>
  </r>
  <r>
    <x v="57"/>
    <x v="0"/>
    <x v="0"/>
    <x v="0"/>
    <x v="1"/>
    <n v="3"/>
  </r>
  <r>
    <x v="33"/>
    <x v="0"/>
    <x v="0"/>
    <x v="0"/>
    <x v="4"/>
    <s v=""/>
  </r>
  <r>
    <x v="31"/>
    <x v="0"/>
    <x v="0"/>
    <x v="2"/>
    <x v="4"/>
    <s v=""/>
  </r>
  <r>
    <x v="7"/>
    <x v="0"/>
    <x v="0"/>
    <x v="2"/>
    <x v="4"/>
    <s v=""/>
  </r>
  <r>
    <x v="78"/>
    <x v="0"/>
    <x v="0"/>
    <x v="0"/>
    <x v="1"/>
    <n v="1"/>
  </r>
  <r>
    <x v="54"/>
    <x v="0"/>
    <x v="0"/>
    <x v="0"/>
    <x v="4"/>
    <s v=""/>
  </r>
  <r>
    <x v="75"/>
    <x v="1"/>
    <x v="1"/>
    <x v="0"/>
    <x v="3"/>
    <n v="2"/>
  </r>
  <r>
    <x v="77"/>
    <x v="0"/>
    <x v="0"/>
    <x v="0"/>
    <x v="1"/>
    <n v="2"/>
  </r>
  <r>
    <x v="61"/>
    <x v="0"/>
    <x v="0"/>
    <x v="2"/>
    <x v="4"/>
    <n v="1"/>
  </r>
  <r>
    <x v="63"/>
    <x v="0"/>
    <x v="0"/>
    <x v="0"/>
    <x v="1"/>
    <n v="2"/>
  </r>
  <r>
    <x v="3"/>
    <x v="1"/>
    <x v="1"/>
    <x v="0"/>
    <x v="3"/>
    <n v="1"/>
  </r>
  <r>
    <x v="19"/>
    <x v="1"/>
    <x v="1"/>
    <x v="0"/>
    <x v="4"/>
    <n v="2"/>
  </r>
  <r>
    <x v="67"/>
    <x v="0"/>
    <x v="0"/>
    <x v="0"/>
    <x v="4"/>
    <s v=""/>
  </r>
  <r>
    <x v="11"/>
    <x v="0"/>
    <x v="0"/>
    <x v="0"/>
    <x v="1"/>
    <n v="1"/>
  </r>
  <r>
    <x v="22"/>
    <x v="1"/>
    <x v="1"/>
    <x v="0"/>
    <x v="3"/>
    <n v="3"/>
  </r>
  <r>
    <x v="29"/>
    <x v="1"/>
    <x v="1"/>
    <x v="0"/>
    <x v="4"/>
    <s v=""/>
  </r>
  <r>
    <x v="25"/>
    <x v="1"/>
    <x v="1"/>
    <x v="0"/>
    <x v="3"/>
    <n v="2"/>
  </r>
  <r>
    <x v="19"/>
    <x v="0"/>
    <x v="0"/>
    <x v="0"/>
    <x v="4"/>
    <n v="1"/>
  </r>
  <r>
    <x v="25"/>
    <x v="1"/>
    <x v="1"/>
    <x v="0"/>
    <x v="3"/>
    <n v="3"/>
  </r>
  <r>
    <x v="65"/>
    <x v="1"/>
    <x v="1"/>
    <x v="2"/>
    <x v="4"/>
    <n v="1"/>
  </r>
  <r>
    <x v="44"/>
    <x v="1"/>
    <x v="1"/>
    <x v="0"/>
    <x v="1"/>
    <n v="1"/>
  </r>
  <r>
    <x v="37"/>
    <x v="0"/>
    <x v="0"/>
    <x v="0"/>
    <x v="1"/>
    <n v="3"/>
  </r>
  <r>
    <x v="82"/>
    <x v="0"/>
    <x v="0"/>
    <x v="0"/>
    <x v="1"/>
    <n v="1"/>
  </r>
  <r>
    <x v="24"/>
    <x v="1"/>
    <x v="1"/>
    <x v="0"/>
    <x v="1"/>
    <n v="2"/>
  </r>
  <r>
    <x v="76"/>
    <x v="1"/>
    <x v="1"/>
    <x v="0"/>
    <x v="1"/>
    <n v="3"/>
  </r>
  <r>
    <x v="84"/>
    <x v="0"/>
    <x v="0"/>
    <x v="0"/>
    <x v="1"/>
    <n v="3"/>
  </r>
  <r>
    <x v="29"/>
    <x v="1"/>
    <x v="1"/>
    <x v="0"/>
    <x v="1"/>
    <n v="3"/>
  </r>
  <r>
    <x v="64"/>
    <x v="0"/>
    <x v="0"/>
    <x v="0"/>
    <x v="1"/>
    <n v="1"/>
  </r>
  <r>
    <x v="47"/>
    <x v="0"/>
    <x v="0"/>
    <x v="0"/>
    <x v="1"/>
    <n v="2"/>
  </r>
  <r>
    <x v="51"/>
    <x v="1"/>
    <x v="1"/>
    <x v="0"/>
    <x v="1"/>
    <n v="2"/>
  </r>
  <r>
    <x v="70"/>
    <x v="0"/>
    <x v="0"/>
    <x v="0"/>
    <x v="1"/>
    <n v="3"/>
  </r>
  <r>
    <x v="10"/>
    <x v="1"/>
    <x v="1"/>
    <x v="0"/>
    <x v="1"/>
    <n v="2"/>
  </r>
  <r>
    <x v="22"/>
    <x v="1"/>
    <x v="1"/>
    <x v="0"/>
    <x v="1"/>
    <n v="3"/>
  </r>
  <r>
    <x v="78"/>
    <x v="0"/>
    <x v="0"/>
    <x v="0"/>
    <x v="1"/>
    <n v="3"/>
  </r>
  <r>
    <x v="33"/>
    <x v="0"/>
    <x v="0"/>
    <x v="0"/>
    <x v="3"/>
    <n v="2"/>
  </r>
  <r>
    <x v="9"/>
    <x v="0"/>
    <x v="0"/>
    <x v="0"/>
    <x v="3"/>
    <n v="3"/>
  </r>
  <r>
    <x v="7"/>
    <x v="0"/>
    <x v="0"/>
    <x v="0"/>
    <x v="3"/>
    <n v="2"/>
  </r>
  <r>
    <x v="58"/>
    <x v="1"/>
    <x v="1"/>
    <x v="0"/>
    <x v="1"/>
    <n v="3"/>
  </r>
  <r>
    <x v="42"/>
    <x v="1"/>
    <x v="1"/>
    <x v="2"/>
    <x v="4"/>
    <n v="1"/>
  </r>
  <r>
    <x v="66"/>
    <x v="0"/>
    <x v="0"/>
    <x v="0"/>
    <x v="1"/>
    <n v="1"/>
  </r>
  <r>
    <x v="32"/>
    <x v="0"/>
    <x v="0"/>
    <x v="0"/>
    <x v="1"/>
    <n v="2"/>
  </r>
  <r>
    <x v="40"/>
    <x v="0"/>
    <x v="0"/>
    <x v="0"/>
    <x v="3"/>
    <n v="1"/>
  </r>
  <r>
    <x v="77"/>
    <x v="1"/>
    <x v="1"/>
    <x v="0"/>
    <x v="1"/>
    <n v="2"/>
  </r>
  <r>
    <x v="35"/>
    <x v="0"/>
    <x v="0"/>
    <x v="0"/>
    <x v="3"/>
    <n v="2"/>
  </r>
  <r>
    <x v="44"/>
    <x v="1"/>
    <x v="1"/>
    <x v="0"/>
    <x v="1"/>
    <n v="1"/>
  </r>
  <r>
    <x v="64"/>
    <x v="0"/>
    <x v="0"/>
    <x v="0"/>
    <x v="1"/>
    <n v="1"/>
  </r>
  <r>
    <x v="19"/>
    <x v="1"/>
    <x v="1"/>
    <x v="0"/>
    <x v="4"/>
    <n v="1"/>
  </r>
  <r>
    <x v="30"/>
    <x v="1"/>
    <x v="1"/>
    <x v="0"/>
    <x v="1"/>
    <n v="2"/>
  </r>
  <r>
    <x v="5"/>
    <x v="1"/>
    <x v="1"/>
    <x v="0"/>
    <x v="1"/>
    <n v="3"/>
  </r>
  <r>
    <x v="84"/>
    <x v="1"/>
    <x v="1"/>
    <x v="0"/>
    <x v="1"/>
    <n v="2"/>
  </r>
  <r>
    <x v="84"/>
    <x v="1"/>
    <x v="1"/>
    <x v="0"/>
    <x v="1"/>
    <n v="2"/>
  </r>
  <r>
    <x v="6"/>
    <x v="0"/>
    <x v="0"/>
    <x v="2"/>
    <x v="4"/>
    <n v="1"/>
  </r>
  <r>
    <x v="9"/>
    <x v="1"/>
    <x v="1"/>
    <x v="0"/>
    <x v="1"/>
    <n v="1"/>
  </r>
  <r>
    <x v="68"/>
    <x v="1"/>
    <x v="1"/>
    <x v="0"/>
    <x v="4"/>
    <n v="3"/>
  </r>
  <r>
    <x v="24"/>
    <x v="1"/>
    <x v="1"/>
    <x v="0"/>
    <x v="4"/>
    <s v=""/>
  </r>
  <r>
    <x v="53"/>
    <x v="1"/>
    <x v="1"/>
    <x v="0"/>
    <x v="1"/>
    <n v="3"/>
  </r>
  <r>
    <x v="79"/>
    <x v="1"/>
    <x v="1"/>
    <x v="0"/>
    <x v="4"/>
    <n v="1"/>
  </r>
  <r>
    <x v="70"/>
    <x v="0"/>
    <x v="0"/>
    <x v="0"/>
    <x v="1"/>
    <n v="2"/>
  </r>
  <r>
    <x v="20"/>
    <x v="0"/>
    <x v="0"/>
    <x v="0"/>
    <x v="4"/>
    <n v="2"/>
  </r>
  <r>
    <x v="0"/>
    <x v="0"/>
    <x v="0"/>
    <x v="0"/>
    <x v="4"/>
    <s v=""/>
  </r>
  <r>
    <x v="47"/>
    <x v="1"/>
    <x v="1"/>
    <x v="0"/>
    <x v="4"/>
    <n v="2"/>
  </r>
  <r>
    <x v="48"/>
    <x v="0"/>
    <x v="0"/>
    <x v="0"/>
    <x v="4"/>
    <n v="1"/>
  </r>
  <r>
    <x v="9"/>
    <x v="1"/>
    <x v="1"/>
    <x v="0"/>
    <x v="3"/>
    <n v="3"/>
  </r>
  <r>
    <x v="74"/>
    <x v="1"/>
    <x v="1"/>
    <x v="0"/>
    <x v="1"/>
    <n v="3"/>
  </r>
  <r>
    <x v="67"/>
    <x v="0"/>
    <x v="0"/>
    <x v="0"/>
    <x v="1"/>
    <n v="1"/>
  </r>
  <r>
    <x v="55"/>
    <x v="0"/>
    <x v="0"/>
    <x v="2"/>
    <x v="4"/>
    <n v="1"/>
  </r>
  <r>
    <x v="11"/>
    <x v="0"/>
    <x v="0"/>
    <x v="0"/>
    <x v="1"/>
    <n v="1"/>
  </r>
  <r>
    <x v="25"/>
    <x v="1"/>
    <x v="1"/>
    <x v="0"/>
    <x v="1"/>
    <n v="1"/>
  </r>
  <r>
    <x v="61"/>
    <x v="0"/>
    <x v="0"/>
    <x v="2"/>
    <x v="4"/>
    <n v="1"/>
  </r>
  <r>
    <x v="36"/>
    <x v="0"/>
    <x v="0"/>
    <x v="0"/>
    <x v="1"/>
    <n v="1"/>
  </r>
  <r>
    <x v="74"/>
    <x v="0"/>
    <x v="0"/>
    <x v="0"/>
    <x v="3"/>
    <n v="2"/>
  </r>
  <r>
    <x v="3"/>
    <x v="0"/>
    <x v="0"/>
    <x v="0"/>
    <x v="1"/>
    <n v="1"/>
  </r>
  <r>
    <x v="60"/>
    <x v="1"/>
    <x v="1"/>
    <x v="2"/>
    <x v="4"/>
    <n v="1"/>
  </r>
  <r>
    <x v="30"/>
    <x v="1"/>
    <x v="1"/>
    <x v="0"/>
    <x v="1"/>
    <n v="1"/>
  </r>
  <r>
    <x v="30"/>
    <x v="1"/>
    <x v="1"/>
    <x v="0"/>
    <x v="3"/>
    <n v="3"/>
  </r>
  <r>
    <x v="31"/>
    <x v="1"/>
    <x v="1"/>
    <x v="2"/>
    <x v="4"/>
    <n v="1"/>
  </r>
  <r>
    <x v="50"/>
    <x v="0"/>
    <x v="0"/>
    <x v="0"/>
    <x v="1"/>
    <n v="1"/>
  </r>
  <r>
    <x v="61"/>
    <x v="1"/>
    <x v="1"/>
    <x v="2"/>
    <x v="4"/>
    <s v=""/>
  </r>
  <r>
    <x v="73"/>
    <x v="0"/>
    <x v="0"/>
    <x v="0"/>
    <x v="1"/>
    <n v="2"/>
  </r>
  <r>
    <x v="7"/>
    <x v="0"/>
    <x v="0"/>
    <x v="0"/>
    <x v="1"/>
    <n v="1"/>
  </r>
  <r>
    <x v="16"/>
    <x v="1"/>
    <x v="1"/>
    <x v="0"/>
    <x v="1"/>
    <n v="1"/>
  </r>
  <r>
    <x v="4"/>
    <x v="1"/>
    <x v="1"/>
    <x v="2"/>
    <x v="4"/>
    <n v="1"/>
  </r>
  <r>
    <x v="27"/>
    <x v="1"/>
    <x v="1"/>
    <x v="0"/>
    <x v="3"/>
    <n v="2"/>
  </r>
  <r>
    <x v="41"/>
    <x v="0"/>
    <x v="0"/>
    <x v="0"/>
    <x v="1"/>
    <n v="2"/>
  </r>
  <r>
    <x v="33"/>
    <x v="1"/>
    <x v="1"/>
    <x v="0"/>
    <x v="1"/>
    <n v="3"/>
  </r>
  <r>
    <x v="8"/>
    <x v="0"/>
    <x v="0"/>
    <x v="0"/>
    <x v="4"/>
    <s v=""/>
  </r>
  <r>
    <x v="84"/>
    <x v="1"/>
    <x v="1"/>
    <x v="0"/>
    <x v="1"/>
    <n v="1"/>
  </r>
  <r>
    <x v="31"/>
    <x v="0"/>
    <x v="0"/>
    <x v="2"/>
    <x v="4"/>
    <n v="1"/>
  </r>
  <r>
    <x v="23"/>
    <x v="0"/>
    <x v="0"/>
    <x v="0"/>
    <x v="1"/>
    <n v="3"/>
  </r>
  <r>
    <x v="48"/>
    <x v="1"/>
    <x v="1"/>
    <x v="0"/>
    <x v="4"/>
    <s v=""/>
  </r>
  <r>
    <x v="36"/>
    <x v="1"/>
    <x v="1"/>
    <x v="0"/>
    <x v="1"/>
    <n v="3"/>
  </r>
  <r>
    <x v="71"/>
    <x v="0"/>
    <x v="0"/>
    <x v="0"/>
    <x v="1"/>
    <n v="1"/>
  </r>
  <r>
    <x v="72"/>
    <x v="1"/>
    <x v="1"/>
    <x v="0"/>
    <x v="3"/>
    <n v="2"/>
  </r>
  <r>
    <x v="48"/>
    <x v="1"/>
    <x v="1"/>
    <x v="0"/>
    <x v="4"/>
    <n v="2"/>
  </r>
  <r>
    <x v="30"/>
    <x v="0"/>
    <x v="0"/>
    <x v="0"/>
    <x v="1"/>
    <n v="3"/>
  </r>
  <r>
    <x v="68"/>
    <x v="0"/>
    <x v="0"/>
    <x v="0"/>
    <x v="4"/>
    <n v="3"/>
  </r>
  <r>
    <x v="66"/>
    <x v="0"/>
    <x v="0"/>
    <x v="0"/>
    <x v="1"/>
    <n v="3"/>
  </r>
  <r>
    <x v="8"/>
    <x v="0"/>
    <x v="0"/>
    <x v="0"/>
    <x v="1"/>
    <n v="1"/>
  </r>
  <r>
    <x v="68"/>
    <x v="0"/>
    <x v="0"/>
    <x v="2"/>
    <x v="4"/>
    <s v=""/>
  </r>
  <r>
    <x v="27"/>
    <x v="0"/>
    <x v="0"/>
    <x v="0"/>
    <x v="3"/>
    <n v="1"/>
  </r>
  <r>
    <x v="42"/>
    <x v="1"/>
    <x v="1"/>
    <x v="2"/>
    <x v="4"/>
    <s v=""/>
  </r>
  <r>
    <x v="40"/>
    <x v="1"/>
    <x v="1"/>
    <x v="0"/>
    <x v="4"/>
    <s v=""/>
  </r>
  <r>
    <x v="15"/>
    <x v="1"/>
    <x v="1"/>
    <x v="0"/>
    <x v="4"/>
    <s v=""/>
  </r>
  <r>
    <x v="14"/>
    <x v="0"/>
    <x v="0"/>
    <x v="0"/>
    <x v="0"/>
    <n v="1"/>
  </r>
  <r>
    <x v="44"/>
    <x v="1"/>
    <x v="1"/>
    <x v="0"/>
    <x v="1"/>
    <n v="3"/>
  </r>
  <r>
    <x v="82"/>
    <x v="1"/>
    <x v="1"/>
    <x v="0"/>
    <x v="1"/>
    <n v="2"/>
  </r>
  <r>
    <x v="8"/>
    <x v="0"/>
    <x v="0"/>
    <x v="0"/>
    <x v="1"/>
    <n v="2"/>
  </r>
  <r>
    <x v="17"/>
    <x v="0"/>
    <x v="0"/>
    <x v="0"/>
    <x v="1"/>
    <n v="2"/>
  </r>
  <r>
    <x v="52"/>
    <x v="1"/>
    <x v="1"/>
    <x v="0"/>
    <x v="1"/>
    <n v="2"/>
  </r>
  <r>
    <x v="4"/>
    <x v="0"/>
    <x v="0"/>
    <x v="2"/>
    <x v="4"/>
    <n v="1"/>
  </r>
  <r>
    <x v="39"/>
    <x v="0"/>
    <x v="0"/>
    <x v="0"/>
    <x v="4"/>
    <s v=""/>
  </r>
  <r>
    <x v="56"/>
    <x v="1"/>
    <x v="1"/>
    <x v="0"/>
    <x v="4"/>
    <s v=""/>
  </r>
  <r>
    <x v="10"/>
    <x v="0"/>
    <x v="0"/>
    <x v="0"/>
    <x v="1"/>
    <n v="3"/>
  </r>
  <r>
    <x v="66"/>
    <x v="0"/>
    <x v="0"/>
    <x v="0"/>
    <x v="4"/>
    <s v=""/>
  </r>
  <r>
    <x v="17"/>
    <x v="0"/>
    <x v="0"/>
    <x v="0"/>
    <x v="1"/>
    <n v="1"/>
  </r>
  <r>
    <x v="32"/>
    <x v="1"/>
    <x v="1"/>
    <x v="0"/>
    <x v="1"/>
    <n v="1"/>
  </r>
  <r>
    <x v="46"/>
    <x v="1"/>
    <x v="1"/>
    <x v="0"/>
    <x v="4"/>
    <n v="1"/>
  </r>
  <r>
    <x v="15"/>
    <x v="1"/>
    <x v="1"/>
    <x v="0"/>
    <x v="1"/>
    <n v="3"/>
  </r>
  <r>
    <x v="35"/>
    <x v="0"/>
    <x v="0"/>
    <x v="0"/>
    <x v="3"/>
    <n v="2"/>
  </r>
  <r>
    <x v="24"/>
    <x v="1"/>
    <x v="1"/>
    <x v="0"/>
    <x v="3"/>
    <n v="2"/>
  </r>
  <r>
    <x v="3"/>
    <x v="0"/>
    <x v="0"/>
    <x v="0"/>
    <x v="1"/>
    <n v="1"/>
  </r>
  <r>
    <x v="3"/>
    <x v="0"/>
    <x v="0"/>
    <x v="0"/>
    <x v="3"/>
    <n v="1"/>
  </r>
  <r>
    <x v="31"/>
    <x v="1"/>
    <x v="1"/>
    <x v="2"/>
    <x v="4"/>
    <s v=""/>
  </r>
  <r>
    <x v="35"/>
    <x v="0"/>
    <x v="0"/>
    <x v="0"/>
    <x v="1"/>
    <n v="3"/>
  </r>
  <r>
    <x v="65"/>
    <x v="1"/>
    <x v="1"/>
    <x v="2"/>
    <x v="4"/>
    <n v="1"/>
  </r>
  <r>
    <x v="12"/>
    <x v="0"/>
    <x v="0"/>
    <x v="0"/>
    <x v="4"/>
    <s v=""/>
  </r>
  <r>
    <x v="56"/>
    <x v="0"/>
    <x v="0"/>
    <x v="0"/>
    <x v="4"/>
    <n v="1"/>
  </r>
  <r>
    <x v="70"/>
    <x v="0"/>
    <x v="0"/>
    <x v="0"/>
    <x v="4"/>
    <s v=""/>
  </r>
  <r>
    <x v="46"/>
    <x v="0"/>
    <x v="0"/>
    <x v="0"/>
    <x v="4"/>
    <s v=""/>
  </r>
  <r>
    <x v="16"/>
    <x v="0"/>
    <x v="0"/>
    <x v="0"/>
    <x v="1"/>
    <n v="1"/>
  </r>
  <r>
    <x v="48"/>
    <x v="1"/>
    <x v="1"/>
    <x v="0"/>
    <x v="4"/>
    <n v="1"/>
  </r>
  <r>
    <x v="43"/>
    <x v="0"/>
    <x v="0"/>
    <x v="0"/>
    <x v="1"/>
    <n v="1"/>
  </r>
  <r>
    <x v="48"/>
    <x v="1"/>
    <x v="1"/>
    <x v="0"/>
    <x v="4"/>
    <n v="1"/>
  </r>
  <r>
    <x v="47"/>
    <x v="1"/>
    <x v="1"/>
    <x v="0"/>
    <x v="1"/>
    <n v="2"/>
  </r>
  <r>
    <x v="8"/>
    <x v="0"/>
    <x v="0"/>
    <x v="0"/>
    <x v="3"/>
    <n v="3"/>
  </r>
  <r>
    <x v="68"/>
    <x v="1"/>
    <x v="1"/>
    <x v="0"/>
    <x v="4"/>
    <n v="1"/>
  </r>
  <r>
    <x v="62"/>
    <x v="0"/>
    <x v="0"/>
    <x v="0"/>
    <x v="1"/>
    <n v="1"/>
  </r>
  <r>
    <x v="3"/>
    <x v="0"/>
    <x v="0"/>
    <x v="0"/>
    <x v="3"/>
    <n v="1"/>
  </r>
  <r>
    <x v="79"/>
    <x v="0"/>
    <x v="0"/>
    <x v="0"/>
    <x v="4"/>
    <n v="3"/>
  </r>
  <r>
    <x v="8"/>
    <x v="1"/>
    <x v="1"/>
    <x v="0"/>
    <x v="1"/>
    <n v="3"/>
  </r>
  <r>
    <x v="21"/>
    <x v="1"/>
    <x v="1"/>
    <x v="0"/>
    <x v="1"/>
    <n v="3"/>
  </r>
  <r>
    <x v="39"/>
    <x v="0"/>
    <x v="0"/>
    <x v="0"/>
    <x v="1"/>
    <n v="1"/>
  </r>
  <r>
    <x v="13"/>
    <x v="1"/>
    <x v="1"/>
    <x v="0"/>
    <x v="4"/>
    <s v=""/>
  </r>
  <r>
    <x v="67"/>
    <x v="1"/>
    <x v="1"/>
    <x v="0"/>
    <x v="3"/>
    <n v="1"/>
  </r>
  <r>
    <x v="48"/>
    <x v="0"/>
    <x v="0"/>
    <x v="0"/>
    <x v="4"/>
    <n v="1"/>
  </r>
  <r>
    <x v="58"/>
    <x v="0"/>
    <x v="0"/>
    <x v="0"/>
    <x v="3"/>
    <n v="2"/>
  </r>
  <r>
    <x v="34"/>
    <x v="0"/>
    <x v="0"/>
    <x v="0"/>
    <x v="1"/>
    <n v="1"/>
  </r>
  <r>
    <x v="65"/>
    <x v="0"/>
    <x v="0"/>
    <x v="2"/>
    <x v="4"/>
    <n v="1"/>
  </r>
  <r>
    <x v="77"/>
    <x v="1"/>
    <x v="1"/>
    <x v="0"/>
    <x v="1"/>
    <n v="2"/>
  </r>
  <r>
    <x v="47"/>
    <x v="1"/>
    <x v="1"/>
    <x v="0"/>
    <x v="4"/>
    <s v=""/>
  </r>
  <r>
    <x v="24"/>
    <x v="1"/>
    <x v="1"/>
    <x v="0"/>
    <x v="1"/>
    <n v="2"/>
  </r>
  <r>
    <x v="10"/>
    <x v="0"/>
    <x v="0"/>
    <x v="0"/>
    <x v="1"/>
    <n v="2"/>
  </r>
  <r>
    <x v="76"/>
    <x v="1"/>
    <x v="1"/>
    <x v="0"/>
    <x v="3"/>
    <n v="3"/>
  </r>
  <r>
    <x v="39"/>
    <x v="0"/>
    <x v="0"/>
    <x v="0"/>
    <x v="1"/>
    <n v="2"/>
  </r>
  <r>
    <x v="62"/>
    <x v="1"/>
    <x v="1"/>
    <x v="0"/>
    <x v="1"/>
    <n v="1"/>
  </r>
  <r>
    <x v="25"/>
    <x v="0"/>
    <x v="0"/>
    <x v="0"/>
    <x v="3"/>
    <n v="3"/>
  </r>
  <r>
    <x v="13"/>
    <x v="1"/>
    <x v="1"/>
    <x v="0"/>
    <x v="4"/>
    <n v="3"/>
  </r>
  <r>
    <x v="37"/>
    <x v="0"/>
    <x v="0"/>
    <x v="0"/>
    <x v="4"/>
    <s v=""/>
  </r>
  <r>
    <x v="81"/>
    <x v="0"/>
    <x v="0"/>
    <x v="0"/>
    <x v="4"/>
    <s v=""/>
  </r>
  <r>
    <x v="74"/>
    <x v="1"/>
    <x v="1"/>
    <x v="0"/>
    <x v="1"/>
    <n v="2"/>
  </r>
  <r>
    <x v="7"/>
    <x v="0"/>
    <x v="0"/>
    <x v="0"/>
    <x v="1"/>
    <n v="2"/>
  </r>
  <r>
    <x v="61"/>
    <x v="1"/>
    <x v="1"/>
    <x v="2"/>
    <x v="4"/>
    <n v="1"/>
  </r>
  <r>
    <x v="25"/>
    <x v="0"/>
    <x v="0"/>
    <x v="0"/>
    <x v="3"/>
    <n v="2"/>
  </r>
  <r>
    <x v="60"/>
    <x v="1"/>
    <x v="1"/>
    <x v="2"/>
    <x v="4"/>
    <s v=""/>
  </r>
  <r>
    <x v="66"/>
    <x v="0"/>
    <x v="0"/>
    <x v="0"/>
    <x v="4"/>
    <s v=""/>
  </r>
  <r>
    <x v="19"/>
    <x v="1"/>
    <x v="1"/>
    <x v="0"/>
    <x v="4"/>
    <n v="3"/>
  </r>
  <r>
    <x v="70"/>
    <x v="1"/>
    <x v="1"/>
    <x v="0"/>
    <x v="1"/>
    <n v="2"/>
  </r>
  <r>
    <x v="18"/>
    <x v="0"/>
    <x v="0"/>
    <x v="0"/>
    <x v="4"/>
    <s v=""/>
  </r>
  <r>
    <x v="40"/>
    <x v="0"/>
    <x v="0"/>
    <x v="0"/>
    <x v="1"/>
    <n v="3"/>
  </r>
  <r>
    <x v="18"/>
    <x v="0"/>
    <x v="0"/>
    <x v="0"/>
    <x v="1"/>
    <n v="2"/>
  </r>
  <r>
    <x v="27"/>
    <x v="1"/>
    <x v="1"/>
    <x v="0"/>
    <x v="1"/>
    <n v="2"/>
  </r>
  <r>
    <x v="45"/>
    <x v="1"/>
    <x v="1"/>
    <x v="0"/>
    <x v="1"/>
    <n v="1"/>
  </r>
  <r>
    <x v="16"/>
    <x v="0"/>
    <x v="0"/>
    <x v="0"/>
    <x v="1"/>
    <n v="2"/>
  </r>
  <r>
    <x v="47"/>
    <x v="1"/>
    <x v="1"/>
    <x v="0"/>
    <x v="1"/>
    <n v="2"/>
  </r>
  <r>
    <x v="26"/>
    <x v="0"/>
    <x v="0"/>
    <x v="0"/>
    <x v="4"/>
    <n v="2"/>
  </r>
  <r>
    <x v="39"/>
    <x v="0"/>
    <x v="0"/>
    <x v="0"/>
    <x v="1"/>
    <n v="2"/>
  </r>
  <r>
    <x v="48"/>
    <x v="0"/>
    <x v="0"/>
    <x v="0"/>
    <x v="4"/>
    <n v="1"/>
  </r>
  <r>
    <x v="69"/>
    <x v="1"/>
    <x v="1"/>
    <x v="0"/>
    <x v="1"/>
    <n v="2"/>
  </r>
  <r>
    <x v="47"/>
    <x v="0"/>
    <x v="0"/>
    <x v="0"/>
    <x v="3"/>
    <n v="1"/>
  </r>
  <r>
    <x v="74"/>
    <x v="0"/>
    <x v="0"/>
    <x v="0"/>
    <x v="1"/>
    <n v="1"/>
  </r>
  <r>
    <x v="0"/>
    <x v="0"/>
    <x v="0"/>
    <x v="0"/>
    <x v="4"/>
    <s v=""/>
  </r>
  <r>
    <x v="16"/>
    <x v="1"/>
    <x v="1"/>
    <x v="0"/>
    <x v="1"/>
    <n v="3"/>
  </r>
  <r>
    <x v="32"/>
    <x v="1"/>
    <x v="1"/>
    <x v="0"/>
    <x v="1"/>
    <n v="2"/>
  </r>
  <r>
    <x v="27"/>
    <x v="1"/>
    <x v="1"/>
    <x v="0"/>
    <x v="3"/>
    <n v="2"/>
  </r>
  <r>
    <x v="32"/>
    <x v="1"/>
    <x v="1"/>
    <x v="0"/>
    <x v="1"/>
    <n v="3"/>
  </r>
  <r>
    <x v="41"/>
    <x v="1"/>
    <x v="1"/>
    <x v="0"/>
    <x v="1"/>
    <n v="3"/>
  </r>
  <r>
    <x v="48"/>
    <x v="1"/>
    <x v="1"/>
    <x v="0"/>
    <x v="4"/>
    <n v="2"/>
  </r>
  <r>
    <x v="14"/>
    <x v="0"/>
    <x v="0"/>
    <x v="0"/>
    <x v="1"/>
    <n v="1"/>
  </r>
  <r>
    <x v="39"/>
    <x v="1"/>
    <x v="1"/>
    <x v="0"/>
    <x v="1"/>
    <n v="3"/>
  </r>
  <r>
    <x v="60"/>
    <x v="1"/>
    <x v="1"/>
    <x v="2"/>
    <x v="4"/>
    <n v="1"/>
  </r>
  <r>
    <x v="53"/>
    <x v="1"/>
    <x v="1"/>
    <x v="0"/>
    <x v="3"/>
    <n v="3"/>
  </r>
  <r>
    <x v="37"/>
    <x v="1"/>
    <x v="1"/>
    <x v="0"/>
    <x v="3"/>
    <n v="3"/>
  </r>
  <r>
    <x v="52"/>
    <x v="0"/>
    <x v="0"/>
    <x v="0"/>
    <x v="1"/>
    <n v="1"/>
  </r>
  <r>
    <x v="26"/>
    <x v="0"/>
    <x v="0"/>
    <x v="0"/>
    <x v="4"/>
    <n v="1"/>
  </r>
  <r>
    <x v="35"/>
    <x v="0"/>
    <x v="0"/>
    <x v="0"/>
    <x v="1"/>
    <n v="3"/>
  </r>
  <r>
    <x v="14"/>
    <x v="0"/>
    <x v="0"/>
    <x v="0"/>
    <x v="1"/>
    <n v="1"/>
  </r>
  <r>
    <x v="62"/>
    <x v="1"/>
    <x v="1"/>
    <x v="0"/>
    <x v="3"/>
    <n v="3"/>
  </r>
  <r>
    <x v="71"/>
    <x v="1"/>
    <x v="1"/>
    <x v="0"/>
    <x v="3"/>
    <n v="1"/>
  </r>
  <r>
    <x v="29"/>
    <x v="1"/>
    <x v="1"/>
    <x v="0"/>
    <x v="1"/>
    <n v="1"/>
  </r>
  <r>
    <x v="63"/>
    <x v="1"/>
    <x v="1"/>
    <x v="0"/>
    <x v="1"/>
    <n v="2"/>
  </r>
  <r>
    <x v="58"/>
    <x v="0"/>
    <x v="0"/>
    <x v="0"/>
    <x v="1"/>
    <n v="1"/>
  </r>
  <r>
    <x v="56"/>
    <x v="1"/>
    <x v="1"/>
    <x v="0"/>
    <x v="4"/>
    <n v="1"/>
  </r>
  <r>
    <x v="80"/>
    <x v="1"/>
    <x v="1"/>
    <x v="0"/>
    <x v="1"/>
    <n v="1"/>
  </r>
  <r>
    <x v="80"/>
    <x v="1"/>
    <x v="1"/>
    <x v="0"/>
    <x v="4"/>
    <s v=""/>
  </r>
  <r>
    <x v="18"/>
    <x v="1"/>
    <x v="1"/>
    <x v="0"/>
    <x v="1"/>
    <n v="1"/>
  </r>
  <r>
    <x v="20"/>
    <x v="0"/>
    <x v="0"/>
    <x v="0"/>
    <x v="1"/>
    <n v="1"/>
  </r>
  <r>
    <x v="71"/>
    <x v="0"/>
    <x v="0"/>
    <x v="0"/>
    <x v="1"/>
    <n v="1"/>
  </r>
  <r>
    <x v="26"/>
    <x v="0"/>
    <x v="0"/>
    <x v="0"/>
    <x v="4"/>
    <n v="1"/>
  </r>
  <r>
    <x v="77"/>
    <x v="1"/>
    <x v="1"/>
    <x v="0"/>
    <x v="3"/>
    <n v="2"/>
  </r>
  <r>
    <x v="62"/>
    <x v="0"/>
    <x v="0"/>
    <x v="0"/>
    <x v="1"/>
    <n v="2"/>
  </r>
  <r>
    <x v="59"/>
    <x v="0"/>
    <x v="0"/>
    <x v="0"/>
    <x v="1"/>
    <n v="3"/>
  </r>
  <r>
    <x v="28"/>
    <x v="0"/>
    <x v="0"/>
    <x v="0"/>
    <x v="3"/>
    <n v="2"/>
  </r>
  <r>
    <x v="58"/>
    <x v="1"/>
    <x v="1"/>
    <x v="0"/>
    <x v="3"/>
    <n v="3"/>
  </r>
  <r>
    <x v="75"/>
    <x v="0"/>
    <x v="0"/>
    <x v="0"/>
    <x v="4"/>
    <s v=""/>
  </r>
  <r>
    <x v="73"/>
    <x v="0"/>
    <x v="0"/>
    <x v="0"/>
    <x v="1"/>
    <n v="1"/>
  </r>
  <r>
    <x v="71"/>
    <x v="0"/>
    <x v="0"/>
    <x v="0"/>
    <x v="1"/>
    <n v="1"/>
  </r>
  <r>
    <x v="25"/>
    <x v="0"/>
    <x v="0"/>
    <x v="0"/>
    <x v="1"/>
    <n v="2"/>
  </r>
  <r>
    <x v="64"/>
    <x v="0"/>
    <x v="0"/>
    <x v="0"/>
    <x v="1"/>
    <n v="3"/>
  </r>
  <r>
    <x v="49"/>
    <x v="0"/>
    <x v="0"/>
    <x v="0"/>
    <x v="3"/>
    <n v="3"/>
  </r>
  <r>
    <x v="73"/>
    <x v="1"/>
    <x v="1"/>
    <x v="0"/>
    <x v="1"/>
    <n v="1"/>
  </r>
  <r>
    <x v="7"/>
    <x v="0"/>
    <x v="0"/>
    <x v="0"/>
    <x v="1"/>
    <n v="3"/>
  </r>
  <r>
    <x v="6"/>
    <x v="1"/>
    <x v="1"/>
    <x v="2"/>
    <x v="4"/>
    <s v=""/>
  </r>
  <r>
    <x v="66"/>
    <x v="1"/>
    <x v="1"/>
    <x v="0"/>
    <x v="3"/>
    <n v="3"/>
  </r>
  <r>
    <x v="19"/>
    <x v="1"/>
    <x v="1"/>
    <x v="0"/>
    <x v="4"/>
    <s v=""/>
  </r>
  <r>
    <x v="7"/>
    <x v="0"/>
    <x v="0"/>
    <x v="0"/>
    <x v="1"/>
    <n v="1"/>
  </r>
  <r>
    <x v="4"/>
    <x v="0"/>
    <x v="0"/>
    <x v="2"/>
    <x v="4"/>
    <n v="1"/>
  </r>
  <r>
    <x v="63"/>
    <x v="0"/>
    <x v="0"/>
    <x v="0"/>
    <x v="1"/>
    <n v="1"/>
  </r>
  <r>
    <x v="70"/>
    <x v="0"/>
    <x v="0"/>
    <x v="0"/>
    <x v="3"/>
    <n v="3"/>
  </r>
  <r>
    <x v="45"/>
    <x v="1"/>
    <x v="1"/>
    <x v="0"/>
    <x v="3"/>
    <n v="2"/>
  </r>
  <r>
    <x v="53"/>
    <x v="0"/>
    <x v="0"/>
    <x v="0"/>
    <x v="4"/>
    <s v=""/>
  </r>
  <r>
    <x v="9"/>
    <x v="1"/>
    <x v="1"/>
    <x v="0"/>
    <x v="3"/>
    <n v="2"/>
  </r>
  <r>
    <x v="8"/>
    <x v="1"/>
    <x v="1"/>
    <x v="0"/>
    <x v="1"/>
    <n v="2"/>
  </r>
  <r>
    <x v="61"/>
    <x v="0"/>
    <x v="0"/>
    <x v="2"/>
    <x v="4"/>
    <n v="3"/>
  </r>
  <r>
    <x v="0"/>
    <x v="0"/>
    <x v="0"/>
    <x v="0"/>
    <x v="3"/>
    <n v="2"/>
  </r>
  <r>
    <x v="79"/>
    <x v="1"/>
    <x v="1"/>
    <x v="0"/>
    <x v="4"/>
    <n v="1"/>
  </r>
  <r>
    <x v="45"/>
    <x v="0"/>
    <x v="0"/>
    <x v="0"/>
    <x v="4"/>
    <s v=""/>
  </r>
  <r>
    <x v="49"/>
    <x v="0"/>
    <x v="0"/>
    <x v="0"/>
    <x v="1"/>
    <n v="3"/>
  </r>
  <r>
    <x v="7"/>
    <x v="1"/>
    <x v="1"/>
    <x v="0"/>
    <x v="3"/>
    <n v="3"/>
  </r>
  <r>
    <x v="29"/>
    <x v="1"/>
    <x v="1"/>
    <x v="0"/>
    <x v="1"/>
    <n v="2"/>
  </r>
  <r>
    <x v="48"/>
    <x v="0"/>
    <x v="0"/>
    <x v="0"/>
    <x v="4"/>
    <n v="1"/>
  </r>
  <r>
    <x v="84"/>
    <x v="1"/>
    <x v="1"/>
    <x v="0"/>
    <x v="1"/>
    <n v="2"/>
  </r>
  <r>
    <x v="42"/>
    <x v="0"/>
    <x v="0"/>
    <x v="2"/>
    <x v="4"/>
    <n v="1"/>
  </r>
  <r>
    <x v="43"/>
    <x v="1"/>
    <x v="1"/>
    <x v="0"/>
    <x v="1"/>
    <n v="1"/>
  </r>
  <r>
    <x v="52"/>
    <x v="0"/>
    <x v="0"/>
    <x v="0"/>
    <x v="3"/>
    <n v="1"/>
  </r>
  <r>
    <x v="61"/>
    <x v="0"/>
    <x v="0"/>
    <x v="2"/>
    <x v="4"/>
    <n v="3"/>
  </r>
  <r>
    <x v="80"/>
    <x v="0"/>
    <x v="0"/>
    <x v="0"/>
    <x v="4"/>
    <s v=""/>
  </r>
  <r>
    <x v="80"/>
    <x v="1"/>
    <x v="1"/>
    <x v="0"/>
    <x v="1"/>
    <n v="2"/>
  </r>
  <r>
    <x v="76"/>
    <x v="1"/>
    <x v="1"/>
    <x v="0"/>
    <x v="1"/>
    <n v="1"/>
  </r>
  <r>
    <x v="52"/>
    <x v="0"/>
    <x v="0"/>
    <x v="0"/>
    <x v="3"/>
    <n v="1"/>
  </r>
  <r>
    <x v="26"/>
    <x v="0"/>
    <x v="0"/>
    <x v="0"/>
    <x v="4"/>
    <n v="1"/>
  </r>
  <r>
    <x v="74"/>
    <x v="0"/>
    <x v="0"/>
    <x v="0"/>
    <x v="4"/>
    <s v=""/>
  </r>
  <r>
    <x v="23"/>
    <x v="1"/>
    <x v="1"/>
    <x v="0"/>
    <x v="1"/>
    <n v="3"/>
  </r>
  <r>
    <x v="40"/>
    <x v="1"/>
    <x v="1"/>
    <x v="0"/>
    <x v="1"/>
    <n v="2"/>
  </r>
  <r>
    <x v="27"/>
    <x v="1"/>
    <x v="1"/>
    <x v="0"/>
    <x v="1"/>
    <n v="1"/>
  </r>
  <r>
    <x v="66"/>
    <x v="0"/>
    <x v="0"/>
    <x v="0"/>
    <x v="4"/>
    <s v=""/>
  </r>
  <r>
    <x v="70"/>
    <x v="0"/>
    <x v="0"/>
    <x v="0"/>
    <x v="1"/>
    <n v="2"/>
  </r>
  <r>
    <x v="49"/>
    <x v="0"/>
    <x v="0"/>
    <x v="0"/>
    <x v="1"/>
    <n v="1"/>
  </r>
  <r>
    <x v="42"/>
    <x v="1"/>
    <x v="1"/>
    <x v="2"/>
    <x v="4"/>
    <n v="1"/>
  </r>
  <r>
    <x v="53"/>
    <x v="1"/>
    <x v="1"/>
    <x v="0"/>
    <x v="3"/>
    <n v="3"/>
  </r>
  <r>
    <x v="47"/>
    <x v="1"/>
    <x v="1"/>
    <x v="0"/>
    <x v="3"/>
    <n v="1"/>
  </r>
  <r>
    <x v="54"/>
    <x v="0"/>
    <x v="0"/>
    <x v="0"/>
    <x v="3"/>
    <n v="3"/>
  </r>
  <r>
    <x v="21"/>
    <x v="1"/>
    <x v="1"/>
    <x v="0"/>
    <x v="1"/>
    <n v="2"/>
  </r>
  <r>
    <x v="71"/>
    <x v="0"/>
    <x v="0"/>
    <x v="0"/>
    <x v="1"/>
    <n v="1"/>
  </r>
  <r>
    <x v="46"/>
    <x v="0"/>
    <x v="0"/>
    <x v="0"/>
    <x v="4"/>
    <n v="1"/>
  </r>
  <r>
    <x v="62"/>
    <x v="0"/>
    <x v="0"/>
    <x v="0"/>
    <x v="1"/>
    <n v="1"/>
  </r>
  <r>
    <x v="80"/>
    <x v="1"/>
    <x v="1"/>
    <x v="0"/>
    <x v="4"/>
    <s v=""/>
  </r>
  <r>
    <x v="12"/>
    <x v="0"/>
    <x v="0"/>
    <x v="0"/>
    <x v="3"/>
    <n v="3"/>
  </r>
  <r>
    <x v="44"/>
    <x v="0"/>
    <x v="0"/>
    <x v="0"/>
    <x v="1"/>
    <n v="3"/>
  </r>
  <r>
    <x v="9"/>
    <x v="1"/>
    <x v="1"/>
    <x v="0"/>
    <x v="1"/>
    <n v="2"/>
  </r>
  <r>
    <x v="10"/>
    <x v="0"/>
    <x v="0"/>
    <x v="0"/>
    <x v="1"/>
    <s v=""/>
  </r>
  <r>
    <x v="38"/>
    <x v="0"/>
    <x v="0"/>
    <x v="0"/>
    <x v="1"/>
    <n v="3"/>
  </r>
  <r>
    <x v="74"/>
    <x v="0"/>
    <x v="0"/>
    <x v="0"/>
    <x v="1"/>
    <n v="1"/>
  </r>
  <r>
    <x v="7"/>
    <x v="1"/>
    <x v="1"/>
    <x v="0"/>
    <x v="1"/>
    <n v="2"/>
  </r>
  <r>
    <x v="45"/>
    <x v="0"/>
    <x v="0"/>
    <x v="0"/>
    <x v="1"/>
    <n v="3"/>
  </r>
  <r>
    <x v="56"/>
    <x v="0"/>
    <x v="0"/>
    <x v="0"/>
    <x v="4"/>
    <n v="2"/>
  </r>
  <r>
    <x v="16"/>
    <x v="0"/>
    <x v="0"/>
    <x v="0"/>
    <x v="1"/>
    <n v="1"/>
  </r>
  <r>
    <x v="34"/>
    <x v="0"/>
    <x v="0"/>
    <x v="0"/>
    <x v="1"/>
    <n v="3"/>
  </r>
  <r>
    <x v="61"/>
    <x v="1"/>
    <x v="1"/>
    <x v="2"/>
    <x v="4"/>
    <n v="1"/>
  </r>
  <r>
    <x v="8"/>
    <x v="1"/>
    <x v="1"/>
    <x v="0"/>
    <x v="1"/>
    <n v="3"/>
  </r>
  <r>
    <x v="9"/>
    <x v="0"/>
    <x v="0"/>
    <x v="0"/>
    <x v="4"/>
    <s v=""/>
  </r>
  <r>
    <x v="57"/>
    <x v="1"/>
    <x v="1"/>
    <x v="0"/>
    <x v="1"/>
    <n v="2"/>
  </r>
  <r>
    <x v="49"/>
    <x v="0"/>
    <x v="0"/>
    <x v="0"/>
    <x v="1"/>
    <n v="1"/>
  </r>
  <r>
    <x v="31"/>
    <x v="1"/>
    <x v="1"/>
    <x v="2"/>
    <x v="4"/>
    <n v="1"/>
  </r>
  <r>
    <x v="39"/>
    <x v="1"/>
    <x v="1"/>
    <x v="0"/>
    <x v="1"/>
    <n v="1"/>
  </r>
  <r>
    <x v="80"/>
    <x v="0"/>
    <x v="0"/>
    <x v="0"/>
    <x v="4"/>
    <s v=""/>
  </r>
  <r>
    <x v="40"/>
    <x v="1"/>
    <x v="1"/>
    <x v="0"/>
    <x v="1"/>
    <n v="2"/>
  </r>
  <r>
    <x v="44"/>
    <x v="1"/>
    <x v="1"/>
    <x v="0"/>
    <x v="4"/>
    <s v=""/>
  </r>
  <r>
    <x v="39"/>
    <x v="0"/>
    <x v="0"/>
    <x v="0"/>
    <x v="3"/>
    <n v="1"/>
  </r>
  <r>
    <x v="13"/>
    <x v="1"/>
    <x v="1"/>
    <x v="0"/>
    <x v="4"/>
    <n v="1"/>
  </r>
  <r>
    <x v="16"/>
    <x v="0"/>
    <x v="0"/>
    <x v="0"/>
    <x v="4"/>
    <s v=""/>
  </r>
  <r>
    <x v="4"/>
    <x v="1"/>
    <x v="1"/>
    <x v="2"/>
    <x v="4"/>
    <s v=""/>
  </r>
  <r>
    <x v="16"/>
    <x v="0"/>
    <x v="0"/>
    <x v="0"/>
    <x v="1"/>
    <n v="1"/>
  </r>
  <r>
    <x v="1"/>
    <x v="1"/>
    <x v="1"/>
    <x v="0"/>
    <x v="1"/>
    <s v=""/>
  </r>
  <r>
    <x v="32"/>
    <x v="0"/>
    <x v="0"/>
    <x v="0"/>
    <x v="1"/>
    <n v="1"/>
  </r>
  <r>
    <x v="32"/>
    <x v="0"/>
    <x v="0"/>
    <x v="0"/>
    <x v="1"/>
    <n v="2"/>
  </r>
  <r>
    <x v="82"/>
    <x v="1"/>
    <x v="1"/>
    <x v="0"/>
    <x v="3"/>
    <n v="1"/>
  </r>
  <r>
    <x v="38"/>
    <x v="0"/>
    <x v="0"/>
    <x v="0"/>
    <x v="1"/>
    <n v="1"/>
  </r>
  <r>
    <x v="61"/>
    <x v="0"/>
    <x v="0"/>
    <x v="2"/>
    <x v="4"/>
    <n v="1"/>
  </r>
  <r>
    <x v="50"/>
    <x v="0"/>
    <x v="0"/>
    <x v="0"/>
    <x v="1"/>
    <n v="1"/>
  </r>
  <r>
    <x v="84"/>
    <x v="1"/>
    <x v="1"/>
    <x v="0"/>
    <x v="1"/>
    <n v="1"/>
  </r>
  <r>
    <x v="10"/>
    <x v="0"/>
    <x v="0"/>
    <x v="0"/>
    <x v="3"/>
    <n v="3"/>
  </r>
  <r>
    <x v="24"/>
    <x v="1"/>
    <x v="1"/>
    <x v="0"/>
    <x v="1"/>
    <n v="2"/>
  </r>
  <r>
    <x v="15"/>
    <x v="0"/>
    <x v="0"/>
    <x v="0"/>
    <x v="1"/>
    <n v="1"/>
  </r>
  <r>
    <x v="74"/>
    <x v="0"/>
    <x v="0"/>
    <x v="0"/>
    <x v="1"/>
    <n v="1"/>
  </r>
  <r>
    <x v="52"/>
    <x v="1"/>
    <x v="1"/>
    <x v="0"/>
    <x v="1"/>
    <n v="1"/>
  </r>
  <r>
    <x v="62"/>
    <x v="0"/>
    <x v="0"/>
    <x v="0"/>
    <x v="1"/>
    <n v="2"/>
  </r>
  <r>
    <x v="74"/>
    <x v="0"/>
    <x v="0"/>
    <x v="2"/>
    <x v="4"/>
    <s v=""/>
  </r>
  <r>
    <x v="75"/>
    <x v="0"/>
    <x v="0"/>
    <x v="0"/>
    <x v="1"/>
    <n v="3"/>
  </r>
  <r>
    <x v="52"/>
    <x v="1"/>
    <x v="1"/>
    <x v="0"/>
    <x v="3"/>
    <n v="2"/>
  </r>
  <r>
    <x v="42"/>
    <x v="0"/>
    <x v="0"/>
    <x v="2"/>
    <x v="4"/>
    <n v="1"/>
  </r>
  <r>
    <x v="10"/>
    <x v="0"/>
    <x v="0"/>
    <x v="0"/>
    <x v="1"/>
    <n v="2"/>
  </r>
  <r>
    <x v="3"/>
    <x v="0"/>
    <x v="0"/>
    <x v="0"/>
    <x v="3"/>
    <n v="3"/>
  </r>
  <r>
    <x v="56"/>
    <x v="0"/>
    <x v="0"/>
    <x v="0"/>
    <x v="4"/>
    <s v=""/>
  </r>
  <r>
    <x v="18"/>
    <x v="1"/>
    <x v="1"/>
    <x v="0"/>
    <x v="1"/>
    <n v="3"/>
  </r>
  <r>
    <x v="74"/>
    <x v="0"/>
    <x v="0"/>
    <x v="0"/>
    <x v="1"/>
    <n v="1"/>
  </r>
  <r>
    <x v="82"/>
    <x v="1"/>
    <x v="1"/>
    <x v="0"/>
    <x v="3"/>
    <n v="3"/>
  </r>
  <r>
    <x v="14"/>
    <x v="1"/>
    <x v="1"/>
    <x v="0"/>
    <x v="3"/>
    <n v="2"/>
  </r>
  <r>
    <x v="35"/>
    <x v="0"/>
    <x v="0"/>
    <x v="0"/>
    <x v="4"/>
    <s v=""/>
  </r>
  <r>
    <x v="59"/>
    <x v="1"/>
    <x v="1"/>
    <x v="0"/>
    <x v="3"/>
    <n v="2"/>
  </r>
  <r>
    <x v="23"/>
    <x v="0"/>
    <x v="0"/>
    <x v="0"/>
    <x v="1"/>
    <n v="3"/>
  </r>
  <r>
    <x v="1"/>
    <x v="0"/>
    <x v="0"/>
    <x v="0"/>
    <x v="3"/>
    <n v="2"/>
  </r>
  <r>
    <x v="30"/>
    <x v="0"/>
    <x v="0"/>
    <x v="0"/>
    <x v="4"/>
    <s v=""/>
  </r>
  <r>
    <x v="21"/>
    <x v="1"/>
    <x v="1"/>
    <x v="0"/>
    <x v="1"/>
    <n v="2"/>
  </r>
  <r>
    <x v="52"/>
    <x v="0"/>
    <x v="0"/>
    <x v="0"/>
    <x v="1"/>
    <n v="3"/>
  </r>
  <r>
    <x v="79"/>
    <x v="1"/>
    <x v="1"/>
    <x v="0"/>
    <x v="4"/>
    <n v="1"/>
  </r>
  <r>
    <x v="74"/>
    <x v="1"/>
    <x v="1"/>
    <x v="0"/>
    <x v="1"/>
    <n v="1"/>
  </r>
  <r>
    <x v="80"/>
    <x v="0"/>
    <x v="0"/>
    <x v="0"/>
    <x v="4"/>
    <s v=""/>
  </r>
  <r>
    <x v="74"/>
    <x v="0"/>
    <x v="0"/>
    <x v="0"/>
    <x v="1"/>
    <n v="2"/>
  </r>
  <r>
    <x v="68"/>
    <x v="0"/>
    <x v="0"/>
    <x v="0"/>
    <x v="4"/>
    <n v="2"/>
  </r>
  <r>
    <x v="38"/>
    <x v="0"/>
    <x v="0"/>
    <x v="0"/>
    <x v="1"/>
    <n v="1"/>
  </r>
  <r>
    <x v="58"/>
    <x v="0"/>
    <x v="0"/>
    <x v="0"/>
    <x v="1"/>
    <n v="3"/>
  </r>
  <r>
    <x v="49"/>
    <x v="0"/>
    <x v="0"/>
    <x v="0"/>
    <x v="1"/>
    <n v="2"/>
  </r>
  <r>
    <x v="47"/>
    <x v="1"/>
    <x v="1"/>
    <x v="0"/>
    <x v="1"/>
    <n v="1"/>
  </r>
  <r>
    <x v="51"/>
    <x v="1"/>
    <x v="1"/>
    <x v="0"/>
    <x v="1"/>
    <n v="3"/>
  </r>
  <r>
    <x v="52"/>
    <x v="1"/>
    <x v="1"/>
    <x v="0"/>
    <x v="3"/>
    <n v="3"/>
  </r>
  <r>
    <x v="20"/>
    <x v="1"/>
    <x v="1"/>
    <x v="0"/>
    <x v="1"/>
    <n v="3"/>
  </r>
  <r>
    <x v="49"/>
    <x v="0"/>
    <x v="0"/>
    <x v="0"/>
    <x v="4"/>
    <s v=""/>
  </r>
  <r>
    <x v="17"/>
    <x v="0"/>
    <x v="0"/>
    <x v="0"/>
    <x v="4"/>
    <s v=""/>
  </r>
  <r>
    <x v="66"/>
    <x v="0"/>
    <x v="0"/>
    <x v="0"/>
    <x v="1"/>
    <n v="1"/>
  </r>
  <r>
    <x v="60"/>
    <x v="0"/>
    <x v="0"/>
    <x v="2"/>
    <x v="4"/>
    <n v="2"/>
  </r>
  <r>
    <x v="27"/>
    <x v="0"/>
    <x v="0"/>
    <x v="0"/>
    <x v="4"/>
    <s v=""/>
  </r>
  <r>
    <x v="14"/>
    <x v="1"/>
    <x v="1"/>
    <x v="0"/>
    <x v="1"/>
    <n v="2"/>
  </r>
  <r>
    <x v="18"/>
    <x v="0"/>
    <x v="0"/>
    <x v="0"/>
    <x v="1"/>
    <n v="2"/>
  </r>
  <r>
    <x v="15"/>
    <x v="1"/>
    <x v="1"/>
    <x v="0"/>
    <x v="1"/>
    <n v="2"/>
  </r>
  <r>
    <x v="77"/>
    <x v="1"/>
    <x v="1"/>
    <x v="0"/>
    <x v="1"/>
    <n v="3"/>
  </r>
  <r>
    <x v="44"/>
    <x v="1"/>
    <x v="1"/>
    <x v="0"/>
    <x v="1"/>
    <n v="1"/>
  </r>
  <r>
    <x v="34"/>
    <x v="1"/>
    <x v="1"/>
    <x v="0"/>
    <x v="1"/>
    <n v="2"/>
  </r>
  <r>
    <x v="19"/>
    <x v="0"/>
    <x v="0"/>
    <x v="0"/>
    <x v="4"/>
    <n v="2"/>
  </r>
  <r>
    <x v="0"/>
    <x v="0"/>
    <x v="0"/>
    <x v="0"/>
    <x v="3"/>
    <n v="3"/>
  </r>
  <r>
    <x v="55"/>
    <x v="1"/>
    <x v="1"/>
    <x v="2"/>
    <x v="4"/>
    <n v="1"/>
  </r>
  <r>
    <x v="62"/>
    <x v="0"/>
    <x v="0"/>
    <x v="0"/>
    <x v="3"/>
    <n v="2"/>
  </r>
  <r>
    <x v="52"/>
    <x v="1"/>
    <x v="1"/>
    <x v="0"/>
    <x v="1"/>
    <n v="2"/>
  </r>
  <r>
    <x v="65"/>
    <x v="0"/>
    <x v="0"/>
    <x v="2"/>
    <x v="4"/>
    <s v=""/>
  </r>
  <r>
    <x v="72"/>
    <x v="0"/>
    <x v="0"/>
    <x v="0"/>
    <x v="1"/>
    <n v="3"/>
  </r>
  <r>
    <x v="68"/>
    <x v="0"/>
    <x v="0"/>
    <x v="0"/>
    <x v="4"/>
    <n v="1"/>
  </r>
  <r>
    <x v="35"/>
    <x v="1"/>
    <x v="1"/>
    <x v="0"/>
    <x v="1"/>
    <n v="3"/>
  </r>
  <r>
    <x v="18"/>
    <x v="0"/>
    <x v="0"/>
    <x v="0"/>
    <x v="3"/>
    <n v="2"/>
  </r>
  <r>
    <x v="36"/>
    <x v="0"/>
    <x v="0"/>
    <x v="0"/>
    <x v="1"/>
    <n v="1"/>
  </r>
  <r>
    <x v="44"/>
    <x v="0"/>
    <x v="0"/>
    <x v="0"/>
    <x v="1"/>
    <n v="1"/>
  </r>
  <r>
    <x v="65"/>
    <x v="1"/>
    <x v="1"/>
    <x v="2"/>
    <x v="4"/>
    <n v="1"/>
  </r>
  <r>
    <x v="27"/>
    <x v="1"/>
    <x v="1"/>
    <x v="0"/>
    <x v="3"/>
    <n v="2"/>
  </r>
  <r>
    <x v="3"/>
    <x v="0"/>
    <x v="0"/>
    <x v="0"/>
    <x v="3"/>
    <n v="2"/>
  </r>
  <r>
    <x v="46"/>
    <x v="1"/>
    <x v="1"/>
    <x v="0"/>
    <x v="4"/>
    <n v="1"/>
  </r>
  <r>
    <x v="53"/>
    <x v="1"/>
    <x v="1"/>
    <x v="0"/>
    <x v="1"/>
    <n v="3"/>
  </r>
  <r>
    <x v="58"/>
    <x v="0"/>
    <x v="0"/>
    <x v="0"/>
    <x v="1"/>
    <n v="1"/>
  </r>
  <r>
    <x v="64"/>
    <x v="0"/>
    <x v="0"/>
    <x v="0"/>
    <x v="3"/>
    <n v="1"/>
  </r>
  <r>
    <x v="35"/>
    <x v="1"/>
    <x v="1"/>
    <x v="0"/>
    <x v="1"/>
    <n v="2"/>
  </r>
  <r>
    <x v="61"/>
    <x v="1"/>
    <x v="1"/>
    <x v="2"/>
    <x v="4"/>
    <n v="1"/>
  </r>
  <r>
    <x v="24"/>
    <x v="1"/>
    <x v="1"/>
    <x v="0"/>
    <x v="1"/>
    <n v="2"/>
  </r>
  <r>
    <x v="38"/>
    <x v="1"/>
    <x v="1"/>
    <x v="0"/>
    <x v="1"/>
    <n v="2"/>
  </r>
  <r>
    <x v="69"/>
    <x v="1"/>
    <x v="1"/>
    <x v="0"/>
    <x v="1"/>
    <n v="3"/>
  </r>
  <r>
    <x v="64"/>
    <x v="0"/>
    <x v="0"/>
    <x v="0"/>
    <x v="3"/>
    <n v="3"/>
  </r>
  <r>
    <x v="13"/>
    <x v="0"/>
    <x v="0"/>
    <x v="0"/>
    <x v="4"/>
    <n v="2"/>
  </r>
  <r>
    <x v="80"/>
    <x v="0"/>
    <x v="0"/>
    <x v="0"/>
    <x v="1"/>
    <n v="2"/>
  </r>
  <r>
    <x v="59"/>
    <x v="0"/>
    <x v="0"/>
    <x v="0"/>
    <x v="1"/>
    <n v="3"/>
  </r>
  <r>
    <x v="42"/>
    <x v="0"/>
    <x v="0"/>
    <x v="2"/>
    <x v="4"/>
    <n v="3"/>
  </r>
  <r>
    <x v="40"/>
    <x v="1"/>
    <x v="1"/>
    <x v="0"/>
    <x v="1"/>
    <n v="3"/>
  </r>
  <r>
    <x v="30"/>
    <x v="0"/>
    <x v="0"/>
    <x v="0"/>
    <x v="3"/>
    <n v="3"/>
  </r>
  <r>
    <x v="60"/>
    <x v="0"/>
    <x v="0"/>
    <x v="2"/>
    <x v="4"/>
    <n v="1"/>
  </r>
  <r>
    <x v="21"/>
    <x v="1"/>
    <x v="1"/>
    <x v="0"/>
    <x v="3"/>
    <n v="2"/>
  </r>
  <r>
    <x v="59"/>
    <x v="0"/>
    <x v="0"/>
    <x v="2"/>
    <x v="4"/>
    <s v=""/>
  </r>
  <r>
    <x v="79"/>
    <x v="1"/>
    <x v="1"/>
    <x v="0"/>
    <x v="4"/>
    <n v="3"/>
  </r>
  <r>
    <x v="32"/>
    <x v="1"/>
    <x v="1"/>
    <x v="0"/>
    <x v="1"/>
    <n v="1"/>
  </r>
  <r>
    <x v="39"/>
    <x v="0"/>
    <x v="0"/>
    <x v="0"/>
    <x v="1"/>
    <n v="3"/>
  </r>
  <r>
    <x v="3"/>
    <x v="1"/>
    <x v="1"/>
    <x v="0"/>
    <x v="1"/>
    <n v="1"/>
  </r>
  <r>
    <x v="65"/>
    <x v="0"/>
    <x v="0"/>
    <x v="2"/>
    <x v="4"/>
    <n v="1"/>
  </r>
  <r>
    <x v="58"/>
    <x v="0"/>
    <x v="0"/>
    <x v="0"/>
    <x v="1"/>
    <n v="2"/>
  </r>
  <r>
    <x v="19"/>
    <x v="0"/>
    <x v="0"/>
    <x v="0"/>
    <x v="4"/>
    <n v="1"/>
  </r>
  <r>
    <x v="34"/>
    <x v="0"/>
    <x v="0"/>
    <x v="0"/>
    <x v="4"/>
    <s v=""/>
  </r>
  <r>
    <x v="58"/>
    <x v="1"/>
    <x v="1"/>
    <x v="0"/>
    <x v="3"/>
    <n v="3"/>
  </r>
  <r>
    <x v="24"/>
    <x v="0"/>
    <x v="0"/>
    <x v="0"/>
    <x v="1"/>
    <n v="1"/>
  </r>
  <r>
    <x v="30"/>
    <x v="0"/>
    <x v="0"/>
    <x v="0"/>
    <x v="1"/>
    <n v="1"/>
  </r>
  <r>
    <x v="78"/>
    <x v="1"/>
    <x v="1"/>
    <x v="0"/>
    <x v="1"/>
    <n v="3"/>
  </r>
  <r>
    <x v="44"/>
    <x v="1"/>
    <x v="1"/>
    <x v="0"/>
    <x v="1"/>
    <n v="2"/>
  </r>
  <r>
    <x v="13"/>
    <x v="0"/>
    <x v="0"/>
    <x v="0"/>
    <x v="4"/>
    <n v="1"/>
  </r>
  <r>
    <x v="36"/>
    <x v="0"/>
    <x v="0"/>
    <x v="0"/>
    <x v="1"/>
    <n v="2"/>
  </r>
  <r>
    <x v="80"/>
    <x v="1"/>
    <x v="1"/>
    <x v="0"/>
    <x v="1"/>
    <n v="3"/>
  </r>
  <r>
    <x v="37"/>
    <x v="0"/>
    <x v="0"/>
    <x v="0"/>
    <x v="1"/>
    <n v="3"/>
  </r>
  <r>
    <x v="44"/>
    <x v="0"/>
    <x v="0"/>
    <x v="0"/>
    <x v="1"/>
    <n v="1"/>
  </r>
  <r>
    <x v="68"/>
    <x v="1"/>
    <x v="1"/>
    <x v="0"/>
    <x v="4"/>
    <n v="1"/>
  </r>
  <r>
    <x v="12"/>
    <x v="0"/>
    <x v="0"/>
    <x v="0"/>
    <x v="1"/>
    <n v="1"/>
  </r>
  <r>
    <x v="63"/>
    <x v="0"/>
    <x v="0"/>
    <x v="0"/>
    <x v="1"/>
    <n v="2"/>
  </r>
  <r>
    <x v="28"/>
    <x v="1"/>
    <x v="1"/>
    <x v="0"/>
    <x v="4"/>
    <s v=""/>
  </r>
  <r>
    <x v="48"/>
    <x v="0"/>
    <x v="0"/>
    <x v="0"/>
    <x v="4"/>
    <s v=""/>
  </r>
  <r>
    <x v="30"/>
    <x v="1"/>
    <x v="1"/>
    <x v="0"/>
    <x v="3"/>
    <n v="2"/>
  </r>
  <r>
    <x v="45"/>
    <x v="0"/>
    <x v="0"/>
    <x v="0"/>
    <x v="1"/>
    <n v="3"/>
  </r>
  <r>
    <x v="77"/>
    <x v="1"/>
    <x v="1"/>
    <x v="0"/>
    <x v="1"/>
    <n v="2"/>
  </r>
  <r>
    <x v="55"/>
    <x v="1"/>
    <x v="1"/>
    <x v="2"/>
    <x v="4"/>
    <n v="1"/>
  </r>
  <r>
    <x v="75"/>
    <x v="0"/>
    <x v="0"/>
    <x v="0"/>
    <x v="3"/>
    <n v="3"/>
  </r>
  <r>
    <x v="74"/>
    <x v="0"/>
    <x v="0"/>
    <x v="0"/>
    <x v="1"/>
    <n v="1"/>
  </r>
  <r>
    <x v="81"/>
    <x v="1"/>
    <x v="1"/>
    <x v="0"/>
    <x v="3"/>
    <n v="2"/>
  </r>
  <r>
    <x v="5"/>
    <x v="1"/>
    <x v="1"/>
    <x v="0"/>
    <x v="1"/>
    <n v="1"/>
  </r>
  <r>
    <x v="34"/>
    <x v="0"/>
    <x v="0"/>
    <x v="0"/>
    <x v="1"/>
    <n v="1"/>
  </r>
  <r>
    <x v="27"/>
    <x v="0"/>
    <x v="0"/>
    <x v="0"/>
    <x v="1"/>
    <n v="1"/>
  </r>
  <r>
    <x v="70"/>
    <x v="0"/>
    <x v="0"/>
    <x v="0"/>
    <x v="1"/>
    <n v="3"/>
  </r>
  <r>
    <x v="30"/>
    <x v="0"/>
    <x v="0"/>
    <x v="0"/>
    <x v="1"/>
    <n v="2"/>
  </r>
  <r>
    <x v="13"/>
    <x v="0"/>
    <x v="0"/>
    <x v="0"/>
    <x v="4"/>
    <n v="1"/>
  </r>
  <r>
    <x v="28"/>
    <x v="1"/>
    <x v="1"/>
    <x v="0"/>
    <x v="1"/>
    <n v="1"/>
  </r>
  <r>
    <x v="19"/>
    <x v="0"/>
    <x v="0"/>
    <x v="0"/>
    <x v="4"/>
    <n v="1"/>
  </r>
  <r>
    <x v="58"/>
    <x v="1"/>
    <x v="1"/>
    <x v="0"/>
    <x v="1"/>
    <n v="2"/>
  </r>
  <r>
    <x v="52"/>
    <x v="1"/>
    <x v="1"/>
    <x v="0"/>
    <x v="3"/>
    <n v="3"/>
  </r>
  <r>
    <x v="10"/>
    <x v="1"/>
    <x v="1"/>
    <x v="0"/>
    <x v="1"/>
    <n v="1"/>
  </r>
  <r>
    <x v="28"/>
    <x v="0"/>
    <x v="0"/>
    <x v="0"/>
    <x v="1"/>
    <n v="2"/>
  </r>
  <r>
    <x v="13"/>
    <x v="0"/>
    <x v="0"/>
    <x v="0"/>
    <x v="4"/>
    <n v="1"/>
  </r>
  <r>
    <x v="72"/>
    <x v="0"/>
    <x v="0"/>
    <x v="0"/>
    <x v="3"/>
    <n v="3"/>
  </r>
  <r>
    <x v="26"/>
    <x v="0"/>
    <x v="0"/>
    <x v="0"/>
    <x v="4"/>
    <n v="1"/>
  </r>
  <r>
    <x v="29"/>
    <x v="0"/>
    <x v="0"/>
    <x v="0"/>
    <x v="1"/>
    <n v="3"/>
  </r>
  <r>
    <x v="73"/>
    <x v="0"/>
    <x v="0"/>
    <x v="0"/>
    <x v="3"/>
    <n v="1"/>
  </r>
  <r>
    <x v="6"/>
    <x v="0"/>
    <x v="0"/>
    <x v="2"/>
    <x v="4"/>
    <n v="1"/>
  </r>
  <r>
    <x v="75"/>
    <x v="1"/>
    <x v="1"/>
    <x v="0"/>
    <x v="3"/>
    <n v="3"/>
  </r>
  <r>
    <x v="27"/>
    <x v="0"/>
    <x v="0"/>
    <x v="0"/>
    <x v="3"/>
    <n v="2"/>
  </r>
  <r>
    <x v="6"/>
    <x v="0"/>
    <x v="0"/>
    <x v="2"/>
    <x v="4"/>
    <s v=""/>
  </r>
  <r>
    <x v="82"/>
    <x v="0"/>
    <x v="0"/>
    <x v="0"/>
    <x v="1"/>
    <n v="1"/>
  </r>
  <r>
    <x v="59"/>
    <x v="1"/>
    <x v="1"/>
    <x v="0"/>
    <x v="1"/>
    <n v="1"/>
  </r>
  <r>
    <x v="38"/>
    <x v="1"/>
    <x v="1"/>
    <x v="0"/>
    <x v="1"/>
    <n v="1"/>
  </r>
  <r>
    <x v="73"/>
    <x v="1"/>
    <x v="1"/>
    <x v="0"/>
    <x v="3"/>
    <n v="2"/>
  </r>
  <r>
    <x v="0"/>
    <x v="1"/>
    <x v="1"/>
    <x v="0"/>
    <x v="1"/>
    <n v="3"/>
  </r>
  <r>
    <x v="26"/>
    <x v="0"/>
    <x v="0"/>
    <x v="0"/>
    <x v="4"/>
    <n v="2"/>
  </r>
  <r>
    <x v="7"/>
    <x v="1"/>
    <x v="1"/>
    <x v="0"/>
    <x v="1"/>
    <n v="3"/>
  </r>
  <r>
    <x v="7"/>
    <x v="1"/>
    <x v="1"/>
    <x v="0"/>
    <x v="1"/>
    <n v="2"/>
  </r>
  <r>
    <x v="67"/>
    <x v="1"/>
    <x v="1"/>
    <x v="0"/>
    <x v="1"/>
    <n v="2"/>
  </r>
  <r>
    <x v="56"/>
    <x v="0"/>
    <x v="0"/>
    <x v="0"/>
    <x v="4"/>
    <n v="3"/>
  </r>
  <r>
    <x v="12"/>
    <x v="0"/>
    <x v="0"/>
    <x v="2"/>
    <x v="4"/>
    <s v=""/>
  </r>
  <r>
    <x v="84"/>
    <x v="1"/>
    <x v="1"/>
    <x v="0"/>
    <x v="1"/>
    <n v="2"/>
  </r>
  <r>
    <x v="32"/>
    <x v="0"/>
    <x v="0"/>
    <x v="0"/>
    <x v="4"/>
    <n v="2"/>
  </r>
  <r>
    <x v="49"/>
    <x v="1"/>
    <x v="1"/>
    <x v="0"/>
    <x v="3"/>
    <n v="2"/>
  </r>
  <r>
    <x v="42"/>
    <x v="0"/>
    <x v="0"/>
    <x v="2"/>
    <x v="4"/>
    <n v="1"/>
  </r>
  <r>
    <x v="80"/>
    <x v="1"/>
    <x v="1"/>
    <x v="0"/>
    <x v="3"/>
    <n v="2"/>
  </r>
  <r>
    <x v="4"/>
    <x v="1"/>
    <x v="1"/>
    <x v="2"/>
    <x v="4"/>
    <n v="2"/>
  </r>
  <r>
    <x v="45"/>
    <x v="0"/>
    <x v="0"/>
    <x v="0"/>
    <x v="3"/>
    <n v="3"/>
  </r>
  <r>
    <x v="48"/>
    <x v="0"/>
    <x v="0"/>
    <x v="0"/>
    <x v="4"/>
    <n v="2"/>
  </r>
  <r>
    <x v="77"/>
    <x v="1"/>
    <x v="1"/>
    <x v="0"/>
    <x v="1"/>
    <n v="2"/>
  </r>
  <r>
    <x v="10"/>
    <x v="0"/>
    <x v="0"/>
    <x v="0"/>
    <x v="1"/>
    <n v="1"/>
  </r>
  <r>
    <x v="70"/>
    <x v="1"/>
    <x v="1"/>
    <x v="0"/>
    <x v="1"/>
    <n v="1"/>
  </r>
  <r>
    <x v="30"/>
    <x v="1"/>
    <x v="1"/>
    <x v="0"/>
    <x v="1"/>
    <n v="2"/>
  </r>
  <r>
    <x v="28"/>
    <x v="1"/>
    <x v="1"/>
    <x v="0"/>
    <x v="1"/>
    <n v="2"/>
  </r>
  <r>
    <x v="47"/>
    <x v="0"/>
    <x v="0"/>
    <x v="0"/>
    <x v="4"/>
    <s v=""/>
  </r>
  <r>
    <x v="84"/>
    <x v="0"/>
    <x v="0"/>
    <x v="0"/>
    <x v="1"/>
    <n v="1"/>
  </r>
  <r>
    <x v="60"/>
    <x v="1"/>
    <x v="1"/>
    <x v="2"/>
    <x v="4"/>
    <n v="1"/>
  </r>
  <r>
    <x v="45"/>
    <x v="0"/>
    <x v="0"/>
    <x v="0"/>
    <x v="1"/>
    <n v="3"/>
  </r>
  <r>
    <x v="26"/>
    <x v="0"/>
    <x v="0"/>
    <x v="0"/>
    <x v="4"/>
    <n v="1"/>
  </r>
  <r>
    <x v="40"/>
    <x v="0"/>
    <x v="0"/>
    <x v="0"/>
    <x v="1"/>
    <n v="3"/>
  </r>
  <r>
    <x v="67"/>
    <x v="0"/>
    <x v="0"/>
    <x v="0"/>
    <x v="3"/>
    <n v="1"/>
  </r>
  <r>
    <x v="8"/>
    <x v="1"/>
    <x v="1"/>
    <x v="0"/>
    <x v="1"/>
    <n v="3"/>
  </r>
  <r>
    <x v="62"/>
    <x v="1"/>
    <x v="1"/>
    <x v="0"/>
    <x v="3"/>
    <n v="3"/>
  </r>
  <r>
    <x v="45"/>
    <x v="1"/>
    <x v="1"/>
    <x v="0"/>
    <x v="3"/>
    <n v="2"/>
  </r>
  <r>
    <x v="18"/>
    <x v="0"/>
    <x v="0"/>
    <x v="0"/>
    <x v="4"/>
    <s v=""/>
  </r>
  <r>
    <x v="44"/>
    <x v="0"/>
    <x v="0"/>
    <x v="0"/>
    <x v="1"/>
    <n v="3"/>
  </r>
  <r>
    <x v="20"/>
    <x v="0"/>
    <x v="0"/>
    <x v="0"/>
    <x v="1"/>
    <n v="2"/>
  </r>
  <r>
    <x v="74"/>
    <x v="0"/>
    <x v="0"/>
    <x v="0"/>
    <x v="1"/>
    <n v="1"/>
  </r>
  <r>
    <x v="6"/>
    <x v="1"/>
    <x v="1"/>
    <x v="2"/>
    <x v="4"/>
    <n v="1"/>
  </r>
  <r>
    <x v="33"/>
    <x v="1"/>
    <x v="1"/>
    <x v="0"/>
    <x v="3"/>
    <n v="3"/>
  </r>
  <r>
    <x v="6"/>
    <x v="1"/>
    <x v="1"/>
    <x v="2"/>
    <x v="4"/>
    <n v="1"/>
  </r>
  <r>
    <x v="39"/>
    <x v="1"/>
    <x v="1"/>
    <x v="0"/>
    <x v="1"/>
    <n v="1"/>
  </r>
  <r>
    <x v="31"/>
    <x v="0"/>
    <x v="0"/>
    <x v="2"/>
    <x v="4"/>
    <n v="1"/>
  </r>
  <r>
    <x v="63"/>
    <x v="0"/>
    <x v="0"/>
    <x v="0"/>
    <x v="3"/>
    <n v="3"/>
  </r>
  <r>
    <x v="26"/>
    <x v="1"/>
    <x v="1"/>
    <x v="0"/>
    <x v="4"/>
    <n v="1"/>
  </r>
  <r>
    <x v="53"/>
    <x v="1"/>
    <x v="1"/>
    <x v="0"/>
    <x v="3"/>
    <n v="2"/>
  </r>
  <r>
    <x v="35"/>
    <x v="1"/>
    <x v="1"/>
    <x v="0"/>
    <x v="1"/>
    <n v="1"/>
  </r>
  <r>
    <x v="64"/>
    <x v="0"/>
    <x v="0"/>
    <x v="0"/>
    <x v="3"/>
    <n v="2"/>
  </r>
  <r>
    <x v="55"/>
    <x v="0"/>
    <x v="0"/>
    <x v="2"/>
    <x v="4"/>
    <n v="2"/>
  </r>
  <r>
    <x v="59"/>
    <x v="0"/>
    <x v="0"/>
    <x v="2"/>
    <x v="4"/>
    <s v=""/>
  </r>
  <r>
    <x v="0"/>
    <x v="0"/>
    <x v="0"/>
    <x v="0"/>
    <x v="1"/>
    <n v="2"/>
  </r>
  <r>
    <x v="26"/>
    <x v="1"/>
    <x v="1"/>
    <x v="0"/>
    <x v="4"/>
    <n v="1"/>
  </r>
  <r>
    <x v="51"/>
    <x v="0"/>
    <x v="0"/>
    <x v="0"/>
    <x v="1"/>
    <n v="2"/>
  </r>
  <r>
    <x v="62"/>
    <x v="0"/>
    <x v="0"/>
    <x v="0"/>
    <x v="1"/>
    <n v="3"/>
  </r>
  <r>
    <x v="50"/>
    <x v="0"/>
    <x v="0"/>
    <x v="0"/>
    <x v="1"/>
    <n v="3"/>
  </r>
  <r>
    <x v="31"/>
    <x v="1"/>
    <x v="1"/>
    <x v="2"/>
    <x v="4"/>
    <n v="1"/>
  </r>
  <r>
    <x v="17"/>
    <x v="0"/>
    <x v="0"/>
    <x v="0"/>
    <x v="1"/>
    <n v="1"/>
  </r>
  <r>
    <x v="7"/>
    <x v="1"/>
    <x v="1"/>
    <x v="0"/>
    <x v="1"/>
    <n v="1"/>
  </r>
  <r>
    <x v="16"/>
    <x v="0"/>
    <x v="0"/>
    <x v="0"/>
    <x v="1"/>
    <n v="3"/>
  </r>
  <r>
    <x v="66"/>
    <x v="0"/>
    <x v="0"/>
    <x v="0"/>
    <x v="1"/>
    <n v="1"/>
  </r>
  <r>
    <x v="4"/>
    <x v="0"/>
    <x v="0"/>
    <x v="2"/>
    <x v="4"/>
    <n v="1"/>
  </r>
  <r>
    <x v="28"/>
    <x v="0"/>
    <x v="0"/>
    <x v="0"/>
    <x v="4"/>
    <s v=""/>
  </r>
  <r>
    <x v="52"/>
    <x v="1"/>
    <x v="1"/>
    <x v="0"/>
    <x v="1"/>
    <n v="3"/>
  </r>
  <r>
    <x v="50"/>
    <x v="1"/>
    <x v="1"/>
    <x v="0"/>
    <x v="1"/>
    <n v="2"/>
  </r>
  <r>
    <x v="43"/>
    <x v="0"/>
    <x v="0"/>
    <x v="0"/>
    <x v="3"/>
    <n v="1"/>
  </r>
  <r>
    <x v="29"/>
    <x v="0"/>
    <x v="0"/>
    <x v="0"/>
    <x v="1"/>
    <n v="1"/>
  </r>
  <r>
    <x v="63"/>
    <x v="1"/>
    <x v="1"/>
    <x v="0"/>
    <x v="3"/>
    <n v="2"/>
  </r>
  <r>
    <x v="40"/>
    <x v="1"/>
    <x v="1"/>
    <x v="0"/>
    <x v="1"/>
    <n v="1"/>
  </r>
  <r>
    <x v="18"/>
    <x v="0"/>
    <x v="0"/>
    <x v="0"/>
    <x v="1"/>
    <n v="3"/>
  </r>
  <r>
    <x v="75"/>
    <x v="0"/>
    <x v="0"/>
    <x v="0"/>
    <x v="1"/>
    <n v="3"/>
  </r>
  <r>
    <x v="70"/>
    <x v="1"/>
    <x v="1"/>
    <x v="0"/>
    <x v="3"/>
    <n v="2"/>
  </r>
  <r>
    <x v="18"/>
    <x v="0"/>
    <x v="0"/>
    <x v="0"/>
    <x v="1"/>
    <n v="2"/>
  </r>
  <r>
    <x v="44"/>
    <x v="1"/>
    <x v="1"/>
    <x v="0"/>
    <x v="1"/>
    <n v="3"/>
  </r>
  <r>
    <x v="29"/>
    <x v="1"/>
    <x v="1"/>
    <x v="0"/>
    <x v="3"/>
    <n v="2"/>
  </r>
  <r>
    <x v="28"/>
    <x v="1"/>
    <x v="1"/>
    <x v="0"/>
    <x v="1"/>
    <n v="1"/>
  </r>
  <r>
    <x v="56"/>
    <x v="1"/>
    <x v="1"/>
    <x v="0"/>
    <x v="4"/>
    <n v="3"/>
  </r>
  <r>
    <x v="20"/>
    <x v="0"/>
    <x v="0"/>
    <x v="0"/>
    <x v="4"/>
    <s v=""/>
  </r>
  <r>
    <x v="23"/>
    <x v="1"/>
    <x v="1"/>
    <x v="0"/>
    <x v="1"/>
    <n v="1"/>
  </r>
  <r>
    <x v="11"/>
    <x v="0"/>
    <x v="0"/>
    <x v="0"/>
    <x v="1"/>
    <n v="2"/>
  </r>
  <r>
    <x v="21"/>
    <x v="1"/>
    <x v="1"/>
    <x v="0"/>
    <x v="3"/>
    <n v="1"/>
  </r>
  <r>
    <x v="49"/>
    <x v="1"/>
    <x v="1"/>
    <x v="0"/>
    <x v="4"/>
    <s v=""/>
  </r>
  <r>
    <x v="79"/>
    <x v="1"/>
    <x v="1"/>
    <x v="0"/>
    <x v="4"/>
    <s v=""/>
  </r>
  <r>
    <x v="11"/>
    <x v="1"/>
    <x v="1"/>
    <x v="0"/>
    <x v="1"/>
    <n v="2"/>
  </r>
  <r>
    <x v="60"/>
    <x v="0"/>
    <x v="0"/>
    <x v="2"/>
    <x v="4"/>
    <s v=""/>
  </r>
  <r>
    <x v="77"/>
    <x v="1"/>
    <x v="1"/>
    <x v="0"/>
    <x v="1"/>
    <n v="1"/>
  </r>
  <r>
    <x v="63"/>
    <x v="1"/>
    <x v="1"/>
    <x v="0"/>
    <x v="1"/>
    <n v="2"/>
  </r>
  <r>
    <x v="64"/>
    <x v="1"/>
    <x v="1"/>
    <x v="0"/>
    <x v="3"/>
    <n v="3"/>
  </r>
  <r>
    <x v="79"/>
    <x v="0"/>
    <x v="0"/>
    <x v="0"/>
    <x v="4"/>
    <n v="1"/>
  </r>
  <r>
    <x v="80"/>
    <x v="0"/>
    <x v="0"/>
    <x v="0"/>
    <x v="4"/>
    <s v=""/>
  </r>
  <r>
    <x v="52"/>
    <x v="1"/>
    <x v="1"/>
    <x v="0"/>
    <x v="1"/>
    <n v="3"/>
  </r>
  <r>
    <x v="16"/>
    <x v="1"/>
    <x v="1"/>
    <x v="0"/>
    <x v="4"/>
    <s v=""/>
  </r>
  <r>
    <x v="23"/>
    <x v="1"/>
    <x v="1"/>
    <x v="0"/>
    <x v="1"/>
    <n v="2"/>
  </r>
  <r>
    <x v="41"/>
    <x v="1"/>
    <x v="1"/>
    <x v="0"/>
    <x v="1"/>
    <n v="2"/>
  </r>
  <r>
    <x v="18"/>
    <x v="0"/>
    <x v="0"/>
    <x v="0"/>
    <x v="1"/>
    <n v="2"/>
  </r>
  <r>
    <x v="73"/>
    <x v="0"/>
    <x v="0"/>
    <x v="0"/>
    <x v="1"/>
    <n v="1"/>
  </r>
  <r>
    <x v="51"/>
    <x v="1"/>
    <x v="1"/>
    <x v="0"/>
    <x v="1"/>
    <n v="2"/>
  </r>
  <r>
    <x v="12"/>
    <x v="0"/>
    <x v="0"/>
    <x v="0"/>
    <x v="4"/>
    <s v=""/>
  </r>
  <r>
    <x v="48"/>
    <x v="0"/>
    <x v="0"/>
    <x v="0"/>
    <x v="4"/>
    <n v="1"/>
  </r>
  <r>
    <x v="20"/>
    <x v="1"/>
    <x v="1"/>
    <x v="0"/>
    <x v="1"/>
    <n v="2"/>
  </r>
  <r>
    <x v="54"/>
    <x v="0"/>
    <x v="0"/>
    <x v="0"/>
    <x v="4"/>
    <s v=""/>
  </r>
  <r>
    <x v="75"/>
    <x v="1"/>
    <x v="1"/>
    <x v="0"/>
    <x v="1"/>
    <n v="2"/>
  </r>
  <r>
    <x v="76"/>
    <x v="1"/>
    <x v="1"/>
    <x v="0"/>
    <x v="1"/>
    <n v="2"/>
  </r>
  <r>
    <x v="25"/>
    <x v="1"/>
    <x v="1"/>
    <x v="0"/>
    <x v="1"/>
    <n v="2"/>
  </r>
  <r>
    <x v="1"/>
    <x v="0"/>
    <x v="0"/>
    <x v="0"/>
    <x v="4"/>
    <s v=""/>
  </r>
  <r>
    <x v="67"/>
    <x v="1"/>
    <x v="1"/>
    <x v="0"/>
    <x v="3"/>
    <n v="3"/>
  </r>
  <r>
    <x v="68"/>
    <x v="0"/>
    <x v="0"/>
    <x v="0"/>
    <x v="4"/>
    <n v="1"/>
  </r>
  <r>
    <x v="32"/>
    <x v="0"/>
    <x v="0"/>
    <x v="0"/>
    <x v="3"/>
    <n v="1"/>
  </r>
  <r>
    <x v="75"/>
    <x v="1"/>
    <x v="1"/>
    <x v="0"/>
    <x v="1"/>
    <n v="2"/>
  </r>
  <r>
    <x v="10"/>
    <x v="0"/>
    <x v="0"/>
    <x v="0"/>
    <x v="3"/>
    <n v="3"/>
  </r>
  <r>
    <x v="29"/>
    <x v="1"/>
    <x v="1"/>
    <x v="0"/>
    <x v="4"/>
    <s v=""/>
  </r>
  <r>
    <x v="68"/>
    <x v="1"/>
    <x v="1"/>
    <x v="0"/>
    <x v="4"/>
    <n v="2"/>
  </r>
  <r>
    <x v="45"/>
    <x v="0"/>
    <x v="0"/>
    <x v="0"/>
    <x v="1"/>
    <n v="1"/>
  </r>
  <r>
    <x v="18"/>
    <x v="1"/>
    <x v="1"/>
    <x v="0"/>
    <x v="1"/>
    <n v="1"/>
  </r>
  <r>
    <x v="64"/>
    <x v="0"/>
    <x v="0"/>
    <x v="0"/>
    <x v="3"/>
    <n v="3"/>
  </r>
  <r>
    <x v="9"/>
    <x v="1"/>
    <x v="1"/>
    <x v="0"/>
    <x v="3"/>
    <n v="2"/>
  </r>
  <r>
    <x v="33"/>
    <x v="0"/>
    <x v="0"/>
    <x v="2"/>
    <x v="4"/>
    <s v=""/>
  </r>
  <r>
    <x v="69"/>
    <x v="0"/>
    <x v="0"/>
    <x v="0"/>
    <x v="1"/>
    <n v="1"/>
  </r>
  <r>
    <x v="10"/>
    <x v="0"/>
    <x v="0"/>
    <x v="0"/>
    <x v="4"/>
    <s v=""/>
  </r>
  <r>
    <x v="43"/>
    <x v="0"/>
    <x v="0"/>
    <x v="0"/>
    <x v="1"/>
    <n v="2"/>
  </r>
  <r>
    <x v="4"/>
    <x v="0"/>
    <x v="0"/>
    <x v="2"/>
    <x v="4"/>
    <s v=""/>
  </r>
  <r>
    <x v="52"/>
    <x v="1"/>
    <x v="1"/>
    <x v="0"/>
    <x v="1"/>
    <n v="2"/>
  </r>
  <r>
    <x v="79"/>
    <x v="0"/>
    <x v="0"/>
    <x v="0"/>
    <x v="4"/>
    <n v="1"/>
  </r>
  <r>
    <x v="66"/>
    <x v="1"/>
    <x v="1"/>
    <x v="0"/>
    <x v="1"/>
    <n v="1"/>
  </r>
  <r>
    <x v="19"/>
    <x v="1"/>
    <x v="1"/>
    <x v="0"/>
    <x v="4"/>
    <n v="1"/>
  </r>
  <r>
    <x v="28"/>
    <x v="1"/>
    <x v="1"/>
    <x v="0"/>
    <x v="3"/>
    <n v="3"/>
  </r>
  <r>
    <x v="5"/>
    <x v="0"/>
    <x v="0"/>
    <x v="0"/>
    <x v="1"/>
    <n v="1"/>
  </r>
  <r>
    <x v="84"/>
    <x v="0"/>
    <x v="0"/>
    <x v="0"/>
    <x v="1"/>
    <n v="3"/>
  </r>
  <r>
    <x v="45"/>
    <x v="1"/>
    <x v="1"/>
    <x v="0"/>
    <x v="1"/>
    <n v="3"/>
  </r>
  <r>
    <x v="32"/>
    <x v="1"/>
    <x v="1"/>
    <x v="0"/>
    <x v="4"/>
    <s v=""/>
  </r>
  <r>
    <x v="23"/>
    <x v="1"/>
    <x v="1"/>
    <x v="0"/>
    <x v="1"/>
    <n v="1"/>
  </r>
  <r>
    <x v="30"/>
    <x v="1"/>
    <x v="1"/>
    <x v="0"/>
    <x v="1"/>
    <n v="2"/>
  </r>
  <r>
    <x v="50"/>
    <x v="0"/>
    <x v="0"/>
    <x v="0"/>
    <x v="1"/>
    <n v="2"/>
  </r>
  <r>
    <x v="42"/>
    <x v="0"/>
    <x v="0"/>
    <x v="2"/>
    <x v="4"/>
    <n v="2"/>
  </r>
  <r>
    <x v="47"/>
    <x v="1"/>
    <x v="1"/>
    <x v="0"/>
    <x v="1"/>
    <n v="2"/>
  </r>
  <r>
    <x v="14"/>
    <x v="1"/>
    <x v="1"/>
    <x v="0"/>
    <x v="3"/>
    <n v="3"/>
  </r>
  <r>
    <x v="24"/>
    <x v="1"/>
    <x v="1"/>
    <x v="0"/>
    <x v="1"/>
    <n v="2"/>
  </r>
  <r>
    <x v="0"/>
    <x v="0"/>
    <x v="0"/>
    <x v="0"/>
    <x v="4"/>
    <s v=""/>
  </r>
  <r>
    <x v="16"/>
    <x v="1"/>
    <x v="1"/>
    <x v="0"/>
    <x v="1"/>
    <n v="1"/>
  </r>
  <r>
    <x v="78"/>
    <x v="1"/>
    <x v="1"/>
    <x v="0"/>
    <x v="1"/>
    <n v="2"/>
  </r>
  <r>
    <x v="64"/>
    <x v="1"/>
    <x v="1"/>
    <x v="0"/>
    <x v="3"/>
    <n v="3"/>
  </r>
  <r>
    <x v="65"/>
    <x v="1"/>
    <x v="1"/>
    <x v="2"/>
    <x v="4"/>
    <n v="2"/>
  </r>
  <r>
    <x v="11"/>
    <x v="1"/>
    <x v="1"/>
    <x v="0"/>
    <x v="1"/>
    <n v="1"/>
  </r>
  <r>
    <x v="51"/>
    <x v="1"/>
    <x v="1"/>
    <x v="0"/>
    <x v="3"/>
    <n v="3"/>
  </r>
  <r>
    <x v="53"/>
    <x v="0"/>
    <x v="0"/>
    <x v="0"/>
    <x v="1"/>
    <n v="1"/>
  </r>
  <r>
    <x v="20"/>
    <x v="1"/>
    <x v="1"/>
    <x v="0"/>
    <x v="1"/>
    <n v="3"/>
  </r>
  <r>
    <x v="43"/>
    <x v="0"/>
    <x v="0"/>
    <x v="0"/>
    <x v="3"/>
    <n v="3"/>
  </r>
  <r>
    <x v="27"/>
    <x v="1"/>
    <x v="1"/>
    <x v="0"/>
    <x v="1"/>
    <n v="2"/>
  </r>
  <r>
    <x v="6"/>
    <x v="1"/>
    <x v="1"/>
    <x v="2"/>
    <x v="4"/>
    <n v="1"/>
  </r>
  <r>
    <x v="41"/>
    <x v="0"/>
    <x v="0"/>
    <x v="0"/>
    <x v="1"/>
    <n v="1"/>
  </r>
  <r>
    <x v="82"/>
    <x v="0"/>
    <x v="0"/>
    <x v="0"/>
    <x v="1"/>
    <n v="3"/>
  </r>
  <r>
    <x v="17"/>
    <x v="0"/>
    <x v="0"/>
    <x v="0"/>
    <x v="1"/>
    <n v="3"/>
  </r>
  <r>
    <x v="68"/>
    <x v="1"/>
    <x v="1"/>
    <x v="0"/>
    <x v="4"/>
    <s v=""/>
  </r>
  <r>
    <x v="72"/>
    <x v="1"/>
    <x v="1"/>
    <x v="0"/>
    <x v="1"/>
    <n v="2"/>
  </r>
  <r>
    <x v="11"/>
    <x v="0"/>
    <x v="0"/>
    <x v="0"/>
    <x v="3"/>
    <n v="1"/>
  </r>
  <r>
    <x v="60"/>
    <x v="0"/>
    <x v="0"/>
    <x v="2"/>
    <x v="4"/>
    <n v="1"/>
  </r>
  <r>
    <x v="77"/>
    <x v="0"/>
    <x v="0"/>
    <x v="0"/>
    <x v="1"/>
    <n v="3"/>
  </r>
  <r>
    <x v="18"/>
    <x v="1"/>
    <x v="1"/>
    <x v="0"/>
    <x v="1"/>
    <n v="3"/>
  </r>
  <r>
    <x v="74"/>
    <x v="1"/>
    <x v="1"/>
    <x v="0"/>
    <x v="3"/>
    <n v="2"/>
  </r>
  <r>
    <x v="78"/>
    <x v="0"/>
    <x v="0"/>
    <x v="0"/>
    <x v="1"/>
    <n v="1"/>
  </r>
  <r>
    <x v="49"/>
    <x v="1"/>
    <x v="1"/>
    <x v="0"/>
    <x v="1"/>
    <n v="2"/>
  </r>
  <r>
    <x v="13"/>
    <x v="0"/>
    <x v="0"/>
    <x v="0"/>
    <x v="4"/>
    <n v="1"/>
  </r>
  <r>
    <x v="51"/>
    <x v="1"/>
    <x v="1"/>
    <x v="0"/>
    <x v="1"/>
    <n v="3"/>
  </r>
  <r>
    <x v="50"/>
    <x v="0"/>
    <x v="0"/>
    <x v="0"/>
    <x v="3"/>
    <n v="1"/>
  </r>
  <r>
    <x v="60"/>
    <x v="1"/>
    <x v="1"/>
    <x v="2"/>
    <x v="4"/>
    <n v="1"/>
  </r>
  <r>
    <x v="41"/>
    <x v="0"/>
    <x v="0"/>
    <x v="0"/>
    <x v="3"/>
    <n v="2"/>
  </r>
  <r>
    <x v="39"/>
    <x v="1"/>
    <x v="1"/>
    <x v="0"/>
    <x v="1"/>
    <n v="1"/>
  </r>
  <r>
    <x v="55"/>
    <x v="1"/>
    <x v="1"/>
    <x v="2"/>
    <x v="4"/>
    <n v="2"/>
  </r>
  <r>
    <x v="29"/>
    <x v="1"/>
    <x v="1"/>
    <x v="0"/>
    <x v="4"/>
    <s v=""/>
  </r>
  <r>
    <x v="74"/>
    <x v="0"/>
    <x v="0"/>
    <x v="0"/>
    <x v="1"/>
    <n v="2"/>
  </r>
  <r>
    <x v="6"/>
    <x v="1"/>
    <x v="1"/>
    <x v="2"/>
    <x v="4"/>
    <n v="1"/>
  </r>
  <r>
    <x v="47"/>
    <x v="0"/>
    <x v="0"/>
    <x v="0"/>
    <x v="4"/>
    <s v=""/>
  </r>
  <r>
    <x v="32"/>
    <x v="1"/>
    <x v="1"/>
    <x v="0"/>
    <x v="1"/>
    <n v="2"/>
  </r>
  <r>
    <x v="52"/>
    <x v="1"/>
    <x v="1"/>
    <x v="0"/>
    <x v="1"/>
    <n v="2"/>
  </r>
  <r>
    <x v="4"/>
    <x v="0"/>
    <x v="0"/>
    <x v="2"/>
    <x v="4"/>
    <n v="1"/>
  </r>
  <r>
    <x v="9"/>
    <x v="0"/>
    <x v="0"/>
    <x v="0"/>
    <x v="1"/>
    <n v="2"/>
  </r>
  <r>
    <x v="55"/>
    <x v="1"/>
    <x v="1"/>
    <x v="2"/>
    <x v="4"/>
    <n v="2"/>
  </r>
  <r>
    <x v="1"/>
    <x v="0"/>
    <x v="0"/>
    <x v="0"/>
    <x v="1"/>
    <n v="1"/>
  </r>
  <r>
    <x v="70"/>
    <x v="1"/>
    <x v="1"/>
    <x v="0"/>
    <x v="1"/>
    <n v="2"/>
  </r>
  <r>
    <x v="15"/>
    <x v="1"/>
    <x v="1"/>
    <x v="0"/>
    <x v="3"/>
    <n v="2"/>
  </r>
  <r>
    <x v="23"/>
    <x v="0"/>
    <x v="0"/>
    <x v="0"/>
    <x v="1"/>
    <n v="1"/>
  </r>
  <r>
    <x v="77"/>
    <x v="0"/>
    <x v="0"/>
    <x v="0"/>
    <x v="1"/>
    <n v="2"/>
  </r>
  <r>
    <x v="60"/>
    <x v="0"/>
    <x v="0"/>
    <x v="2"/>
    <x v="4"/>
    <n v="1"/>
  </r>
  <r>
    <x v="50"/>
    <x v="0"/>
    <x v="0"/>
    <x v="0"/>
    <x v="1"/>
    <n v="2"/>
  </r>
  <r>
    <x v="42"/>
    <x v="0"/>
    <x v="0"/>
    <x v="2"/>
    <x v="4"/>
    <n v="1"/>
  </r>
  <r>
    <x v="52"/>
    <x v="1"/>
    <x v="1"/>
    <x v="0"/>
    <x v="4"/>
    <s v=""/>
  </r>
  <r>
    <x v="68"/>
    <x v="0"/>
    <x v="0"/>
    <x v="0"/>
    <x v="4"/>
    <n v="2"/>
  </r>
  <r>
    <x v="19"/>
    <x v="0"/>
    <x v="0"/>
    <x v="0"/>
    <x v="4"/>
    <n v="2"/>
  </r>
  <r>
    <x v="77"/>
    <x v="0"/>
    <x v="0"/>
    <x v="0"/>
    <x v="1"/>
    <n v="1"/>
  </r>
  <r>
    <x v="16"/>
    <x v="1"/>
    <x v="1"/>
    <x v="0"/>
    <x v="3"/>
    <n v="2"/>
  </r>
  <r>
    <x v="0"/>
    <x v="1"/>
    <x v="1"/>
    <x v="0"/>
    <x v="3"/>
    <n v="3"/>
  </r>
  <r>
    <x v="51"/>
    <x v="0"/>
    <x v="0"/>
    <x v="0"/>
    <x v="1"/>
    <n v="2"/>
  </r>
  <r>
    <x v="41"/>
    <x v="1"/>
    <x v="1"/>
    <x v="0"/>
    <x v="1"/>
    <n v="1"/>
  </r>
  <r>
    <x v="4"/>
    <x v="0"/>
    <x v="0"/>
    <x v="2"/>
    <x v="4"/>
    <n v="1"/>
  </r>
  <r>
    <x v="58"/>
    <x v="0"/>
    <x v="0"/>
    <x v="0"/>
    <x v="1"/>
    <n v="1"/>
  </r>
  <r>
    <x v="20"/>
    <x v="0"/>
    <x v="0"/>
    <x v="0"/>
    <x v="1"/>
    <n v="2"/>
  </r>
  <r>
    <x v="21"/>
    <x v="1"/>
    <x v="1"/>
    <x v="0"/>
    <x v="1"/>
    <n v="3"/>
  </r>
  <r>
    <x v="21"/>
    <x v="0"/>
    <x v="0"/>
    <x v="0"/>
    <x v="1"/>
    <n v="2"/>
  </r>
  <r>
    <x v="70"/>
    <x v="0"/>
    <x v="0"/>
    <x v="0"/>
    <x v="1"/>
    <n v="2"/>
  </r>
  <r>
    <x v="34"/>
    <x v="0"/>
    <x v="0"/>
    <x v="0"/>
    <x v="3"/>
    <n v="2"/>
  </r>
  <r>
    <x v="31"/>
    <x v="0"/>
    <x v="0"/>
    <x v="2"/>
    <x v="4"/>
    <n v="2"/>
  </r>
  <r>
    <x v="59"/>
    <x v="1"/>
    <x v="1"/>
    <x v="0"/>
    <x v="1"/>
    <n v="1"/>
  </r>
  <r>
    <x v="8"/>
    <x v="1"/>
    <x v="1"/>
    <x v="0"/>
    <x v="3"/>
    <n v="3"/>
  </r>
  <r>
    <x v="13"/>
    <x v="1"/>
    <x v="1"/>
    <x v="0"/>
    <x v="4"/>
    <n v="3"/>
  </r>
  <r>
    <x v="11"/>
    <x v="0"/>
    <x v="0"/>
    <x v="0"/>
    <x v="3"/>
    <n v="1"/>
  </r>
  <r>
    <x v="52"/>
    <x v="0"/>
    <x v="0"/>
    <x v="0"/>
    <x v="3"/>
    <n v="1"/>
  </r>
  <r>
    <x v="50"/>
    <x v="1"/>
    <x v="1"/>
    <x v="0"/>
    <x v="1"/>
    <n v="2"/>
  </r>
  <r>
    <x v="19"/>
    <x v="1"/>
    <x v="1"/>
    <x v="0"/>
    <x v="4"/>
    <n v="1"/>
  </r>
  <r>
    <x v="28"/>
    <x v="0"/>
    <x v="0"/>
    <x v="0"/>
    <x v="3"/>
    <n v="1"/>
  </r>
  <r>
    <x v="26"/>
    <x v="0"/>
    <x v="0"/>
    <x v="0"/>
    <x v="4"/>
    <n v="1"/>
  </r>
  <r>
    <x v="6"/>
    <x v="1"/>
    <x v="1"/>
    <x v="2"/>
    <x v="4"/>
    <n v="1"/>
  </r>
  <r>
    <x v="45"/>
    <x v="0"/>
    <x v="0"/>
    <x v="0"/>
    <x v="1"/>
    <n v="3"/>
  </r>
  <r>
    <x v="32"/>
    <x v="1"/>
    <x v="1"/>
    <x v="0"/>
    <x v="1"/>
    <n v="2"/>
  </r>
  <r>
    <x v="77"/>
    <x v="1"/>
    <x v="1"/>
    <x v="0"/>
    <x v="1"/>
    <n v="2"/>
  </r>
  <r>
    <x v="20"/>
    <x v="0"/>
    <x v="0"/>
    <x v="0"/>
    <x v="4"/>
    <s v=""/>
  </r>
  <r>
    <x v="11"/>
    <x v="1"/>
    <x v="1"/>
    <x v="0"/>
    <x v="1"/>
    <n v="2"/>
  </r>
  <r>
    <x v="6"/>
    <x v="1"/>
    <x v="1"/>
    <x v="2"/>
    <x v="4"/>
    <n v="1"/>
  </r>
  <r>
    <x v="41"/>
    <x v="1"/>
    <x v="1"/>
    <x v="0"/>
    <x v="3"/>
    <n v="2"/>
  </r>
  <r>
    <x v="39"/>
    <x v="1"/>
    <x v="1"/>
    <x v="0"/>
    <x v="1"/>
    <n v="2"/>
  </r>
  <r>
    <x v="5"/>
    <x v="1"/>
    <x v="1"/>
    <x v="0"/>
    <x v="1"/>
    <n v="1"/>
  </r>
  <r>
    <x v="68"/>
    <x v="1"/>
    <x v="1"/>
    <x v="0"/>
    <x v="4"/>
    <n v="1"/>
  </r>
  <r>
    <x v="37"/>
    <x v="0"/>
    <x v="0"/>
    <x v="0"/>
    <x v="3"/>
    <n v="3"/>
  </r>
  <r>
    <x v="40"/>
    <x v="0"/>
    <x v="0"/>
    <x v="0"/>
    <x v="1"/>
    <n v="2"/>
  </r>
  <r>
    <x v="21"/>
    <x v="0"/>
    <x v="0"/>
    <x v="0"/>
    <x v="1"/>
    <n v="1"/>
  </r>
  <r>
    <x v="33"/>
    <x v="0"/>
    <x v="0"/>
    <x v="0"/>
    <x v="3"/>
    <n v="3"/>
  </r>
  <r>
    <x v="42"/>
    <x v="1"/>
    <x v="1"/>
    <x v="2"/>
    <x v="4"/>
    <n v="1"/>
  </r>
  <r>
    <x v="50"/>
    <x v="0"/>
    <x v="0"/>
    <x v="0"/>
    <x v="3"/>
    <n v="2"/>
  </r>
  <r>
    <x v="61"/>
    <x v="1"/>
    <x v="1"/>
    <x v="2"/>
    <x v="4"/>
    <n v="1"/>
  </r>
  <r>
    <x v="49"/>
    <x v="0"/>
    <x v="0"/>
    <x v="0"/>
    <x v="1"/>
    <n v="1"/>
  </r>
  <r>
    <x v="5"/>
    <x v="0"/>
    <x v="0"/>
    <x v="0"/>
    <x v="1"/>
    <n v="1"/>
  </r>
  <r>
    <x v="3"/>
    <x v="1"/>
    <x v="1"/>
    <x v="0"/>
    <x v="3"/>
    <n v="2"/>
  </r>
  <r>
    <x v="20"/>
    <x v="1"/>
    <x v="1"/>
    <x v="0"/>
    <x v="1"/>
    <n v="2"/>
  </r>
  <r>
    <x v="47"/>
    <x v="1"/>
    <x v="1"/>
    <x v="0"/>
    <x v="3"/>
    <n v="1"/>
  </r>
  <r>
    <x v="51"/>
    <x v="0"/>
    <x v="0"/>
    <x v="0"/>
    <x v="4"/>
    <s v=""/>
  </r>
  <r>
    <x v="24"/>
    <x v="1"/>
    <x v="1"/>
    <x v="0"/>
    <x v="3"/>
    <n v="2"/>
  </r>
  <r>
    <x v="49"/>
    <x v="1"/>
    <x v="1"/>
    <x v="0"/>
    <x v="3"/>
    <n v="3"/>
  </r>
  <r>
    <x v="28"/>
    <x v="1"/>
    <x v="1"/>
    <x v="0"/>
    <x v="1"/>
    <n v="3"/>
  </r>
  <r>
    <x v="6"/>
    <x v="0"/>
    <x v="0"/>
    <x v="2"/>
    <x v="4"/>
    <n v="1"/>
  </r>
  <r>
    <x v="51"/>
    <x v="1"/>
    <x v="1"/>
    <x v="0"/>
    <x v="1"/>
    <n v="1"/>
  </r>
  <r>
    <x v="50"/>
    <x v="1"/>
    <x v="1"/>
    <x v="0"/>
    <x v="1"/>
    <n v="1"/>
  </r>
  <r>
    <x v="4"/>
    <x v="1"/>
    <x v="1"/>
    <x v="2"/>
    <x v="4"/>
    <n v="1"/>
  </r>
  <r>
    <x v="54"/>
    <x v="1"/>
    <x v="1"/>
    <x v="0"/>
    <x v="4"/>
    <s v=""/>
  </r>
  <r>
    <x v="70"/>
    <x v="0"/>
    <x v="0"/>
    <x v="0"/>
    <x v="4"/>
    <s v=""/>
  </r>
  <r>
    <x v="40"/>
    <x v="0"/>
    <x v="0"/>
    <x v="0"/>
    <x v="1"/>
    <n v="1"/>
  </r>
  <r>
    <x v="62"/>
    <x v="1"/>
    <x v="1"/>
    <x v="0"/>
    <x v="4"/>
    <s v=""/>
  </r>
  <r>
    <x v="51"/>
    <x v="0"/>
    <x v="0"/>
    <x v="0"/>
    <x v="3"/>
    <n v="3"/>
  </r>
  <r>
    <x v="77"/>
    <x v="0"/>
    <x v="0"/>
    <x v="0"/>
    <x v="1"/>
    <n v="1"/>
  </r>
  <r>
    <x v="65"/>
    <x v="1"/>
    <x v="1"/>
    <x v="2"/>
    <x v="4"/>
    <s v=""/>
  </r>
  <r>
    <x v="57"/>
    <x v="1"/>
    <x v="1"/>
    <x v="0"/>
    <x v="4"/>
    <s v=""/>
  </r>
  <r>
    <x v="56"/>
    <x v="1"/>
    <x v="1"/>
    <x v="0"/>
    <x v="4"/>
    <n v="2"/>
  </r>
  <r>
    <x v="14"/>
    <x v="0"/>
    <x v="0"/>
    <x v="0"/>
    <x v="1"/>
    <n v="1"/>
  </r>
  <r>
    <x v="69"/>
    <x v="1"/>
    <x v="1"/>
    <x v="0"/>
    <x v="1"/>
    <n v="3"/>
  </r>
  <r>
    <x v="62"/>
    <x v="1"/>
    <x v="1"/>
    <x v="0"/>
    <x v="1"/>
    <n v="2"/>
  </r>
  <r>
    <x v="47"/>
    <x v="1"/>
    <x v="1"/>
    <x v="0"/>
    <x v="3"/>
    <n v="2"/>
  </r>
  <r>
    <x v="35"/>
    <x v="0"/>
    <x v="0"/>
    <x v="0"/>
    <x v="1"/>
    <n v="1"/>
  </r>
  <r>
    <x v="56"/>
    <x v="1"/>
    <x v="1"/>
    <x v="0"/>
    <x v="4"/>
    <n v="1"/>
  </r>
  <r>
    <x v="18"/>
    <x v="1"/>
    <x v="1"/>
    <x v="0"/>
    <x v="1"/>
    <n v="1"/>
  </r>
  <r>
    <x v="26"/>
    <x v="0"/>
    <x v="0"/>
    <x v="0"/>
    <x v="4"/>
    <s v=""/>
  </r>
  <r>
    <x v="64"/>
    <x v="1"/>
    <x v="1"/>
    <x v="0"/>
    <x v="3"/>
    <n v="3"/>
  </r>
  <r>
    <x v="7"/>
    <x v="0"/>
    <x v="0"/>
    <x v="0"/>
    <x v="3"/>
    <n v="3"/>
  </r>
  <r>
    <x v="41"/>
    <x v="1"/>
    <x v="1"/>
    <x v="0"/>
    <x v="1"/>
    <n v="1"/>
  </r>
  <r>
    <x v="18"/>
    <x v="1"/>
    <x v="1"/>
    <x v="0"/>
    <x v="3"/>
    <n v="3"/>
  </r>
  <r>
    <x v="80"/>
    <x v="0"/>
    <x v="0"/>
    <x v="0"/>
    <x v="4"/>
    <s v=""/>
  </r>
  <r>
    <x v="17"/>
    <x v="0"/>
    <x v="0"/>
    <x v="0"/>
    <x v="3"/>
    <n v="2"/>
  </r>
  <r>
    <x v="18"/>
    <x v="1"/>
    <x v="1"/>
    <x v="0"/>
    <x v="3"/>
    <n v="3"/>
  </r>
  <r>
    <x v="7"/>
    <x v="0"/>
    <x v="0"/>
    <x v="0"/>
    <x v="1"/>
    <n v="3"/>
  </r>
  <r>
    <x v="63"/>
    <x v="1"/>
    <x v="1"/>
    <x v="0"/>
    <x v="1"/>
    <n v="3"/>
  </r>
  <r>
    <x v="74"/>
    <x v="1"/>
    <x v="1"/>
    <x v="0"/>
    <x v="1"/>
    <n v="3"/>
  </r>
  <r>
    <x v="28"/>
    <x v="0"/>
    <x v="0"/>
    <x v="0"/>
    <x v="1"/>
    <n v="2"/>
  </r>
  <r>
    <x v="68"/>
    <x v="1"/>
    <x v="1"/>
    <x v="0"/>
    <x v="4"/>
    <s v=""/>
  </r>
  <r>
    <x v="53"/>
    <x v="1"/>
    <x v="1"/>
    <x v="0"/>
    <x v="1"/>
    <n v="3"/>
  </r>
  <r>
    <x v="41"/>
    <x v="1"/>
    <x v="1"/>
    <x v="0"/>
    <x v="3"/>
    <n v="1"/>
  </r>
  <r>
    <x v="76"/>
    <x v="0"/>
    <x v="0"/>
    <x v="0"/>
    <x v="1"/>
    <n v="2"/>
  </r>
  <r>
    <x v="70"/>
    <x v="1"/>
    <x v="1"/>
    <x v="0"/>
    <x v="1"/>
    <n v="1"/>
  </r>
  <r>
    <x v="20"/>
    <x v="0"/>
    <x v="0"/>
    <x v="0"/>
    <x v="4"/>
    <s v=""/>
  </r>
  <r>
    <x v="51"/>
    <x v="1"/>
    <x v="1"/>
    <x v="0"/>
    <x v="1"/>
    <n v="2"/>
  </r>
  <r>
    <x v="32"/>
    <x v="0"/>
    <x v="0"/>
    <x v="0"/>
    <x v="3"/>
    <n v="1"/>
  </r>
  <r>
    <x v="46"/>
    <x v="1"/>
    <x v="1"/>
    <x v="0"/>
    <x v="4"/>
    <n v="1"/>
  </r>
  <r>
    <x v="47"/>
    <x v="1"/>
    <x v="1"/>
    <x v="0"/>
    <x v="3"/>
    <n v="3"/>
  </r>
  <r>
    <x v="7"/>
    <x v="0"/>
    <x v="0"/>
    <x v="0"/>
    <x v="1"/>
    <n v="1"/>
  </r>
  <r>
    <x v="9"/>
    <x v="1"/>
    <x v="1"/>
    <x v="0"/>
    <x v="3"/>
    <n v="2"/>
  </r>
  <r>
    <x v="0"/>
    <x v="0"/>
    <x v="0"/>
    <x v="0"/>
    <x v="1"/>
    <n v="3"/>
  </r>
  <r>
    <x v="26"/>
    <x v="1"/>
    <x v="1"/>
    <x v="0"/>
    <x v="4"/>
    <n v="1"/>
  </r>
  <r>
    <x v="23"/>
    <x v="1"/>
    <x v="1"/>
    <x v="0"/>
    <x v="1"/>
    <n v="2"/>
  </r>
  <r>
    <x v="74"/>
    <x v="0"/>
    <x v="0"/>
    <x v="2"/>
    <x v="4"/>
    <s v=""/>
  </r>
  <r>
    <x v="6"/>
    <x v="0"/>
    <x v="0"/>
    <x v="2"/>
    <x v="4"/>
    <n v="1"/>
  </r>
  <r>
    <x v="14"/>
    <x v="0"/>
    <x v="0"/>
    <x v="0"/>
    <x v="3"/>
    <n v="3"/>
  </r>
  <r>
    <x v="8"/>
    <x v="1"/>
    <x v="1"/>
    <x v="0"/>
    <x v="1"/>
    <n v="2"/>
  </r>
  <r>
    <x v="29"/>
    <x v="0"/>
    <x v="0"/>
    <x v="0"/>
    <x v="1"/>
    <n v="2"/>
  </r>
  <r>
    <x v="53"/>
    <x v="0"/>
    <x v="0"/>
    <x v="0"/>
    <x v="1"/>
    <n v="3"/>
  </r>
  <r>
    <x v="0"/>
    <x v="0"/>
    <x v="0"/>
    <x v="0"/>
    <x v="1"/>
    <n v="1"/>
  </r>
  <r>
    <x v="33"/>
    <x v="0"/>
    <x v="0"/>
    <x v="0"/>
    <x v="3"/>
    <n v="1"/>
  </r>
  <r>
    <x v="6"/>
    <x v="0"/>
    <x v="0"/>
    <x v="2"/>
    <x v="4"/>
    <n v="1"/>
  </r>
  <r>
    <x v="37"/>
    <x v="1"/>
    <x v="1"/>
    <x v="0"/>
    <x v="4"/>
    <s v=""/>
  </r>
  <r>
    <x v="8"/>
    <x v="0"/>
    <x v="0"/>
    <x v="0"/>
    <x v="1"/>
    <n v="3"/>
  </r>
  <r>
    <x v="27"/>
    <x v="0"/>
    <x v="0"/>
    <x v="0"/>
    <x v="3"/>
    <n v="1"/>
  </r>
  <r>
    <x v="70"/>
    <x v="1"/>
    <x v="1"/>
    <x v="0"/>
    <x v="3"/>
    <n v="2"/>
  </r>
  <r>
    <x v="24"/>
    <x v="0"/>
    <x v="0"/>
    <x v="0"/>
    <x v="1"/>
    <n v="3"/>
  </r>
  <r>
    <x v="17"/>
    <x v="0"/>
    <x v="0"/>
    <x v="0"/>
    <x v="3"/>
    <n v="2"/>
  </r>
  <r>
    <x v="15"/>
    <x v="0"/>
    <x v="0"/>
    <x v="0"/>
    <x v="1"/>
    <n v="2"/>
  </r>
  <r>
    <x v="10"/>
    <x v="1"/>
    <x v="1"/>
    <x v="0"/>
    <x v="3"/>
    <n v="3"/>
  </r>
  <r>
    <x v="27"/>
    <x v="0"/>
    <x v="0"/>
    <x v="0"/>
    <x v="3"/>
    <n v="2"/>
  </r>
  <r>
    <x v="47"/>
    <x v="1"/>
    <x v="1"/>
    <x v="0"/>
    <x v="1"/>
    <n v="2"/>
  </r>
  <r>
    <x v="36"/>
    <x v="0"/>
    <x v="0"/>
    <x v="0"/>
    <x v="1"/>
    <n v="2"/>
  </r>
  <r>
    <x v="17"/>
    <x v="0"/>
    <x v="0"/>
    <x v="0"/>
    <x v="1"/>
    <n v="1"/>
  </r>
  <r>
    <x v="83"/>
    <x v="0"/>
    <x v="0"/>
    <x v="0"/>
    <x v="3"/>
    <n v="2"/>
  </r>
  <r>
    <x v="30"/>
    <x v="1"/>
    <x v="1"/>
    <x v="0"/>
    <x v="1"/>
    <n v="2"/>
  </r>
  <r>
    <x v="52"/>
    <x v="0"/>
    <x v="0"/>
    <x v="0"/>
    <x v="1"/>
    <n v="3"/>
  </r>
  <r>
    <x v="60"/>
    <x v="0"/>
    <x v="0"/>
    <x v="2"/>
    <x v="4"/>
    <n v="1"/>
  </r>
  <r>
    <x v="59"/>
    <x v="0"/>
    <x v="0"/>
    <x v="0"/>
    <x v="3"/>
    <n v="3"/>
  </r>
  <r>
    <x v="6"/>
    <x v="1"/>
    <x v="1"/>
    <x v="2"/>
    <x v="4"/>
    <n v="2"/>
  </r>
  <r>
    <x v="56"/>
    <x v="0"/>
    <x v="0"/>
    <x v="0"/>
    <x v="4"/>
    <n v="2"/>
  </r>
  <r>
    <x v="11"/>
    <x v="1"/>
    <x v="1"/>
    <x v="0"/>
    <x v="4"/>
    <s v=""/>
  </r>
  <r>
    <x v="57"/>
    <x v="1"/>
    <x v="1"/>
    <x v="0"/>
    <x v="1"/>
    <n v="3"/>
  </r>
  <r>
    <x v="45"/>
    <x v="0"/>
    <x v="0"/>
    <x v="0"/>
    <x v="1"/>
    <n v="2"/>
  </r>
  <r>
    <x v="84"/>
    <x v="1"/>
    <x v="1"/>
    <x v="0"/>
    <x v="1"/>
    <n v="2"/>
  </r>
  <r>
    <x v="27"/>
    <x v="1"/>
    <x v="1"/>
    <x v="0"/>
    <x v="1"/>
    <n v="2"/>
  </r>
  <r>
    <x v="62"/>
    <x v="1"/>
    <x v="1"/>
    <x v="0"/>
    <x v="1"/>
    <n v="1"/>
  </r>
  <r>
    <x v="52"/>
    <x v="0"/>
    <x v="0"/>
    <x v="0"/>
    <x v="4"/>
    <s v=""/>
  </r>
  <r>
    <x v="62"/>
    <x v="1"/>
    <x v="1"/>
    <x v="0"/>
    <x v="1"/>
    <n v="2"/>
  </r>
  <r>
    <x v="71"/>
    <x v="0"/>
    <x v="0"/>
    <x v="0"/>
    <x v="3"/>
    <n v="1"/>
  </r>
  <r>
    <x v="26"/>
    <x v="0"/>
    <x v="0"/>
    <x v="0"/>
    <x v="4"/>
    <n v="1"/>
  </r>
  <r>
    <x v="34"/>
    <x v="1"/>
    <x v="1"/>
    <x v="0"/>
    <x v="3"/>
    <n v="3"/>
  </r>
  <r>
    <x v="1"/>
    <x v="1"/>
    <x v="1"/>
    <x v="0"/>
    <x v="1"/>
    <n v="1"/>
  </r>
  <r>
    <x v="41"/>
    <x v="1"/>
    <x v="1"/>
    <x v="0"/>
    <x v="1"/>
    <n v="1"/>
  </r>
  <r>
    <x v="16"/>
    <x v="0"/>
    <x v="0"/>
    <x v="0"/>
    <x v="1"/>
    <n v="1"/>
  </r>
  <r>
    <x v="52"/>
    <x v="1"/>
    <x v="1"/>
    <x v="0"/>
    <x v="1"/>
    <n v="1"/>
  </r>
  <r>
    <x v="60"/>
    <x v="0"/>
    <x v="0"/>
    <x v="2"/>
    <x v="4"/>
    <s v=""/>
  </r>
  <r>
    <x v="51"/>
    <x v="0"/>
    <x v="0"/>
    <x v="0"/>
    <x v="1"/>
    <n v="3"/>
  </r>
  <r>
    <x v="49"/>
    <x v="1"/>
    <x v="1"/>
    <x v="0"/>
    <x v="3"/>
    <n v="2"/>
  </r>
  <r>
    <x v="79"/>
    <x v="0"/>
    <x v="0"/>
    <x v="0"/>
    <x v="4"/>
    <n v="1"/>
  </r>
  <r>
    <x v="51"/>
    <x v="1"/>
    <x v="1"/>
    <x v="0"/>
    <x v="1"/>
    <n v="2"/>
  </r>
  <r>
    <x v="47"/>
    <x v="1"/>
    <x v="1"/>
    <x v="0"/>
    <x v="3"/>
    <n v="3"/>
  </r>
  <r>
    <x v="80"/>
    <x v="0"/>
    <x v="0"/>
    <x v="0"/>
    <x v="1"/>
    <n v="1"/>
  </r>
  <r>
    <x v="22"/>
    <x v="0"/>
    <x v="0"/>
    <x v="0"/>
    <x v="0"/>
    <n v="1"/>
  </r>
  <r>
    <x v="11"/>
    <x v="0"/>
    <x v="0"/>
    <x v="0"/>
    <x v="1"/>
    <n v="1"/>
  </r>
  <r>
    <x v="59"/>
    <x v="0"/>
    <x v="0"/>
    <x v="0"/>
    <x v="1"/>
    <n v="1"/>
  </r>
  <r>
    <x v="55"/>
    <x v="0"/>
    <x v="0"/>
    <x v="2"/>
    <x v="4"/>
    <n v="1"/>
  </r>
  <r>
    <x v="33"/>
    <x v="0"/>
    <x v="0"/>
    <x v="0"/>
    <x v="1"/>
    <n v="3"/>
  </r>
  <r>
    <x v="60"/>
    <x v="1"/>
    <x v="1"/>
    <x v="2"/>
    <x v="4"/>
    <n v="3"/>
  </r>
  <r>
    <x v="63"/>
    <x v="0"/>
    <x v="0"/>
    <x v="0"/>
    <x v="4"/>
    <s v=""/>
  </r>
  <r>
    <x v="3"/>
    <x v="1"/>
    <x v="1"/>
    <x v="0"/>
    <x v="1"/>
    <n v="2"/>
  </r>
  <r>
    <x v="0"/>
    <x v="1"/>
    <x v="1"/>
    <x v="0"/>
    <x v="1"/>
    <n v="3"/>
  </r>
  <r>
    <x v="0"/>
    <x v="1"/>
    <x v="1"/>
    <x v="0"/>
    <x v="1"/>
    <n v="1"/>
  </r>
  <r>
    <x v="73"/>
    <x v="1"/>
    <x v="1"/>
    <x v="0"/>
    <x v="1"/>
    <n v="1"/>
  </r>
  <r>
    <x v="39"/>
    <x v="1"/>
    <x v="1"/>
    <x v="0"/>
    <x v="3"/>
    <n v="2"/>
  </r>
  <r>
    <x v="32"/>
    <x v="1"/>
    <x v="1"/>
    <x v="0"/>
    <x v="1"/>
    <n v="2"/>
  </r>
  <r>
    <x v="29"/>
    <x v="1"/>
    <x v="1"/>
    <x v="0"/>
    <x v="1"/>
    <n v="3"/>
  </r>
  <r>
    <x v="68"/>
    <x v="0"/>
    <x v="0"/>
    <x v="0"/>
    <x v="4"/>
    <n v="1"/>
  </r>
  <r>
    <x v="75"/>
    <x v="0"/>
    <x v="0"/>
    <x v="0"/>
    <x v="4"/>
    <s v=""/>
  </r>
  <r>
    <x v="72"/>
    <x v="1"/>
    <x v="1"/>
    <x v="0"/>
    <x v="1"/>
    <n v="2"/>
  </r>
  <r>
    <x v="21"/>
    <x v="0"/>
    <x v="0"/>
    <x v="0"/>
    <x v="3"/>
    <n v="1"/>
  </r>
  <r>
    <x v="8"/>
    <x v="1"/>
    <x v="1"/>
    <x v="0"/>
    <x v="4"/>
    <s v=""/>
  </r>
  <r>
    <x v="36"/>
    <x v="0"/>
    <x v="0"/>
    <x v="0"/>
    <x v="1"/>
    <n v="2"/>
  </r>
  <r>
    <x v="52"/>
    <x v="0"/>
    <x v="0"/>
    <x v="0"/>
    <x v="3"/>
    <n v="3"/>
  </r>
  <r>
    <x v="13"/>
    <x v="0"/>
    <x v="0"/>
    <x v="0"/>
    <x v="4"/>
    <n v="1"/>
  </r>
  <r>
    <x v="16"/>
    <x v="0"/>
    <x v="0"/>
    <x v="0"/>
    <x v="3"/>
    <n v="3"/>
  </r>
  <r>
    <x v="58"/>
    <x v="1"/>
    <x v="1"/>
    <x v="0"/>
    <x v="1"/>
    <n v="1"/>
  </r>
  <r>
    <x v="77"/>
    <x v="0"/>
    <x v="0"/>
    <x v="0"/>
    <x v="1"/>
    <n v="1"/>
  </r>
  <r>
    <x v="6"/>
    <x v="1"/>
    <x v="1"/>
    <x v="2"/>
    <x v="4"/>
    <n v="2"/>
  </r>
  <r>
    <x v="3"/>
    <x v="1"/>
    <x v="1"/>
    <x v="0"/>
    <x v="3"/>
    <n v="2"/>
  </r>
  <r>
    <x v="25"/>
    <x v="1"/>
    <x v="1"/>
    <x v="0"/>
    <x v="1"/>
    <n v="3"/>
  </r>
  <r>
    <x v="6"/>
    <x v="0"/>
    <x v="0"/>
    <x v="2"/>
    <x v="4"/>
    <n v="1"/>
  </r>
  <r>
    <x v="49"/>
    <x v="1"/>
    <x v="1"/>
    <x v="0"/>
    <x v="3"/>
    <n v="3"/>
  </r>
  <r>
    <x v="7"/>
    <x v="0"/>
    <x v="0"/>
    <x v="2"/>
    <x v="4"/>
    <s v=""/>
  </r>
  <r>
    <x v="37"/>
    <x v="0"/>
    <x v="0"/>
    <x v="0"/>
    <x v="3"/>
    <s v=""/>
  </r>
  <r>
    <x v="1"/>
    <x v="0"/>
    <x v="0"/>
    <x v="0"/>
    <x v="4"/>
    <s v=""/>
  </r>
  <r>
    <x v="83"/>
    <x v="1"/>
    <x v="1"/>
    <x v="0"/>
    <x v="4"/>
    <s v=""/>
  </r>
  <r>
    <x v="12"/>
    <x v="1"/>
    <x v="1"/>
    <x v="0"/>
    <x v="1"/>
    <n v="1"/>
  </r>
  <r>
    <x v="46"/>
    <x v="1"/>
    <x v="1"/>
    <x v="0"/>
    <x v="4"/>
    <n v="1"/>
  </r>
  <r>
    <x v="52"/>
    <x v="0"/>
    <x v="0"/>
    <x v="0"/>
    <x v="1"/>
    <n v="3"/>
  </r>
  <r>
    <x v="42"/>
    <x v="1"/>
    <x v="1"/>
    <x v="2"/>
    <x v="4"/>
    <n v="3"/>
  </r>
  <r>
    <x v="20"/>
    <x v="0"/>
    <x v="0"/>
    <x v="0"/>
    <x v="4"/>
    <s v=""/>
  </r>
  <r>
    <x v="84"/>
    <x v="1"/>
    <x v="1"/>
    <x v="0"/>
    <x v="4"/>
    <s v=""/>
  </r>
  <r>
    <x v="61"/>
    <x v="1"/>
    <x v="1"/>
    <x v="2"/>
    <x v="4"/>
    <n v="1"/>
  </r>
  <r>
    <x v="47"/>
    <x v="1"/>
    <x v="1"/>
    <x v="0"/>
    <x v="1"/>
    <n v="1"/>
  </r>
  <r>
    <x v="68"/>
    <x v="0"/>
    <x v="0"/>
    <x v="0"/>
    <x v="4"/>
    <n v="1"/>
  </r>
  <r>
    <x v="0"/>
    <x v="1"/>
    <x v="1"/>
    <x v="0"/>
    <x v="3"/>
    <n v="2"/>
  </r>
  <r>
    <x v="77"/>
    <x v="0"/>
    <x v="0"/>
    <x v="2"/>
    <x v="4"/>
    <s v=""/>
  </r>
  <r>
    <x v="35"/>
    <x v="0"/>
    <x v="0"/>
    <x v="0"/>
    <x v="1"/>
    <n v="2"/>
  </r>
  <r>
    <x v="48"/>
    <x v="0"/>
    <x v="0"/>
    <x v="0"/>
    <x v="4"/>
    <n v="1"/>
  </r>
  <r>
    <x v="27"/>
    <x v="0"/>
    <x v="0"/>
    <x v="0"/>
    <x v="1"/>
    <n v="3"/>
  </r>
  <r>
    <x v="28"/>
    <x v="0"/>
    <x v="0"/>
    <x v="0"/>
    <x v="1"/>
    <n v="3"/>
  </r>
  <r>
    <x v="14"/>
    <x v="0"/>
    <x v="0"/>
    <x v="0"/>
    <x v="1"/>
    <n v="1"/>
  </r>
  <r>
    <x v="14"/>
    <x v="0"/>
    <x v="0"/>
    <x v="0"/>
    <x v="1"/>
    <n v="1"/>
  </r>
  <r>
    <x v="21"/>
    <x v="0"/>
    <x v="0"/>
    <x v="0"/>
    <x v="1"/>
    <n v="2"/>
  </r>
  <r>
    <x v="44"/>
    <x v="1"/>
    <x v="1"/>
    <x v="0"/>
    <x v="1"/>
    <n v="2"/>
  </r>
  <r>
    <x v="68"/>
    <x v="0"/>
    <x v="0"/>
    <x v="0"/>
    <x v="4"/>
    <n v="1"/>
  </r>
  <r>
    <x v="63"/>
    <x v="0"/>
    <x v="0"/>
    <x v="0"/>
    <x v="1"/>
    <n v="3"/>
  </r>
  <r>
    <x v="25"/>
    <x v="1"/>
    <x v="1"/>
    <x v="0"/>
    <x v="1"/>
    <n v="2"/>
  </r>
  <r>
    <x v="60"/>
    <x v="0"/>
    <x v="0"/>
    <x v="2"/>
    <x v="4"/>
    <s v=""/>
  </r>
  <r>
    <x v="1"/>
    <x v="0"/>
    <x v="0"/>
    <x v="0"/>
    <x v="3"/>
    <n v="1"/>
  </r>
  <r>
    <x v="52"/>
    <x v="0"/>
    <x v="0"/>
    <x v="0"/>
    <x v="4"/>
    <s v=""/>
  </r>
  <r>
    <x v="55"/>
    <x v="1"/>
    <x v="1"/>
    <x v="2"/>
    <x v="4"/>
    <s v=""/>
  </r>
  <r>
    <x v="34"/>
    <x v="0"/>
    <x v="0"/>
    <x v="0"/>
    <x v="1"/>
    <n v="2"/>
  </r>
  <r>
    <x v="49"/>
    <x v="1"/>
    <x v="1"/>
    <x v="0"/>
    <x v="1"/>
    <n v="3"/>
  </r>
  <r>
    <x v="27"/>
    <x v="1"/>
    <x v="1"/>
    <x v="0"/>
    <x v="1"/>
    <n v="1"/>
  </r>
  <r>
    <x v="8"/>
    <x v="0"/>
    <x v="0"/>
    <x v="0"/>
    <x v="4"/>
    <s v=""/>
  </r>
  <r>
    <x v="34"/>
    <x v="0"/>
    <x v="0"/>
    <x v="0"/>
    <x v="3"/>
    <n v="2"/>
  </r>
  <r>
    <x v="42"/>
    <x v="0"/>
    <x v="0"/>
    <x v="2"/>
    <x v="4"/>
    <s v=""/>
  </r>
  <r>
    <x v="25"/>
    <x v="0"/>
    <x v="0"/>
    <x v="0"/>
    <x v="4"/>
    <s v=""/>
  </r>
  <r>
    <x v="46"/>
    <x v="0"/>
    <x v="0"/>
    <x v="0"/>
    <x v="4"/>
    <n v="2"/>
  </r>
  <r>
    <x v="71"/>
    <x v="0"/>
    <x v="0"/>
    <x v="0"/>
    <x v="3"/>
    <n v="2"/>
  </r>
  <r>
    <x v="26"/>
    <x v="1"/>
    <x v="1"/>
    <x v="0"/>
    <x v="4"/>
    <n v="1"/>
  </r>
  <r>
    <x v="7"/>
    <x v="0"/>
    <x v="0"/>
    <x v="0"/>
    <x v="1"/>
    <n v="3"/>
  </r>
  <r>
    <x v="66"/>
    <x v="1"/>
    <x v="1"/>
    <x v="0"/>
    <x v="1"/>
    <n v="2"/>
  </r>
  <r>
    <x v="56"/>
    <x v="0"/>
    <x v="0"/>
    <x v="0"/>
    <x v="4"/>
    <n v="1"/>
  </r>
  <r>
    <x v="20"/>
    <x v="0"/>
    <x v="0"/>
    <x v="0"/>
    <x v="1"/>
    <n v="2"/>
  </r>
  <r>
    <x v="80"/>
    <x v="0"/>
    <x v="0"/>
    <x v="0"/>
    <x v="1"/>
    <n v="1"/>
  </r>
  <r>
    <x v="28"/>
    <x v="0"/>
    <x v="0"/>
    <x v="0"/>
    <x v="1"/>
    <n v="3"/>
  </r>
  <r>
    <x v="46"/>
    <x v="0"/>
    <x v="0"/>
    <x v="0"/>
    <x v="4"/>
    <n v="2"/>
  </r>
  <r>
    <x v="0"/>
    <x v="0"/>
    <x v="0"/>
    <x v="0"/>
    <x v="3"/>
    <n v="2"/>
  </r>
  <r>
    <x v="21"/>
    <x v="1"/>
    <x v="1"/>
    <x v="0"/>
    <x v="1"/>
    <n v="1"/>
  </r>
  <r>
    <x v="11"/>
    <x v="0"/>
    <x v="0"/>
    <x v="0"/>
    <x v="1"/>
    <n v="1"/>
  </r>
  <r>
    <x v="64"/>
    <x v="1"/>
    <x v="1"/>
    <x v="0"/>
    <x v="1"/>
    <n v="1"/>
  </r>
  <r>
    <x v="55"/>
    <x v="0"/>
    <x v="0"/>
    <x v="2"/>
    <x v="4"/>
    <n v="2"/>
  </r>
  <r>
    <x v="50"/>
    <x v="1"/>
    <x v="1"/>
    <x v="0"/>
    <x v="1"/>
    <n v="3"/>
  </r>
  <r>
    <x v="6"/>
    <x v="1"/>
    <x v="1"/>
    <x v="2"/>
    <x v="4"/>
    <n v="2"/>
  </r>
  <r>
    <x v="77"/>
    <x v="1"/>
    <x v="1"/>
    <x v="0"/>
    <x v="4"/>
    <s v=""/>
  </r>
  <r>
    <x v="1"/>
    <x v="1"/>
    <x v="1"/>
    <x v="0"/>
    <x v="1"/>
    <n v="3"/>
  </r>
  <r>
    <x v="18"/>
    <x v="0"/>
    <x v="0"/>
    <x v="0"/>
    <x v="1"/>
    <n v="1"/>
  </r>
  <r>
    <x v="32"/>
    <x v="1"/>
    <x v="1"/>
    <x v="0"/>
    <x v="1"/>
    <n v="1"/>
  </r>
  <r>
    <x v="26"/>
    <x v="1"/>
    <x v="1"/>
    <x v="0"/>
    <x v="4"/>
    <s v=""/>
  </r>
  <r>
    <x v="64"/>
    <x v="1"/>
    <x v="1"/>
    <x v="0"/>
    <x v="4"/>
    <s v=""/>
  </r>
  <r>
    <x v="66"/>
    <x v="1"/>
    <x v="1"/>
    <x v="0"/>
    <x v="1"/>
    <n v="2"/>
  </r>
  <r>
    <x v="72"/>
    <x v="0"/>
    <x v="0"/>
    <x v="0"/>
    <x v="1"/>
    <n v="2"/>
  </r>
  <r>
    <x v="80"/>
    <x v="1"/>
    <x v="1"/>
    <x v="0"/>
    <x v="1"/>
    <s v=""/>
  </r>
  <r>
    <x v="16"/>
    <x v="0"/>
    <x v="0"/>
    <x v="0"/>
    <x v="1"/>
    <n v="1"/>
  </r>
  <r>
    <x v="51"/>
    <x v="0"/>
    <x v="0"/>
    <x v="0"/>
    <x v="1"/>
    <n v="3"/>
  </r>
  <r>
    <x v="72"/>
    <x v="0"/>
    <x v="0"/>
    <x v="0"/>
    <x v="1"/>
    <n v="1"/>
  </r>
  <r>
    <x v="75"/>
    <x v="1"/>
    <x v="1"/>
    <x v="0"/>
    <x v="3"/>
    <n v="2"/>
  </r>
  <r>
    <x v="76"/>
    <x v="0"/>
    <x v="0"/>
    <x v="0"/>
    <x v="4"/>
    <s v=""/>
  </r>
  <r>
    <x v="27"/>
    <x v="1"/>
    <x v="1"/>
    <x v="0"/>
    <x v="1"/>
    <n v="2"/>
  </r>
  <r>
    <x v="66"/>
    <x v="0"/>
    <x v="0"/>
    <x v="0"/>
    <x v="1"/>
    <n v="3"/>
  </r>
  <r>
    <x v="9"/>
    <x v="1"/>
    <x v="1"/>
    <x v="0"/>
    <x v="1"/>
    <n v="3"/>
  </r>
  <r>
    <x v="27"/>
    <x v="0"/>
    <x v="0"/>
    <x v="0"/>
    <x v="1"/>
    <n v="1"/>
  </r>
  <r>
    <x v="43"/>
    <x v="1"/>
    <x v="1"/>
    <x v="0"/>
    <x v="1"/>
    <n v="1"/>
  </r>
  <r>
    <x v="51"/>
    <x v="0"/>
    <x v="0"/>
    <x v="0"/>
    <x v="1"/>
    <n v="2"/>
  </r>
  <r>
    <x v="30"/>
    <x v="1"/>
    <x v="1"/>
    <x v="0"/>
    <x v="1"/>
    <n v="1"/>
  </r>
  <r>
    <x v="4"/>
    <x v="0"/>
    <x v="0"/>
    <x v="2"/>
    <x v="4"/>
    <n v="1"/>
  </r>
  <r>
    <x v="69"/>
    <x v="0"/>
    <x v="0"/>
    <x v="0"/>
    <x v="4"/>
    <s v=""/>
  </r>
  <r>
    <x v="37"/>
    <x v="0"/>
    <x v="0"/>
    <x v="0"/>
    <x v="3"/>
    <n v="1"/>
  </r>
  <r>
    <x v="62"/>
    <x v="1"/>
    <x v="1"/>
    <x v="0"/>
    <x v="1"/>
    <n v="3"/>
  </r>
  <r>
    <x v="39"/>
    <x v="0"/>
    <x v="0"/>
    <x v="0"/>
    <x v="3"/>
    <n v="3"/>
  </r>
  <r>
    <x v="27"/>
    <x v="1"/>
    <x v="1"/>
    <x v="0"/>
    <x v="1"/>
    <n v="2"/>
  </r>
  <r>
    <x v="60"/>
    <x v="0"/>
    <x v="0"/>
    <x v="2"/>
    <x v="4"/>
    <n v="1"/>
  </r>
  <r>
    <x v="70"/>
    <x v="0"/>
    <x v="0"/>
    <x v="0"/>
    <x v="1"/>
    <n v="3"/>
  </r>
  <r>
    <x v="44"/>
    <x v="0"/>
    <x v="0"/>
    <x v="0"/>
    <x v="1"/>
    <n v="2"/>
  </r>
  <r>
    <x v="79"/>
    <x v="0"/>
    <x v="0"/>
    <x v="0"/>
    <x v="4"/>
    <n v="1"/>
  </r>
  <r>
    <x v="7"/>
    <x v="1"/>
    <x v="1"/>
    <x v="0"/>
    <x v="1"/>
    <n v="1"/>
  </r>
  <r>
    <x v="7"/>
    <x v="0"/>
    <x v="0"/>
    <x v="0"/>
    <x v="1"/>
    <n v="2"/>
  </r>
  <r>
    <x v="60"/>
    <x v="0"/>
    <x v="0"/>
    <x v="2"/>
    <x v="4"/>
    <n v="1"/>
  </r>
  <r>
    <x v="84"/>
    <x v="1"/>
    <x v="1"/>
    <x v="0"/>
    <x v="1"/>
    <n v="1"/>
  </r>
  <r>
    <x v="4"/>
    <x v="0"/>
    <x v="0"/>
    <x v="2"/>
    <x v="4"/>
    <n v="1"/>
  </r>
  <r>
    <x v="80"/>
    <x v="1"/>
    <x v="1"/>
    <x v="0"/>
    <x v="4"/>
    <s v=""/>
  </r>
  <r>
    <x v="7"/>
    <x v="0"/>
    <x v="0"/>
    <x v="0"/>
    <x v="1"/>
    <n v="1"/>
  </r>
  <r>
    <x v="40"/>
    <x v="1"/>
    <x v="1"/>
    <x v="0"/>
    <x v="1"/>
    <n v="2"/>
  </r>
  <r>
    <x v="44"/>
    <x v="1"/>
    <x v="1"/>
    <x v="0"/>
    <x v="1"/>
    <n v="1"/>
  </r>
  <r>
    <x v="56"/>
    <x v="0"/>
    <x v="0"/>
    <x v="0"/>
    <x v="4"/>
    <n v="1"/>
  </r>
  <r>
    <x v="59"/>
    <x v="1"/>
    <x v="1"/>
    <x v="0"/>
    <x v="4"/>
    <s v=""/>
  </r>
  <r>
    <x v="40"/>
    <x v="0"/>
    <x v="0"/>
    <x v="0"/>
    <x v="1"/>
    <n v="3"/>
  </r>
  <r>
    <x v="9"/>
    <x v="0"/>
    <x v="0"/>
    <x v="0"/>
    <x v="3"/>
    <n v="1"/>
  </r>
  <r>
    <x v="83"/>
    <x v="0"/>
    <x v="0"/>
    <x v="0"/>
    <x v="3"/>
    <n v="2"/>
  </r>
  <r>
    <x v="10"/>
    <x v="1"/>
    <x v="1"/>
    <x v="0"/>
    <x v="1"/>
    <n v="1"/>
  </r>
  <r>
    <x v="58"/>
    <x v="0"/>
    <x v="0"/>
    <x v="0"/>
    <x v="4"/>
    <s v=""/>
  </r>
  <r>
    <x v="49"/>
    <x v="0"/>
    <x v="0"/>
    <x v="0"/>
    <x v="4"/>
    <s v=""/>
  </r>
  <r>
    <x v="13"/>
    <x v="1"/>
    <x v="1"/>
    <x v="0"/>
    <x v="4"/>
    <s v=""/>
  </r>
  <r>
    <x v="8"/>
    <x v="0"/>
    <x v="0"/>
    <x v="0"/>
    <x v="1"/>
    <n v="2"/>
  </r>
  <r>
    <x v="56"/>
    <x v="0"/>
    <x v="0"/>
    <x v="0"/>
    <x v="4"/>
    <n v="3"/>
  </r>
  <r>
    <x v="48"/>
    <x v="0"/>
    <x v="0"/>
    <x v="0"/>
    <x v="4"/>
    <n v="2"/>
  </r>
  <r>
    <x v="11"/>
    <x v="1"/>
    <x v="1"/>
    <x v="0"/>
    <x v="1"/>
    <n v="2"/>
  </r>
  <r>
    <x v="40"/>
    <x v="0"/>
    <x v="0"/>
    <x v="0"/>
    <x v="1"/>
    <n v="1"/>
  </r>
  <r>
    <x v="81"/>
    <x v="1"/>
    <x v="1"/>
    <x v="0"/>
    <x v="1"/>
    <n v="2"/>
  </r>
  <r>
    <x v="23"/>
    <x v="1"/>
    <x v="1"/>
    <x v="0"/>
    <x v="1"/>
    <n v="3"/>
  </r>
  <r>
    <x v="84"/>
    <x v="0"/>
    <x v="0"/>
    <x v="0"/>
    <x v="3"/>
    <n v="3"/>
  </r>
  <r>
    <x v="19"/>
    <x v="1"/>
    <x v="1"/>
    <x v="0"/>
    <x v="4"/>
    <n v="1"/>
  </r>
  <r>
    <x v="44"/>
    <x v="1"/>
    <x v="1"/>
    <x v="0"/>
    <x v="1"/>
    <n v="3"/>
  </r>
  <r>
    <x v="68"/>
    <x v="1"/>
    <x v="1"/>
    <x v="0"/>
    <x v="4"/>
    <n v="1"/>
  </r>
  <r>
    <x v="41"/>
    <x v="0"/>
    <x v="0"/>
    <x v="0"/>
    <x v="1"/>
    <n v="2"/>
  </r>
  <r>
    <x v="24"/>
    <x v="1"/>
    <x v="1"/>
    <x v="0"/>
    <x v="3"/>
    <n v="3"/>
  </r>
  <r>
    <x v="20"/>
    <x v="0"/>
    <x v="0"/>
    <x v="0"/>
    <x v="1"/>
    <n v="2"/>
  </r>
  <r>
    <x v="21"/>
    <x v="0"/>
    <x v="0"/>
    <x v="0"/>
    <x v="3"/>
    <n v="1"/>
  </r>
  <r>
    <x v="7"/>
    <x v="0"/>
    <x v="0"/>
    <x v="0"/>
    <x v="3"/>
    <n v="2"/>
  </r>
  <r>
    <x v="42"/>
    <x v="0"/>
    <x v="0"/>
    <x v="2"/>
    <x v="4"/>
    <n v="1"/>
  </r>
  <r>
    <x v="17"/>
    <x v="0"/>
    <x v="0"/>
    <x v="0"/>
    <x v="3"/>
    <n v="3"/>
  </r>
  <r>
    <x v="84"/>
    <x v="0"/>
    <x v="0"/>
    <x v="0"/>
    <x v="1"/>
    <n v="1"/>
  </r>
  <r>
    <x v="75"/>
    <x v="0"/>
    <x v="0"/>
    <x v="0"/>
    <x v="1"/>
    <n v="3"/>
  </r>
  <r>
    <x v="82"/>
    <x v="1"/>
    <x v="1"/>
    <x v="0"/>
    <x v="1"/>
    <n v="2"/>
  </r>
  <r>
    <x v="32"/>
    <x v="0"/>
    <x v="0"/>
    <x v="0"/>
    <x v="1"/>
    <n v="3"/>
  </r>
  <r>
    <x v="57"/>
    <x v="1"/>
    <x v="1"/>
    <x v="0"/>
    <x v="3"/>
    <n v="3"/>
  </r>
  <r>
    <x v="16"/>
    <x v="0"/>
    <x v="0"/>
    <x v="0"/>
    <x v="4"/>
    <s v=""/>
  </r>
  <r>
    <x v="84"/>
    <x v="1"/>
    <x v="1"/>
    <x v="0"/>
    <x v="3"/>
    <n v="3"/>
  </r>
  <r>
    <x v="77"/>
    <x v="1"/>
    <x v="1"/>
    <x v="0"/>
    <x v="1"/>
    <n v="2"/>
  </r>
  <r>
    <x v="28"/>
    <x v="1"/>
    <x v="1"/>
    <x v="0"/>
    <x v="1"/>
    <n v="2"/>
  </r>
  <r>
    <x v="13"/>
    <x v="1"/>
    <x v="1"/>
    <x v="0"/>
    <x v="4"/>
    <n v="1"/>
  </r>
  <r>
    <x v="44"/>
    <x v="1"/>
    <x v="1"/>
    <x v="0"/>
    <x v="1"/>
    <n v="2"/>
  </r>
  <r>
    <x v="35"/>
    <x v="1"/>
    <x v="1"/>
    <x v="0"/>
    <x v="1"/>
    <n v="1"/>
  </r>
  <r>
    <x v="13"/>
    <x v="1"/>
    <x v="1"/>
    <x v="0"/>
    <x v="4"/>
    <n v="1"/>
  </r>
  <r>
    <x v="32"/>
    <x v="0"/>
    <x v="0"/>
    <x v="0"/>
    <x v="1"/>
    <n v="2"/>
  </r>
  <r>
    <x v="3"/>
    <x v="0"/>
    <x v="0"/>
    <x v="0"/>
    <x v="1"/>
    <n v="1"/>
  </r>
  <r>
    <x v="42"/>
    <x v="1"/>
    <x v="1"/>
    <x v="2"/>
    <x v="4"/>
    <n v="1"/>
  </r>
  <r>
    <x v="64"/>
    <x v="0"/>
    <x v="0"/>
    <x v="0"/>
    <x v="1"/>
    <n v="1"/>
  </r>
  <r>
    <x v="13"/>
    <x v="0"/>
    <x v="0"/>
    <x v="0"/>
    <x v="4"/>
    <n v="2"/>
  </r>
  <r>
    <x v="63"/>
    <x v="1"/>
    <x v="1"/>
    <x v="0"/>
    <x v="4"/>
    <s v=""/>
  </r>
  <r>
    <x v="3"/>
    <x v="0"/>
    <x v="0"/>
    <x v="0"/>
    <x v="1"/>
    <n v="2"/>
  </r>
  <r>
    <x v="19"/>
    <x v="1"/>
    <x v="1"/>
    <x v="0"/>
    <x v="4"/>
    <n v="3"/>
  </r>
  <r>
    <x v="12"/>
    <x v="1"/>
    <x v="1"/>
    <x v="0"/>
    <x v="3"/>
    <n v="2"/>
  </r>
  <r>
    <x v="73"/>
    <x v="1"/>
    <x v="1"/>
    <x v="0"/>
    <x v="1"/>
    <n v="2"/>
  </r>
  <r>
    <x v="44"/>
    <x v="1"/>
    <x v="1"/>
    <x v="0"/>
    <x v="4"/>
    <s v=""/>
  </r>
  <r>
    <x v="28"/>
    <x v="0"/>
    <x v="0"/>
    <x v="0"/>
    <x v="4"/>
    <s v=""/>
  </r>
  <r>
    <x v="45"/>
    <x v="1"/>
    <x v="1"/>
    <x v="0"/>
    <x v="4"/>
    <s v=""/>
  </r>
  <r>
    <x v="32"/>
    <x v="0"/>
    <x v="0"/>
    <x v="0"/>
    <x v="4"/>
    <s v=""/>
  </r>
  <r>
    <x v="11"/>
    <x v="1"/>
    <x v="1"/>
    <x v="0"/>
    <x v="1"/>
    <n v="3"/>
  </r>
  <r>
    <x v="6"/>
    <x v="1"/>
    <x v="1"/>
    <x v="2"/>
    <x v="4"/>
    <n v="2"/>
  </r>
  <r>
    <x v="84"/>
    <x v="1"/>
    <x v="1"/>
    <x v="0"/>
    <x v="1"/>
    <n v="2"/>
  </r>
  <r>
    <x v="36"/>
    <x v="0"/>
    <x v="0"/>
    <x v="0"/>
    <x v="1"/>
    <n v="2"/>
  </r>
  <r>
    <x v="44"/>
    <x v="0"/>
    <x v="0"/>
    <x v="0"/>
    <x v="1"/>
    <n v="2"/>
  </r>
  <r>
    <x v="72"/>
    <x v="0"/>
    <x v="0"/>
    <x v="0"/>
    <x v="3"/>
    <n v="2"/>
  </r>
  <r>
    <x v="46"/>
    <x v="1"/>
    <x v="1"/>
    <x v="0"/>
    <x v="4"/>
    <n v="1"/>
  </r>
  <r>
    <x v="64"/>
    <x v="1"/>
    <x v="1"/>
    <x v="0"/>
    <x v="3"/>
    <n v="3"/>
  </r>
  <r>
    <x v="6"/>
    <x v="1"/>
    <x v="1"/>
    <x v="2"/>
    <x v="4"/>
    <n v="1"/>
  </r>
  <r>
    <x v="25"/>
    <x v="0"/>
    <x v="0"/>
    <x v="0"/>
    <x v="4"/>
    <s v=""/>
  </r>
  <r>
    <x v="28"/>
    <x v="0"/>
    <x v="0"/>
    <x v="0"/>
    <x v="1"/>
    <n v="1"/>
  </r>
  <r>
    <x v="33"/>
    <x v="1"/>
    <x v="1"/>
    <x v="0"/>
    <x v="1"/>
    <n v="2"/>
  </r>
  <r>
    <x v="49"/>
    <x v="0"/>
    <x v="0"/>
    <x v="0"/>
    <x v="3"/>
    <n v="3"/>
  </r>
  <r>
    <x v="12"/>
    <x v="0"/>
    <x v="0"/>
    <x v="0"/>
    <x v="4"/>
    <s v=""/>
  </r>
  <r>
    <x v="28"/>
    <x v="0"/>
    <x v="0"/>
    <x v="0"/>
    <x v="1"/>
    <n v="1"/>
  </r>
  <r>
    <x v="26"/>
    <x v="1"/>
    <x v="1"/>
    <x v="0"/>
    <x v="4"/>
    <n v="3"/>
  </r>
  <r>
    <x v="79"/>
    <x v="1"/>
    <x v="1"/>
    <x v="0"/>
    <x v="4"/>
    <n v="1"/>
  </r>
  <r>
    <x v="44"/>
    <x v="1"/>
    <x v="1"/>
    <x v="0"/>
    <x v="1"/>
    <n v="2"/>
  </r>
  <r>
    <x v="50"/>
    <x v="1"/>
    <x v="1"/>
    <x v="0"/>
    <x v="1"/>
    <n v="1"/>
  </r>
  <r>
    <x v="65"/>
    <x v="0"/>
    <x v="0"/>
    <x v="2"/>
    <x v="4"/>
    <n v="1"/>
  </r>
  <r>
    <x v="20"/>
    <x v="0"/>
    <x v="0"/>
    <x v="0"/>
    <x v="1"/>
    <n v="1"/>
  </r>
  <r>
    <x v="0"/>
    <x v="0"/>
    <x v="0"/>
    <x v="0"/>
    <x v="4"/>
    <s v=""/>
  </r>
  <r>
    <x v="56"/>
    <x v="1"/>
    <x v="1"/>
    <x v="0"/>
    <x v="4"/>
    <s v=""/>
  </r>
  <r>
    <x v="54"/>
    <x v="1"/>
    <x v="1"/>
    <x v="0"/>
    <x v="3"/>
    <n v="3"/>
  </r>
  <r>
    <x v="20"/>
    <x v="1"/>
    <x v="1"/>
    <x v="0"/>
    <x v="1"/>
    <n v="1"/>
  </r>
  <r>
    <x v="46"/>
    <x v="0"/>
    <x v="0"/>
    <x v="0"/>
    <x v="4"/>
    <n v="1"/>
  </r>
  <r>
    <x v="25"/>
    <x v="0"/>
    <x v="0"/>
    <x v="0"/>
    <x v="1"/>
    <n v="2"/>
  </r>
  <r>
    <x v="33"/>
    <x v="1"/>
    <x v="1"/>
    <x v="0"/>
    <x v="3"/>
    <n v="1"/>
  </r>
  <r>
    <x v="66"/>
    <x v="1"/>
    <x v="1"/>
    <x v="0"/>
    <x v="1"/>
    <n v="3"/>
  </r>
  <r>
    <x v="6"/>
    <x v="1"/>
    <x v="1"/>
    <x v="2"/>
    <x v="4"/>
    <n v="1"/>
  </r>
  <r>
    <x v="71"/>
    <x v="0"/>
    <x v="0"/>
    <x v="0"/>
    <x v="3"/>
    <n v="1"/>
  </r>
  <r>
    <x v="11"/>
    <x v="1"/>
    <x v="1"/>
    <x v="0"/>
    <x v="1"/>
    <n v="2"/>
  </r>
  <r>
    <x v="47"/>
    <x v="1"/>
    <x v="1"/>
    <x v="0"/>
    <x v="1"/>
    <n v="1"/>
  </r>
  <r>
    <x v="51"/>
    <x v="0"/>
    <x v="0"/>
    <x v="0"/>
    <x v="1"/>
    <n v="3"/>
  </r>
  <r>
    <x v="75"/>
    <x v="0"/>
    <x v="0"/>
    <x v="0"/>
    <x v="1"/>
    <n v="3"/>
  </r>
  <r>
    <x v="11"/>
    <x v="1"/>
    <x v="1"/>
    <x v="0"/>
    <x v="1"/>
    <n v="1"/>
  </r>
  <r>
    <x v="59"/>
    <x v="1"/>
    <x v="1"/>
    <x v="0"/>
    <x v="4"/>
    <s v=""/>
  </r>
  <r>
    <x v="47"/>
    <x v="1"/>
    <x v="1"/>
    <x v="0"/>
    <x v="1"/>
    <n v="3"/>
  </r>
  <r>
    <x v="30"/>
    <x v="0"/>
    <x v="0"/>
    <x v="0"/>
    <x v="4"/>
    <s v=""/>
  </r>
  <r>
    <x v="79"/>
    <x v="1"/>
    <x v="1"/>
    <x v="0"/>
    <x v="4"/>
    <s v=""/>
  </r>
  <r>
    <x v="19"/>
    <x v="0"/>
    <x v="0"/>
    <x v="0"/>
    <x v="4"/>
    <n v="1"/>
  </r>
  <r>
    <x v="49"/>
    <x v="0"/>
    <x v="0"/>
    <x v="0"/>
    <x v="3"/>
    <n v="3"/>
  </r>
  <r>
    <x v="43"/>
    <x v="0"/>
    <x v="0"/>
    <x v="0"/>
    <x v="3"/>
    <n v="3"/>
  </r>
  <r>
    <x v="20"/>
    <x v="0"/>
    <x v="0"/>
    <x v="0"/>
    <x v="4"/>
    <s v=""/>
  </r>
  <r>
    <x v="32"/>
    <x v="1"/>
    <x v="1"/>
    <x v="0"/>
    <x v="3"/>
    <n v="3"/>
  </r>
  <r>
    <x v="35"/>
    <x v="1"/>
    <x v="1"/>
    <x v="0"/>
    <x v="1"/>
    <n v="2"/>
  </r>
  <r>
    <x v="72"/>
    <x v="1"/>
    <x v="1"/>
    <x v="0"/>
    <x v="1"/>
    <n v="2"/>
  </r>
  <r>
    <x v="53"/>
    <x v="0"/>
    <x v="0"/>
    <x v="0"/>
    <x v="1"/>
    <n v="2"/>
  </r>
  <r>
    <x v="18"/>
    <x v="1"/>
    <x v="1"/>
    <x v="0"/>
    <x v="4"/>
    <s v=""/>
  </r>
  <r>
    <x v="45"/>
    <x v="0"/>
    <x v="0"/>
    <x v="0"/>
    <x v="4"/>
    <s v=""/>
  </r>
  <r>
    <x v="51"/>
    <x v="1"/>
    <x v="1"/>
    <x v="0"/>
    <x v="4"/>
    <s v=""/>
  </r>
  <r>
    <x v="63"/>
    <x v="1"/>
    <x v="1"/>
    <x v="0"/>
    <x v="3"/>
    <n v="2"/>
  </r>
  <r>
    <x v="79"/>
    <x v="1"/>
    <x v="1"/>
    <x v="0"/>
    <x v="4"/>
    <n v="1"/>
  </r>
  <r>
    <x v="35"/>
    <x v="1"/>
    <x v="1"/>
    <x v="0"/>
    <x v="1"/>
    <n v="3"/>
  </r>
  <r>
    <x v="20"/>
    <x v="1"/>
    <x v="1"/>
    <x v="0"/>
    <x v="3"/>
    <n v="2"/>
  </r>
  <r>
    <x v="3"/>
    <x v="1"/>
    <x v="1"/>
    <x v="0"/>
    <x v="3"/>
    <n v="3"/>
  </r>
  <r>
    <x v="5"/>
    <x v="1"/>
    <x v="1"/>
    <x v="0"/>
    <x v="1"/>
    <n v="1"/>
  </r>
  <r>
    <x v="48"/>
    <x v="0"/>
    <x v="0"/>
    <x v="0"/>
    <x v="4"/>
    <n v="1"/>
  </r>
  <r>
    <x v="11"/>
    <x v="0"/>
    <x v="0"/>
    <x v="0"/>
    <x v="1"/>
    <n v="1"/>
  </r>
  <r>
    <x v="16"/>
    <x v="0"/>
    <x v="0"/>
    <x v="0"/>
    <x v="1"/>
    <n v="3"/>
  </r>
  <r>
    <x v="51"/>
    <x v="0"/>
    <x v="0"/>
    <x v="0"/>
    <x v="1"/>
    <n v="1"/>
  </r>
  <r>
    <x v="30"/>
    <x v="1"/>
    <x v="1"/>
    <x v="0"/>
    <x v="1"/>
    <n v="2"/>
  </r>
  <r>
    <x v="27"/>
    <x v="0"/>
    <x v="0"/>
    <x v="0"/>
    <x v="0"/>
    <n v="3"/>
  </r>
  <r>
    <x v="47"/>
    <x v="1"/>
    <x v="1"/>
    <x v="0"/>
    <x v="1"/>
    <n v="1"/>
  </r>
  <r>
    <x v="48"/>
    <x v="1"/>
    <x v="1"/>
    <x v="0"/>
    <x v="4"/>
    <n v="1"/>
  </r>
  <r>
    <x v="75"/>
    <x v="1"/>
    <x v="1"/>
    <x v="0"/>
    <x v="3"/>
    <n v="3"/>
  </r>
  <r>
    <x v="21"/>
    <x v="1"/>
    <x v="1"/>
    <x v="0"/>
    <x v="3"/>
    <n v="2"/>
  </r>
  <r>
    <x v="38"/>
    <x v="0"/>
    <x v="0"/>
    <x v="0"/>
    <x v="0"/>
    <n v="1"/>
  </r>
  <r>
    <x v="64"/>
    <x v="0"/>
    <x v="0"/>
    <x v="0"/>
    <x v="3"/>
    <n v="1"/>
  </r>
  <r>
    <x v="4"/>
    <x v="0"/>
    <x v="0"/>
    <x v="2"/>
    <x v="4"/>
    <n v="1"/>
  </r>
  <r>
    <x v="20"/>
    <x v="1"/>
    <x v="1"/>
    <x v="0"/>
    <x v="3"/>
    <n v="3"/>
  </r>
  <r>
    <x v="15"/>
    <x v="1"/>
    <x v="1"/>
    <x v="0"/>
    <x v="3"/>
    <n v="3"/>
  </r>
  <r>
    <x v="58"/>
    <x v="1"/>
    <x v="1"/>
    <x v="0"/>
    <x v="4"/>
    <s v=""/>
  </r>
  <r>
    <x v="61"/>
    <x v="1"/>
    <x v="1"/>
    <x v="2"/>
    <x v="4"/>
    <n v="1"/>
  </r>
  <r>
    <x v="36"/>
    <x v="0"/>
    <x v="0"/>
    <x v="0"/>
    <x v="4"/>
    <s v=""/>
  </r>
  <r>
    <x v="63"/>
    <x v="0"/>
    <x v="0"/>
    <x v="0"/>
    <x v="4"/>
    <s v=""/>
  </r>
  <r>
    <x v="37"/>
    <x v="0"/>
    <x v="0"/>
    <x v="0"/>
    <x v="1"/>
    <n v="2"/>
  </r>
  <r>
    <x v="53"/>
    <x v="0"/>
    <x v="0"/>
    <x v="0"/>
    <x v="4"/>
    <s v=""/>
  </r>
  <r>
    <x v="57"/>
    <x v="0"/>
    <x v="0"/>
    <x v="0"/>
    <x v="3"/>
    <n v="3"/>
  </r>
  <r>
    <x v="18"/>
    <x v="0"/>
    <x v="0"/>
    <x v="0"/>
    <x v="1"/>
    <n v="2"/>
  </r>
  <r>
    <x v="3"/>
    <x v="1"/>
    <x v="1"/>
    <x v="0"/>
    <x v="1"/>
    <n v="1"/>
  </r>
  <r>
    <x v="58"/>
    <x v="1"/>
    <x v="1"/>
    <x v="0"/>
    <x v="1"/>
    <n v="2"/>
  </r>
  <r>
    <x v="46"/>
    <x v="1"/>
    <x v="1"/>
    <x v="0"/>
    <x v="4"/>
    <n v="1"/>
  </r>
  <r>
    <x v="34"/>
    <x v="0"/>
    <x v="0"/>
    <x v="0"/>
    <x v="1"/>
    <n v="1"/>
  </r>
  <r>
    <x v="11"/>
    <x v="0"/>
    <x v="0"/>
    <x v="0"/>
    <x v="1"/>
    <n v="2"/>
  </r>
  <r>
    <x v="31"/>
    <x v="0"/>
    <x v="0"/>
    <x v="2"/>
    <x v="4"/>
    <n v="1"/>
  </r>
  <r>
    <x v="24"/>
    <x v="0"/>
    <x v="0"/>
    <x v="0"/>
    <x v="3"/>
    <n v="3"/>
  </r>
  <r>
    <x v="11"/>
    <x v="0"/>
    <x v="0"/>
    <x v="0"/>
    <x v="1"/>
    <n v="1"/>
  </r>
  <r>
    <x v="33"/>
    <x v="0"/>
    <x v="0"/>
    <x v="0"/>
    <x v="3"/>
    <n v="2"/>
  </r>
  <r>
    <x v="31"/>
    <x v="0"/>
    <x v="0"/>
    <x v="2"/>
    <x v="4"/>
    <n v="2"/>
  </r>
  <r>
    <x v="7"/>
    <x v="1"/>
    <x v="1"/>
    <x v="0"/>
    <x v="1"/>
    <n v="1"/>
  </r>
  <r>
    <x v="9"/>
    <x v="0"/>
    <x v="0"/>
    <x v="0"/>
    <x v="4"/>
    <s v=""/>
  </r>
  <r>
    <x v="66"/>
    <x v="1"/>
    <x v="1"/>
    <x v="0"/>
    <x v="1"/>
    <n v="2"/>
  </r>
  <r>
    <x v="56"/>
    <x v="1"/>
    <x v="1"/>
    <x v="0"/>
    <x v="4"/>
    <n v="1"/>
  </r>
  <r>
    <x v="9"/>
    <x v="1"/>
    <x v="1"/>
    <x v="0"/>
    <x v="1"/>
    <n v="2"/>
  </r>
  <r>
    <x v="11"/>
    <x v="0"/>
    <x v="0"/>
    <x v="2"/>
    <x v="4"/>
    <s v=""/>
  </r>
  <r>
    <x v="64"/>
    <x v="0"/>
    <x v="0"/>
    <x v="0"/>
    <x v="4"/>
    <s v=""/>
  </r>
  <r>
    <x v="46"/>
    <x v="0"/>
    <x v="0"/>
    <x v="0"/>
    <x v="4"/>
    <n v="1"/>
  </r>
  <r>
    <x v="18"/>
    <x v="1"/>
    <x v="1"/>
    <x v="0"/>
    <x v="3"/>
    <n v="3"/>
  </r>
  <r>
    <x v="82"/>
    <x v="0"/>
    <x v="0"/>
    <x v="0"/>
    <x v="1"/>
    <n v="1"/>
  </r>
  <r>
    <x v="84"/>
    <x v="1"/>
    <x v="1"/>
    <x v="0"/>
    <x v="1"/>
    <n v="3"/>
  </r>
  <r>
    <x v="79"/>
    <x v="1"/>
    <x v="1"/>
    <x v="0"/>
    <x v="4"/>
    <n v="3"/>
  </r>
  <r>
    <x v="39"/>
    <x v="0"/>
    <x v="0"/>
    <x v="0"/>
    <x v="1"/>
    <n v="1"/>
  </r>
  <r>
    <x v="74"/>
    <x v="0"/>
    <x v="0"/>
    <x v="0"/>
    <x v="4"/>
    <s v=""/>
  </r>
  <r>
    <x v="48"/>
    <x v="1"/>
    <x v="1"/>
    <x v="0"/>
    <x v="4"/>
    <n v="1"/>
  </r>
  <r>
    <x v="58"/>
    <x v="1"/>
    <x v="1"/>
    <x v="0"/>
    <x v="1"/>
    <n v="3"/>
  </r>
  <r>
    <x v="51"/>
    <x v="0"/>
    <x v="0"/>
    <x v="0"/>
    <x v="1"/>
    <n v="3"/>
  </r>
  <r>
    <x v="75"/>
    <x v="1"/>
    <x v="1"/>
    <x v="0"/>
    <x v="4"/>
    <s v=""/>
  </r>
  <r>
    <x v="52"/>
    <x v="0"/>
    <x v="0"/>
    <x v="0"/>
    <x v="1"/>
    <n v="2"/>
  </r>
  <r>
    <x v="6"/>
    <x v="0"/>
    <x v="0"/>
    <x v="2"/>
    <x v="4"/>
    <n v="2"/>
  </r>
  <r>
    <x v="82"/>
    <x v="1"/>
    <x v="1"/>
    <x v="0"/>
    <x v="1"/>
    <n v="2"/>
  </r>
  <r>
    <x v="29"/>
    <x v="1"/>
    <x v="1"/>
    <x v="0"/>
    <x v="1"/>
    <n v="1"/>
  </r>
  <r>
    <x v="28"/>
    <x v="0"/>
    <x v="0"/>
    <x v="0"/>
    <x v="4"/>
    <s v=""/>
  </r>
  <r>
    <x v="60"/>
    <x v="0"/>
    <x v="0"/>
    <x v="2"/>
    <x v="4"/>
    <s v=""/>
  </r>
  <r>
    <x v="66"/>
    <x v="1"/>
    <x v="1"/>
    <x v="0"/>
    <x v="1"/>
    <n v="1"/>
  </r>
  <r>
    <x v="68"/>
    <x v="1"/>
    <x v="1"/>
    <x v="0"/>
    <x v="4"/>
    <n v="2"/>
  </r>
  <r>
    <x v="14"/>
    <x v="1"/>
    <x v="1"/>
    <x v="0"/>
    <x v="3"/>
    <n v="2"/>
  </r>
  <r>
    <x v="34"/>
    <x v="0"/>
    <x v="0"/>
    <x v="0"/>
    <x v="4"/>
    <s v=""/>
  </r>
  <r>
    <x v="17"/>
    <x v="0"/>
    <x v="0"/>
    <x v="0"/>
    <x v="3"/>
    <n v="3"/>
  </r>
  <r>
    <x v="72"/>
    <x v="1"/>
    <x v="1"/>
    <x v="0"/>
    <x v="3"/>
    <n v="1"/>
  </r>
  <r>
    <x v="77"/>
    <x v="1"/>
    <x v="1"/>
    <x v="0"/>
    <x v="3"/>
    <n v="1"/>
  </r>
  <r>
    <x v="19"/>
    <x v="0"/>
    <x v="0"/>
    <x v="0"/>
    <x v="4"/>
    <n v="1"/>
  </r>
  <r>
    <x v="58"/>
    <x v="1"/>
    <x v="1"/>
    <x v="0"/>
    <x v="1"/>
    <n v="2"/>
  </r>
  <r>
    <x v="20"/>
    <x v="0"/>
    <x v="0"/>
    <x v="0"/>
    <x v="0"/>
    <n v="1"/>
  </r>
  <r>
    <x v="59"/>
    <x v="1"/>
    <x v="1"/>
    <x v="0"/>
    <x v="1"/>
    <n v="2"/>
  </r>
  <r>
    <x v="45"/>
    <x v="0"/>
    <x v="0"/>
    <x v="0"/>
    <x v="1"/>
    <n v="2"/>
  </r>
  <r>
    <x v="50"/>
    <x v="1"/>
    <x v="1"/>
    <x v="0"/>
    <x v="4"/>
    <s v=""/>
  </r>
  <r>
    <x v="24"/>
    <x v="0"/>
    <x v="0"/>
    <x v="0"/>
    <x v="1"/>
    <n v="2"/>
  </r>
  <r>
    <x v="70"/>
    <x v="0"/>
    <x v="0"/>
    <x v="0"/>
    <x v="1"/>
    <n v="2"/>
  </r>
  <r>
    <x v="83"/>
    <x v="1"/>
    <x v="1"/>
    <x v="0"/>
    <x v="1"/>
    <n v="2"/>
  </r>
  <r>
    <x v="16"/>
    <x v="1"/>
    <x v="1"/>
    <x v="0"/>
    <x v="4"/>
    <s v=""/>
  </r>
  <r>
    <x v="48"/>
    <x v="0"/>
    <x v="0"/>
    <x v="0"/>
    <x v="4"/>
    <n v="1"/>
  </r>
  <r>
    <x v="71"/>
    <x v="1"/>
    <x v="1"/>
    <x v="0"/>
    <x v="1"/>
    <n v="1"/>
  </r>
  <r>
    <x v="56"/>
    <x v="1"/>
    <x v="1"/>
    <x v="0"/>
    <x v="4"/>
    <n v="2"/>
  </r>
  <r>
    <x v="34"/>
    <x v="0"/>
    <x v="0"/>
    <x v="0"/>
    <x v="4"/>
    <s v=""/>
  </r>
  <r>
    <x v="20"/>
    <x v="1"/>
    <x v="1"/>
    <x v="0"/>
    <x v="4"/>
    <s v=""/>
  </r>
  <r>
    <x v="18"/>
    <x v="1"/>
    <x v="1"/>
    <x v="0"/>
    <x v="3"/>
    <n v="3"/>
  </r>
  <r>
    <x v="70"/>
    <x v="0"/>
    <x v="0"/>
    <x v="0"/>
    <x v="1"/>
    <n v="1"/>
  </r>
  <r>
    <x v="80"/>
    <x v="0"/>
    <x v="0"/>
    <x v="0"/>
    <x v="1"/>
    <n v="2"/>
  </r>
  <r>
    <x v="17"/>
    <x v="0"/>
    <x v="0"/>
    <x v="0"/>
    <x v="1"/>
    <n v="1"/>
  </r>
  <r>
    <x v="32"/>
    <x v="0"/>
    <x v="0"/>
    <x v="0"/>
    <x v="1"/>
    <n v="2"/>
  </r>
  <r>
    <x v="0"/>
    <x v="0"/>
    <x v="0"/>
    <x v="0"/>
    <x v="3"/>
    <n v="3"/>
  </r>
  <r>
    <x v="13"/>
    <x v="1"/>
    <x v="1"/>
    <x v="0"/>
    <x v="4"/>
    <s v=""/>
  </r>
  <r>
    <x v="80"/>
    <x v="0"/>
    <x v="0"/>
    <x v="0"/>
    <x v="1"/>
    <s v=""/>
  </r>
  <r>
    <x v="43"/>
    <x v="1"/>
    <x v="1"/>
    <x v="0"/>
    <x v="1"/>
    <n v="1"/>
  </r>
  <r>
    <x v="49"/>
    <x v="1"/>
    <x v="1"/>
    <x v="0"/>
    <x v="1"/>
    <n v="1"/>
  </r>
  <r>
    <x v="33"/>
    <x v="1"/>
    <x v="1"/>
    <x v="0"/>
    <x v="4"/>
    <s v=""/>
  </r>
  <r>
    <x v="4"/>
    <x v="1"/>
    <x v="1"/>
    <x v="2"/>
    <x v="4"/>
    <n v="1"/>
  </r>
  <r>
    <x v="59"/>
    <x v="0"/>
    <x v="0"/>
    <x v="2"/>
    <x v="4"/>
    <s v=""/>
  </r>
  <r>
    <x v="15"/>
    <x v="0"/>
    <x v="0"/>
    <x v="0"/>
    <x v="1"/>
    <n v="2"/>
  </r>
  <r>
    <x v="75"/>
    <x v="1"/>
    <x v="1"/>
    <x v="0"/>
    <x v="1"/>
    <n v="1"/>
  </r>
  <r>
    <x v="84"/>
    <x v="0"/>
    <x v="0"/>
    <x v="0"/>
    <x v="3"/>
    <n v="1"/>
  </r>
  <r>
    <x v="42"/>
    <x v="1"/>
    <x v="1"/>
    <x v="2"/>
    <x v="4"/>
    <n v="1"/>
  </r>
  <r>
    <x v="25"/>
    <x v="0"/>
    <x v="0"/>
    <x v="0"/>
    <x v="1"/>
    <n v="3"/>
  </r>
  <r>
    <x v="73"/>
    <x v="1"/>
    <x v="1"/>
    <x v="0"/>
    <x v="1"/>
    <n v="3"/>
  </r>
  <r>
    <x v="51"/>
    <x v="1"/>
    <x v="1"/>
    <x v="0"/>
    <x v="1"/>
    <n v="1"/>
  </r>
  <r>
    <x v="67"/>
    <x v="0"/>
    <x v="0"/>
    <x v="0"/>
    <x v="1"/>
    <n v="1"/>
  </r>
  <r>
    <x v="63"/>
    <x v="0"/>
    <x v="0"/>
    <x v="0"/>
    <x v="3"/>
    <n v="3"/>
  </r>
  <r>
    <x v="64"/>
    <x v="0"/>
    <x v="0"/>
    <x v="0"/>
    <x v="1"/>
    <n v="1"/>
  </r>
  <r>
    <x v="46"/>
    <x v="1"/>
    <x v="1"/>
    <x v="0"/>
    <x v="4"/>
    <n v="2"/>
  </r>
  <r>
    <x v="10"/>
    <x v="0"/>
    <x v="0"/>
    <x v="0"/>
    <x v="4"/>
    <s v=""/>
  </r>
  <r>
    <x v="21"/>
    <x v="0"/>
    <x v="0"/>
    <x v="0"/>
    <x v="3"/>
    <n v="2"/>
  </r>
  <r>
    <x v="22"/>
    <x v="1"/>
    <x v="1"/>
    <x v="0"/>
    <x v="1"/>
    <n v="3"/>
  </r>
  <r>
    <x v="80"/>
    <x v="1"/>
    <x v="1"/>
    <x v="0"/>
    <x v="1"/>
    <n v="1"/>
  </r>
  <r>
    <x v="12"/>
    <x v="0"/>
    <x v="0"/>
    <x v="0"/>
    <x v="1"/>
    <n v="1"/>
  </r>
  <r>
    <x v="58"/>
    <x v="0"/>
    <x v="0"/>
    <x v="0"/>
    <x v="3"/>
    <n v="3"/>
  </r>
  <r>
    <x v="13"/>
    <x v="1"/>
    <x v="1"/>
    <x v="0"/>
    <x v="4"/>
    <n v="1"/>
  </r>
  <r>
    <x v="27"/>
    <x v="0"/>
    <x v="0"/>
    <x v="0"/>
    <x v="1"/>
    <n v="1"/>
  </r>
  <r>
    <x v="6"/>
    <x v="0"/>
    <x v="0"/>
    <x v="2"/>
    <x v="4"/>
    <n v="1"/>
  </r>
  <r>
    <x v="39"/>
    <x v="1"/>
    <x v="1"/>
    <x v="0"/>
    <x v="1"/>
    <n v="1"/>
  </r>
  <r>
    <x v="49"/>
    <x v="0"/>
    <x v="0"/>
    <x v="0"/>
    <x v="4"/>
    <s v=""/>
  </r>
  <r>
    <x v="6"/>
    <x v="0"/>
    <x v="0"/>
    <x v="2"/>
    <x v="4"/>
    <n v="1"/>
  </r>
  <r>
    <x v="7"/>
    <x v="0"/>
    <x v="0"/>
    <x v="0"/>
    <x v="3"/>
    <n v="2"/>
  </r>
  <r>
    <x v="8"/>
    <x v="0"/>
    <x v="0"/>
    <x v="0"/>
    <x v="3"/>
    <n v="3"/>
  </r>
  <r>
    <x v="79"/>
    <x v="0"/>
    <x v="0"/>
    <x v="0"/>
    <x v="4"/>
    <n v="2"/>
  </r>
  <r>
    <x v="21"/>
    <x v="0"/>
    <x v="0"/>
    <x v="0"/>
    <x v="1"/>
    <n v="2"/>
  </r>
  <r>
    <x v="53"/>
    <x v="1"/>
    <x v="1"/>
    <x v="0"/>
    <x v="1"/>
    <s v=""/>
  </r>
  <r>
    <x v="37"/>
    <x v="0"/>
    <x v="0"/>
    <x v="0"/>
    <x v="4"/>
    <s v=""/>
  </r>
  <r>
    <x v="37"/>
    <x v="0"/>
    <x v="0"/>
    <x v="0"/>
    <x v="3"/>
    <n v="1"/>
  </r>
  <r>
    <x v="57"/>
    <x v="0"/>
    <x v="0"/>
    <x v="0"/>
    <x v="1"/>
    <n v="1"/>
  </r>
  <r>
    <x v="30"/>
    <x v="1"/>
    <x v="1"/>
    <x v="0"/>
    <x v="1"/>
    <n v="2"/>
  </r>
  <r>
    <x v="74"/>
    <x v="0"/>
    <x v="0"/>
    <x v="0"/>
    <x v="3"/>
    <n v="2"/>
  </r>
  <r>
    <x v="65"/>
    <x v="1"/>
    <x v="1"/>
    <x v="2"/>
    <x v="4"/>
    <n v="1"/>
  </r>
  <r>
    <x v="70"/>
    <x v="1"/>
    <x v="1"/>
    <x v="0"/>
    <x v="1"/>
    <n v="3"/>
  </r>
  <r>
    <x v="0"/>
    <x v="0"/>
    <x v="0"/>
    <x v="0"/>
    <x v="3"/>
    <n v="3"/>
  </r>
  <r>
    <x v="26"/>
    <x v="1"/>
    <x v="1"/>
    <x v="0"/>
    <x v="4"/>
    <n v="2"/>
  </r>
  <r>
    <x v="41"/>
    <x v="1"/>
    <x v="1"/>
    <x v="0"/>
    <x v="1"/>
    <n v="1"/>
  </r>
  <r>
    <x v="69"/>
    <x v="0"/>
    <x v="0"/>
    <x v="0"/>
    <x v="3"/>
    <n v="1"/>
  </r>
  <r>
    <x v="1"/>
    <x v="0"/>
    <x v="0"/>
    <x v="0"/>
    <x v="4"/>
    <s v=""/>
  </r>
  <r>
    <x v="38"/>
    <x v="1"/>
    <x v="1"/>
    <x v="0"/>
    <x v="3"/>
    <n v="3"/>
  </r>
  <r>
    <x v="4"/>
    <x v="0"/>
    <x v="0"/>
    <x v="2"/>
    <x v="4"/>
    <n v="1"/>
  </r>
  <r>
    <x v="51"/>
    <x v="1"/>
    <x v="1"/>
    <x v="0"/>
    <x v="1"/>
    <n v="3"/>
  </r>
  <r>
    <x v="46"/>
    <x v="0"/>
    <x v="0"/>
    <x v="0"/>
    <x v="4"/>
    <n v="1"/>
  </r>
  <r>
    <x v="10"/>
    <x v="0"/>
    <x v="0"/>
    <x v="0"/>
    <x v="1"/>
    <n v="1"/>
  </r>
  <r>
    <x v="39"/>
    <x v="0"/>
    <x v="0"/>
    <x v="0"/>
    <x v="1"/>
    <n v="3"/>
  </r>
  <r>
    <x v="26"/>
    <x v="0"/>
    <x v="0"/>
    <x v="0"/>
    <x v="4"/>
    <n v="2"/>
  </r>
  <r>
    <x v="66"/>
    <x v="1"/>
    <x v="1"/>
    <x v="0"/>
    <x v="1"/>
    <n v="1"/>
  </r>
  <r>
    <x v="20"/>
    <x v="1"/>
    <x v="1"/>
    <x v="0"/>
    <x v="3"/>
    <n v="3"/>
  </r>
  <r>
    <x v="25"/>
    <x v="0"/>
    <x v="0"/>
    <x v="0"/>
    <x v="1"/>
    <n v="1"/>
  </r>
  <r>
    <x v="40"/>
    <x v="1"/>
    <x v="1"/>
    <x v="0"/>
    <x v="1"/>
    <n v="2"/>
  </r>
  <r>
    <x v="7"/>
    <x v="0"/>
    <x v="0"/>
    <x v="0"/>
    <x v="1"/>
    <n v="2"/>
  </r>
  <r>
    <x v="39"/>
    <x v="0"/>
    <x v="0"/>
    <x v="0"/>
    <x v="1"/>
    <n v="2"/>
  </r>
  <r>
    <x v="19"/>
    <x v="1"/>
    <x v="1"/>
    <x v="0"/>
    <x v="4"/>
    <n v="1"/>
  </r>
  <r>
    <x v="73"/>
    <x v="1"/>
    <x v="1"/>
    <x v="0"/>
    <x v="1"/>
    <n v="2"/>
  </r>
  <r>
    <x v="12"/>
    <x v="1"/>
    <x v="1"/>
    <x v="0"/>
    <x v="3"/>
    <n v="1"/>
  </r>
  <r>
    <x v="21"/>
    <x v="0"/>
    <x v="0"/>
    <x v="0"/>
    <x v="1"/>
    <n v="2"/>
  </r>
  <r>
    <x v="59"/>
    <x v="1"/>
    <x v="1"/>
    <x v="0"/>
    <x v="1"/>
    <n v="1"/>
  </r>
  <r>
    <x v="31"/>
    <x v="1"/>
    <x v="1"/>
    <x v="2"/>
    <x v="4"/>
    <n v="1"/>
  </r>
  <r>
    <x v="37"/>
    <x v="0"/>
    <x v="0"/>
    <x v="0"/>
    <x v="1"/>
    <n v="1"/>
  </r>
  <r>
    <x v="27"/>
    <x v="0"/>
    <x v="0"/>
    <x v="2"/>
    <x v="4"/>
    <s v=""/>
  </r>
  <r>
    <x v="62"/>
    <x v="0"/>
    <x v="0"/>
    <x v="0"/>
    <x v="1"/>
    <n v="3"/>
  </r>
  <r>
    <x v="66"/>
    <x v="1"/>
    <x v="1"/>
    <x v="0"/>
    <x v="1"/>
    <n v="3"/>
  </r>
  <r>
    <x v="46"/>
    <x v="0"/>
    <x v="0"/>
    <x v="0"/>
    <x v="4"/>
    <n v="2"/>
  </r>
  <r>
    <x v="75"/>
    <x v="1"/>
    <x v="1"/>
    <x v="0"/>
    <x v="4"/>
    <s v=""/>
  </r>
  <r>
    <x v="34"/>
    <x v="0"/>
    <x v="0"/>
    <x v="0"/>
    <x v="1"/>
    <n v="3"/>
  </r>
  <r>
    <x v="79"/>
    <x v="0"/>
    <x v="0"/>
    <x v="0"/>
    <x v="4"/>
    <n v="1"/>
  </r>
  <r>
    <x v="41"/>
    <x v="1"/>
    <x v="1"/>
    <x v="0"/>
    <x v="1"/>
    <n v="1"/>
  </r>
  <r>
    <x v="35"/>
    <x v="1"/>
    <x v="1"/>
    <x v="0"/>
    <x v="4"/>
    <s v=""/>
  </r>
  <r>
    <x v="5"/>
    <x v="0"/>
    <x v="0"/>
    <x v="0"/>
    <x v="3"/>
    <n v="3"/>
  </r>
  <r>
    <x v="48"/>
    <x v="0"/>
    <x v="0"/>
    <x v="0"/>
    <x v="4"/>
    <n v="1"/>
  </r>
  <r>
    <x v="11"/>
    <x v="0"/>
    <x v="0"/>
    <x v="0"/>
    <x v="1"/>
    <n v="1"/>
  </r>
  <r>
    <x v="78"/>
    <x v="0"/>
    <x v="0"/>
    <x v="0"/>
    <x v="1"/>
    <n v="3"/>
  </r>
  <r>
    <x v="78"/>
    <x v="1"/>
    <x v="1"/>
    <x v="0"/>
    <x v="1"/>
    <n v="2"/>
  </r>
  <r>
    <x v="14"/>
    <x v="1"/>
    <x v="1"/>
    <x v="0"/>
    <x v="3"/>
    <n v="2"/>
  </r>
  <r>
    <x v="49"/>
    <x v="0"/>
    <x v="0"/>
    <x v="0"/>
    <x v="3"/>
    <n v="3"/>
  </r>
  <r>
    <x v="61"/>
    <x v="1"/>
    <x v="1"/>
    <x v="2"/>
    <x v="4"/>
    <n v="1"/>
  </r>
  <r>
    <x v="20"/>
    <x v="0"/>
    <x v="0"/>
    <x v="0"/>
    <x v="4"/>
    <s v=""/>
  </r>
  <r>
    <x v="25"/>
    <x v="0"/>
    <x v="0"/>
    <x v="0"/>
    <x v="3"/>
    <n v="1"/>
  </r>
  <r>
    <x v="21"/>
    <x v="0"/>
    <x v="0"/>
    <x v="0"/>
    <x v="1"/>
    <n v="2"/>
  </r>
  <r>
    <x v="15"/>
    <x v="0"/>
    <x v="0"/>
    <x v="0"/>
    <x v="1"/>
    <n v="2"/>
  </r>
  <r>
    <x v="70"/>
    <x v="1"/>
    <x v="1"/>
    <x v="0"/>
    <x v="1"/>
    <n v="2"/>
  </r>
  <r>
    <x v="52"/>
    <x v="1"/>
    <x v="1"/>
    <x v="0"/>
    <x v="1"/>
    <n v="2"/>
  </r>
  <r>
    <x v="38"/>
    <x v="1"/>
    <x v="1"/>
    <x v="0"/>
    <x v="4"/>
    <s v=""/>
  </r>
  <r>
    <x v="35"/>
    <x v="0"/>
    <x v="0"/>
    <x v="0"/>
    <x v="1"/>
    <n v="1"/>
  </r>
  <r>
    <x v="71"/>
    <x v="1"/>
    <x v="1"/>
    <x v="0"/>
    <x v="3"/>
    <n v="1"/>
  </r>
  <r>
    <x v="48"/>
    <x v="1"/>
    <x v="1"/>
    <x v="0"/>
    <x v="4"/>
    <n v="1"/>
  </r>
  <r>
    <x v="49"/>
    <x v="1"/>
    <x v="1"/>
    <x v="0"/>
    <x v="1"/>
    <n v="2"/>
  </r>
  <r>
    <x v="38"/>
    <x v="1"/>
    <x v="1"/>
    <x v="0"/>
    <x v="3"/>
    <n v="2"/>
  </r>
  <r>
    <x v="73"/>
    <x v="0"/>
    <x v="0"/>
    <x v="0"/>
    <x v="1"/>
    <n v="1"/>
  </r>
  <r>
    <x v="80"/>
    <x v="0"/>
    <x v="0"/>
    <x v="0"/>
    <x v="1"/>
    <n v="1"/>
  </r>
  <r>
    <x v="50"/>
    <x v="1"/>
    <x v="1"/>
    <x v="0"/>
    <x v="4"/>
    <s v=""/>
  </r>
  <r>
    <x v="61"/>
    <x v="0"/>
    <x v="0"/>
    <x v="2"/>
    <x v="4"/>
    <s v=""/>
  </r>
  <r>
    <x v="5"/>
    <x v="1"/>
    <x v="1"/>
    <x v="0"/>
    <x v="1"/>
    <n v="1"/>
  </r>
  <r>
    <x v="45"/>
    <x v="1"/>
    <x v="1"/>
    <x v="0"/>
    <x v="3"/>
    <n v="3"/>
  </r>
  <r>
    <x v="30"/>
    <x v="0"/>
    <x v="0"/>
    <x v="0"/>
    <x v="1"/>
    <n v="1"/>
  </r>
  <r>
    <x v="71"/>
    <x v="0"/>
    <x v="0"/>
    <x v="0"/>
    <x v="1"/>
    <n v="1"/>
  </r>
  <r>
    <x v="16"/>
    <x v="0"/>
    <x v="0"/>
    <x v="0"/>
    <x v="3"/>
    <n v="3"/>
  </r>
  <r>
    <x v="45"/>
    <x v="0"/>
    <x v="0"/>
    <x v="0"/>
    <x v="1"/>
    <n v="2"/>
  </r>
  <r>
    <x v="79"/>
    <x v="1"/>
    <x v="1"/>
    <x v="0"/>
    <x v="4"/>
    <n v="3"/>
  </r>
  <r>
    <x v="28"/>
    <x v="0"/>
    <x v="0"/>
    <x v="0"/>
    <x v="4"/>
    <s v=""/>
  </r>
  <r>
    <x v="36"/>
    <x v="0"/>
    <x v="0"/>
    <x v="0"/>
    <x v="3"/>
    <n v="2"/>
  </r>
  <r>
    <x v="72"/>
    <x v="1"/>
    <x v="1"/>
    <x v="0"/>
    <x v="1"/>
    <n v="2"/>
  </r>
  <r>
    <x v="72"/>
    <x v="0"/>
    <x v="0"/>
    <x v="0"/>
    <x v="3"/>
    <n v="2"/>
  </r>
  <r>
    <x v="26"/>
    <x v="1"/>
    <x v="1"/>
    <x v="0"/>
    <x v="4"/>
    <n v="1"/>
  </r>
  <r>
    <x v="70"/>
    <x v="1"/>
    <x v="1"/>
    <x v="0"/>
    <x v="1"/>
    <n v="3"/>
  </r>
  <r>
    <x v="3"/>
    <x v="0"/>
    <x v="0"/>
    <x v="0"/>
    <x v="1"/>
    <n v="1"/>
  </r>
  <r>
    <x v="48"/>
    <x v="1"/>
    <x v="1"/>
    <x v="0"/>
    <x v="4"/>
    <n v="1"/>
  </r>
  <r>
    <x v="9"/>
    <x v="1"/>
    <x v="1"/>
    <x v="0"/>
    <x v="1"/>
    <n v="2"/>
  </r>
  <r>
    <x v="73"/>
    <x v="0"/>
    <x v="0"/>
    <x v="0"/>
    <x v="1"/>
    <n v="1"/>
  </r>
  <r>
    <x v="7"/>
    <x v="1"/>
    <x v="1"/>
    <x v="0"/>
    <x v="3"/>
    <n v="3"/>
  </r>
  <r>
    <x v="41"/>
    <x v="0"/>
    <x v="0"/>
    <x v="0"/>
    <x v="1"/>
    <n v="2"/>
  </r>
  <r>
    <x v="39"/>
    <x v="1"/>
    <x v="1"/>
    <x v="0"/>
    <x v="1"/>
    <n v="2"/>
  </r>
  <r>
    <x v="33"/>
    <x v="0"/>
    <x v="0"/>
    <x v="0"/>
    <x v="3"/>
    <n v="3"/>
  </r>
  <r>
    <x v="25"/>
    <x v="0"/>
    <x v="0"/>
    <x v="0"/>
    <x v="3"/>
    <n v="3"/>
  </r>
  <r>
    <x v="46"/>
    <x v="1"/>
    <x v="1"/>
    <x v="0"/>
    <x v="4"/>
    <n v="2"/>
  </r>
  <r>
    <x v="1"/>
    <x v="0"/>
    <x v="0"/>
    <x v="0"/>
    <x v="3"/>
    <n v="2"/>
  </r>
  <r>
    <x v="40"/>
    <x v="0"/>
    <x v="0"/>
    <x v="0"/>
    <x v="1"/>
    <n v="1"/>
  </r>
  <r>
    <x v="34"/>
    <x v="0"/>
    <x v="0"/>
    <x v="0"/>
    <x v="1"/>
    <n v="1"/>
  </r>
  <r>
    <x v="59"/>
    <x v="0"/>
    <x v="0"/>
    <x v="0"/>
    <x v="1"/>
    <n v="1"/>
  </r>
  <r>
    <x v="63"/>
    <x v="1"/>
    <x v="1"/>
    <x v="0"/>
    <x v="4"/>
    <n v="2"/>
  </r>
  <r>
    <x v="9"/>
    <x v="0"/>
    <x v="0"/>
    <x v="0"/>
    <x v="1"/>
    <n v="3"/>
  </r>
  <r>
    <x v="39"/>
    <x v="1"/>
    <x v="1"/>
    <x v="0"/>
    <x v="1"/>
    <n v="3"/>
  </r>
  <r>
    <x v="26"/>
    <x v="0"/>
    <x v="0"/>
    <x v="0"/>
    <x v="4"/>
    <n v="1"/>
  </r>
  <r>
    <x v="50"/>
    <x v="0"/>
    <x v="0"/>
    <x v="0"/>
    <x v="3"/>
    <n v="2"/>
  </r>
  <r>
    <x v="31"/>
    <x v="0"/>
    <x v="0"/>
    <x v="2"/>
    <x v="4"/>
    <s v=""/>
  </r>
  <r>
    <x v="45"/>
    <x v="0"/>
    <x v="0"/>
    <x v="0"/>
    <x v="1"/>
    <n v="1"/>
  </r>
  <r>
    <x v="44"/>
    <x v="1"/>
    <x v="1"/>
    <x v="0"/>
    <x v="1"/>
    <n v="3"/>
  </r>
  <r>
    <x v="61"/>
    <x v="1"/>
    <x v="1"/>
    <x v="2"/>
    <x v="4"/>
    <s v=""/>
  </r>
  <r>
    <x v="66"/>
    <x v="0"/>
    <x v="0"/>
    <x v="0"/>
    <x v="1"/>
    <n v="1"/>
  </r>
  <r>
    <x v="27"/>
    <x v="1"/>
    <x v="1"/>
    <x v="0"/>
    <x v="1"/>
    <n v="1"/>
  </r>
  <r>
    <x v="47"/>
    <x v="1"/>
    <x v="1"/>
    <x v="0"/>
    <x v="1"/>
    <n v="3"/>
  </r>
  <r>
    <x v="48"/>
    <x v="1"/>
    <x v="1"/>
    <x v="0"/>
    <x v="4"/>
    <s v=""/>
  </r>
  <r>
    <x v="59"/>
    <x v="0"/>
    <x v="0"/>
    <x v="0"/>
    <x v="1"/>
    <n v="2"/>
  </r>
  <r>
    <x v="55"/>
    <x v="0"/>
    <x v="0"/>
    <x v="2"/>
    <x v="4"/>
    <n v="1"/>
  </r>
  <r>
    <x v="44"/>
    <x v="0"/>
    <x v="0"/>
    <x v="0"/>
    <x v="4"/>
    <s v=""/>
  </r>
  <r>
    <x v="48"/>
    <x v="1"/>
    <x v="1"/>
    <x v="0"/>
    <x v="4"/>
    <n v="1"/>
  </r>
  <r>
    <x v="27"/>
    <x v="1"/>
    <x v="1"/>
    <x v="0"/>
    <x v="1"/>
    <n v="1"/>
  </r>
  <r>
    <x v="31"/>
    <x v="0"/>
    <x v="0"/>
    <x v="2"/>
    <x v="4"/>
    <n v="1"/>
  </r>
  <r>
    <x v="8"/>
    <x v="0"/>
    <x v="0"/>
    <x v="0"/>
    <x v="3"/>
    <n v="1"/>
  </r>
  <r>
    <x v="72"/>
    <x v="0"/>
    <x v="0"/>
    <x v="0"/>
    <x v="1"/>
    <n v="2"/>
  </r>
  <r>
    <x v="5"/>
    <x v="1"/>
    <x v="1"/>
    <x v="0"/>
    <x v="3"/>
    <n v="3"/>
  </r>
  <r>
    <x v="51"/>
    <x v="0"/>
    <x v="0"/>
    <x v="0"/>
    <x v="1"/>
    <n v="2"/>
  </r>
  <r>
    <x v="0"/>
    <x v="0"/>
    <x v="0"/>
    <x v="0"/>
    <x v="1"/>
    <n v="1"/>
  </r>
  <r>
    <x v="55"/>
    <x v="1"/>
    <x v="1"/>
    <x v="2"/>
    <x v="4"/>
    <n v="1"/>
  </r>
  <r>
    <x v="35"/>
    <x v="0"/>
    <x v="0"/>
    <x v="0"/>
    <x v="1"/>
    <n v="1"/>
  </r>
  <r>
    <x v="65"/>
    <x v="0"/>
    <x v="0"/>
    <x v="2"/>
    <x v="4"/>
    <n v="1"/>
  </r>
  <r>
    <x v="21"/>
    <x v="0"/>
    <x v="0"/>
    <x v="0"/>
    <x v="1"/>
    <n v="2"/>
  </r>
  <r>
    <x v="30"/>
    <x v="0"/>
    <x v="0"/>
    <x v="0"/>
    <x v="3"/>
    <n v="2"/>
  </r>
  <r>
    <x v="56"/>
    <x v="0"/>
    <x v="0"/>
    <x v="0"/>
    <x v="4"/>
    <n v="3"/>
  </r>
  <r>
    <x v="82"/>
    <x v="1"/>
    <x v="1"/>
    <x v="0"/>
    <x v="1"/>
    <n v="3"/>
  </r>
  <r>
    <x v="48"/>
    <x v="1"/>
    <x v="1"/>
    <x v="0"/>
    <x v="4"/>
    <n v="1"/>
  </r>
  <r>
    <x v="39"/>
    <x v="0"/>
    <x v="0"/>
    <x v="2"/>
    <x v="4"/>
    <s v=""/>
  </r>
  <r>
    <x v="39"/>
    <x v="1"/>
    <x v="1"/>
    <x v="0"/>
    <x v="3"/>
    <n v="3"/>
  </r>
  <r>
    <x v="69"/>
    <x v="1"/>
    <x v="1"/>
    <x v="0"/>
    <x v="1"/>
    <n v="2"/>
  </r>
  <r>
    <x v="59"/>
    <x v="0"/>
    <x v="0"/>
    <x v="0"/>
    <x v="1"/>
    <n v="2"/>
  </r>
  <r>
    <x v="60"/>
    <x v="0"/>
    <x v="0"/>
    <x v="2"/>
    <x v="4"/>
    <n v="1"/>
  </r>
  <r>
    <x v="66"/>
    <x v="1"/>
    <x v="1"/>
    <x v="0"/>
    <x v="3"/>
    <n v="2"/>
  </r>
  <r>
    <x v="59"/>
    <x v="1"/>
    <x v="1"/>
    <x v="0"/>
    <x v="1"/>
    <n v="3"/>
  </r>
  <r>
    <x v="64"/>
    <x v="1"/>
    <x v="1"/>
    <x v="0"/>
    <x v="3"/>
    <n v="2"/>
  </r>
  <r>
    <x v="60"/>
    <x v="0"/>
    <x v="0"/>
    <x v="2"/>
    <x v="4"/>
    <s v=""/>
  </r>
  <r>
    <x v="82"/>
    <x v="0"/>
    <x v="0"/>
    <x v="0"/>
    <x v="4"/>
    <s v=""/>
  </r>
  <r>
    <x v="51"/>
    <x v="1"/>
    <x v="1"/>
    <x v="0"/>
    <x v="1"/>
    <n v="2"/>
  </r>
  <r>
    <x v="21"/>
    <x v="1"/>
    <x v="1"/>
    <x v="0"/>
    <x v="1"/>
    <n v="2"/>
  </r>
  <r>
    <x v="84"/>
    <x v="0"/>
    <x v="0"/>
    <x v="0"/>
    <x v="1"/>
    <n v="3"/>
  </r>
  <r>
    <x v="77"/>
    <x v="1"/>
    <x v="1"/>
    <x v="0"/>
    <x v="1"/>
    <n v="2"/>
  </r>
  <r>
    <x v="80"/>
    <x v="0"/>
    <x v="0"/>
    <x v="0"/>
    <x v="1"/>
    <n v="2"/>
  </r>
  <r>
    <x v="39"/>
    <x v="0"/>
    <x v="0"/>
    <x v="0"/>
    <x v="1"/>
    <n v="2"/>
  </r>
  <r>
    <x v="56"/>
    <x v="0"/>
    <x v="0"/>
    <x v="0"/>
    <x v="4"/>
    <n v="1"/>
  </r>
  <r>
    <x v="30"/>
    <x v="0"/>
    <x v="0"/>
    <x v="0"/>
    <x v="3"/>
    <n v="3"/>
  </r>
  <r>
    <x v="60"/>
    <x v="0"/>
    <x v="0"/>
    <x v="2"/>
    <x v="4"/>
    <n v="1"/>
  </r>
  <r>
    <x v="28"/>
    <x v="1"/>
    <x v="1"/>
    <x v="0"/>
    <x v="4"/>
    <s v=""/>
  </r>
  <r>
    <x v="44"/>
    <x v="0"/>
    <x v="0"/>
    <x v="0"/>
    <x v="1"/>
    <n v="1"/>
  </r>
  <r>
    <x v="67"/>
    <x v="1"/>
    <x v="1"/>
    <x v="0"/>
    <x v="3"/>
    <n v="2"/>
  </r>
  <r>
    <x v="13"/>
    <x v="1"/>
    <x v="1"/>
    <x v="0"/>
    <x v="4"/>
    <n v="1"/>
  </r>
  <r>
    <x v="58"/>
    <x v="0"/>
    <x v="0"/>
    <x v="0"/>
    <x v="1"/>
    <n v="1"/>
  </r>
  <r>
    <x v="60"/>
    <x v="1"/>
    <x v="1"/>
    <x v="2"/>
    <x v="4"/>
    <n v="1"/>
  </r>
  <r>
    <x v="21"/>
    <x v="1"/>
    <x v="1"/>
    <x v="0"/>
    <x v="1"/>
    <n v="2"/>
  </r>
  <r>
    <x v="63"/>
    <x v="1"/>
    <x v="1"/>
    <x v="0"/>
    <x v="1"/>
    <n v="1"/>
  </r>
  <r>
    <x v="28"/>
    <x v="1"/>
    <x v="1"/>
    <x v="0"/>
    <x v="1"/>
    <n v="2"/>
  </r>
  <r>
    <x v="13"/>
    <x v="0"/>
    <x v="0"/>
    <x v="0"/>
    <x v="4"/>
    <n v="1"/>
  </r>
  <r>
    <x v="39"/>
    <x v="1"/>
    <x v="1"/>
    <x v="0"/>
    <x v="4"/>
    <n v="3"/>
  </r>
  <r>
    <x v="65"/>
    <x v="0"/>
    <x v="0"/>
    <x v="2"/>
    <x v="4"/>
    <n v="1"/>
  </r>
  <r>
    <x v="69"/>
    <x v="1"/>
    <x v="1"/>
    <x v="0"/>
    <x v="1"/>
    <n v="3"/>
  </r>
  <r>
    <x v="47"/>
    <x v="0"/>
    <x v="0"/>
    <x v="0"/>
    <x v="4"/>
    <s v=""/>
  </r>
  <r>
    <x v="43"/>
    <x v="0"/>
    <x v="0"/>
    <x v="0"/>
    <x v="1"/>
    <n v="3"/>
  </r>
  <r>
    <x v="80"/>
    <x v="0"/>
    <x v="0"/>
    <x v="0"/>
    <x v="1"/>
    <n v="2"/>
  </r>
  <r>
    <x v="75"/>
    <x v="1"/>
    <x v="1"/>
    <x v="0"/>
    <x v="0"/>
    <n v="3"/>
  </r>
  <r>
    <x v="79"/>
    <x v="1"/>
    <x v="1"/>
    <x v="0"/>
    <x v="4"/>
    <n v="2"/>
  </r>
  <r>
    <x v="71"/>
    <x v="0"/>
    <x v="0"/>
    <x v="0"/>
    <x v="1"/>
    <n v="1"/>
  </r>
  <r>
    <x v="37"/>
    <x v="0"/>
    <x v="0"/>
    <x v="0"/>
    <x v="1"/>
    <n v="1"/>
  </r>
  <r>
    <x v="62"/>
    <x v="1"/>
    <x v="1"/>
    <x v="0"/>
    <x v="4"/>
    <s v=""/>
  </r>
  <r>
    <x v="53"/>
    <x v="0"/>
    <x v="0"/>
    <x v="0"/>
    <x v="1"/>
    <n v="1"/>
  </r>
  <r>
    <x v="1"/>
    <x v="0"/>
    <x v="0"/>
    <x v="0"/>
    <x v="1"/>
    <n v="2"/>
  </r>
  <r>
    <x v="16"/>
    <x v="0"/>
    <x v="0"/>
    <x v="0"/>
    <x v="1"/>
    <n v="1"/>
  </r>
  <r>
    <x v="41"/>
    <x v="1"/>
    <x v="1"/>
    <x v="0"/>
    <x v="3"/>
    <n v="3"/>
  </r>
  <r>
    <x v="18"/>
    <x v="0"/>
    <x v="0"/>
    <x v="0"/>
    <x v="1"/>
    <n v="1"/>
  </r>
  <r>
    <x v="82"/>
    <x v="0"/>
    <x v="0"/>
    <x v="0"/>
    <x v="1"/>
    <n v="3"/>
  </r>
  <r>
    <x v="39"/>
    <x v="0"/>
    <x v="0"/>
    <x v="0"/>
    <x v="1"/>
    <n v="2"/>
  </r>
  <r>
    <x v="48"/>
    <x v="1"/>
    <x v="1"/>
    <x v="0"/>
    <x v="4"/>
    <n v="2"/>
  </r>
  <r>
    <x v="59"/>
    <x v="0"/>
    <x v="0"/>
    <x v="0"/>
    <x v="1"/>
    <n v="1"/>
  </r>
  <r>
    <x v="6"/>
    <x v="0"/>
    <x v="0"/>
    <x v="2"/>
    <x v="4"/>
    <n v="1"/>
  </r>
  <r>
    <x v="40"/>
    <x v="0"/>
    <x v="0"/>
    <x v="0"/>
    <x v="1"/>
    <n v="1"/>
  </r>
  <r>
    <x v="11"/>
    <x v="0"/>
    <x v="0"/>
    <x v="0"/>
    <x v="1"/>
    <n v="1"/>
  </r>
  <r>
    <x v="49"/>
    <x v="1"/>
    <x v="1"/>
    <x v="0"/>
    <x v="1"/>
    <n v="1"/>
  </r>
  <r>
    <x v="82"/>
    <x v="0"/>
    <x v="0"/>
    <x v="0"/>
    <x v="3"/>
    <n v="2"/>
  </r>
  <r>
    <x v="8"/>
    <x v="0"/>
    <x v="0"/>
    <x v="0"/>
    <x v="1"/>
    <n v="2"/>
  </r>
  <r>
    <x v="39"/>
    <x v="1"/>
    <x v="1"/>
    <x v="0"/>
    <x v="1"/>
    <n v="2"/>
  </r>
  <r>
    <x v="55"/>
    <x v="0"/>
    <x v="0"/>
    <x v="2"/>
    <x v="4"/>
    <s v=""/>
  </r>
  <r>
    <x v="12"/>
    <x v="1"/>
    <x v="1"/>
    <x v="0"/>
    <x v="1"/>
    <n v="2"/>
  </r>
  <r>
    <x v="6"/>
    <x v="1"/>
    <x v="1"/>
    <x v="2"/>
    <x v="4"/>
    <n v="1"/>
  </r>
  <r>
    <x v="29"/>
    <x v="0"/>
    <x v="0"/>
    <x v="0"/>
    <x v="4"/>
    <s v=""/>
  </r>
  <r>
    <x v="72"/>
    <x v="1"/>
    <x v="1"/>
    <x v="0"/>
    <x v="1"/>
    <n v="2"/>
  </r>
  <r>
    <x v="4"/>
    <x v="0"/>
    <x v="0"/>
    <x v="2"/>
    <x v="4"/>
    <n v="2"/>
  </r>
  <r>
    <x v="11"/>
    <x v="1"/>
    <x v="1"/>
    <x v="0"/>
    <x v="1"/>
    <n v="1"/>
  </r>
  <r>
    <x v="58"/>
    <x v="0"/>
    <x v="0"/>
    <x v="0"/>
    <x v="3"/>
    <n v="1"/>
  </r>
  <r>
    <x v="65"/>
    <x v="0"/>
    <x v="0"/>
    <x v="2"/>
    <x v="4"/>
    <n v="2"/>
  </r>
  <r>
    <x v="44"/>
    <x v="1"/>
    <x v="1"/>
    <x v="0"/>
    <x v="3"/>
    <n v="1"/>
  </r>
  <r>
    <x v="79"/>
    <x v="0"/>
    <x v="0"/>
    <x v="0"/>
    <x v="4"/>
    <s v=""/>
  </r>
  <r>
    <x v="66"/>
    <x v="1"/>
    <x v="1"/>
    <x v="0"/>
    <x v="3"/>
    <n v="2"/>
  </r>
  <r>
    <x v="3"/>
    <x v="0"/>
    <x v="0"/>
    <x v="0"/>
    <x v="3"/>
    <n v="2"/>
  </r>
  <r>
    <x v="82"/>
    <x v="0"/>
    <x v="0"/>
    <x v="0"/>
    <x v="4"/>
    <s v=""/>
  </r>
  <r>
    <x v="9"/>
    <x v="1"/>
    <x v="1"/>
    <x v="0"/>
    <x v="3"/>
    <n v="2"/>
  </r>
  <r>
    <x v="5"/>
    <x v="0"/>
    <x v="0"/>
    <x v="0"/>
    <x v="1"/>
    <n v="1"/>
  </r>
  <r>
    <x v="69"/>
    <x v="1"/>
    <x v="1"/>
    <x v="0"/>
    <x v="1"/>
    <n v="3"/>
  </r>
  <r>
    <x v="27"/>
    <x v="0"/>
    <x v="0"/>
    <x v="0"/>
    <x v="3"/>
    <n v="3"/>
  </r>
  <r>
    <x v="54"/>
    <x v="0"/>
    <x v="0"/>
    <x v="0"/>
    <x v="1"/>
    <n v="1"/>
  </r>
  <r>
    <x v="77"/>
    <x v="1"/>
    <x v="1"/>
    <x v="0"/>
    <x v="4"/>
    <s v=""/>
  </r>
  <r>
    <x v="34"/>
    <x v="0"/>
    <x v="0"/>
    <x v="2"/>
    <x v="4"/>
    <s v=""/>
  </r>
  <r>
    <x v="13"/>
    <x v="1"/>
    <x v="1"/>
    <x v="0"/>
    <x v="4"/>
    <s v=""/>
  </r>
  <r>
    <x v="25"/>
    <x v="0"/>
    <x v="0"/>
    <x v="0"/>
    <x v="1"/>
    <n v="1"/>
  </r>
  <r>
    <x v="61"/>
    <x v="1"/>
    <x v="1"/>
    <x v="2"/>
    <x v="4"/>
    <n v="3"/>
  </r>
  <r>
    <x v="27"/>
    <x v="1"/>
    <x v="1"/>
    <x v="0"/>
    <x v="3"/>
    <n v="3"/>
  </r>
  <r>
    <x v="4"/>
    <x v="1"/>
    <x v="1"/>
    <x v="2"/>
    <x v="4"/>
    <n v="1"/>
  </r>
  <r>
    <x v="5"/>
    <x v="0"/>
    <x v="0"/>
    <x v="0"/>
    <x v="1"/>
    <n v="1"/>
  </r>
  <r>
    <x v="84"/>
    <x v="0"/>
    <x v="0"/>
    <x v="0"/>
    <x v="1"/>
    <n v="2"/>
  </r>
  <r>
    <x v="19"/>
    <x v="0"/>
    <x v="0"/>
    <x v="0"/>
    <x v="4"/>
    <n v="1"/>
  </r>
  <r>
    <x v="45"/>
    <x v="0"/>
    <x v="0"/>
    <x v="0"/>
    <x v="1"/>
    <n v="3"/>
  </r>
  <r>
    <x v="13"/>
    <x v="1"/>
    <x v="1"/>
    <x v="0"/>
    <x v="4"/>
    <s v=""/>
  </r>
  <r>
    <x v="37"/>
    <x v="0"/>
    <x v="0"/>
    <x v="0"/>
    <x v="1"/>
    <n v="3"/>
  </r>
  <r>
    <x v="50"/>
    <x v="0"/>
    <x v="0"/>
    <x v="0"/>
    <x v="1"/>
    <n v="3"/>
  </r>
  <r>
    <x v="56"/>
    <x v="0"/>
    <x v="0"/>
    <x v="0"/>
    <x v="4"/>
    <n v="2"/>
  </r>
  <r>
    <x v="66"/>
    <x v="0"/>
    <x v="0"/>
    <x v="0"/>
    <x v="4"/>
    <s v=""/>
  </r>
  <r>
    <x v="48"/>
    <x v="0"/>
    <x v="0"/>
    <x v="0"/>
    <x v="4"/>
    <s v=""/>
  </r>
  <r>
    <x v="20"/>
    <x v="0"/>
    <x v="0"/>
    <x v="0"/>
    <x v="1"/>
    <n v="3"/>
  </r>
  <r>
    <x v="0"/>
    <x v="0"/>
    <x v="0"/>
    <x v="0"/>
    <x v="4"/>
    <s v=""/>
  </r>
  <r>
    <x v="26"/>
    <x v="0"/>
    <x v="0"/>
    <x v="0"/>
    <x v="4"/>
    <s v=""/>
  </r>
  <r>
    <x v="14"/>
    <x v="0"/>
    <x v="0"/>
    <x v="0"/>
    <x v="1"/>
    <n v="1"/>
  </r>
  <r>
    <x v="48"/>
    <x v="1"/>
    <x v="1"/>
    <x v="0"/>
    <x v="4"/>
    <n v="1"/>
  </r>
  <r>
    <x v="69"/>
    <x v="0"/>
    <x v="0"/>
    <x v="0"/>
    <x v="4"/>
    <s v=""/>
  </r>
  <r>
    <x v="62"/>
    <x v="1"/>
    <x v="1"/>
    <x v="0"/>
    <x v="1"/>
    <n v="3"/>
  </r>
  <r>
    <x v="75"/>
    <x v="0"/>
    <x v="0"/>
    <x v="0"/>
    <x v="1"/>
    <n v="1"/>
  </r>
  <r>
    <x v="10"/>
    <x v="0"/>
    <x v="0"/>
    <x v="0"/>
    <x v="1"/>
    <n v="1"/>
  </r>
  <r>
    <x v="45"/>
    <x v="1"/>
    <x v="1"/>
    <x v="0"/>
    <x v="1"/>
    <n v="3"/>
  </r>
  <r>
    <x v="23"/>
    <x v="0"/>
    <x v="0"/>
    <x v="0"/>
    <x v="1"/>
    <n v="2"/>
  </r>
  <r>
    <x v="40"/>
    <x v="0"/>
    <x v="0"/>
    <x v="0"/>
    <x v="1"/>
    <n v="2"/>
  </r>
  <r>
    <x v="50"/>
    <x v="0"/>
    <x v="0"/>
    <x v="0"/>
    <x v="1"/>
    <n v="2"/>
  </r>
  <r>
    <x v="65"/>
    <x v="0"/>
    <x v="0"/>
    <x v="2"/>
    <x v="4"/>
    <n v="1"/>
  </r>
  <r>
    <x v="78"/>
    <x v="0"/>
    <x v="0"/>
    <x v="0"/>
    <x v="4"/>
    <s v=""/>
  </r>
  <r>
    <x v="44"/>
    <x v="0"/>
    <x v="0"/>
    <x v="0"/>
    <x v="3"/>
    <n v="3"/>
  </r>
  <r>
    <x v="36"/>
    <x v="0"/>
    <x v="0"/>
    <x v="0"/>
    <x v="1"/>
    <n v="2"/>
  </r>
  <r>
    <x v="30"/>
    <x v="0"/>
    <x v="0"/>
    <x v="0"/>
    <x v="1"/>
    <n v="1"/>
  </r>
  <r>
    <x v="31"/>
    <x v="0"/>
    <x v="0"/>
    <x v="2"/>
    <x v="4"/>
    <s v=""/>
  </r>
  <r>
    <x v="43"/>
    <x v="1"/>
    <x v="1"/>
    <x v="0"/>
    <x v="1"/>
    <n v="1"/>
  </r>
  <r>
    <x v="9"/>
    <x v="0"/>
    <x v="0"/>
    <x v="0"/>
    <x v="3"/>
    <n v="3"/>
  </r>
  <r>
    <x v="51"/>
    <x v="0"/>
    <x v="0"/>
    <x v="0"/>
    <x v="1"/>
    <n v="1"/>
  </r>
  <r>
    <x v="62"/>
    <x v="0"/>
    <x v="0"/>
    <x v="0"/>
    <x v="4"/>
    <s v=""/>
  </r>
  <r>
    <x v="84"/>
    <x v="1"/>
    <x v="1"/>
    <x v="0"/>
    <x v="3"/>
    <n v="3"/>
  </r>
  <r>
    <x v="22"/>
    <x v="1"/>
    <x v="1"/>
    <x v="0"/>
    <x v="3"/>
    <n v="2"/>
  </r>
  <r>
    <x v="30"/>
    <x v="0"/>
    <x v="0"/>
    <x v="0"/>
    <x v="3"/>
    <n v="3"/>
  </r>
  <r>
    <x v="60"/>
    <x v="1"/>
    <x v="1"/>
    <x v="2"/>
    <x v="4"/>
    <n v="1"/>
  </r>
  <r>
    <x v="64"/>
    <x v="0"/>
    <x v="0"/>
    <x v="0"/>
    <x v="3"/>
    <n v="3"/>
  </r>
  <r>
    <x v="26"/>
    <x v="1"/>
    <x v="1"/>
    <x v="0"/>
    <x v="4"/>
    <n v="1"/>
  </r>
  <r>
    <x v="80"/>
    <x v="0"/>
    <x v="0"/>
    <x v="0"/>
    <x v="3"/>
    <n v="3"/>
  </r>
  <r>
    <x v="24"/>
    <x v="0"/>
    <x v="0"/>
    <x v="0"/>
    <x v="1"/>
    <n v="1"/>
  </r>
  <r>
    <x v="7"/>
    <x v="0"/>
    <x v="0"/>
    <x v="0"/>
    <x v="3"/>
    <n v="2"/>
  </r>
  <r>
    <x v="65"/>
    <x v="1"/>
    <x v="1"/>
    <x v="2"/>
    <x v="4"/>
    <s v=""/>
  </r>
  <r>
    <x v="33"/>
    <x v="1"/>
    <x v="1"/>
    <x v="0"/>
    <x v="1"/>
    <n v="2"/>
  </r>
  <r>
    <x v="60"/>
    <x v="1"/>
    <x v="1"/>
    <x v="2"/>
    <x v="4"/>
    <n v="1"/>
  </r>
  <r>
    <x v="10"/>
    <x v="1"/>
    <x v="1"/>
    <x v="0"/>
    <x v="1"/>
    <n v="3"/>
  </r>
  <r>
    <x v="57"/>
    <x v="0"/>
    <x v="0"/>
    <x v="0"/>
    <x v="4"/>
    <s v=""/>
  </r>
  <r>
    <x v="53"/>
    <x v="0"/>
    <x v="0"/>
    <x v="0"/>
    <x v="1"/>
    <n v="3"/>
  </r>
  <r>
    <x v="80"/>
    <x v="0"/>
    <x v="0"/>
    <x v="0"/>
    <x v="1"/>
    <n v="1"/>
  </r>
  <r>
    <x v="49"/>
    <x v="0"/>
    <x v="0"/>
    <x v="0"/>
    <x v="1"/>
    <n v="2"/>
  </r>
  <r>
    <x v="55"/>
    <x v="1"/>
    <x v="1"/>
    <x v="2"/>
    <x v="4"/>
    <n v="3"/>
  </r>
  <r>
    <x v="28"/>
    <x v="0"/>
    <x v="0"/>
    <x v="0"/>
    <x v="3"/>
    <n v="1"/>
  </r>
  <r>
    <x v="10"/>
    <x v="1"/>
    <x v="1"/>
    <x v="0"/>
    <x v="1"/>
    <n v="2"/>
  </r>
  <r>
    <x v="46"/>
    <x v="1"/>
    <x v="1"/>
    <x v="0"/>
    <x v="4"/>
    <n v="2"/>
  </r>
  <r>
    <x v="19"/>
    <x v="0"/>
    <x v="0"/>
    <x v="0"/>
    <x v="4"/>
    <n v="3"/>
  </r>
  <r>
    <x v="73"/>
    <x v="1"/>
    <x v="1"/>
    <x v="0"/>
    <x v="1"/>
    <n v="1"/>
  </r>
  <r>
    <x v="3"/>
    <x v="1"/>
    <x v="1"/>
    <x v="0"/>
    <x v="1"/>
    <n v="3"/>
  </r>
  <r>
    <x v="80"/>
    <x v="0"/>
    <x v="0"/>
    <x v="0"/>
    <x v="4"/>
    <s v=""/>
  </r>
  <r>
    <x v="17"/>
    <x v="0"/>
    <x v="0"/>
    <x v="0"/>
    <x v="4"/>
    <s v=""/>
  </r>
  <r>
    <x v="38"/>
    <x v="0"/>
    <x v="0"/>
    <x v="2"/>
    <x v="4"/>
    <s v=""/>
  </r>
  <r>
    <x v="45"/>
    <x v="0"/>
    <x v="0"/>
    <x v="0"/>
    <x v="1"/>
    <n v="1"/>
  </r>
  <r>
    <x v="46"/>
    <x v="0"/>
    <x v="0"/>
    <x v="0"/>
    <x v="4"/>
    <s v=""/>
  </r>
  <r>
    <x v="0"/>
    <x v="0"/>
    <x v="0"/>
    <x v="0"/>
    <x v="1"/>
    <n v="1"/>
  </r>
  <r>
    <x v="24"/>
    <x v="0"/>
    <x v="0"/>
    <x v="0"/>
    <x v="1"/>
    <n v="3"/>
  </r>
  <r>
    <x v="74"/>
    <x v="1"/>
    <x v="1"/>
    <x v="0"/>
    <x v="1"/>
    <n v="2"/>
  </r>
  <r>
    <x v="73"/>
    <x v="1"/>
    <x v="1"/>
    <x v="0"/>
    <x v="3"/>
    <n v="2"/>
  </r>
  <r>
    <x v="29"/>
    <x v="1"/>
    <x v="1"/>
    <x v="0"/>
    <x v="1"/>
    <n v="3"/>
  </r>
  <r>
    <x v="20"/>
    <x v="1"/>
    <x v="1"/>
    <x v="0"/>
    <x v="1"/>
    <n v="2"/>
  </r>
  <r>
    <x v="40"/>
    <x v="0"/>
    <x v="0"/>
    <x v="0"/>
    <x v="1"/>
    <n v="2"/>
  </r>
  <r>
    <x v="70"/>
    <x v="0"/>
    <x v="0"/>
    <x v="0"/>
    <x v="1"/>
    <n v="1"/>
  </r>
  <r>
    <x v="25"/>
    <x v="0"/>
    <x v="0"/>
    <x v="0"/>
    <x v="1"/>
    <n v="2"/>
  </r>
  <r>
    <x v="19"/>
    <x v="0"/>
    <x v="0"/>
    <x v="0"/>
    <x v="4"/>
    <n v="1"/>
  </r>
  <r>
    <x v="53"/>
    <x v="0"/>
    <x v="0"/>
    <x v="0"/>
    <x v="1"/>
    <n v="3"/>
  </r>
  <r>
    <x v="63"/>
    <x v="1"/>
    <x v="1"/>
    <x v="0"/>
    <x v="3"/>
    <n v="3"/>
  </r>
  <r>
    <x v="16"/>
    <x v="1"/>
    <x v="1"/>
    <x v="0"/>
    <x v="1"/>
    <n v="3"/>
  </r>
  <r>
    <x v="20"/>
    <x v="0"/>
    <x v="0"/>
    <x v="0"/>
    <x v="3"/>
    <n v="1"/>
  </r>
  <r>
    <x v="7"/>
    <x v="1"/>
    <x v="1"/>
    <x v="0"/>
    <x v="1"/>
    <n v="1"/>
  </r>
  <r>
    <x v="49"/>
    <x v="0"/>
    <x v="0"/>
    <x v="0"/>
    <x v="1"/>
    <n v="1"/>
  </r>
  <r>
    <x v="14"/>
    <x v="0"/>
    <x v="0"/>
    <x v="0"/>
    <x v="3"/>
    <n v="3"/>
  </r>
  <r>
    <x v="35"/>
    <x v="1"/>
    <x v="1"/>
    <x v="0"/>
    <x v="3"/>
    <n v="2"/>
  </r>
  <r>
    <x v="6"/>
    <x v="1"/>
    <x v="1"/>
    <x v="2"/>
    <x v="4"/>
    <n v="1"/>
  </r>
  <r>
    <x v="35"/>
    <x v="1"/>
    <x v="1"/>
    <x v="0"/>
    <x v="4"/>
    <s v=""/>
  </r>
  <r>
    <x v="34"/>
    <x v="0"/>
    <x v="0"/>
    <x v="0"/>
    <x v="3"/>
    <n v="2"/>
  </r>
  <r>
    <x v="82"/>
    <x v="1"/>
    <x v="1"/>
    <x v="0"/>
    <x v="1"/>
    <n v="2"/>
  </r>
  <r>
    <x v="5"/>
    <x v="1"/>
    <x v="1"/>
    <x v="0"/>
    <x v="1"/>
    <n v="3"/>
  </r>
  <r>
    <x v="68"/>
    <x v="1"/>
    <x v="1"/>
    <x v="0"/>
    <x v="4"/>
    <n v="1"/>
  </r>
  <r>
    <x v="49"/>
    <x v="0"/>
    <x v="0"/>
    <x v="0"/>
    <x v="1"/>
    <n v="2"/>
  </r>
  <r>
    <x v="13"/>
    <x v="0"/>
    <x v="0"/>
    <x v="0"/>
    <x v="4"/>
    <s v=""/>
  </r>
  <r>
    <x v="80"/>
    <x v="0"/>
    <x v="0"/>
    <x v="0"/>
    <x v="4"/>
    <s v=""/>
  </r>
  <r>
    <x v="23"/>
    <x v="0"/>
    <x v="0"/>
    <x v="0"/>
    <x v="4"/>
    <s v=""/>
  </r>
  <r>
    <x v="37"/>
    <x v="1"/>
    <x v="1"/>
    <x v="0"/>
    <x v="1"/>
    <n v="2"/>
  </r>
  <r>
    <x v="77"/>
    <x v="1"/>
    <x v="1"/>
    <x v="0"/>
    <x v="3"/>
    <n v="1"/>
  </r>
  <r>
    <x v="27"/>
    <x v="1"/>
    <x v="1"/>
    <x v="0"/>
    <x v="3"/>
    <n v="3"/>
  </r>
  <r>
    <x v="50"/>
    <x v="0"/>
    <x v="0"/>
    <x v="0"/>
    <x v="1"/>
    <n v="3"/>
  </r>
  <r>
    <x v="40"/>
    <x v="0"/>
    <x v="0"/>
    <x v="0"/>
    <x v="1"/>
    <n v="1"/>
  </r>
  <r>
    <x v="57"/>
    <x v="0"/>
    <x v="0"/>
    <x v="0"/>
    <x v="4"/>
    <s v=""/>
  </r>
  <r>
    <x v="74"/>
    <x v="0"/>
    <x v="0"/>
    <x v="0"/>
    <x v="1"/>
    <n v="1"/>
  </r>
  <r>
    <x v="64"/>
    <x v="1"/>
    <x v="1"/>
    <x v="0"/>
    <x v="1"/>
    <n v="1"/>
  </r>
  <r>
    <x v="60"/>
    <x v="0"/>
    <x v="0"/>
    <x v="2"/>
    <x v="4"/>
    <n v="1"/>
  </r>
  <r>
    <x v="50"/>
    <x v="1"/>
    <x v="1"/>
    <x v="0"/>
    <x v="1"/>
    <n v="2"/>
  </r>
  <r>
    <x v="16"/>
    <x v="0"/>
    <x v="0"/>
    <x v="0"/>
    <x v="1"/>
    <n v="1"/>
  </r>
  <r>
    <x v="63"/>
    <x v="0"/>
    <x v="0"/>
    <x v="0"/>
    <x v="1"/>
    <n v="2"/>
  </r>
  <r>
    <x v="16"/>
    <x v="0"/>
    <x v="0"/>
    <x v="0"/>
    <x v="1"/>
    <n v="1"/>
  </r>
  <r>
    <x v="58"/>
    <x v="0"/>
    <x v="0"/>
    <x v="0"/>
    <x v="1"/>
    <n v="1"/>
  </r>
  <r>
    <x v="26"/>
    <x v="0"/>
    <x v="0"/>
    <x v="0"/>
    <x v="4"/>
    <n v="1"/>
  </r>
  <r>
    <x v="52"/>
    <x v="1"/>
    <x v="1"/>
    <x v="0"/>
    <x v="1"/>
    <n v="1"/>
  </r>
  <r>
    <x v="55"/>
    <x v="1"/>
    <x v="1"/>
    <x v="2"/>
    <x v="4"/>
    <n v="1"/>
  </r>
  <r>
    <x v="70"/>
    <x v="1"/>
    <x v="1"/>
    <x v="0"/>
    <x v="1"/>
    <n v="1"/>
  </r>
  <r>
    <x v="9"/>
    <x v="0"/>
    <x v="0"/>
    <x v="0"/>
    <x v="1"/>
    <n v="1"/>
  </r>
  <r>
    <x v="32"/>
    <x v="1"/>
    <x v="1"/>
    <x v="0"/>
    <x v="1"/>
    <n v="1"/>
  </r>
  <r>
    <x v="57"/>
    <x v="0"/>
    <x v="0"/>
    <x v="0"/>
    <x v="1"/>
    <n v="1"/>
  </r>
  <r>
    <x v="53"/>
    <x v="0"/>
    <x v="0"/>
    <x v="0"/>
    <x v="4"/>
    <s v=""/>
  </r>
  <r>
    <x v="21"/>
    <x v="0"/>
    <x v="0"/>
    <x v="0"/>
    <x v="1"/>
    <n v="2"/>
  </r>
  <r>
    <x v="77"/>
    <x v="1"/>
    <x v="1"/>
    <x v="0"/>
    <x v="1"/>
    <n v="2"/>
  </r>
  <r>
    <x v="4"/>
    <x v="1"/>
    <x v="1"/>
    <x v="2"/>
    <x v="4"/>
    <n v="1"/>
  </r>
  <r>
    <x v="33"/>
    <x v="1"/>
    <x v="1"/>
    <x v="0"/>
    <x v="1"/>
    <n v="1"/>
  </r>
  <r>
    <x v="52"/>
    <x v="1"/>
    <x v="1"/>
    <x v="0"/>
    <x v="1"/>
    <n v="2"/>
  </r>
  <r>
    <x v="55"/>
    <x v="0"/>
    <x v="0"/>
    <x v="2"/>
    <x v="4"/>
    <n v="1"/>
  </r>
  <r>
    <x v="17"/>
    <x v="0"/>
    <x v="0"/>
    <x v="0"/>
    <x v="1"/>
    <n v="3"/>
  </r>
  <r>
    <x v="22"/>
    <x v="1"/>
    <x v="1"/>
    <x v="0"/>
    <x v="1"/>
    <s v=""/>
  </r>
  <r>
    <x v="1"/>
    <x v="1"/>
    <x v="1"/>
    <x v="0"/>
    <x v="1"/>
    <n v="2"/>
  </r>
  <r>
    <x v="28"/>
    <x v="0"/>
    <x v="0"/>
    <x v="0"/>
    <x v="1"/>
    <n v="3"/>
  </r>
  <r>
    <x v="55"/>
    <x v="1"/>
    <x v="1"/>
    <x v="2"/>
    <x v="4"/>
    <n v="3"/>
  </r>
  <r>
    <x v="49"/>
    <x v="0"/>
    <x v="0"/>
    <x v="0"/>
    <x v="3"/>
    <n v="1"/>
  </r>
  <r>
    <x v="56"/>
    <x v="1"/>
    <x v="1"/>
    <x v="0"/>
    <x v="4"/>
    <n v="1"/>
  </r>
  <r>
    <x v="52"/>
    <x v="1"/>
    <x v="1"/>
    <x v="0"/>
    <x v="1"/>
    <n v="2"/>
  </r>
  <r>
    <x v="13"/>
    <x v="0"/>
    <x v="0"/>
    <x v="0"/>
    <x v="4"/>
    <n v="2"/>
  </r>
  <r>
    <x v="66"/>
    <x v="1"/>
    <x v="1"/>
    <x v="0"/>
    <x v="4"/>
    <s v=""/>
  </r>
  <r>
    <x v="55"/>
    <x v="0"/>
    <x v="0"/>
    <x v="2"/>
    <x v="4"/>
    <s v=""/>
  </r>
  <r>
    <x v="45"/>
    <x v="1"/>
    <x v="1"/>
    <x v="0"/>
    <x v="1"/>
    <n v="2"/>
  </r>
  <r>
    <x v="45"/>
    <x v="0"/>
    <x v="0"/>
    <x v="0"/>
    <x v="1"/>
    <n v="2"/>
  </r>
  <r>
    <x v="70"/>
    <x v="1"/>
    <x v="1"/>
    <x v="0"/>
    <x v="1"/>
    <n v="2"/>
  </r>
  <r>
    <x v="27"/>
    <x v="1"/>
    <x v="1"/>
    <x v="0"/>
    <x v="4"/>
    <n v="1"/>
  </r>
  <r>
    <x v="30"/>
    <x v="0"/>
    <x v="0"/>
    <x v="0"/>
    <x v="1"/>
    <n v="1"/>
  </r>
  <r>
    <x v="45"/>
    <x v="1"/>
    <x v="1"/>
    <x v="0"/>
    <x v="3"/>
    <n v="2"/>
  </r>
  <r>
    <x v="25"/>
    <x v="0"/>
    <x v="0"/>
    <x v="0"/>
    <x v="1"/>
    <n v="2"/>
  </r>
  <r>
    <x v="56"/>
    <x v="0"/>
    <x v="0"/>
    <x v="0"/>
    <x v="4"/>
    <n v="1"/>
  </r>
  <r>
    <x v="71"/>
    <x v="0"/>
    <x v="0"/>
    <x v="0"/>
    <x v="4"/>
    <s v=""/>
  </r>
  <r>
    <x v="48"/>
    <x v="1"/>
    <x v="1"/>
    <x v="0"/>
    <x v="4"/>
    <s v=""/>
  </r>
  <r>
    <x v="53"/>
    <x v="0"/>
    <x v="0"/>
    <x v="0"/>
    <x v="1"/>
    <n v="2"/>
  </r>
  <r>
    <x v="50"/>
    <x v="0"/>
    <x v="0"/>
    <x v="0"/>
    <x v="3"/>
    <n v="1"/>
  </r>
  <r>
    <x v="4"/>
    <x v="0"/>
    <x v="0"/>
    <x v="2"/>
    <x v="4"/>
    <n v="1"/>
  </r>
  <r>
    <x v="10"/>
    <x v="1"/>
    <x v="1"/>
    <x v="0"/>
    <x v="1"/>
    <n v="3"/>
  </r>
  <r>
    <x v="80"/>
    <x v="0"/>
    <x v="0"/>
    <x v="0"/>
    <x v="1"/>
    <n v="2"/>
  </r>
  <r>
    <x v="58"/>
    <x v="0"/>
    <x v="0"/>
    <x v="0"/>
    <x v="1"/>
    <n v="2"/>
  </r>
  <r>
    <x v="48"/>
    <x v="1"/>
    <x v="1"/>
    <x v="0"/>
    <x v="4"/>
    <n v="1"/>
  </r>
  <r>
    <x v="32"/>
    <x v="1"/>
    <x v="1"/>
    <x v="0"/>
    <x v="1"/>
    <n v="3"/>
  </r>
  <r>
    <x v="0"/>
    <x v="1"/>
    <x v="1"/>
    <x v="0"/>
    <x v="1"/>
    <n v="2"/>
  </r>
  <r>
    <x v="4"/>
    <x v="1"/>
    <x v="1"/>
    <x v="2"/>
    <x v="4"/>
    <s v=""/>
  </r>
  <r>
    <x v="29"/>
    <x v="0"/>
    <x v="0"/>
    <x v="0"/>
    <x v="3"/>
    <n v="1"/>
  </r>
  <r>
    <x v="45"/>
    <x v="1"/>
    <x v="1"/>
    <x v="0"/>
    <x v="1"/>
    <n v="2"/>
  </r>
  <r>
    <x v="56"/>
    <x v="0"/>
    <x v="0"/>
    <x v="0"/>
    <x v="4"/>
    <n v="1"/>
  </r>
  <r>
    <x v="49"/>
    <x v="1"/>
    <x v="1"/>
    <x v="0"/>
    <x v="3"/>
    <n v="2"/>
  </r>
  <r>
    <x v="9"/>
    <x v="1"/>
    <x v="1"/>
    <x v="0"/>
    <x v="1"/>
    <n v="1"/>
  </r>
  <r>
    <x v="46"/>
    <x v="0"/>
    <x v="0"/>
    <x v="0"/>
    <x v="4"/>
    <n v="1"/>
  </r>
  <r>
    <x v="50"/>
    <x v="0"/>
    <x v="0"/>
    <x v="0"/>
    <x v="1"/>
    <n v="1"/>
  </r>
  <r>
    <x v="6"/>
    <x v="0"/>
    <x v="0"/>
    <x v="2"/>
    <x v="4"/>
    <n v="1"/>
  </r>
  <r>
    <x v="80"/>
    <x v="0"/>
    <x v="0"/>
    <x v="0"/>
    <x v="1"/>
    <n v="2"/>
  </r>
  <r>
    <x v="37"/>
    <x v="0"/>
    <x v="0"/>
    <x v="0"/>
    <x v="1"/>
    <n v="2"/>
  </r>
  <r>
    <x v="18"/>
    <x v="1"/>
    <x v="1"/>
    <x v="0"/>
    <x v="1"/>
    <n v="3"/>
  </r>
  <r>
    <x v="15"/>
    <x v="0"/>
    <x v="0"/>
    <x v="0"/>
    <x v="3"/>
    <n v="3"/>
  </r>
  <r>
    <x v="25"/>
    <x v="1"/>
    <x v="1"/>
    <x v="0"/>
    <x v="1"/>
    <n v="1"/>
  </r>
  <r>
    <x v="34"/>
    <x v="1"/>
    <x v="1"/>
    <x v="0"/>
    <x v="1"/>
    <n v="2"/>
  </r>
  <r>
    <x v="31"/>
    <x v="0"/>
    <x v="0"/>
    <x v="2"/>
    <x v="4"/>
    <n v="3"/>
  </r>
  <r>
    <x v="35"/>
    <x v="0"/>
    <x v="0"/>
    <x v="0"/>
    <x v="1"/>
    <n v="2"/>
  </r>
  <r>
    <x v="56"/>
    <x v="1"/>
    <x v="1"/>
    <x v="0"/>
    <x v="4"/>
    <n v="2"/>
  </r>
  <r>
    <x v="15"/>
    <x v="1"/>
    <x v="1"/>
    <x v="0"/>
    <x v="4"/>
    <s v=""/>
  </r>
  <r>
    <x v="0"/>
    <x v="1"/>
    <x v="1"/>
    <x v="0"/>
    <x v="4"/>
    <s v=""/>
  </r>
  <r>
    <x v="68"/>
    <x v="1"/>
    <x v="1"/>
    <x v="0"/>
    <x v="4"/>
    <s v=""/>
  </r>
  <r>
    <x v="74"/>
    <x v="0"/>
    <x v="0"/>
    <x v="0"/>
    <x v="1"/>
    <n v="1"/>
  </r>
  <r>
    <x v="8"/>
    <x v="1"/>
    <x v="1"/>
    <x v="0"/>
    <x v="1"/>
    <n v="3"/>
  </r>
  <r>
    <x v="82"/>
    <x v="1"/>
    <x v="1"/>
    <x v="0"/>
    <x v="4"/>
    <s v=""/>
  </r>
  <r>
    <x v="30"/>
    <x v="0"/>
    <x v="0"/>
    <x v="0"/>
    <x v="3"/>
    <n v="3"/>
  </r>
  <r>
    <x v="77"/>
    <x v="0"/>
    <x v="0"/>
    <x v="0"/>
    <x v="1"/>
    <n v="1"/>
  </r>
  <r>
    <x v="42"/>
    <x v="1"/>
    <x v="1"/>
    <x v="2"/>
    <x v="4"/>
    <n v="1"/>
  </r>
  <r>
    <x v="26"/>
    <x v="1"/>
    <x v="1"/>
    <x v="0"/>
    <x v="4"/>
    <n v="1"/>
  </r>
  <r>
    <x v="5"/>
    <x v="1"/>
    <x v="1"/>
    <x v="0"/>
    <x v="3"/>
    <n v="3"/>
  </r>
  <r>
    <x v="27"/>
    <x v="0"/>
    <x v="0"/>
    <x v="0"/>
    <x v="1"/>
    <n v="1"/>
  </r>
  <r>
    <x v="26"/>
    <x v="0"/>
    <x v="0"/>
    <x v="0"/>
    <x v="4"/>
    <n v="2"/>
  </r>
  <r>
    <x v="77"/>
    <x v="1"/>
    <x v="1"/>
    <x v="0"/>
    <x v="1"/>
    <n v="1"/>
  </r>
  <r>
    <x v="78"/>
    <x v="1"/>
    <x v="1"/>
    <x v="0"/>
    <x v="1"/>
    <n v="1"/>
  </r>
  <r>
    <x v="7"/>
    <x v="0"/>
    <x v="0"/>
    <x v="0"/>
    <x v="4"/>
    <s v=""/>
  </r>
  <r>
    <x v="12"/>
    <x v="1"/>
    <x v="1"/>
    <x v="0"/>
    <x v="3"/>
    <n v="2"/>
  </r>
  <r>
    <x v="43"/>
    <x v="1"/>
    <x v="1"/>
    <x v="0"/>
    <x v="1"/>
    <n v="1"/>
  </r>
  <r>
    <x v="30"/>
    <x v="0"/>
    <x v="0"/>
    <x v="0"/>
    <x v="1"/>
    <n v="1"/>
  </r>
  <r>
    <x v="3"/>
    <x v="1"/>
    <x v="1"/>
    <x v="0"/>
    <x v="3"/>
    <n v="3"/>
  </r>
  <r>
    <x v="14"/>
    <x v="0"/>
    <x v="0"/>
    <x v="0"/>
    <x v="4"/>
    <s v=""/>
  </r>
  <r>
    <x v="72"/>
    <x v="0"/>
    <x v="0"/>
    <x v="0"/>
    <x v="3"/>
    <n v="3"/>
  </r>
  <r>
    <x v="47"/>
    <x v="1"/>
    <x v="1"/>
    <x v="0"/>
    <x v="1"/>
    <n v="2"/>
  </r>
  <r>
    <x v="35"/>
    <x v="1"/>
    <x v="1"/>
    <x v="0"/>
    <x v="1"/>
    <n v="3"/>
  </r>
  <r>
    <x v="80"/>
    <x v="0"/>
    <x v="0"/>
    <x v="0"/>
    <x v="4"/>
    <s v=""/>
  </r>
  <r>
    <x v="62"/>
    <x v="1"/>
    <x v="1"/>
    <x v="0"/>
    <x v="1"/>
    <n v="2"/>
  </r>
  <r>
    <x v="21"/>
    <x v="1"/>
    <x v="1"/>
    <x v="0"/>
    <x v="1"/>
    <n v="3"/>
  </r>
  <r>
    <x v="64"/>
    <x v="0"/>
    <x v="0"/>
    <x v="0"/>
    <x v="1"/>
    <n v="1"/>
  </r>
  <r>
    <x v="61"/>
    <x v="0"/>
    <x v="0"/>
    <x v="2"/>
    <x v="4"/>
    <s v=""/>
  </r>
  <r>
    <x v="7"/>
    <x v="0"/>
    <x v="0"/>
    <x v="2"/>
    <x v="4"/>
    <s v=""/>
  </r>
  <r>
    <x v="6"/>
    <x v="0"/>
    <x v="0"/>
    <x v="2"/>
    <x v="4"/>
    <n v="1"/>
  </r>
  <r>
    <x v="33"/>
    <x v="1"/>
    <x v="1"/>
    <x v="0"/>
    <x v="4"/>
    <s v=""/>
  </r>
  <r>
    <x v="3"/>
    <x v="0"/>
    <x v="0"/>
    <x v="0"/>
    <x v="1"/>
    <n v="1"/>
  </r>
  <r>
    <x v="41"/>
    <x v="0"/>
    <x v="0"/>
    <x v="0"/>
    <x v="1"/>
    <n v="1"/>
  </r>
  <r>
    <x v="47"/>
    <x v="0"/>
    <x v="0"/>
    <x v="0"/>
    <x v="1"/>
    <n v="3"/>
  </r>
  <r>
    <x v="57"/>
    <x v="1"/>
    <x v="1"/>
    <x v="0"/>
    <x v="1"/>
    <n v="2"/>
  </r>
  <r>
    <x v="84"/>
    <x v="0"/>
    <x v="0"/>
    <x v="0"/>
    <x v="4"/>
    <s v=""/>
  </r>
  <r>
    <x v="38"/>
    <x v="0"/>
    <x v="0"/>
    <x v="0"/>
    <x v="1"/>
    <n v="1"/>
  </r>
  <r>
    <x v="67"/>
    <x v="0"/>
    <x v="0"/>
    <x v="0"/>
    <x v="1"/>
    <n v="1"/>
  </r>
  <r>
    <x v="21"/>
    <x v="1"/>
    <x v="1"/>
    <x v="0"/>
    <x v="1"/>
    <n v="2"/>
  </r>
  <r>
    <x v="77"/>
    <x v="0"/>
    <x v="0"/>
    <x v="0"/>
    <x v="1"/>
    <n v="1"/>
  </r>
  <r>
    <x v="16"/>
    <x v="1"/>
    <x v="1"/>
    <x v="0"/>
    <x v="3"/>
    <n v="3"/>
  </r>
  <r>
    <x v="20"/>
    <x v="1"/>
    <x v="1"/>
    <x v="0"/>
    <x v="1"/>
    <n v="1"/>
  </r>
  <r>
    <x v="3"/>
    <x v="1"/>
    <x v="1"/>
    <x v="0"/>
    <x v="3"/>
    <n v="1"/>
  </r>
  <r>
    <x v="31"/>
    <x v="0"/>
    <x v="0"/>
    <x v="2"/>
    <x v="4"/>
    <n v="1"/>
  </r>
  <r>
    <x v="18"/>
    <x v="1"/>
    <x v="1"/>
    <x v="0"/>
    <x v="3"/>
    <n v="3"/>
  </r>
  <r>
    <x v="67"/>
    <x v="1"/>
    <x v="1"/>
    <x v="0"/>
    <x v="1"/>
    <n v="3"/>
  </r>
  <r>
    <x v="20"/>
    <x v="1"/>
    <x v="1"/>
    <x v="0"/>
    <x v="3"/>
    <n v="3"/>
  </r>
  <r>
    <x v="47"/>
    <x v="1"/>
    <x v="1"/>
    <x v="0"/>
    <x v="1"/>
    <n v="3"/>
  </r>
  <r>
    <x v="64"/>
    <x v="0"/>
    <x v="0"/>
    <x v="0"/>
    <x v="3"/>
    <n v="1"/>
  </r>
  <r>
    <x v="39"/>
    <x v="1"/>
    <x v="1"/>
    <x v="0"/>
    <x v="3"/>
    <n v="3"/>
  </r>
  <r>
    <x v="80"/>
    <x v="0"/>
    <x v="0"/>
    <x v="0"/>
    <x v="4"/>
    <s v=""/>
  </r>
  <r>
    <x v="72"/>
    <x v="0"/>
    <x v="0"/>
    <x v="0"/>
    <x v="4"/>
    <s v=""/>
  </r>
  <r>
    <x v="26"/>
    <x v="1"/>
    <x v="1"/>
    <x v="0"/>
    <x v="4"/>
    <n v="1"/>
  </r>
  <r>
    <x v="32"/>
    <x v="1"/>
    <x v="1"/>
    <x v="0"/>
    <x v="3"/>
    <n v="3"/>
  </r>
  <r>
    <x v="37"/>
    <x v="1"/>
    <x v="1"/>
    <x v="0"/>
    <x v="1"/>
    <n v="2"/>
  </r>
  <r>
    <x v="28"/>
    <x v="1"/>
    <x v="1"/>
    <x v="0"/>
    <x v="3"/>
    <n v="2"/>
  </r>
  <r>
    <x v="68"/>
    <x v="0"/>
    <x v="0"/>
    <x v="0"/>
    <x v="4"/>
    <n v="1"/>
  </r>
  <r>
    <x v="25"/>
    <x v="1"/>
    <x v="1"/>
    <x v="0"/>
    <x v="1"/>
    <n v="1"/>
  </r>
  <r>
    <x v="42"/>
    <x v="0"/>
    <x v="0"/>
    <x v="2"/>
    <x v="4"/>
    <s v=""/>
  </r>
  <r>
    <x v="37"/>
    <x v="0"/>
    <x v="0"/>
    <x v="0"/>
    <x v="3"/>
    <n v="3"/>
  </r>
  <r>
    <x v="9"/>
    <x v="0"/>
    <x v="0"/>
    <x v="0"/>
    <x v="1"/>
    <n v="3"/>
  </r>
  <r>
    <x v="41"/>
    <x v="0"/>
    <x v="0"/>
    <x v="0"/>
    <x v="4"/>
    <s v=""/>
  </r>
  <r>
    <x v="44"/>
    <x v="0"/>
    <x v="0"/>
    <x v="0"/>
    <x v="4"/>
    <n v="2"/>
  </r>
  <r>
    <x v="68"/>
    <x v="1"/>
    <x v="1"/>
    <x v="0"/>
    <x v="4"/>
    <n v="1"/>
  </r>
  <r>
    <x v="49"/>
    <x v="0"/>
    <x v="0"/>
    <x v="0"/>
    <x v="1"/>
    <n v="1"/>
  </r>
  <r>
    <x v="31"/>
    <x v="1"/>
    <x v="1"/>
    <x v="2"/>
    <x v="4"/>
    <n v="1"/>
  </r>
  <r>
    <x v="63"/>
    <x v="0"/>
    <x v="0"/>
    <x v="0"/>
    <x v="3"/>
    <n v="1"/>
  </r>
  <r>
    <x v="43"/>
    <x v="0"/>
    <x v="0"/>
    <x v="0"/>
    <x v="3"/>
    <n v="2"/>
  </r>
  <r>
    <x v="1"/>
    <x v="1"/>
    <x v="1"/>
    <x v="0"/>
    <x v="1"/>
    <n v="3"/>
  </r>
  <r>
    <x v="58"/>
    <x v="0"/>
    <x v="0"/>
    <x v="0"/>
    <x v="4"/>
    <s v=""/>
  </r>
  <r>
    <x v="19"/>
    <x v="1"/>
    <x v="1"/>
    <x v="0"/>
    <x v="4"/>
    <s v=""/>
  </r>
  <r>
    <x v="10"/>
    <x v="1"/>
    <x v="1"/>
    <x v="0"/>
    <x v="3"/>
    <n v="1"/>
  </r>
  <r>
    <x v="50"/>
    <x v="1"/>
    <x v="1"/>
    <x v="0"/>
    <x v="3"/>
    <n v="2"/>
  </r>
  <r>
    <x v="52"/>
    <x v="0"/>
    <x v="0"/>
    <x v="0"/>
    <x v="3"/>
    <n v="1"/>
  </r>
  <r>
    <x v="79"/>
    <x v="1"/>
    <x v="1"/>
    <x v="0"/>
    <x v="4"/>
    <n v="1"/>
  </r>
  <r>
    <x v="18"/>
    <x v="1"/>
    <x v="1"/>
    <x v="0"/>
    <x v="1"/>
    <n v="3"/>
  </r>
  <r>
    <x v="34"/>
    <x v="1"/>
    <x v="1"/>
    <x v="0"/>
    <x v="1"/>
    <n v="1"/>
  </r>
  <r>
    <x v="58"/>
    <x v="1"/>
    <x v="1"/>
    <x v="0"/>
    <x v="3"/>
    <n v="2"/>
  </r>
  <r>
    <x v="61"/>
    <x v="1"/>
    <x v="1"/>
    <x v="2"/>
    <x v="4"/>
    <n v="2"/>
  </r>
  <r>
    <x v="32"/>
    <x v="1"/>
    <x v="1"/>
    <x v="0"/>
    <x v="1"/>
    <n v="3"/>
  </r>
  <r>
    <x v="82"/>
    <x v="1"/>
    <x v="1"/>
    <x v="0"/>
    <x v="1"/>
    <n v="3"/>
  </r>
  <r>
    <x v="32"/>
    <x v="1"/>
    <x v="1"/>
    <x v="0"/>
    <x v="4"/>
    <s v=""/>
  </r>
  <r>
    <x v="50"/>
    <x v="0"/>
    <x v="0"/>
    <x v="0"/>
    <x v="3"/>
    <n v="3"/>
  </r>
  <r>
    <x v="76"/>
    <x v="0"/>
    <x v="0"/>
    <x v="0"/>
    <x v="0"/>
    <n v="2"/>
  </r>
  <r>
    <x v="74"/>
    <x v="1"/>
    <x v="1"/>
    <x v="0"/>
    <x v="3"/>
    <n v="2"/>
  </r>
  <r>
    <x v="50"/>
    <x v="0"/>
    <x v="0"/>
    <x v="0"/>
    <x v="1"/>
    <n v="1"/>
  </r>
  <r>
    <x v="77"/>
    <x v="1"/>
    <x v="1"/>
    <x v="0"/>
    <x v="1"/>
    <n v="3"/>
  </r>
  <r>
    <x v="66"/>
    <x v="0"/>
    <x v="0"/>
    <x v="0"/>
    <x v="1"/>
    <n v="3"/>
  </r>
  <r>
    <x v="74"/>
    <x v="1"/>
    <x v="1"/>
    <x v="0"/>
    <x v="1"/>
    <n v="1"/>
  </r>
  <r>
    <x v="59"/>
    <x v="1"/>
    <x v="1"/>
    <x v="0"/>
    <x v="0"/>
    <n v="1"/>
  </r>
  <r>
    <x v="54"/>
    <x v="1"/>
    <x v="1"/>
    <x v="0"/>
    <x v="3"/>
    <n v="1"/>
  </r>
  <r>
    <x v="14"/>
    <x v="0"/>
    <x v="0"/>
    <x v="0"/>
    <x v="1"/>
    <n v="3"/>
  </r>
  <r>
    <x v="34"/>
    <x v="0"/>
    <x v="0"/>
    <x v="0"/>
    <x v="1"/>
    <n v="3"/>
  </r>
  <r>
    <x v="61"/>
    <x v="1"/>
    <x v="1"/>
    <x v="2"/>
    <x v="4"/>
    <n v="1"/>
  </r>
  <r>
    <x v="70"/>
    <x v="1"/>
    <x v="1"/>
    <x v="0"/>
    <x v="1"/>
    <n v="1"/>
  </r>
  <r>
    <x v="75"/>
    <x v="1"/>
    <x v="1"/>
    <x v="0"/>
    <x v="1"/>
    <n v="3"/>
  </r>
  <r>
    <x v="59"/>
    <x v="1"/>
    <x v="1"/>
    <x v="0"/>
    <x v="1"/>
    <n v="2"/>
  </r>
  <r>
    <x v="4"/>
    <x v="1"/>
    <x v="1"/>
    <x v="2"/>
    <x v="4"/>
    <n v="1"/>
  </r>
  <r>
    <x v="30"/>
    <x v="1"/>
    <x v="1"/>
    <x v="0"/>
    <x v="1"/>
    <n v="1"/>
  </r>
  <r>
    <x v="61"/>
    <x v="1"/>
    <x v="1"/>
    <x v="2"/>
    <x v="4"/>
    <n v="1"/>
  </r>
  <r>
    <x v="16"/>
    <x v="1"/>
    <x v="1"/>
    <x v="0"/>
    <x v="1"/>
    <n v="1"/>
  </r>
  <r>
    <x v="52"/>
    <x v="1"/>
    <x v="1"/>
    <x v="0"/>
    <x v="1"/>
    <n v="2"/>
  </r>
  <r>
    <x v="50"/>
    <x v="1"/>
    <x v="1"/>
    <x v="0"/>
    <x v="1"/>
    <n v="2"/>
  </r>
  <r>
    <x v="39"/>
    <x v="1"/>
    <x v="1"/>
    <x v="0"/>
    <x v="3"/>
    <n v="3"/>
  </r>
  <r>
    <x v="67"/>
    <x v="0"/>
    <x v="0"/>
    <x v="0"/>
    <x v="1"/>
    <n v="1"/>
  </r>
  <r>
    <x v="50"/>
    <x v="1"/>
    <x v="1"/>
    <x v="0"/>
    <x v="3"/>
    <n v="3"/>
  </r>
  <r>
    <x v="42"/>
    <x v="0"/>
    <x v="0"/>
    <x v="2"/>
    <x v="4"/>
    <s v=""/>
  </r>
  <r>
    <x v="8"/>
    <x v="1"/>
    <x v="1"/>
    <x v="0"/>
    <x v="4"/>
    <n v="2"/>
  </r>
  <r>
    <x v="68"/>
    <x v="0"/>
    <x v="0"/>
    <x v="0"/>
    <x v="4"/>
    <n v="2"/>
  </r>
  <r>
    <x v="52"/>
    <x v="0"/>
    <x v="0"/>
    <x v="0"/>
    <x v="3"/>
    <n v="3"/>
  </r>
  <r>
    <x v="46"/>
    <x v="1"/>
    <x v="1"/>
    <x v="0"/>
    <x v="4"/>
    <n v="1"/>
  </r>
  <r>
    <x v="23"/>
    <x v="0"/>
    <x v="0"/>
    <x v="0"/>
    <x v="1"/>
    <n v="2"/>
  </r>
  <r>
    <x v="77"/>
    <x v="0"/>
    <x v="0"/>
    <x v="0"/>
    <x v="1"/>
    <n v="3"/>
  </r>
  <r>
    <x v="6"/>
    <x v="0"/>
    <x v="0"/>
    <x v="2"/>
    <x v="4"/>
    <n v="3"/>
  </r>
  <r>
    <x v="33"/>
    <x v="1"/>
    <x v="1"/>
    <x v="0"/>
    <x v="3"/>
    <n v="2"/>
  </r>
  <r>
    <x v="57"/>
    <x v="1"/>
    <x v="1"/>
    <x v="0"/>
    <x v="1"/>
    <n v="2"/>
  </r>
  <r>
    <x v="9"/>
    <x v="0"/>
    <x v="0"/>
    <x v="0"/>
    <x v="4"/>
    <s v=""/>
  </r>
  <r>
    <x v="44"/>
    <x v="0"/>
    <x v="0"/>
    <x v="0"/>
    <x v="1"/>
    <n v="2"/>
  </r>
  <r>
    <x v="6"/>
    <x v="1"/>
    <x v="1"/>
    <x v="2"/>
    <x v="4"/>
    <n v="2"/>
  </r>
  <r>
    <x v="81"/>
    <x v="0"/>
    <x v="0"/>
    <x v="0"/>
    <x v="1"/>
    <n v="3"/>
  </r>
  <r>
    <x v="0"/>
    <x v="0"/>
    <x v="0"/>
    <x v="0"/>
    <x v="1"/>
    <n v="3"/>
  </r>
  <r>
    <x v="56"/>
    <x v="1"/>
    <x v="1"/>
    <x v="0"/>
    <x v="4"/>
    <n v="1"/>
  </r>
  <r>
    <x v="66"/>
    <x v="1"/>
    <x v="1"/>
    <x v="0"/>
    <x v="1"/>
    <n v="2"/>
  </r>
  <r>
    <x v="79"/>
    <x v="0"/>
    <x v="0"/>
    <x v="0"/>
    <x v="4"/>
    <s v=""/>
  </r>
  <r>
    <x v="34"/>
    <x v="1"/>
    <x v="1"/>
    <x v="0"/>
    <x v="4"/>
    <s v=""/>
  </r>
  <r>
    <x v="37"/>
    <x v="0"/>
    <x v="0"/>
    <x v="0"/>
    <x v="0"/>
    <n v="1"/>
  </r>
  <r>
    <x v="7"/>
    <x v="1"/>
    <x v="1"/>
    <x v="0"/>
    <x v="4"/>
    <s v=""/>
  </r>
  <r>
    <x v="24"/>
    <x v="1"/>
    <x v="1"/>
    <x v="0"/>
    <x v="1"/>
    <n v="1"/>
  </r>
  <r>
    <x v="44"/>
    <x v="1"/>
    <x v="1"/>
    <x v="0"/>
    <x v="3"/>
    <n v="2"/>
  </r>
  <r>
    <x v="68"/>
    <x v="1"/>
    <x v="1"/>
    <x v="0"/>
    <x v="4"/>
    <n v="1"/>
  </r>
  <r>
    <x v="16"/>
    <x v="1"/>
    <x v="1"/>
    <x v="0"/>
    <x v="1"/>
    <n v="1"/>
  </r>
  <r>
    <x v="66"/>
    <x v="0"/>
    <x v="0"/>
    <x v="0"/>
    <x v="1"/>
    <n v="1"/>
  </r>
  <r>
    <x v="19"/>
    <x v="1"/>
    <x v="1"/>
    <x v="0"/>
    <x v="4"/>
    <n v="1"/>
  </r>
  <r>
    <x v="18"/>
    <x v="1"/>
    <x v="1"/>
    <x v="0"/>
    <x v="1"/>
    <n v="2"/>
  </r>
  <r>
    <x v="1"/>
    <x v="0"/>
    <x v="0"/>
    <x v="0"/>
    <x v="1"/>
    <n v="3"/>
  </r>
  <r>
    <x v="64"/>
    <x v="1"/>
    <x v="1"/>
    <x v="0"/>
    <x v="4"/>
    <s v=""/>
  </r>
  <r>
    <x v="58"/>
    <x v="1"/>
    <x v="1"/>
    <x v="0"/>
    <x v="1"/>
    <n v="1"/>
  </r>
  <r>
    <x v="13"/>
    <x v="1"/>
    <x v="1"/>
    <x v="0"/>
    <x v="4"/>
    <n v="1"/>
  </r>
  <r>
    <x v="35"/>
    <x v="1"/>
    <x v="1"/>
    <x v="0"/>
    <x v="4"/>
    <s v=""/>
  </r>
  <r>
    <x v="15"/>
    <x v="0"/>
    <x v="0"/>
    <x v="0"/>
    <x v="3"/>
    <n v="2"/>
  </r>
  <r>
    <x v="74"/>
    <x v="0"/>
    <x v="0"/>
    <x v="0"/>
    <x v="4"/>
    <s v=""/>
  </r>
  <r>
    <x v="14"/>
    <x v="1"/>
    <x v="1"/>
    <x v="0"/>
    <x v="1"/>
    <n v="2"/>
  </r>
  <r>
    <x v="64"/>
    <x v="1"/>
    <x v="1"/>
    <x v="0"/>
    <x v="3"/>
    <n v="2"/>
  </r>
  <r>
    <x v="48"/>
    <x v="0"/>
    <x v="0"/>
    <x v="0"/>
    <x v="4"/>
    <n v="1"/>
  </r>
  <r>
    <x v="83"/>
    <x v="0"/>
    <x v="0"/>
    <x v="0"/>
    <x v="3"/>
    <n v="3"/>
  </r>
  <r>
    <x v="64"/>
    <x v="0"/>
    <x v="0"/>
    <x v="0"/>
    <x v="1"/>
    <n v="3"/>
  </r>
  <r>
    <x v="6"/>
    <x v="1"/>
    <x v="1"/>
    <x v="2"/>
    <x v="4"/>
    <n v="1"/>
  </r>
  <r>
    <x v="33"/>
    <x v="0"/>
    <x v="0"/>
    <x v="0"/>
    <x v="1"/>
    <n v="1"/>
  </r>
  <r>
    <x v="63"/>
    <x v="0"/>
    <x v="0"/>
    <x v="0"/>
    <x v="1"/>
    <n v="3"/>
  </r>
  <r>
    <x v="68"/>
    <x v="0"/>
    <x v="0"/>
    <x v="0"/>
    <x v="4"/>
    <n v="3"/>
  </r>
  <r>
    <x v="21"/>
    <x v="1"/>
    <x v="1"/>
    <x v="0"/>
    <x v="1"/>
    <n v="1"/>
  </r>
  <r>
    <x v="59"/>
    <x v="1"/>
    <x v="1"/>
    <x v="0"/>
    <x v="4"/>
    <s v=""/>
  </r>
  <r>
    <x v="63"/>
    <x v="1"/>
    <x v="1"/>
    <x v="0"/>
    <x v="1"/>
    <n v="2"/>
  </r>
  <r>
    <x v="73"/>
    <x v="1"/>
    <x v="1"/>
    <x v="0"/>
    <x v="4"/>
    <n v="3"/>
  </r>
  <r>
    <x v="17"/>
    <x v="1"/>
    <x v="1"/>
    <x v="0"/>
    <x v="3"/>
    <n v="2"/>
  </r>
  <r>
    <x v="10"/>
    <x v="1"/>
    <x v="1"/>
    <x v="0"/>
    <x v="4"/>
    <s v=""/>
  </r>
  <r>
    <x v="67"/>
    <x v="1"/>
    <x v="1"/>
    <x v="0"/>
    <x v="1"/>
    <n v="2"/>
  </r>
  <r>
    <x v="56"/>
    <x v="1"/>
    <x v="1"/>
    <x v="0"/>
    <x v="4"/>
    <n v="1"/>
  </r>
  <r>
    <x v="80"/>
    <x v="0"/>
    <x v="0"/>
    <x v="0"/>
    <x v="4"/>
    <s v=""/>
  </r>
  <r>
    <x v="71"/>
    <x v="1"/>
    <x v="1"/>
    <x v="0"/>
    <x v="3"/>
    <n v="1"/>
  </r>
  <r>
    <x v="41"/>
    <x v="1"/>
    <x v="1"/>
    <x v="0"/>
    <x v="1"/>
    <n v="1"/>
  </r>
  <r>
    <x v="6"/>
    <x v="1"/>
    <x v="1"/>
    <x v="2"/>
    <x v="4"/>
    <n v="1"/>
  </r>
  <r>
    <x v="21"/>
    <x v="0"/>
    <x v="0"/>
    <x v="0"/>
    <x v="1"/>
    <n v="2"/>
  </r>
  <r>
    <x v="58"/>
    <x v="1"/>
    <x v="1"/>
    <x v="0"/>
    <x v="1"/>
    <n v="2"/>
  </r>
  <r>
    <x v="60"/>
    <x v="0"/>
    <x v="0"/>
    <x v="2"/>
    <x v="4"/>
    <n v="1"/>
  </r>
  <r>
    <x v="23"/>
    <x v="0"/>
    <x v="0"/>
    <x v="0"/>
    <x v="1"/>
    <n v="2"/>
  </r>
  <r>
    <x v="70"/>
    <x v="1"/>
    <x v="1"/>
    <x v="0"/>
    <x v="1"/>
    <n v="3"/>
  </r>
  <r>
    <x v="16"/>
    <x v="0"/>
    <x v="0"/>
    <x v="0"/>
    <x v="1"/>
    <n v="1"/>
  </r>
  <r>
    <x v="26"/>
    <x v="1"/>
    <x v="1"/>
    <x v="0"/>
    <x v="4"/>
    <n v="1"/>
  </r>
  <r>
    <x v="77"/>
    <x v="0"/>
    <x v="0"/>
    <x v="0"/>
    <x v="3"/>
    <n v="3"/>
  </r>
  <r>
    <x v="65"/>
    <x v="0"/>
    <x v="0"/>
    <x v="2"/>
    <x v="4"/>
    <n v="3"/>
  </r>
  <r>
    <x v="58"/>
    <x v="1"/>
    <x v="1"/>
    <x v="0"/>
    <x v="1"/>
    <n v="2"/>
  </r>
  <r>
    <x v="55"/>
    <x v="1"/>
    <x v="1"/>
    <x v="2"/>
    <x v="4"/>
    <n v="2"/>
  </r>
  <r>
    <x v="28"/>
    <x v="0"/>
    <x v="0"/>
    <x v="0"/>
    <x v="3"/>
    <n v="1"/>
  </r>
  <r>
    <x v="61"/>
    <x v="1"/>
    <x v="1"/>
    <x v="2"/>
    <x v="4"/>
    <n v="1"/>
  </r>
  <r>
    <x v="31"/>
    <x v="0"/>
    <x v="0"/>
    <x v="2"/>
    <x v="4"/>
    <s v=""/>
  </r>
  <r>
    <x v="67"/>
    <x v="0"/>
    <x v="0"/>
    <x v="0"/>
    <x v="4"/>
    <s v=""/>
  </r>
  <r>
    <x v="16"/>
    <x v="0"/>
    <x v="0"/>
    <x v="0"/>
    <x v="1"/>
    <n v="1"/>
  </r>
  <r>
    <x v="34"/>
    <x v="1"/>
    <x v="1"/>
    <x v="0"/>
    <x v="3"/>
    <n v="3"/>
  </r>
  <r>
    <x v="7"/>
    <x v="0"/>
    <x v="0"/>
    <x v="0"/>
    <x v="1"/>
    <n v="2"/>
  </r>
  <r>
    <x v="37"/>
    <x v="0"/>
    <x v="0"/>
    <x v="0"/>
    <x v="1"/>
    <n v="2"/>
  </r>
  <r>
    <x v="29"/>
    <x v="0"/>
    <x v="0"/>
    <x v="0"/>
    <x v="4"/>
    <s v=""/>
  </r>
  <r>
    <x v="27"/>
    <x v="0"/>
    <x v="0"/>
    <x v="0"/>
    <x v="1"/>
    <n v="1"/>
  </r>
  <r>
    <x v="62"/>
    <x v="0"/>
    <x v="0"/>
    <x v="0"/>
    <x v="1"/>
    <n v="2"/>
  </r>
  <r>
    <x v="64"/>
    <x v="1"/>
    <x v="1"/>
    <x v="0"/>
    <x v="1"/>
    <n v="1"/>
  </r>
  <r>
    <x v="49"/>
    <x v="1"/>
    <x v="1"/>
    <x v="0"/>
    <x v="1"/>
    <n v="3"/>
  </r>
  <r>
    <x v="65"/>
    <x v="0"/>
    <x v="0"/>
    <x v="2"/>
    <x v="4"/>
    <s v=""/>
  </r>
  <r>
    <x v="71"/>
    <x v="0"/>
    <x v="0"/>
    <x v="2"/>
    <x v="4"/>
    <s v=""/>
  </r>
  <r>
    <x v="66"/>
    <x v="0"/>
    <x v="0"/>
    <x v="0"/>
    <x v="1"/>
    <n v="2"/>
  </r>
  <r>
    <x v="64"/>
    <x v="0"/>
    <x v="0"/>
    <x v="0"/>
    <x v="4"/>
    <s v=""/>
  </r>
  <r>
    <x v="46"/>
    <x v="0"/>
    <x v="0"/>
    <x v="0"/>
    <x v="4"/>
    <s v=""/>
  </r>
  <r>
    <x v="58"/>
    <x v="0"/>
    <x v="0"/>
    <x v="0"/>
    <x v="3"/>
    <n v="1"/>
  </r>
  <r>
    <x v="48"/>
    <x v="0"/>
    <x v="0"/>
    <x v="0"/>
    <x v="4"/>
    <n v="1"/>
  </r>
  <r>
    <x v="8"/>
    <x v="0"/>
    <x v="0"/>
    <x v="0"/>
    <x v="1"/>
    <n v="1"/>
  </r>
  <r>
    <x v="27"/>
    <x v="1"/>
    <x v="1"/>
    <x v="0"/>
    <x v="1"/>
    <n v="1"/>
  </r>
  <r>
    <x v="72"/>
    <x v="0"/>
    <x v="0"/>
    <x v="0"/>
    <x v="4"/>
    <s v=""/>
  </r>
  <r>
    <x v="18"/>
    <x v="0"/>
    <x v="0"/>
    <x v="0"/>
    <x v="1"/>
    <n v="2"/>
  </r>
  <r>
    <x v="63"/>
    <x v="0"/>
    <x v="0"/>
    <x v="0"/>
    <x v="1"/>
    <n v="3"/>
  </r>
  <r>
    <x v="60"/>
    <x v="1"/>
    <x v="1"/>
    <x v="2"/>
    <x v="4"/>
    <s v=""/>
  </r>
  <r>
    <x v="28"/>
    <x v="0"/>
    <x v="0"/>
    <x v="0"/>
    <x v="1"/>
    <n v="2"/>
  </r>
  <r>
    <x v="12"/>
    <x v="1"/>
    <x v="1"/>
    <x v="0"/>
    <x v="3"/>
    <n v="1"/>
  </r>
  <r>
    <x v="47"/>
    <x v="0"/>
    <x v="0"/>
    <x v="0"/>
    <x v="1"/>
    <n v="2"/>
  </r>
  <r>
    <x v="24"/>
    <x v="0"/>
    <x v="0"/>
    <x v="0"/>
    <x v="1"/>
    <n v="3"/>
  </r>
  <r>
    <x v="71"/>
    <x v="0"/>
    <x v="0"/>
    <x v="0"/>
    <x v="4"/>
    <s v=""/>
  </r>
  <r>
    <x v="55"/>
    <x v="0"/>
    <x v="0"/>
    <x v="2"/>
    <x v="4"/>
    <s v=""/>
  </r>
  <r>
    <x v="21"/>
    <x v="1"/>
    <x v="1"/>
    <x v="0"/>
    <x v="1"/>
    <n v="2"/>
  </r>
  <r>
    <x v="28"/>
    <x v="0"/>
    <x v="0"/>
    <x v="0"/>
    <x v="1"/>
    <n v="1"/>
  </r>
  <r>
    <x v="48"/>
    <x v="0"/>
    <x v="0"/>
    <x v="0"/>
    <x v="4"/>
    <n v="1"/>
  </r>
  <r>
    <x v="12"/>
    <x v="1"/>
    <x v="1"/>
    <x v="0"/>
    <x v="3"/>
    <n v="1"/>
  </r>
  <r>
    <x v="52"/>
    <x v="1"/>
    <x v="1"/>
    <x v="0"/>
    <x v="1"/>
    <n v="2"/>
  </r>
  <r>
    <x v="52"/>
    <x v="1"/>
    <x v="1"/>
    <x v="0"/>
    <x v="3"/>
    <n v="1"/>
  </r>
  <r>
    <x v="60"/>
    <x v="1"/>
    <x v="1"/>
    <x v="2"/>
    <x v="4"/>
    <n v="1"/>
  </r>
  <r>
    <x v="39"/>
    <x v="0"/>
    <x v="0"/>
    <x v="0"/>
    <x v="1"/>
    <n v="2"/>
  </r>
  <r>
    <x v="57"/>
    <x v="1"/>
    <x v="1"/>
    <x v="0"/>
    <x v="1"/>
    <n v="3"/>
  </r>
  <r>
    <x v="44"/>
    <x v="0"/>
    <x v="0"/>
    <x v="0"/>
    <x v="3"/>
    <n v="3"/>
  </r>
  <r>
    <x v="44"/>
    <x v="0"/>
    <x v="0"/>
    <x v="0"/>
    <x v="1"/>
    <n v="1"/>
  </r>
  <r>
    <x v="6"/>
    <x v="1"/>
    <x v="1"/>
    <x v="2"/>
    <x v="4"/>
    <n v="1"/>
  </r>
  <r>
    <x v="82"/>
    <x v="1"/>
    <x v="1"/>
    <x v="0"/>
    <x v="4"/>
    <s v=""/>
  </r>
  <r>
    <x v="71"/>
    <x v="0"/>
    <x v="0"/>
    <x v="0"/>
    <x v="1"/>
    <n v="1"/>
  </r>
  <r>
    <x v="46"/>
    <x v="1"/>
    <x v="1"/>
    <x v="0"/>
    <x v="4"/>
    <n v="1"/>
  </r>
  <r>
    <x v="67"/>
    <x v="1"/>
    <x v="1"/>
    <x v="0"/>
    <x v="1"/>
    <n v="2"/>
  </r>
  <r>
    <x v="56"/>
    <x v="1"/>
    <x v="1"/>
    <x v="0"/>
    <x v="4"/>
    <n v="1"/>
  </r>
  <r>
    <x v="63"/>
    <x v="0"/>
    <x v="0"/>
    <x v="0"/>
    <x v="1"/>
    <n v="2"/>
  </r>
  <r>
    <x v="21"/>
    <x v="1"/>
    <x v="1"/>
    <x v="0"/>
    <x v="1"/>
    <n v="2"/>
  </r>
  <r>
    <x v="7"/>
    <x v="1"/>
    <x v="1"/>
    <x v="0"/>
    <x v="3"/>
    <n v="2"/>
  </r>
  <r>
    <x v="78"/>
    <x v="0"/>
    <x v="0"/>
    <x v="0"/>
    <x v="3"/>
    <n v="2"/>
  </r>
  <r>
    <x v="14"/>
    <x v="0"/>
    <x v="0"/>
    <x v="0"/>
    <x v="1"/>
    <n v="2"/>
  </r>
  <r>
    <x v="20"/>
    <x v="1"/>
    <x v="1"/>
    <x v="0"/>
    <x v="4"/>
    <s v=""/>
  </r>
  <r>
    <x v="30"/>
    <x v="0"/>
    <x v="0"/>
    <x v="0"/>
    <x v="1"/>
    <n v="2"/>
  </r>
  <r>
    <x v="60"/>
    <x v="1"/>
    <x v="1"/>
    <x v="2"/>
    <x v="4"/>
    <n v="1"/>
  </r>
  <r>
    <x v="76"/>
    <x v="0"/>
    <x v="0"/>
    <x v="0"/>
    <x v="1"/>
    <n v="3"/>
  </r>
  <r>
    <x v="18"/>
    <x v="1"/>
    <x v="1"/>
    <x v="0"/>
    <x v="1"/>
    <n v="1"/>
  </r>
  <r>
    <x v="52"/>
    <x v="1"/>
    <x v="1"/>
    <x v="0"/>
    <x v="1"/>
    <n v="2"/>
  </r>
  <r>
    <x v="60"/>
    <x v="0"/>
    <x v="0"/>
    <x v="2"/>
    <x v="4"/>
    <n v="1"/>
  </r>
  <r>
    <x v="52"/>
    <x v="0"/>
    <x v="0"/>
    <x v="0"/>
    <x v="4"/>
    <s v=""/>
  </r>
  <r>
    <x v="65"/>
    <x v="1"/>
    <x v="1"/>
    <x v="2"/>
    <x v="4"/>
    <s v=""/>
  </r>
  <r>
    <x v="66"/>
    <x v="0"/>
    <x v="0"/>
    <x v="0"/>
    <x v="1"/>
    <n v="3"/>
  </r>
  <r>
    <x v="48"/>
    <x v="0"/>
    <x v="0"/>
    <x v="0"/>
    <x v="4"/>
    <n v="1"/>
  </r>
  <r>
    <x v="0"/>
    <x v="0"/>
    <x v="0"/>
    <x v="0"/>
    <x v="4"/>
    <s v=""/>
  </r>
  <r>
    <x v="79"/>
    <x v="0"/>
    <x v="0"/>
    <x v="0"/>
    <x v="4"/>
    <s v=""/>
  </r>
  <r>
    <x v="44"/>
    <x v="1"/>
    <x v="1"/>
    <x v="0"/>
    <x v="1"/>
    <n v="3"/>
  </r>
  <r>
    <x v="79"/>
    <x v="0"/>
    <x v="0"/>
    <x v="0"/>
    <x v="4"/>
    <n v="2"/>
  </r>
  <r>
    <x v="70"/>
    <x v="0"/>
    <x v="0"/>
    <x v="0"/>
    <x v="1"/>
    <n v="3"/>
  </r>
  <r>
    <x v="77"/>
    <x v="1"/>
    <x v="1"/>
    <x v="0"/>
    <x v="1"/>
    <n v="2"/>
  </r>
  <r>
    <x v="60"/>
    <x v="0"/>
    <x v="0"/>
    <x v="2"/>
    <x v="4"/>
    <s v=""/>
  </r>
  <r>
    <x v="37"/>
    <x v="0"/>
    <x v="0"/>
    <x v="0"/>
    <x v="1"/>
    <n v="3"/>
  </r>
  <r>
    <x v="7"/>
    <x v="1"/>
    <x v="1"/>
    <x v="0"/>
    <x v="3"/>
    <n v="2"/>
  </r>
  <r>
    <x v="74"/>
    <x v="0"/>
    <x v="0"/>
    <x v="0"/>
    <x v="1"/>
    <n v="1"/>
  </r>
  <r>
    <x v="16"/>
    <x v="0"/>
    <x v="0"/>
    <x v="0"/>
    <x v="4"/>
    <s v=""/>
  </r>
  <r>
    <x v="5"/>
    <x v="0"/>
    <x v="0"/>
    <x v="0"/>
    <x v="1"/>
    <n v="1"/>
  </r>
  <r>
    <x v="80"/>
    <x v="1"/>
    <x v="1"/>
    <x v="0"/>
    <x v="3"/>
    <n v="1"/>
  </r>
  <r>
    <x v="81"/>
    <x v="1"/>
    <x v="1"/>
    <x v="0"/>
    <x v="3"/>
    <n v="3"/>
  </r>
  <r>
    <x v="74"/>
    <x v="0"/>
    <x v="0"/>
    <x v="0"/>
    <x v="4"/>
    <s v=""/>
  </r>
  <r>
    <x v="66"/>
    <x v="1"/>
    <x v="1"/>
    <x v="0"/>
    <x v="1"/>
    <n v="2"/>
  </r>
  <r>
    <x v="55"/>
    <x v="0"/>
    <x v="0"/>
    <x v="2"/>
    <x v="4"/>
    <n v="1"/>
  </r>
  <r>
    <x v="66"/>
    <x v="0"/>
    <x v="0"/>
    <x v="0"/>
    <x v="1"/>
    <n v="2"/>
  </r>
  <r>
    <x v="78"/>
    <x v="0"/>
    <x v="0"/>
    <x v="0"/>
    <x v="3"/>
    <n v="3"/>
  </r>
  <r>
    <x v="12"/>
    <x v="0"/>
    <x v="0"/>
    <x v="0"/>
    <x v="1"/>
    <n v="2"/>
  </r>
  <r>
    <x v="68"/>
    <x v="1"/>
    <x v="1"/>
    <x v="0"/>
    <x v="4"/>
    <n v="1"/>
  </r>
  <r>
    <x v="27"/>
    <x v="0"/>
    <x v="0"/>
    <x v="0"/>
    <x v="3"/>
    <n v="2"/>
  </r>
  <r>
    <x v="77"/>
    <x v="0"/>
    <x v="0"/>
    <x v="0"/>
    <x v="3"/>
    <n v="1"/>
  </r>
  <r>
    <x v="6"/>
    <x v="0"/>
    <x v="0"/>
    <x v="2"/>
    <x v="4"/>
    <n v="1"/>
  </r>
  <r>
    <x v="9"/>
    <x v="1"/>
    <x v="1"/>
    <x v="0"/>
    <x v="4"/>
    <s v=""/>
  </r>
  <r>
    <x v="39"/>
    <x v="1"/>
    <x v="1"/>
    <x v="0"/>
    <x v="4"/>
    <s v=""/>
  </r>
  <r>
    <x v="84"/>
    <x v="1"/>
    <x v="1"/>
    <x v="0"/>
    <x v="3"/>
    <n v="1"/>
  </r>
  <r>
    <x v="69"/>
    <x v="1"/>
    <x v="1"/>
    <x v="0"/>
    <x v="1"/>
    <n v="1"/>
  </r>
  <r>
    <x v="5"/>
    <x v="0"/>
    <x v="0"/>
    <x v="0"/>
    <x v="3"/>
    <n v="1"/>
  </r>
  <r>
    <x v="48"/>
    <x v="1"/>
    <x v="1"/>
    <x v="0"/>
    <x v="4"/>
    <n v="1"/>
  </r>
  <r>
    <x v="55"/>
    <x v="0"/>
    <x v="0"/>
    <x v="2"/>
    <x v="4"/>
    <n v="3"/>
  </r>
  <r>
    <x v="84"/>
    <x v="0"/>
    <x v="0"/>
    <x v="0"/>
    <x v="1"/>
    <n v="2"/>
  </r>
  <r>
    <x v="16"/>
    <x v="0"/>
    <x v="0"/>
    <x v="0"/>
    <x v="3"/>
    <n v="3"/>
  </r>
  <r>
    <x v="39"/>
    <x v="0"/>
    <x v="0"/>
    <x v="0"/>
    <x v="4"/>
    <s v=""/>
  </r>
  <r>
    <x v="65"/>
    <x v="1"/>
    <x v="1"/>
    <x v="2"/>
    <x v="4"/>
    <s v=""/>
  </r>
  <r>
    <x v="12"/>
    <x v="0"/>
    <x v="0"/>
    <x v="0"/>
    <x v="3"/>
    <n v="3"/>
  </r>
  <r>
    <x v="49"/>
    <x v="1"/>
    <x v="1"/>
    <x v="0"/>
    <x v="3"/>
    <n v="2"/>
  </r>
  <r>
    <x v="42"/>
    <x v="1"/>
    <x v="1"/>
    <x v="2"/>
    <x v="4"/>
    <n v="1"/>
  </r>
  <r>
    <x v="77"/>
    <x v="1"/>
    <x v="1"/>
    <x v="0"/>
    <x v="1"/>
    <n v="1"/>
  </r>
  <r>
    <x v="6"/>
    <x v="0"/>
    <x v="0"/>
    <x v="2"/>
    <x v="4"/>
    <s v=""/>
  </r>
  <r>
    <x v="0"/>
    <x v="1"/>
    <x v="1"/>
    <x v="0"/>
    <x v="1"/>
    <n v="2"/>
  </r>
  <r>
    <x v="79"/>
    <x v="0"/>
    <x v="0"/>
    <x v="0"/>
    <x v="4"/>
    <n v="2"/>
  </r>
  <r>
    <x v="18"/>
    <x v="0"/>
    <x v="0"/>
    <x v="0"/>
    <x v="1"/>
    <n v="3"/>
  </r>
  <r>
    <x v="64"/>
    <x v="0"/>
    <x v="0"/>
    <x v="0"/>
    <x v="3"/>
    <n v="1"/>
  </r>
  <r>
    <x v="13"/>
    <x v="1"/>
    <x v="1"/>
    <x v="0"/>
    <x v="4"/>
    <n v="1"/>
  </r>
  <r>
    <x v="3"/>
    <x v="0"/>
    <x v="0"/>
    <x v="0"/>
    <x v="1"/>
    <n v="2"/>
  </r>
  <r>
    <x v="35"/>
    <x v="1"/>
    <x v="1"/>
    <x v="0"/>
    <x v="3"/>
    <n v="1"/>
  </r>
  <r>
    <x v="83"/>
    <x v="0"/>
    <x v="0"/>
    <x v="0"/>
    <x v="1"/>
    <n v="3"/>
  </r>
  <r>
    <x v="23"/>
    <x v="0"/>
    <x v="0"/>
    <x v="0"/>
    <x v="1"/>
    <n v="2"/>
  </r>
  <r>
    <x v="67"/>
    <x v="0"/>
    <x v="0"/>
    <x v="0"/>
    <x v="4"/>
    <s v=""/>
  </r>
  <r>
    <x v="37"/>
    <x v="0"/>
    <x v="0"/>
    <x v="0"/>
    <x v="4"/>
    <s v=""/>
  </r>
  <r>
    <x v="39"/>
    <x v="0"/>
    <x v="0"/>
    <x v="0"/>
    <x v="4"/>
    <s v=""/>
  </r>
  <r>
    <x v="68"/>
    <x v="1"/>
    <x v="1"/>
    <x v="0"/>
    <x v="4"/>
    <n v="3"/>
  </r>
  <r>
    <x v="16"/>
    <x v="1"/>
    <x v="1"/>
    <x v="0"/>
    <x v="1"/>
    <n v="2"/>
  </r>
  <r>
    <x v="72"/>
    <x v="1"/>
    <x v="1"/>
    <x v="0"/>
    <x v="4"/>
    <s v=""/>
  </r>
  <r>
    <x v="68"/>
    <x v="1"/>
    <x v="1"/>
    <x v="0"/>
    <x v="4"/>
    <n v="1"/>
  </r>
  <r>
    <x v="73"/>
    <x v="0"/>
    <x v="0"/>
    <x v="2"/>
    <x v="4"/>
    <s v=""/>
  </r>
  <r>
    <x v="65"/>
    <x v="1"/>
    <x v="1"/>
    <x v="2"/>
    <x v="4"/>
    <s v=""/>
  </r>
  <r>
    <x v="66"/>
    <x v="1"/>
    <x v="1"/>
    <x v="0"/>
    <x v="1"/>
    <n v="2"/>
  </r>
  <r>
    <x v="65"/>
    <x v="1"/>
    <x v="1"/>
    <x v="2"/>
    <x v="4"/>
    <n v="1"/>
  </r>
  <r>
    <x v="72"/>
    <x v="0"/>
    <x v="0"/>
    <x v="0"/>
    <x v="1"/>
    <n v="2"/>
  </r>
  <r>
    <x v="66"/>
    <x v="0"/>
    <x v="0"/>
    <x v="0"/>
    <x v="1"/>
    <n v="1"/>
  </r>
  <r>
    <x v="31"/>
    <x v="0"/>
    <x v="0"/>
    <x v="2"/>
    <x v="4"/>
    <n v="1"/>
  </r>
  <r>
    <x v="11"/>
    <x v="0"/>
    <x v="0"/>
    <x v="0"/>
    <x v="1"/>
    <n v="1"/>
  </r>
  <r>
    <x v="3"/>
    <x v="0"/>
    <x v="0"/>
    <x v="0"/>
    <x v="1"/>
    <n v="1"/>
  </r>
  <r>
    <x v="42"/>
    <x v="1"/>
    <x v="1"/>
    <x v="2"/>
    <x v="4"/>
    <n v="1"/>
  </r>
  <r>
    <x v="64"/>
    <x v="0"/>
    <x v="0"/>
    <x v="0"/>
    <x v="3"/>
    <n v="3"/>
  </r>
  <r>
    <x v="46"/>
    <x v="1"/>
    <x v="1"/>
    <x v="0"/>
    <x v="4"/>
    <n v="1"/>
  </r>
  <r>
    <x v="1"/>
    <x v="1"/>
    <x v="1"/>
    <x v="0"/>
    <x v="1"/>
    <n v="2"/>
  </r>
  <r>
    <x v="20"/>
    <x v="1"/>
    <x v="1"/>
    <x v="0"/>
    <x v="3"/>
    <n v="1"/>
  </r>
  <r>
    <x v="44"/>
    <x v="1"/>
    <x v="1"/>
    <x v="0"/>
    <x v="1"/>
    <n v="1"/>
  </r>
  <r>
    <x v="56"/>
    <x v="0"/>
    <x v="0"/>
    <x v="0"/>
    <x v="4"/>
    <n v="1"/>
  </r>
  <r>
    <x v="45"/>
    <x v="0"/>
    <x v="0"/>
    <x v="0"/>
    <x v="4"/>
    <s v=""/>
  </r>
  <r>
    <x v="11"/>
    <x v="0"/>
    <x v="0"/>
    <x v="0"/>
    <x v="3"/>
    <n v="3"/>
  </r>
  <r>
    <x v="45"/>
    <x v="0"/>
    <x v="0"/>
    <x v="0"/>
    <x v="1"/>
    <n v="2"/>
  </r>
  <r>
    <x v="77"/>
    <x v="1"/>
    <x v="1"/>
    <x v="0"/>
    <x v="1"/>
    <n v="1"/>
  </r>
  <r>
    <x v="18"/>
    <x v="1"/>
    <x v="1"/>
    <x v="0"/>
    <x v="1"/>
    <n v="2"/>
  </r>
  <r>
    <x v="26"/>
    <x v="0"/>
    <x v="0"/>
    <x v="0"/>
    <x v="4"/>
    <n v="2"/>
  </r>
  <r>
    <x v="67"/>
    <x v="0"/>
    <x v="0"/>
    <x v="0"/>
    <x v="1"/>
    <n v="3"/>
  </r>
  <r>
    <x v="19"/>
    <x v="1"/>
    <x v="1"/>
    <x v="0"/>
    <x v="4"/>
    <n v="1"/>
  </r>
  <r>
    <x v="25"/>
    <x v="0"/>
    <x v="0"/>
    <x v="0"/>
    <x v="3"/>
    <n v="2"/>
  </r>
  <r>
    <x v="26"/>
    <x v="1"/>
    <x v="1"/>
    <x v="0"/>
    <x v="4"/>
    <n v="1"/>
  </r>
  <r>
    <x v="3"/>
    <x v="0"/>
    <x v="0"/>
    <x v="0"/>
    <x v="3"/>
    <n v="1"/>
  </r>
  <r>
    <x v="17"/>
    <x v="1"/>
    <x v="1"/>
    <x v="0"/>
    <x v="1"/>
    <n v="2"/>
  </r>
  <r>
    <x v="5"/>
    <x v="1"/>
    <x v="1"/>
    <x v="0"/>
    <x v="1"/>
    <n v="1"/>
  </r>
  <r>
    <x v="73"/>
    <x v="1"/>
    <x v="1"/>
    <x v="0"/>
    <x v="1"/>
    <n v="1"/>
  </r>
  <r>
    <x v="49"/>
    <x v="1"/>
    <x v="1"/>
    <x v="0"/>
    <x v="1"/>
    <n v="1"/>
  </r>
  <r>
    <x v="43"/>
    <x v="1"/>
    <x v="1"/>
    <x v="0"/>
    <x v="1"/>
    <n v="3"/>
  </r>
  <r>
    <x v="32"/>
    <x v="1"/>
    <x v="1"/>
    <x v="0"/>
    <x v="1"/>
    <n v="3"/>
  </r>
  <r>
    <x v="27"/>
    <x v="0"/>
    <x v="0"/>
    <x v="0"/>
    <x v="1"/>
    <n v="1"/>
  </r>
  <r>
    <x v="79"/>
    <x v="1"/>
    <x v="1"/>
    <x v="0"/>
    <x v="4"/>
    <n v="1"/>
  </r>
  <r>
    <x v="35"/>
    <x v="0"/>
    <x v="0"/>
    <x v="0"/>
    <x v="4"/>
    <s v=""/>
  </r>
  <r>
    <x v="27"/>
    <x v="0"/>
    <x v="0"/>
    <x v="0"/>
    <x v="1"/>
    <n v="1"/>
  </r>
  <r>
    <x v="59"/>
    <x v="0"/>
    <x v="0"/>
    <x v="0"/>
    <x v="1"/>
    <n v="1"/>
  </r>
  <r>
    <x v="23"/>
    <x v="0"/>
    <x v="0"/>
    <x v="0"/>
    <x v="3"/>
    <n v="2"/>
  </r>
  <r>
    <x v="81"/>
    <x v="0"/>
    <x v="0"/>
    <x v="0"/>
    <x v="1"/>
    <n v="2"/>
  </r>
  <r>
    <x v="33"/>
    <x v="0"/>
    <x v="0"/>
    <x v="2"/>
    <x v="4"/>
    <s v=""/>
  </r>
  <r>
    <x v="44"/>
    <x v="1"/>
    <x v="1"/>
    <x v="0"/>
    <x v="1"/>
    <n v="2"/>
  </r>
  <r>
    <x v="47"/>
    <x v="1"/>
    <x v="1"/>
    <x v="0"/>
    <x v="3"/>
    <n v="2"/>
  </r>
  <r>
    <x v="53"/>
    <x v="0"/>
    <x v="0"/>
    <x v="0"/>
    <x v="1"/>
    <s v=""/>
  </r>
  <r>
    <x v="27"/>
    <x v="0"/>
    <x v="0"/>
    <x v="0"/>
    <x v="4"/>
    <s v=""/>
  </r>
  <r>
    <x v="6"/>
    <x v="1"/>
    <x v="1"/>
    <x v="2"/>
    <x v="4"/>
    <s v=""/>
  </r>
  <r>
    <x v="23"/>
    <x v="0"/>
    <x v="0"/>
    <x v="0"/>
    <x v="1"/>
    <n v="2"/>
  </r>
  <r>
    <x v="37"/>
    <x v="1"/>
    <x v="1"/>
    <x v="0"/>
    <x v="1"/>
    <n v="2"/>
  </r>
  <r>
    <x v="81"/>
    <x v="1"/>
    <x v="1"/>
    <x v="0"/>
    <x v="4"/>
    <s v=""/>
  </r>
  <r>
    <x v="12"/>
    <x v="1"/>
    <x v="1"/>
    <x v="0"/>
    <x v="1"/>
    <n v="1"/>
  </r>
  <r>
    <x v="48"/>
    <x v="0"/>
    <x v="0"/>
    <x v="0"/>
    <x v="4"/>
    <n v="1"/>
  </r>
  <r>
    <x v="18"/>
    <x v="0"/>
    <x v="0"/>
    <x v="0"/>
    <x v="1"/>
    <n v="2"/>
  </r>
  <r>
    <x v="34"/>
    <x v="0"/>
    <x v="0"/>
    <x v="0"/>
    <x v="1"/>
    <n v="1"/>
  </r>
  <r>
    <x v="37"/>
    <x v="0"/>
    <x v="0"/>
    <x v="0"/>
    <x v="3"/>
    <n v="2"/>
  </r>
  <r>
    <x v="82"/>
    <x v="1"/>
    <x v="1"/>
    <x v="0"/>
    <x v="1"/>
    <n v="3"/>
  </r>
  <r>
    <x v="52"/>
    <x v="1"/>
    <x v="1"/>
    <x v="0"/>
    <x v="1"/>
    <n v="3"/>
  </r>
  <r>
    <x v="75"/>
    <x v="1"/>
    <x v="1"/>
    <x v="0"/>
    <x v="1"/>
    <n v="2"/>
  </r>
  <r>
    <x v="30"/>
    <x v="1"/>
    <x v="1"/>
    <x v="0"/>
    <x v="1"/>
    <n v="1"/>
  </r>
  <r>
    <x v="7"/>
    <x v="0"/>
    <x v="0"/>
    <x v="0"/>
    <x v="1"/>
    <n v="1"/>
  </r>
  <r>
    <x v="73"/>
    <x v="0"/>
    <x v="0"/>
    <x v="0"/>
    <x v="1"/>
    <n v="2"/>
  </r>
  <r>
    <x v="10"/>
    <x v="1"/>
    <x v="1"/>
    <x v="0"/>
    <x v="1"/>
    <n v="2"/>
  </r>
  <r>
    <x v="33"/>
    <x v="0"/>
    <x v="0"/>
    <x v="0"/>
    <x v="1"/>
    <n v="1"/>
  </r>
  <r>
    <x v="39"/>
    <x v="1"/>
    <x v="1"/>
    <x v="0"/>
    <x v="3"/>
    <n v="3"/>
  </r>
  <r>
    <x v="65"/>
    <x v="0"/>
    <x v="0"/>
    <x v="2"/>
    <x v="4"/>
    <n v="1"/>
  </r>
  <r>
    <x v="25"/>
    <x v="1"/>
    <x v="1"/>
    <x v="0"/>
    <x v="3"/>
    <n v="2"/>
  </r>
  <r>
    <x v="13"/>
    <x v="1"/>
    <x v="1"/>
    <x v="0"/>
    <x v="4"/>
    <n v="1"/>
  </r>
  <r>
    <x v="82"/>
    <x v="1"/>
    <x v="1"/>
    <x v="0"/>
    <x v="3"/>
    <n v="2"/>
  </r>
  <r>
    <x v="45"/>
    <x v="1"/>
    <x v="1"/>
    <x v="0"/>
    <x v="1"/>
    <n v="3"/>
  </r>
  <r>
    <x v="17"/>
    <x v="0"/>
    <x v="0"/>
    <x v="0"/>
    <x v="3"/>
    <n v="1"/>
  </r>
  <r>
    <x v="24"/>
    <x v="0"/>
    <x v="0"/>
    <x v="0"/>
    <x v="3"/>
    <n v="3"/>
  </r>
  <r>
    <x v="44"/>
    <x v="1"/>
    <x v="1"/>
    <x v="0"/>
    <x v="4"/>
    <s v=""/>
  </r>
  <r>
    <x v="21"/>
    <x v="1"/>
    <x v="1"/>
    <x v="0"/>
    <x v="3"/>
    <n v="2"/>
  </r>
  <r>
    <x v="40"/>
    <x v="1"/>
    <x v="1"/>
    <x v="0"/>
    <x v="1"/>
    <n v="2"/>
  </r>
  <r>
    <x v="53"/>
    <x v="1"/>
    <x v="1"/>
    <x v="0"/>
    <x v="1"/>
    <n v="3"/>
  </r>
  <r>
    <x v="30"/>
    <x v="0"/>
    <x v="0"/>
    <x v="0"/>
    <x v="1"/>
    <n v="1"/>
  </r>
  <r>
    <x v="3"/>
    <x v="0"/>
    <x v="0"/>
    <x v="0"/>
    <x v="4"/>
    <s v=""/>
  </r>
  <r>
    <x v="61"/>
    <x v="0"/>
    <x v="0"/>
    <x v="2"/>
    <x v="4"/>
    <s v=""/>
  </r>
  <r>
    <x v="41"/>
    <x v="0"/>
    <x v="0"/>
    <x v="0"/>
    <x v="1"/>
    <n v="1"/>
  </r>
  <r>
    <x v="74"/>
    <x v="1"/>
    <x v="1"/>
    <x v="0"/>
    <x v="3"/>
    <n v="2"/>
  </r>
  <r>
    <x v="10"/>
    <x v="0"/>
    <x v="0"/>
    <x v="0"/>
    <x v="3"/>
    <n v="1"/>
  </r>
  <r>
    <x v="63"/>
    <x v="1"/>
    <x v="1"/>
    <x v="0"/>
    <x v="3"/>
    <n v="3"/>
  </r>
  <r>
    <x v="34"/>
    <x v="0"/>
    <x v="0"/>
    <x v="0"/>
    <x v="3"/>
    <n v="1"/>
  </r>
  <r>
    <x v="24"/>
    <x v="0"/>
    <x v="0"/>
    <x v="0"/>
    <x v="1"/>
    <n v="3"/>
  </r>
  <r>
    <x v="34"/>
    <x v="0"/>
    <x v="0"/>
    <x v="0"/>
    <x v="1"/>
    <n v="3"/>
  </r>
  <r>
    <x v="19"/>
    <x v="0"/>
    <x v="0"/>
    <x v="0"/>
    <x v="4"/>
    <s v=""/>
  </r>
  <r>
    <x v="72"/>
    <x v="1"/>
    <x v="1"/>
    <x v="0"/>
    <x v="1"/>
    <n v="3"/>
  </r>
  <r>
    <x v="13"/>
    <x v="0"/>
    <x v="0"/>
    <x v="0"/>
    <x v="4"/>
    <n v="1"/>
  </r>
  <r>
    <x v="59"/>
    <x v="0"/>
    <x v="0"/>
    <x v="0"/>
    <x v="1"/>
    <n v="1"/>
  </r>
  <r>
    <x v="55"/>
    <x v="0"/>
    <x v="0"/>
    <x v="2"/>
    <x v="4"/>
    <n v="2"/>
  </r>
  <r>
    <x v="54"/>
    <x v="1"/>
    <x v="1"/>
    <x v="0"/>
    <x v="1"/>
    <n v="1"/>
  </r>
  <r>
    <x v="51"/>
    <x v="1"/>
    <x v="1"/>
    <x v="0"/>
    <x v="1"/>
    <n v="3"/>
  </r>
  <r>
    <x v="26"/>
    <x v="1"/>
    <x v="1"/>
    <x v="0"/>
    <x v="4"/>
    <n v="2"/>
  </r>
  <r>
    <x v="73"/>
    <x v="1"/>
    <x v="1"/>
    <x v="0"/>
    <x v="3"/>
    <n v="3"/>
  </r>
  <r>
    <x v="39"/>
    <x v="0"/>
    <x v="0"/>
    <x v="0"/>
    <x v="1"/>
    <n v="2"/>
  </r>
  <r>
    <x v="4"/>
    <x v="1"/>
    <x v="1"/>
    <x v="2"/>
    <x v="4"/>
    <n v="1"/>
  </r>
  <r>
    <x v="37"/>
    <x v="1"/>
    <x v="1"/>
    <x v="0"/>
    <x v="1"/>
    <n v="2"/>
  </r>
  <r>
    <x v="44"/>
    <x v="1"/>
    <x v="1"/>
    <x v="0"/>
    <x v="4"/>
    <s v=""/>
  </r>
  <r>
    <x v="13"/>
    <x v="0"/>
    <x v="0"/>
    <x v="0"/>
    <x v="4"/>
    <n v="2"/>
  </r>
  <r>
    <x v="77"/>
    <x v="1"/>
    <x v="1"/>
    <x v="0"/>
    <x v="1"/>
    <n v="2"/>
  </r>
  <r>
    <x v="84"/>
    <x v="1"/>
    <x v="1"/>
    <x v="0"/>
    <x v="1"/>
    <n v="3"/>
  </r>
  <r>
    <x v="44"/>
    <x v="0"/>
    <x v="0"/>
    <x v="0"/>
    <x v="3"/>
    <n v="3"/>
  </r>
  <r>
    <x v="9"/>
    <x v="0"/>
    <x v="0"/>
    <x v="0"/>
    <x v="1"/>
    <n v="3"/>
  </r>
  <r>
    <x v="27"/>
    <x v="0"/>
    <x v="0"/>
    <x v="0"/>
    <x v="1"/>
    <n v="1"/>
  </r>
  <r>
    <x v="6"/>
    <x v="1"/>
    <x v="1"/>
    <x v="2"/>
    <x v="4"/>
    <n v="2"/>
  </r>
  <r>
    <x v="1"/>
    <x v="0"/>
    <x v="0"/>
    <x v="0"/>
    <x v="1"/>
    <n v="1"/>
  </r>
  <r>
    <x v="66"/>
    <x v="1"/>
    <x v="1"/>
    <x v="0"/>
    <x v="1"/>
    <n v="1"/>
  </r>
  <r>
    <x v="19"/>
    <x v="0"/>
    <x v="0"/>
    <x v="0"/>
    <x v="4"/>
    <n v="1"/>
  </r>
  <r>
    <x v="53"/>
    <x v="0"/>
    <x v="0"/>
    <x v="0"/>
    <x v="1"/>
    <n v="3"/>
  </r>
  <r>
    <x v="37"/>
    <x v="1"/>
    <x v="1"/>
    <x v="0"/>
    <x v="3"/>
    <n v="2"/>
  </r>
  <r>
    <x v="10"/>
    <x v="0"/>
    <x v="0"/>
    <x v="0"/>
    <x v="3"/>
    <n v="2"/>
  </r>
  <r>
    <x v="3"/>
    <x v="0"/>
    <x v="0"/>
    <x v="0"/>
    <x v="4"/>
    <s v=""/>
  </r>
  <r>
    <x v="32"/>
    <x v="1"/>
    <x v="1"/>
    <x v="0"/>
    <x v="1"/>
    <n v="3"/>
  </r>
  <r>
    <x v="8"/>
    <x v="1"/>
    <x v="1"/>
    <x v="0"/>
    <x v="4"/>
    <s v=""/>
  </r>
  <r>
    <x v="68"/>
    <x v="1"/>
    <x v="1"/>
    <x v="0"/>
    <x v="4"/>
    <s v=""/>
  </r>
  <r>
    <x v="24"/>
    <x v="0"/>
    <x v="0"/>
    <x v="0"/>
    <x v="1"/>
    <n v="2"/>
  </r>
  <r>
    <x v="37"/>
    <x v="0"/>
    <x v="0"/>
    <x v="0"/>
    <x v="1"/>
    <n v="2"/>
  </r>
  <r>
    <x v="32"/>
    <x v="1"/>
    <x v="1"/>
    <x v="0"/>
    <x v="1"/>
    <n v="2"/>
  </r>
  <r>
    <x v="22"/>
    <x v="0"/>
    <x v="0"/>
    <x v="0"/>
    <x v="1"/>
    <n v="3"/>
  </r>
  <r>
    <x v="14"/>
    <x v="1"/>
    <x v="1"/>
    <x v="0"/>
    <x v="1"/>
    <n v="1"/>
  </r>
  <r>
    <x v="37"/>
    <x v="0"/>
    <x v="0"/>
    <x v="0"/>
    <x v="4"/>
    <s v=""/>
  </r>
  <r>
    <x v="67"/>
    <x v="1"/>
    <x v="1"/>
    <x v="0"/>
    <x v="1"/>
    <n v="3"/>
  </r>
  <r>
    <x v="69"/>
    <x v="1"/>
    <x v="1"/>
    <x v="0"/>
    <x v="3"/>
    <n v="2"/>
  </r>
  <r>
    <x v="77"/>
    <x v="0"/>
    <x v="0"/>
    <x v="2"/>
    <x v="4"/>
    <s v=""/>
  </r>
  <r>
    <x v="60"/>
    <x v="1"/>
    <x v="1"/>
    <x v="2"/>
    <x v="4"/>
    <n v="1"/>
  </r>
  <r>
    <x v="11"/>
    <x v="0"/>
    <x v="0"/>
    <x v="2"/>
    <x v="4"/>
    <s v=""/>
  </r>
  <r>
    <x v="6"/>
    <x v="0"/>
    <x v="0"/>
    <x v="2"/>
    <x v="4"/>
    <n v="1"/>
  </r>
  <r>
    <x v="7"/>
    <x v="0"/>
    <x v="0"/>
    <x v="2"/>
    <x v="4"/>
    <s v=""/>
  </r>
  <r>
    <x v="72"/>
    <x v="1"/>
    <x v="1"/>
    <x v="0"/>
    <x v="4"/>
    <s v=""/>
  </r>
  <r>
    <x v="21"/>
    <x v="0"/>
    <x v="0"/>
    <x v="0"/>
    <x v="1"/>
    <n v="2"/>
  </r>
  <r>
    <x v="70"/>
    <x v="0"/>
    <x v="0"/>
    <x v="0"/>
    <x v="1"/>
    <n v="2"/>
  </r>
  <r>
    <x v="38"/>
    <x v="0"/>
    <x v="0"/>
    <x v="0"/>
    <x v="1"/>
    <n v="3"/>
  </r>
  <r>
    <x v="84"/>
    <x v="1"/>
    <x v="1"/>
    <x v="0"/>
    <x v="3"/>
    <n v="3"/>
  </r>
  <r>
    <x v="6"/>
    <x v="0"/>
    <x v="0"/>
    <x v="2"/>
    <x v="4"/>
    <n v="1"/>
  </r>
  <r>
    <x v="39"/>
    <x v="0"/>
    <x v="0"/>
    <x v="0"/>
    <x v="3"/>
    <n v="1"/>
  </r>
  <r>
    <x v="61"/>
    <x v="1"/>
    <x v="1"/>
    <x v="2"/>
    <x v="4"/>
    <s v=""/>
  </r>
  <r>
    <x v="30"/>
    <x v="1"/>
    <x v="1"/>
    <x v="0"/>
    <x v="4"/>
    <s v=""/>
  </r>
  <r>
    <x v="34"/>
    <x v="1"/>
    <x v="1"/>
    <x v="0"/>
    <x v="1"/>
    <n v="2"/>
  </r>
  <r>
    <x v="21"/>
    <x v="1"/>
    <x v="1"/>
    <x v="0"/>
    <x v="1"/>
    <n v="1"/>
  </r>
  <r>
    <x v="64"/>
    <x v="1"/>
    <x v="1"/>
    <x v="0"/>
    <x v="3"/>
    <n v="2"/>
  </r>
  <r>
    <x v="74"/>
    <x v="1"/>
    <x v="1"/>
    <x v="0"/>
    <x v="1"/>
    <n v="1"/>
  </r>
  <r>
    <x v="8"/>
    <x v="0"/>
    <x v="0"/>
    <x v="0"/>
    <x v="1"/>
    <n v="1"/>
  </r>
  <r>
    <x v="14"/>
    <x v="0"/>
    <x v="0"/>
    <x v="0"/>
    <x v="1"/>
    <n v="1"/>
  </r>
  <r>
    <x v="13"/>
    <x v="1"/>
    <x v="1"/>
    <x v="0"/>
    <x v="4"/>
    <s v=""/>
  </r>
  <r>
    <x v="43"/>
    <x v="1"/>
    <x v="1"/>
    <x v="0"/>
    <x v="3"/>
    <n v="2"/>
  </r>
  <r>
    <x v="39"/>
    <x v="0"/>
    <x v="0"/>
    <x v="0"/>
    <x v="4"/>
    <s v=""/>
  </r>
  <r>
    <x v="61"/>
    <x v="1"/>
    <x v="1"/>
    <x v="2"/>
    <x v="4"/>
    <s v=""/>
  </r>
  <r>
    <x v="38"/>
    <x v="0"/>
    <x v="0"/>
    <x v="0"/>
    <x v="1"/>
    <n v="3"/>
  </r>
  <r>
    <x v="64"/>
    <x v="1"/>
    <x v="1"/>
    <x v="0"/>
    <x v="1"/>
    <n v="1"/>
  </r>
  <r>
    <x v="55"/>
    <x v="0"/>
    <x v="0"/>
    <x v="2"/>
    <x v="4"/>
    <n v="1"/>
  </r>
  <r>
    <x v="32"/>
    <x v="1"/>
    <x v="1"/>
    <x v="0"/>
    <x v="4"/>
    <s v=""/>
  </r>
  <r>
    <x v="40"/>
    <x v="0"/>
    <x v="0"/>
    <x v="0"/>
    <x v="1"/>
    <n v="3"/>
  </r>
  <r>
    <x v="23"/>
    <x v="1"/>
    <x v="1"/>
    <x v="0"/>
    <x v="1"/>
    <s v=""/>
  </r>
  <r>
    <x v="51"/>
    <x v="0"/>
    <x v="0"/>
    <x v="0"/>
    <x v="1"/>
    <n v="1"/>
  </r>
  <r>
    <x v="83"/>
    <x v="0"/>
    <x v="0"/>
    <x v="0"/>
    <x v="1"/>
    <n v="2"/>
  </r>
  <r>
    <x v="39"/>
    <x v="0"/>
    <x v="0"/>
    <x v="0"/>
    <x v="1"/>
    <n v="2"/>
  </r>
  <r>
    <x v="42"/>
    <x v="1"/>
    <x v="1"/>
    <x v="2"/>
    <x v="4"/>
    <n v="1"/>
  </r>
  <r>
    <x v="34"/>
    <x v="1"/>
    <x v="1"/>
    <x v="0"/>
    <x v="1"/>
    <n v="2"/>
  </r>
  <r>
    <x v="6"/>
    <x v="1"/>
    <x v="1"/>
    <x v="2"/>
    <x v="4"/>
    <n v="1"/>
  </r>
  <r>
    <x v="30"/>
    <x v="0"/>
    <x v="0"/>
    <x v="0"/>
    <x v="1"/>
    <n v="2"/>
  </r>
  <r>
    <x v="6"/>
    <x v="1"/>
    <x v="1"/>
    <x v="2"/>
    <x v="4"/>
    <s v=""/>
  </r>
  <r>
    <x v="60"/>
    <x v="1"/>
    <x v="1"/>
    <x v="2"/>
    <x v="4"/>
    <n v="1"/>
  </r>
  <r>
    <x v="70"/>
    <x v="1"/>
    <x v="1"/>
    <x v="0"/>
    <x v="1"/>
    <n v="3"/>
  </r>
  <r>
    <x v="36"/>
    <x v="0"/>
    <x v="0"/>
    <x v="0"/>
    <x v="1"/>
    <n v="1"/>
  </r>
  <r>
    <x v="30"/>
    <x v="1"/>
    <x v="1"/>
    <x v="0"/>
    <x v="1"/>
    <n v="1"/>
  </r>
  <r>
    <x v="23"/>
    <x v="0"/>
    <x v="0"/>
    <x v="0"/>
    <x v="1"/>
    <n v="1"/>
  </r>
  <r>
    <x v="1"/>
    <x v="0"/>
    <x v="0"/>
    <x v="0"/>
    <x v="1"/>
    <n v="2"/>
  </r>
  <r>
    <x v="40"/>
    <x v="1"/>
    <x v="1"/>
    <x v="0"/>
    <x v="1"/>
    <n v="1"/>
  </r>
  <r>
    <x v="35"/>
    <x v="0"/>
    <x v="0"/>
    <x v="0"/>
    <x v="1"/>
    <n v="2"/>
  </r>
  <r>
    <x v="65"/>
    <x v="1"/>
    <x v="1"/>
    <x v="2"/>
    <x v="4"/>
    <n v="1"/>
  </r>
  <r>
    <x v="63"/>
    <x v="1"/>
    <x v="1"/>
    <x v="0"/>
    <x v="1"/>
    <n v="2"/>
  </r>
  <r>
    <x v="44"/>
    <x v="0"/>
    <x v="0"/>
    <x v="0"/>
    <x v="1"/>
    <n v="2"/>
  </r>
  <r>
    <x v="7"/>
    <x v="0"/>
    <x v="0"/>
    <x v="2"/>
    <x v="4"/>
    <s v=""/>
  </r>
  <r>
    <x v="10"/>
    <x v="0"/>
    <x v="0"/>
    <x v="0"/>
    <x v="3"/>
    <n v="3"/>
  </r>
  <r>
    <x v="28"/>
    <x v="1"/>
    <x v="1"/>
    <x v="0"/>
    <x v="1"/>
    <n v="3"/>
  </r>
  <r>
    <x v="80"/>
    <x v="1"/>
    <x v="1"/>
    <x v="0"/>
    <x v="1"/>
    <n v="1"/>
  </r>
  <r>
    <x v="82"/>
    <x v="1"/>
    <x v="1"/>
    <x v="0"/>
    <x v="1"/>
    <n v="2"/>
  </r>
  <r>
    <x v="69"/>
    <x v="0"/>
    <x v="0"/>
    <x v="0"/>
    <x v="3"/>
    <n v="3"/>
  </r>
  <r>
    <x v="32"/>
    <x v="1"/>
    <x v="1"/>
    <x v="0"/>
    <x v="1"/>
    <n v="3"/>
  </r>
  <r>
    <x v="67"/>
    <x v="1"/>
    <x v="1"/>
    <x v="0"/>
    <x v="3"/>
    <n v="3"/>
  </r>
  <r>
    <x v="19"/>
    <x v="0"/>
    <x v="0"/>
    <x v="0"/>
    <x v="4"/>
    <n v="3"/>
  </r>
  <r>
    <x v="22"/>
    <x v="0"/>
    <x v="0"/>
    <x v="0"/>
    <x v="4"/>
    <s v=""/>
  </r>
  <r>
    <x v="72"/>
    <x v="1"/>
    <x v="1"/>
    <x v="0"/>
    <x v="3"/>
    <n v="2"/>
  </r>
  <r>
    <x v="55"/>
    <x v="0"/>
    <x v="0"/>
    <x v="2"/>
    <x v="4"/>
    <n v="1"/>
  </r>
  <r>
    <x v="49"/>
    <x v="0"/>
    <x v="0"/>
    <x v="0"/>
    <x v="1"/>
    <n v="3"/>
  </r>
  <r>
    <x v="61"/>
    <x v="0"/>
    <x v="0"/>
    <x v="2"/>
    <x v="4"/>
    <s v=""/>
  </r>
  <r>
    <x v="10"/>
    <x v="0"/>
    <x v="0"/>
    <x v="0"/>
    <x v="1"/>
    <n v="2"/>
  </r>
  <r>
    <x v="8"/>
    <x v="1"/>
    <x v="1"/>
    <x v="0"/>
    <x v="1"/>
    <n v="2"/>
  </r>
  <r>
    <x v="1"/>
    <x v="0"/>
    <x v="0"/>
    <x v="0"/>
    <x v="1"/>
    <n v="1"/>
  </r>
  <r>
    <x v="62"/>
    <x v="0"/>
    <x v="0"/>
    <x v="0"/>
    <x v="4"/>
    <s v=""/>
  </r>
  <r>
    <x v="70"/>
    <x v="0"/>
    <x v="0"/>
    <x v="0"/>
    <x v="1"/>
    <n v="3"/>
  </r>
  <r>
    <x v="44"/>
    <x v="1"/>
    <x v="1"/>
    <x v="0"/>
    <x v="1"/>
    <n v="2"/>
  </r>
  <r>
    <x v="14"/>
    <x v="0"/>
    <x v="0"/>
    <x v="0"/>
    <x v="1"/>
    <n v="1"/>
  </r>
  <r>
    <x v="44"/>
    <x v="1"/>
    <x v="1"/>
    <x v="0"/>
    <x v="3"/>
    <n v="3"/>
  </r>
  <r>
    <x v="68"/>
    <x v="0"/>
    <x v="0"/>
    <x v="0"/>
    <x v="4"/>
    <n v="2"/>
  </r>
  <r>
    <x v="41"/>
    <x v="1"/>
    <x v="1"/>
    <x v="0"/>
    <x v="1"/>
    <n v="3"/>
  </r>
  <r>
    <x v="67"/>
    <x v="0"/>
    <x v="0"/>
    <x v="0"/>
    <x v="1"/>
    <n v="1"/>
  </r>
  <r>
    <x v="54"/>
    <x v="0"/>
    <x v="0"/>
    <x v="0"/>
    <x v="4"/>
    <s v=""/>
  </r>
  <r>
    <x v="12"/>
    <x v="1"/>
    <x v="1"/>
    <x v="0"/>
    <x v="1"/>
    <n v="2"/>
  </r>
  <r>
    <x v="19"/>
    <x v="0"/>
    <x v="0"/>
    <x v="0"/>
    <x v="4"/>
    <n v="2"/>
  </r>
  <r>
    <x v="67"/>
    <x v="1"/>
    <x v="1"/>
    <x v="0"/>
    <x v="4"/>
    <s v=""/>
  </r>
  <r>
    <x v="68"/>
    <x v="1"/>
    <x v="1"/>
    <x v="0"/>
    <x v="4"/>
    <s v=""/>
  </r>
  <r>
    <x v="34"/>
    <x v="0"/>
    <x v="0"/>
    <x v="0"/>
    <x v="3"/>
    <n v="3"/>
  </r>
  <r>
    <x v="19"/>
    <x v="0"/>
    <x v="0"/>
    <x v="0"/>
    <x v="4"/>
    <n v="2"/>
  </r>
  <r>
    <x v="38"/>
    <x v="0"/>
    <x v="0"/>
    <x v="0"/>
    <x v="3"/>
    <n v="2"/>
  </r>
  <r>
    <x v="44"/>
    <x v="0"/>
    <x v="0"/>
    <x v="0"/>
    <x v="4"/>
    <s v=""/>
  </r>
  <r>
    <x v="26"/>
    <x v="0"/>
    <x v="0"/>
    <x v="0"/>
    <x v="4"/>
    <s v=""/>
  </r>
  <r>
    <x v="16"/>
    <x v="0"/>
    <x v="0"/>
    <x v="0"/>
    <x v="1"/>
    <n v="3"/>
  </r>
  <r>
    <x v="82"/>
    <x v="0"/>
    <x v="0"/>
    <x v="0"/>
    <x v="1"/>
    <n v="1"/>
  </r>
  <r>
    <x v="73"/>
    <x v="0"/>
    <x v="0"/>
    <x v="0"/>
    <x v="1"/>
    <n v="3"/>
  </r>
  <r>
    <x v="59"/>
    <x v="0"/>
    <x v="0"/>
    <x v="0"/>
    <x v="4"/>
    <s v=""/>
  </r>
  <r>
    <x v="6"/>
    <x v="1"/>
    <x v="1"/>
    <x v="2"/>
    <x v="4"/>
    <s v=""/>
  </r>
  <r>
    <x v="66"/>
    <x v="1"/>
    <x v="1"/>
    <x v="0"/>
    <x v="3"/>
    <n v="1"/>
  </r>
  <r>
    <x v="45"/>
    <x v="0"/>
    <x v="0"/>
    <x v="0"/>
    <x v="1"/>
    <n v="1"/>
  </r>
  <r>
    <x v="53"/>
    <x v="1"/>
    <x v="1"/>
    <x v="0"/>
    <x v="1"/>
    <n v="3"/>
  </r>
  <r>
    <x v="74"/>
    <x v="0"/>
    <x v="0"/>
    <x v="0"/>
    <x v="1"/>
    <n v="1"/>
  </r>
  <r>
    <x v="35"/>
    <x v="1"/>
    <x v="1"/>
    <x v="0"/>
    <x v="1"/>
    <n v="3"/>
  </r>
  <r>
    <x v="63"/>
    <x v="0"/>
    <x v="0"/>
    <x v="0"/>
    <x v="1"/>
    <n v="2"/>
  </r>
  <r>
    <x v="49"/>
    <x v="0"/>
    <x v="0"/>
    <x v="0"/>
    <x v="3"/>
    <n v="1"/>
  </r>
  <r>
    <x v="31"/>
    <x v="1"/>
    <x v="1"/>
    <x v="2"/>
    <x v="4"/>
    <n v="1"/>
  </r>
  <r>
    <x v="37"/>
    <x v="0"/>
    <x v="0"/>
    <x v="0"/>
    <x v="4"/>
    <s v=""/>
  </r>
  <r>
    <x v="20"/>
    <x v="1"/>
    <x v="1"/>
    <x v="0"/>
    <x v="3"/>
    <n v="3"/>
  </r>
  <r>
    <x v="29"/>
    <x v="0"/>
    <x v="0"/>
    <x v="0"/>
    <x v="1"/>
    <n v="2"/>
  </r>
  <r>
    <x v="75"/>
    <x v="1"/>
    <x v="1"/>
    <x v="0"/>
    <x v="1"/>
    <n v="2"/>
  </r>
  <r>
    <x v="71"/>
    <x v="0"/>
    <x v="0"/>
    <x v="0"/>
    <x v="1"/>
    <n v="1"/>
  </r>
  <r>
    <x v="48"/>
    <x v="1"/>
    <x v="1"/>
    <x v="0"/>
    <x v="4"/>
    <n v="2"/>
  </r>
  <r>
    <x v="77"/>
    <x v="1"/>
    <x v="1"/>
    <x v="0"/>
    <x v="1"/>
    <n v="1"/>
  </r>
  <r>
    <x v="61"/>
    <x v="1"/>
    <x v="1"/>
    <x v="2"/>
    <x v="4"/>
    <n v="1"/>
  </r>
  <r>
    <x v="22"/>
    <x v="0"/>
    <x v="0"/>
    <x v="0"/>
    <x v="1"/>
    <n v="2"/>
  </r>
  <r>
    <x v="47"/>
    <x v="0"/>
    <x v="0"/>
    <x v="0"/>
    <x v="1"/>
    <n v="1"/>
  </r>
  <r>
    <x v="68"/>
    <x v="1"/>
    <x v="1"/>
    <x v="0"/>
    <x v="4"/>
    <n v="1"/>
  </r>
  <r>
    <x v="27"/>
    <x v="0"/>
    <x v="0"/>
    <x v="0"/>
    <x v="1"/>
    <n v="1"/>
  </r>
  <r>
    <x v="6"/>
    <x v="1"/>
    <x v="1"/>
    <x v="2"/>
    <x v="4"/>
    <n v="1"/>
  </r>
  <r>
    <x v="75"/>
    <x v="1"/>
    <x v="1"/>
    <x v="0"/>
    <x v="1"/>
    <n v="1"/>
  </r>
  <r>
    <x v="37"/>
    <x v="0"/>
    <x v="0"/>
    <x v="0"/>
    <x v="1"/>
    <n v="2"/>
  </r>
  <r>
    <x v="67"/>
    <x v="1"/>
    <x v="1"/>
    <x v="0"/>
    <x v="3"/>
    <n v="1"/>
  </r>
  <r>
    <x v="46"/>
    <x v="0"/>
    <x v="0"/>
    <x v="0"/>
    <x v="4"/>
    <n v="3"/>
  </r>
  <r>
    <x v="43"/>
    <x v="0"/>
    <x v="0"/>
    <x v="0"/>
    <x v="3"/>
    <n v="3"/>
  </r>
  <r>
    <x v="26"/>
    <x v="0"/>
    <x v="0"/>
    <x v="0"/>
    <x v="4"/>
    <n v="3"/>
  </r>
  <r>
    <x v="33"/>
    <x v="1"/>
    <x v="1"/>
    <x v="0"/>
    <x v="1"/>
    <n v="1"/>
  </r>
  <r>
    <x v="33"/>
    <x v="0"/>
    <x v="0"/>
    <x v="0"/>
    <x v="1"/>
    <n v="3"/>
  </r>
  <r>
    <x v="37"/>
    <x v="0"/>
    <x v="0"/>
    <x v="0"/>
    <x v="1"/>
    <n v="2"/>
  </r>
  <r>
    <x v="57"/>
    <x v="0"/>
    <x v="0"/>
    <x v="0"/>
    <x v="4"/>
    <s v=""/>
  </r>
  <r>
    <x v="73"/>
    <x v="1"/>
    <x v="1"/>
    <x v="0"/>
    <x v="1"/>
    <n v="3"/>
  </r>
  <r>
    <x v="77"/>
    <x v="0"/>
    <x v="0"/>
    <x v="0"/>
    <x v="1"/>
    <n v="2"/>
  </r>
  <r>
    <x v="60"/>
    <x v="1"/>
    <x v="1"/>
    <x v="2"/>
    <x v="4"/>
    <n v="1"/>
  </r>
  <r>
    <x v="49"/>
    <x v="0"/>
    <x v="0"/>
    <x v="0"/>
    <x v="1"/>
    <n v="1"/>
  </r>
  <r>
    <x v="79"/>
    <x v="1"/>
    <x v="1"/>
    <x v="0"/>
    <x v="4"/>
    <n v="1"/>
  </r>
  <r>
    <x v="50"/>
    <x v="0"/>
    <x v="0"/>
    <x v="0"/>
    <x v="4"/>
    <s v=""/>
  </r>
  <r>
    <x v="3"/>
    <x v="0"/>
    <x v="0"/>
    <x v="0"/>
    <x v="4"/>
    <s v=""/>
  </r>
  <r>
    <x v="61"/>
    <x v="0"/>
    <x v="0"/>
    <x v="2"/>
    <x v="4"/>
    <s v=""/>
  </r>
  <r>
    <x v="68"/>
    <x v="1"/>
    <x v="1"/>
    <x v="0"/>
    <x v="4"/>
    <n v="1"/>
  </r>
  <r>
    <x v="30"/>
    <x v="1"/>
    <x v="1"/>
    <x v="0"/>
    <x v="1"/>
    <n v="2"/>
  </r>
  <r>
    <x v="64"/>
    <x v="0"/>
    <x v="0"/>
    <x v="0"/>
    <x v="1"/>
    <n v="2"/>
  </r>
  <r>
    <x v="25"/>
    <x v="1"/>
    <x v="1"/>
    <x v="0"/>
    <x v="1"/>
    <n v="1"/>
  </r>
  <r>
    <x v="60"/>
    <x v="1"/>
    <x v="1"/>
    <x v="2"/>
    <x v="4"/>
    <n v="3"/>
  </r>
  <r>
    <x v="5"/>
    <x v="1"/>
    <x v="1"/>
    <x v="0"/>
    <x v="3"/>
    <n v="1"/>
  </r>
  <r>
    <x v="45"/>
    <x v="1"/>
    <x v="1"/>
    <x v="0"/>
    <x v="3"/>
    <n v="2"/>
  </r>
  <r>
    <x v="53"/>
    <x v="1"/>
    <x v="1"/>
    <x v="0"/>
    <x v="3"/>
    <n v="3"/>
  </r>
  <r>
    <x v="45"/>
    <x v="0"/>
    <x v="0"/>
    <x v="0"/>
    <x v="1"/>
    <n v="1"/>
  </r>
  <r>
    <x v="58"/>
    <x v="1"/>
    <x v="1"/>
    <x v="0"/>
    <x v="1"/>
    <n v="2"/>
  </r>
  <r>
    <x v="79"/>
    <x v="1"/>
    <x v="1"/>
    <x v="0"/>
    <x v="4"/>
    <n v="2"/>
  </r>
  <r>
    <x v="32"/>
    <x v="1"/>
    <x v="1"/>
    <x v="0"/>
    <x v="1"/>
    <n v="3"/>
  </r>
  <r>
    <x v="14"/>
    <x v="1"/>
    <x v="1"/>
    <x v="0"/>
    <x v="4"/>
    <s v=""/>
  </r>
  <r>
    <x v="3"/>
    <x v="0"/>
    <x v="0"/>
    <x v="0"/>
    <x v="3"/>
    <n v="3"/>
  </r>
  <r>
    <x v="61"/>
    <x v="1"/>
    <x v="1"/>
    <x v="2"/>
    <x v="4"/>
    <n v="1"/>
  </r>
  <r>
    <x v="62"/>
    <x v="1"/>
    <x v="1"/>
    <x v="0"/>
    <x v="1"/>
    <n v="3"/>
  </r>
  <r>
    <x v="73"/>
    <x v="0"/>
    <x v="0"/>
    <x v="2"/>
    <x v="4"/>
    <s v=""/>
  </r>
  <r>
    <x v="59"/>
    <x v="1"/>
    <x v="1"/>
    <x v="0"/>
    <x v="4"/>
    <s v=""/>
  </r>
  <r>
    <x v="24"/>
    <x v="1"/>
    <x v="1"/>
    <x v="0"/>
    <x v="4"/>
    <s v=""/>
  </r>
  <r>
    <x v="33"/>
    <x v="0"/>
    <x v="0"/>
    <x v="0"/>
    <x v="3"/>
    <n v="1"/>
  </r>
  <r>
    <x v="51"/>
    <x v="1"/>
    <x v="1"/>
    <x v="0"/>
    <x v="4"/>
    <s v=""/>
  </r>
  <r>
    <x v="38"/>
    <x v="1"/>
    <x v="1"/>
    <x v="0"/>
    <x v="3"/>
    <n v="2"/>
  </r>
  <r>
    <x v="50"/>
    <x v="0"/>
    <x v="0"/>
    <x v="2"/>
    <x v="4"/>
    <s v=""/>
  </r>
  <r>
    <x v="42"/>
    <x v="1"/>
    <x v="1"/>
    <x v="2"/>
    <x v="4"/>
    <n v="1"/>
  </r>
  <r>
    <x v="72"/>
    <x v="1"/>
    <x v="1"/>
    <x v="0"/>
    <x v="1"/>
    <n v="1"/>
  </r>
  <r>
    <x v="44"/>
    <x v="1"/>
    <x v="1"/>
    <x v="0"/>
    <x v="1"/>
    <n v="1"/>
  </r>
  <r>
    <x v="26"/>
    <x v="1"/>
    <x v="1"/>
    <x v="0"/>
    <x v="4"/>
    <n v="1"/>
  </r>
  <r>
    <x v="24"/>
    <x v="1"/>
    <x v="1"/>
    <x v="0"/>
    <x v="4"/>
    <s v=""/>
  </r>
  <r>
    <x v="54"/>
    <x v="0"/>
    <x v="0"/>
    <x v="0"/>
    <x v="1"/>
    <n v="2"/>
  </r>
  <r>
    <x v="0"/>
    <x v="0"/>
    <x v="0"/>
    <x v="0"/>
    <x v="3"/>
    <n v="3"/>
  </r>
  <r>
    <x v="41"/>
    <x v="0"/>
    <x v="0"/>
    <x v="0"/>
    <x v="1"/>
    <n v="1"/>
  </r>
  <r>
    <x v="20"/>
    <x v="0"/>
    <x v="0"/>
    <x v="0"/>
    <x v="1"/>
    <n v="3"/>
  </r>
  <r>
    <x v="44"/>
    <x v="1"/>
    <x v="1"/>
    <x v="0"/>
    <x v="1"/>
    <n v="2"/>
  </r>
  <r>
    <x v="31"/>
    <x v="1"/>
    <x v="1"/>
    <x v="2"/>
    <x v="4"/>
    <n v="1"/>
  </r>
  <r>
    <x v="43"/>
    <x v="1"/>
    <x v="1"/>
    <x v="0"/>
    <x v="1"/>
    <n v="1"/>
  </r>
  <r>
    <x v="59"/>
    <x v="0"/>
    <x v="0"/>
    <x v="0"/>
    <x v="1"/>
    <n v="1"/>
  </r>
  <r>
    <x v="4"/>
    <x v="0"/>
    <x v="0"/>
    <x v="2"/>
    <x v="4"/>
    <n v="1"/>
  </r>
  <r>
    <x v="43"/>
    <x v="0"/>
    <x v="0"/>
    <x v="0"/>
    <x v="1"/>
    <n v="1"/>
  </r>
  <r>
    <x v="47"/>
    <x v="1"/>
    <x v="1"/>
    <x v="0"/>
    <x v="1"/>
    <n v="3"/>
  </r>
  <r>
    <x v="46"/>
    <x v="1"/>
    <x v="1"/>
    <x v="0"/>
    <x v="4"/>
    <n v="2"/>
  </r>
  <r>
    <x v="72"/>
    <x v="0"/>
    <x v="0"/>
    <x v="0"/>
    <x v="3"/>
    <n v="3"/>
  </r>
  <r>
    <x v="20"/>
    <x v="0"/>
    <x v="0"/>
    <x v="0"/>
    <x v="1"/>
    <n v="3"/>
  </r>
  <r>
    <x v="47"/>
    <x v="1"/>
    <x v="1"/>
    <x v="0"/>
    <x v="3"/>
    <n v="3"/>
  </r>
  <r>
    <x v="20"/>
    <x v="1"/>
    <x v="1"/>
    <x v="0"/>
    <x v="3"/>
    <n v="2"/>
  </r>
  <r>
    <x v="29"/>
    <x v="0"/>
    <x v="0"/>
    <x v="0"/>
    <x v="1"/>
    <n v="3"/>
  </r>
  <r>
    <x v="54"/>
    <x v="0"/>
    <x v="0"/>
    <x v="0"/>
    <x v="1"/>
    <n v="1"/>
  </r>
  <r>
    <x v="45"/>
    <x v="0"/>
    <x v="0"/>
    <x v="0"/>
    <x v="4"/>
    <s v=""/>
  </r>
  <r>
    <x v="26"/>
    <x v="0"/>
    <x v="0"/>
    <x v="0"/>
    <x v="4"/>
    <n v="1"/>
  </r>
  <r>
    <x v="80"/>
    <x v="0"/>
    <x v="0"/>
    <x v="0"/>
    <x v="4"/>
    <s v=""/>
  </r>
  <r>
    <x v="18"/>
    <x v="0"/>
    <x v="0"/>
    <x v="0"/>
    <x v="3"/>
    <n v="2"/>
  </r>
  <r>
    <x v="66"/>
    <x v="1"/>
    <x v="1"/>
    <x v="0"/>
    <x v="1"/>
    <n v="3"/>
  </r>
  <r>
    <x v="42"/>
    <x v="1"/>
    <x v="1"/>
    <x v="2"/>
    <x v="4"/>
    <n v="1"/>
  </r>
  <r>
    <x v="30"/>
    <x v="1"/>
    <x v="1"/>
    <x v="0"/>
    <x v="3"/>
    <n v="3"/>
  </r>
  <r>
    <x v="0"/>
    <x v="0"/>
    <x v="0"/>
    <x v="0"/>
    <x v="1"/>
    <n v="1"/>
  </r>
  <r>
    <x v="19"/>
    <x v="1"/>
    <x v="1"/>
    <x v="0"/>
    <x v="4"/>
    <n v="1"/>
  </r>
  <r>
    <x v="0"/>
    <x v="1"/>
    <x v="1"/>
    <x v="0"/>
    <x v="3"/>
    <n v="3"/>
  </r>
  <r>
    <x v="43"/>
    <x v="0"/>
    <x v="0"/>
    <x v="0"/>
    <x v="1"/>
    <n v="1"/>
  </r>
  <r>
    <x v="68"/>
    <x v="0"/>
    <x v="0"/>
    <x v="0"/>
    <x v="4"/>
    <n v="1"/>
  </r>
  <r>
    <x v="18"/>
    <x v="0"/>
    <x v="0"/>
    <x v="0"/>
    <x v="4"/>
    <s v=""/>
  </r>
  <r>
    <x v="40"/>
    <x v="1"/>
    <x v="1"/>
    <x v="0"/>
    <x v="1"/>
    <n v="3"/>
  </r>
  <r>
    <x v="68"/>
    <x v="0"/>
    <x v="0"/>
    <x v="0"/>
    <x v="4"/>
    <n v="1"/>
  </r>
  <r>
    <x v="57"/>
    <x v="1"/>
    <x v="1"/>
    <x v="0"/>
    <x v="1"/>
    <n v="1"/>
  </r>
  <r>
    <x v="32"/>
    <x v="0"/>
    <x v="0"/>
    <x v="0"/>
    <x v="3"/>
    <n v="3"/>
  </r>
  <r>
    <x v="78"/>
    <x v="1"/>
    <x v="1"/>
    <x v="0"/>
    <x v="3"/>
    <n v="2"/>
  </r>
  <r>
    <x v="71"/>
    <x v="1"/>
    <x v="1"/>
    <x v="0"/>
    <x v="1"/>
    <n v="1"/>
  </r>
  <r>
    <x v="31"/>
    <x v="0"/>
    <x v="0"/>
    <x v="2"/>
    <x v="4"/>
    <n v="1"/>
  </r>
  <r>
    <x v="35"/>
    <x v="1"/>
    <x v="1"/>
    <x v="0"/>
    <x v="3"/>
    <n v="2"/>
  </r>
  <r>
    <x v="26"/>
    <x v="1"/>
    <x v="1"/>
    <x v="0"/>
    <x v="4"/>
    <n v="1"/>
  </r>
  <r>
    <x v="77"/>
    <x v="1"/>
    <x v="1"/>
    <x v="0"/>
    <x v="1"/>
    <n v="1"/>
  </r>
  <r>
    <x v="7"/>
    <x v="1"/>
    <x v="1"/>
    <x v="0"/>
    <x v="3"/>
    <n v="2"/>
  </r>
  <r>
    <x v="39"/>
    <x v="1"/>
    <x v="1"/>
    <x v="0"/>
    <x v="1"/>
    <n v="2"/>
  </r>
  <r>
    <x v="31"/>
    <x v="1"/>
    <x v="1"/>
    <x v="2"/>
    <x v="4"/>
    <n v="1"/>
  </r>
  <r>
    <x v="28"/>
    <x v="0"/>
    <x v="0"/>
    <x v="0"/>
    <x v="1"/>
    <n v="2"/>
  </r>
  <r>
    <x v="56"/>
    <x v="0"/>
    <x v="0"/>
    <x v="0"/>
    <x v="4"/>
    <n v="1"/>
  </r>
  <r>
    <x v="47"/>
    <x v="0"/>
    <x v="0"/>
    <x v="0"/>
    <x v="1"/>
    <n v="1"/>
  </r>
  <r>
    <x v="40"/>
    <x v="1"/>
    <x v="1"/>
    <x v="0"/>
    <x v="1"/>
    <n v="2"/>
  </r>
  <r>
    <x v="7"/>
    <x v="0"/>
    <x v="0"/>
    <x v="0"/>
    <x v="1"/>
    <n v="1"/>
  </r>
  <r>
    <x v="28"/>
    <x v="0"/>
    <x v="0"/>
    <x v="0"/>
    <x v="4"/>
    <s v=""/>
  </r>
  <r>
    <x v="19"/>
    <x v="1"/>
    <x v="1"/>
    <x v="0"/>
    <x v="4"/>
    <n v="2"/>
  </r>
  <r>
    <x v="79"/>
    <x v="0"/>
    <x v="0"/>
    <x v="0"/>
    <x v="4"/>
    <n v="2"/>
  </r>
  <r>
    <x v="52"/>
    <x v="0"/>
    <x v="0"/>
    <x v="0"/>
    <x v="3"/>
    <n v="2"/>
  </r>
  <r>
    <x v="29"/>
    <x v="1"/>
    <x v="1"/>
    <x v="0"/>
    <x v="1"/>
    <n v="1"/>
  </r>
  <r>
    <x v="72"/>
    <x v="0"/>
    <x v="0"/>
    <x v="0"/>
    <x v="1"/>
    <n v="1"/>
  </r>
  <r>
    <x v="65"/>
    <x v="1"/>
    <x v="1"/>
    <x v="2"/>
    <x v="4"/>
    <n v="1"/>
  </r>
  <r>
    <x v="28"/>
    <x v="0"/>
    <x v="0"/>
    <x v="0"/>
    <x v="4"/>
    <s v=""/>
  </r>
  <r>
    <x v="55"/>
    <x v="0"/>
    <x v="0"/>
    <x v="2"/>
    <x v="4"/>
    <s v=""/>
  </r>
  <r>
    <x v="18"/>
    <x v="1"/>
    <x v="1"/>
    <x v="0"/>
    <x v="3"/>
    <n v="1"/>
  </r>
  <r>
    <x v="32"/>
    <x v="0"/>
    <x v="0"/>
    <x v="0"/>
    <x v="1"/>
    <n v="1"/>
  </r>
  <r>
    <x v="38"/>
    <x v="1"/>
    <x v="1"/>
    <x v="0"/>
    <x v="1"/>
    <n v="2"/>
  </r>
  <r>
    <x v="64"/>
    <x v="1"/>
    <x v="1"/>
    <x v="0"/>
    <x v="1"/>
    <n v="1"/>
  </r>
  <r>
    <x v="65"/>
    <x v="0"/>
    <x v="0"/>
    <x v="2"/>
    <x v="4"/>
    <n v="1"/>
  </r>
  <r>
    <x v="72"/>
    <x v="1"/>
    <x v="1"/>
    <x v="0"/>
    <x v="3"/>
    <n v="1"/>
  </r>
  <r>
    <x v="79"/>
    <x v="1"/>
    <x v="1"/>
    <x v="0"/>
    <x v="4"/>
    <n v="1"/>
  </r>
  <r>
    <x v="27"/>
    <x v="0"/>
    <x v="0"/>
    <x v="0"/>
    <x v="4"/>
    <s v=""/>
  </r>
  <r>
    <x v="28"/>
    <x v="1"/>
    <x v="1"/>
    <x v="0"/>
    <x v="3"/>
    <n v="2"/>
  </r>
  <r>
    <x v="63"/>
    <x v="1"/>
    <x v="1"/>
    <x v="0"/>
    <x v="3"/>
    <n v="3"/>
  </r>
  <r>
    <x v="74"/>
    <x v="0"/>
    <x v="0"/>
    <x v="2"/>
    <x v="4"/>
    <s v=""/>
  </r>
  <r>
    <x v="75"/>
    <x v="0"/>
    <x v="0"/>
    <x v="0"/>
    <x v="4"/>
    <s v=""/>
  </r>
  <r>
    <x v="54"/>
    <x v="0"/>
    <x v="0"/>
    <x v="0"/>
    <x v="1"/>
    <n v="1"/>
  </r>
  <r>
    <x v="52"/>
    <x v="0"/>
    <x v="0"/>
    <x v="0"/>
    <x v="1"/>
    <n v="1"/>
  </r>
  <r>
    <x v="60"/>
    <x v="0"/>
    <x v="0"/>
    <x v="2"/>
    <x v="4"/>
    <n v="1"/>
  </r>
  <r>
    <x v="63"/>
    <x v="0"/>
    <x v="0"/>
    <x v="0"/>
    <x v="4"/>
    <s v=""/>
  </r>
  <r>
    <x v="7"/>
    <x v="0"/>
    <x v="0"/>
    <x v="0"/>
    <x v="4"/>
    <n v="3"/>
  </r>
  <r>
    <x v="73"/>
    <x v="1"/>
    <x v="1"/>
    <x v="0"/>
    <x v="1"/>
    <n v="1"/>
  </r>
  <r>
    <x v="53"/>
    <x v="0"/>
    <x v="0"/>
    <x v="0"/>
    <x v="1"/>
    <n v="1"/>
  </r>
  <r>
    <x v="77"/>
    <x v="0"/>
    <x v="0"/>
    <x v="0"/>
    <x v="1"/>
    <n v="2"/>
  </r>
  <r>
    <x v="55"/>
    <x v="1"/>
    <x v="1"/>
    <x v="2"/>
    <x v="4"/>
    <n v="1"/>
  </r>
  <r>
    <x v="74"/>
    <x v="1"/>
    <x v="1"/>
    <x v="0"/>
    <x v="3"/>
    <n v="2"/>
  </r>
  <r>
    <x v="70"/>
    <x v="0"/>
    <x v="0"/>
    <x v="0"/>
    <x v="1"/>
    <n v="1"/>
  </r>
  <r>
    <x v="44"/>
    <x v="0"/>
    <x v="0"/>
    <x v="0"/>
    <x v="3"/>
    <n v="3"/>
  </r>
  <r>
    <x v="57"/>
    <x v="1"/>
    <x v="1"/>
    <x v="0"/>
    <x v="1"/>
    <n v="1"/>
  </r>
  <r>
    <x v="23"/>
    <x v="0"/>
    <x v="0"/>
    <x v="0"/>
    <x v="1"/>
    <n v="3"/>
  </r>
  <r>
    <x v="63"/>
    <x v="0"/>
    <x v="0"/>
    <x v="0"/>
    <x v="4"/>
    <s v=""/>
  </r>
  <r>
    <x v="26"/>
    <x v="0"/>
    <x v="0"/>
    <x v="0"/>
    <x v="4"/>
    <n v="1"/>
  </r>
  <r>
    <x v="57"/>
    <x v="0"/>
    <x v="0"/>
    <x v="0"/>
    <x v="4"/>
    <s v=""/>
  </r>
  <r>
    <x v="20"/>
    <x v="1"/>
    <x v="1"/>
    <x v="0"/>
    <x v="3"/>
    <n v="3"/>
  </r>
  <r>
    <x v="20"/>
    <x v="1"/>
    <x v="1"/>
    <x v="0"/>
    <x v="1"/>
    <n v="2"/>
  </r>
  <r>
    <x v="14"/>
    <x v="0"/>
    <x v="0"/>
    <x v="0"/>
    <x v="1"/>
    <n v="1"/>
  </r>
  <r>
    <x v="62"/>
    <x v="0"/>
    <x v="0"/>
    <x v="0"/>
    <x v="1"/>
    <n v="3"/>
  </r>
  <r>
    <x v="69"/>
    <x v="0"/>
    <x v="0"/>
    <x v="0"/>
    <x v="3"/>
    <n v="3"/>
  </r>
  <r>
    <x v="35"/>
    <x v="1"/>
    <x v="1"/>
    <x v="0"/>
    <x v="1"/>
    <n v="3"/>
  </r>
  <r>
    <x v="62"/>
    <x v="0"/>
    <x v="0"/>
    <x v="0"/>
    <x v="1"/>
    <n v="1"/>
  </r>
  <r>
    <x v="82"/>
    <x v="1"/>
    <x v="1"/>
    <x v="0"/>
    <x v="4"/>
    <s v=""/>
  </r>
  <r>
    <x v="41"/>
    <x v="0"/>
    <x v="0"/>
    <x v="0"/>
    <x v="1"/>
    <n v="2"/>
  </r>
  <r>
    <x v="45"/>
    <x v="1"/>
    <x v="1"/>
    <x v="0"/>
    <x v="1"/>
    <n v="2"/>
  </r>
  <r>
    <x v="70"/>
    <x v="1"/>
    <x v="1"/>
    <x v="0"/>
    <x v="1"/>
    <n v="1"/>
  </r>
  <r>
    <x v="44"/>
    <x v="1"/>
    <x v="1"/>
    <x v="0"/>
    <x v="3"/>
    <n v="2"/>
  </r>
  <r>
    <x v="57"/>
    <x v="0"/>
    <x v="0"/>
    <x v="0"/>
    <x v="1"/>
    <n v="1"/>
  </r>
  <r>
    <x v="7"/>
    <x v="0"/>
    <x v="0"/>
    <x v="0"/>
    <x v="3"/>
    <n v="1"/>
  </r>
  <r>
    <x v="78"/>
    <x v="0"/>
    <x v="0"/>
    <x v="0"/>
    <x v="1"/>
    <n v="3"/>
  </r>
  <r>
    <x v="72"/>
    <x v="0"/>
    <x v="0"/>
    <x v="0"/>
    <x v="1"/>
    <n v="2"/>
  </r>
  <r>
    <x v="12"/>
    <x v="1"/>
    <x v="1"/>
    <x v="0"/>
    <x v="3"/>
    <n v="3"/>
  </r>
  <r>
    <x v="49"/>
    <x v="1"/>
    <x v="1"/>
    <x v="0"/>
    <x v="1"/>
    <n v="2"/>
  </r>
  <r>
    <x v="26"/>
    <x v="0"/>
    <x v="0"/>
    <x v="0"/>
    <x v="4"/>
    <n v="1"/>
  </r>
  <r>
    <x v="30"/>
    <x v="0"/>
    <x v="0"/>
    <x v="0"/>
    <x v="1"/>
    <n v="1"/>
  </r>
  <r>
    <x v="4"/>
    <x v="0"/>
    <x v="0"/>
    <x v="2"/>
    <x v="4"/>
    <n v="2"/>
  </r>
  <r>
    <x v="25"/>
    <x v="1"/>
    <x v="1"/>
    <x v="0"/>
    <x v="1"/>
    <n v="1"/>
  </r>
  <r>
    <x v="55"/>
    <x v="0"/>
    <x v="0"/>
    <x v="2"/>
    <x v="4"/>
    <n v="1"/>
  </r>
  <r>
    <x v="71"/>
    <x v="0"/>
    <x v="0"/>
    <x v="0"/>
    <x v="1"/>
    <n v="1"/>
  </r>
  <r>
    <x v="79"/>
    <x v="1"/>
    <x v="1"/>
    <x v="0"/>
    <x v="4"/>
    <n v="1"/>
  </r>
  <r>
    <x v="52"/>
    <x v="0"/>
    <x v="0"/>
    <x v="0"/>
    <x v="1"/>
    <n v="1"/>
  </r>
  <r>
    <x v="27"/>
    <x v="0"/>
    <x v="0"/>
    <x v="0"/>
    <x v="1"/>
    <n v="2"/>
  </r>
  <r>
    <x v="35"/>
    <x v="1"/>
    <x v="1"/>
    <x v="0"/>
    <x v="4"/>
    <s v=""/>
  </r>
  <r>
    <x v="80"/>
    <x v="0"/>
    <x v="0"/>
    <x v="0"/>
    <x v="4"/>
    <s v=""/>
  </r>
  <r>
    <x v="66"/>
    <x v="0"/>
    <x v="0"/>
    <x v="0"/>
    <x v="3"/>
    <n v="3"/>
  </r>
  <r>
    <x v="9"/>
    <x v="1"/>
    <x v="1"/>
    <x v="0"/>
    <x v="3"/>
    <n v="2"/>
  </r>
  <r>
    <x v="19"/>
    <x v="1"/>
    <x v="1"/>
    <x v="0"/>
    <x v="4"/>
    <n v="2"/>
  </r>
  <r>
    <x v="63"/>
    <x v="0"/>
    <x v="0"/>
    <x v="0"/>
    <x v="1"/>
    <n v="1"/>
  </r>
  <r>
    <x v="51"/>
    <x v="0"/>
    <x v="0"/>
    <x v="0"/>
    <x v="1"/>
    <n v="2"/>
  </r>
  <r>
    <x v="37"/>
    <x v="0"/>
    <x v="0"/>
    <x v="0"/>
    <x v="1"/>
    <n v="2"/>
  </r>
  <r>
    <x v="1"/>
    <x v="0"/>
    <x v="0"/>
    <x v="0"/>
    <x v="1"/>
    <n v="2"/>
  </r>
  <r>
    <x v="54"/>
    <x v="0"/>
    <x v="0"/>
    <x v="0"/>
    <x v="1"/>
    <n v="2"/>
  </r>
  <r>
    <x v="67"/>
    <x v="1"/>
    <x v="1"/>
    <x v="0"/>
    <x v="3"/>
    <n v="3"/>
  </r>
  <r>
    <x v="23"/>
    <x v="0"/>
    <x v="0"/>
    <x v="0"/>
    <x v="1"/>
    <n v="1"/>
  </r>
  <r>
    <x v="41"/>
    <x v="1"/>
    <x v="1"/>
    <x v="0"/>
    <x v="3"/>
    <n v="1"/>
  </r>
  <r>
    <x v="84"/>
    <x v="1"/>
    <x v="1"/>
    <x v="0"/>
    <x v="1"/>
    <n v="3"/>
  </r>
  <r>
    <x v="62"/>
    <x v="0"/>
    <x v="0"/>
    <x v="0"/>
    <x v="4"/>
    <s v=""/>
  </r>
  <r>
    <x v="30"/>
    <x v="0"/>
    <x v="0"/>
    <x v="0"/>
    <x v="1"/>
    <n v="2"/>
  </r>
  <r>
    <x v="55"/>
    <x v="0"/>
    <x v="0"/>
    <x v="2"/>
    <x v="4"/>
    <n v="1"/>
  </r>
  <r>
    <x v="66"/>
    <x v="1"/>
    <x v="1"/>
    <x v="0"/>
    <x v="3"/>
    <n v="2"/>
  </r>
  <r>
    <x v="55"/>
    <x v="1"/>
    <x v="1"/>
    <x v="2"/>
    <x v="4"/>
    <n v="1"/>
  </r>
  <r>
    <x v="41"/>
    <x v="1"/>
    <x v="1"/>
    <x v="0"/>
    <x v="3"/>
    <n v="3"/>
  </r>
  <r>
    <x v="16"/>
    <x v="1"/>
    <x v="1"/>
    <x v="0"/>
    <x v="1"/>
    <n v="2"/>
  </r>
  <r>
    <x v="49"/>
    <x v="0"/>
    <x v="0"/>
    <x v="0"/>
    <x v="4"/>
    <s v=""/>
  </r>
  <r>
    <x v="55"/>
    <x v="1"/>
    <x v="1"/>
    <x v="2"/>
    <x v="4"/>
    <s v=""/>
  </r>
  <r>
    <x v="76"/>
    <x v="0"/>
    <x v="0"/>
    <x v="0"/>
    <x v="3"/>
    <n v="1"/>
  </r>
  <r>
    <x v="34"/>
    <x v="0"/>
    <x v="0"/>
    <x v="0"/>
    <x v="1"/>
    <n v="3"/>
  </r>
  <r>
    <x v="48"/>
    <x v="1"/>
    <x v="1"/>
    <x v="0"/>
    <x v="4"/>
    <n v="3"/>
  </r>
  <r>
    <x v="33"/>
    <x v="0"/>
    <x v="0"/>
    <x v="0"/>
    <x v="3"/>
    <n v="1"/>
  </r>
  <r>
    <x v="83"/>
    <x v="0"/>
    <x v="0"/>
    <x v="0"/>
    <x v="1"/>
    <n v="2"/>
  </r>
  <r>
    <x v="41"/>
    <x v="1"/>
    <x v="1"/>
    <x v="0"/>
    <x v="1"/>
    <n v="2"/>
  </r>
  <r>
    <x v="62"/>
    <x v="0"/>
    <x v="0"/>
    <x v="0"/>
    <x v="1"/>
    <n v="3"/>
  </r>
  <r>
    <x v="39"/>
    <x v="0"/>
    <x v="0"/>
    <x v="0"/>
    <x v="1"/>
    <n v="1"/>
  </r>
  <r>
    <x v="13"/>
    <x v="1"/>
    <x v="1"/>
    <x v="0"/>
    <x v="4"/>
    <n v="1"/>
  </r>
  <r>
    <x v="5"/>
    <x v="1"/>
    <x v="1"/>
    <x v="0"/>
    <x v="1"/>
    <n v="3"/>
  </r>
  <r>
    <x v="72"/>
    <x v="0"/>
    <x v="0"/>
    <x v="0"/>
    <x v="1"/>
    <n v="2"/>
  </r>
  <r>
    <x v="56"/>
    <x v="0"/>
    <x v="0"/>
    <x v="0"/>
    <x v="4"/>
    <n v="1"/>
  </r>
  <r>
    <x v="80"/>
    <x v="1"/>
    <x v="1"/>
    <x v="0"/>
    <x v="3"/>
    <n v="1"/>
  </r>
  <r>
    <x v="21"/>
    <x v="0"/>
    <x v="0"/>
    <x v="0"/>
    <x v="1"/>
    <n v="1"/>
  </r>
  <r>
    <x v="84"/>
    <x v="1"/>
    <x v="1"/>
    <x v="0"/>
    <x v="1"/>
    <n v="1"/>
  </r>
  <r>
    <x v="19"/>
    <x v="0"/>
    <x v="0"/>
    <x v="0"/>
    <x v="4"/>
    <n v="1"/>
  </r>
  <r>
    <x v="45"/>
    <x v="0"/>
    <x v="0"/>
    <x v="0"/>
    <x v="4"/>
    <s v=""/>
  </r>
  <r>
    <x v="47"/>
    <x v="1"/>
    <x v="1"/>
    <x v="0"/>
    <x v="4"/>
    <s v=""/>
  </r>
  <r>
    <x v="10"/>
    <x v="1"/>
    <x v="1"/>
    <x v="0"/>
    <x v="3"/>
    <n v="2"/>
  </r>
  <r>
    <x v="0"/>
    <x v="0"/>
    <x v="0"/>
    <x v="0"/>
    <x v="3"/>
    <n v="1"/>
  </r>
  <r>
    <x v="23"/>
    <x v="0"/>
    <x v="0"/>
    <x v="0"/>
    <x v="1"/>
    <n v="1"/>
  </r>
  <r>
    <x v="8"/>
    <x v="0"/>
    <x v="0"/>
    <x v="0"/>
    <x v="4"/>
    <s v=""/>
  </r>
  <r>
    <x v="21"/>
    <x v="0"/>
    <x v="0"/>
    <x v="0"/>
    <x v="1"/>
    <n v="1"/>
  </r>
  <r>
    <x v="38"/>
    <x v="1"/>
    <x v="1"/>
    <x v="0"/>
    <x v="3"/>
    <n v="2"/>
  </r>
  <r>
    <x v="77"/>
    <x v="1"/>
    <x v="1"/>
    <x v="0"/>
    <x v="4"/>
    <s v=""/>
  </r>
  <r>
    <x v="4"/>
    <x v="0"/>
    <x v="0"/>
    <x v="2"/>
    <x v="4"/>
    <s v=""/>
  </r>
  <r>
    <x v="17"/>
    <x v="0"/>
    <x v="0"/>
    <x v="0"/>
    <x v="4"/>
    <s v=""/>
  </r>
  <r>
    <x v="25"/>
    <x v="1"/>
    <x v="1"/>
    <x v="0"/>
    <x v="1"/>
    <n v="2"/>
  </r>
  <r>
    <x v="4"/>
    <x v="0"/>
    <x v="0"/>
    <x v="2"/>
    <x v="4"/>
    <n v="3"/>
  </r>
  <r>
    <x v="22"/>
    <x v="1"/>
    <x v="1"/>
    <x v="0"/>
    <x v="1"/>
    <n v="2"/>
  </r>
  <r>
    <x v="55"/>
    <x v="1"/>
    <x v="1"/>
    <x v="2"/>
    <x v="4"/>
    <s v=""/>
  </r>
  <r>
    <x v="70"/>
    <x v="1"/>
    <x v="1"/>
    <x v="0"/>
    <x v="1"/>
    <n v="3"/>
  </r>
  <r>
    <x v="3"/>
    <x v="0"/>
    <x v="0"/>
    <x v="0"/>
    <x v="1"/>
    <n v="3"/>
  </r>
  <r>
    <x v="4"/>
    <x v="0"/>
    <x v="0"/>
    <x v="2"/>
    <x v="4"/>
    <s v=""/>
  </r>
  <r>
    <x v="78"/>
    <x v="0"/>
    <x v="0"/>
    <x v="0"/>
    <x v="0"/>
    <n v="1"/>
  </r>
  <r>
    <x v="78"/>
    <x v="1"/>
    <x v="1"/>
    <x v="0"/>
    <x v="1"/>
    <n v="1"/>
  </r>
  <r>
    <x v="37"/>
    <x v="0"/>
    <x v="0"/>
    <x v="0"/>
    <x v="4"/>
    <s v=""/>
  </r>
  <r>
    <x v="17"/>
    <x v="0"/>
    <x v="0"/>
    <x v="0"/>
    <x v="1"/>
    <n v="1"/>
  </r>
  <r>
    <x v="38"/>
    <x v="0"/>
    <x v="0"/>
    <x v="0"/>
    <x v="1"/>
    <n v="1"/>
  </r>
  <r>
    <x v="31"/>
    <x v="0"/>
    <x v="0"/>
    <x v="2"/>
    <x v="4"/>
    <n v="1"/>
  </r>
  <r>
    <x v="78"/>
    <x v="0"/>
    <x v="0"/>
    <x v="0"/>
    <x v="1"/>
    <n v="2"/>
  </r>
  <r>
    <x v="9"/>
    <x v="0"/>
    <x v="0"/>
    <x v="0"/>
    <x v="1"/>
    <n v="2"/>
  </r>
  <r>
    <x v="82"/>
    <x v="0"/>
    <x v="0"/>
    <x v="0"/>
    <x v="1"/>
    <n v="2"/>
  </r>
  <r>
    <x v="28"/>
    <x v="1"/>
    <x v="1"/>
    <x v="0"/>
    <x v="4"/>
    <s v=""/>
  </r>
  <r>
    <x v="21"/>
    <x v="0"/>
    <x v="0"/>
    <x v="0"/>
    <x v="4"/>
    <s v=""/>
  </r>
  <r>
    <x v="47"/>
    <x v="0"/>
    <x v="0"/>
    <x v="0"/>
    <x v="1"/>
    <n v="2"/>
  </r>
  <r>
    <x v="62"/>
    <x v="1"/>
    <x v="1"/>
    <x v="0"/>
    <x v="3"/>
    <n v="2"/>
  </r>
  <r>
    <x v="63"/>
    <x v="0"/>
    <x v="0"/>
    <x v="0"/>
    <x v="1"/>
    <s v=""/>
  </r>
  <r>
    <x v="30"/>
    <x v="1"/>
    <x v="1"/>
    <x v="0"/>
    <x v="4"/>
    <s v=""/>
  </r>
  <r>
    <x v="29"/>
    <x v="1"/>
    <x v="1"/>
    <x v="0"/>
    <x v="1"/>
    <n v="3"/>
  </r>
  <r>
    <x v="46"/>
    <x v="1"/>
    <x v="1"/>
    <x v="0"/>
    <x v="4"/>
    <n v="1"/>
  </r>
  <r>
    <x v="45"/>
    <x v="1"/>
    <x v="1"/>
    <x v="0"/>
    <x v="1"/>
    <n v="1"/>
  </r>
  <r>
    <x v="59"/>
    <x v="0"/>
    <x v="0"/>
    <x v="0"/>
    <x v="3"/>
    <n v="1"/>
  </r>
  <r>
    <x v="46"/>
    <x v="1"/>
    <x v="1"/>
    <x v="0"/>
    <x v="4"/>
    <n v="2"/>
  </r>
  <r>
    <x v="71"/>
    <x v="0"/>
    <x v="0"/>
    <x v="0"/>
    <x v="4"/>
    <s v=""/>
  </r>
  <r>
    <x v="35"/>
    <x v="0"/>
    <x v="0"/>
    <x v="0"/>
    <x v="4"/>
    <s v=""/>
  </r>
  <r>
    <x v="22"/>
    <x v="0"/>
    <x v="0"/>
    <x v="0"/>
    <x v="4"/>
    <n v="3"/>
  </r>
  <r>
    <x v="49"/>
    <x v="0"/>
    <x v="0"/>
    <x v="0"/>
    <x v="3"/>
    <n v="1"/>
  </r>
  <r>
    <x v="19"/>
    <x v="0"/>
    <x v="0"/>
    <x v="0"/>
    <x v="4"/>
    <n v="1"/>
  </r>
  <r>
    <x v="17"/>
    <x v="0"/>
    <x v="0"/>
    <x v="0"/>
    <x v="1"/>
    <n v="2"/>
  </r>
  <r>
    <x v="21"/>
    <x v="1"/>
    <x v="1"/>
    <x v="0"/>
    <x v="1"/>
    <n v="2"/>
  </r>
  <r>
    <x v="43"/>
    <x v="1"/>
    <x v="1"/>
    <x v="0"/>
    <x v="1"/>
    <n v="1"/>
  </r>
  <r>
    <x v="48"/>
    <x v="0"/>
    <x v="0"/>
    <x v="0"/>
    <x v="4"/>
    <n v="1"/>
  </r>
  <r>
    <x v="30"/>
    <x v="0"/>
    <x v="0"/>
    <x v="0"/>
    <x v="1"/>
    <n v="3"/>
  </r>
  <r>
    <x v="60"/>
    <x v="1"/>
    <x v="1"/>
    <x v="2"/>
    <x v="4"/>
    <n v="1"/>
  </r>
  <r>
    <x v="66"/>
    <x v="0"/>
    <x v="0"/>
    <x v="0"/>
    <x v="1"/>
    <n v="2"/>
  </r>
  <r>
    <x v="79"/>
    <x v="1"/>
    <x v="1"/>
    <x v="0"/>
    <x v="4"/>
    <n v="1"/>
  </r>
  <r>
    <x v="16"/>
    <x v="1"/>
    <x v="1"/>
    <x v="0"/>
    <x v="1"/>
    <n v="3"/>
  </r>
  <r>
    <x v="21"/>
    <x v="1"/>
    <x v="1"/>
    <x v="0"/>
    <x v="1"/>
    <n v="1"/>
  </r>
  <r>
    <x v="0"/>
    <x v="1"/>
    <x v="1"/>
    <x v="0"/>
    <x v="3"/>
    <n v="3"/>
  </r>
  <r>
    <x v="21"/>
    <x v="0"/>
    <x v="0"/>
    <x v="0"/>
    <x v="1"/>
    <n v="3"/>
  </r>
  <r>
    <x v="0"/>
    <x v="0"/>
    <x v="0"/>
    <x v="0"/>
    <x v="1"/>
    <n v="1"/>
  </r>
  <r>
    <x v="19"/>
    <x v="1"/>
    <x v="1"/>
    <x v="0"/>
    <x v="4"/>
    <n v="1"/>
  </r>
  <r>
    <x v="40"/>
    <x v="0"/>
    <x v="0"/>
    <x v="0"/>
    <x v="1"/>
    <n v="3"/>
  </r>
  <r>
    <x v="4"/>
    <x v="0"/>
    <x v="0"/>
    <x v="2"/>
    <x v="4"/>
    <n v="1"/>
  </r>
  <r>
    <x v="67"/>
    <x v="0"/>
    <x v="0"/>
    <x v="0"/>
    <x v="1"/>
    <n v="2"/>
  </r>
  <r>
    <x v="70"/>
    <x v="0"/>
    <x v="0"/>
    <x v="0"/>
    <x v="1"/>
    <n v="2"/>
  </r>
  <r>
    <x v="73"/>
    <x v="0"/>
    <x v="0"/>
    <x v="0"/>
    <x v="1"/>
    <n v="1"/>
  </r>
  <r>
    <x v="6"/>
    <x v="0"/>
    <x v="0"/>
    <x v="2"/>
    <x v="4"/>
    <n v="1"/>
  </r>
  <r>
    <x v="28"/>
    <x v="0"/>
    <x v="0"/>
    <x v="0"/>
    <x v="1"/>
    <n v="1"/>
  </r>
  <r>
    <x v="65"/>
    <x v="0"/>
    <x v="0"/>
    <x v="2"/>
    <x v="4"/>
    <n v="1"/>
  </r>
  <r>
    <x v="40"/>
    <x v="1"/>
    <x v="1"/>
    <x v="0"/>
    <x v="1"/>
    <n v="2"/>
  </r>
  <r>
    <x v="64"/>
    <x v="0"/>
    <x v="0"/>
    <x v="2"/>
    <x v="4"/>
    <s v=""/>
  </r>
  <r>
    <x v="82"/>
    <x v="0"/>
    <x v="0"/>
    <x v="0"/>
    <x v="4"/>
    <s v=""/>
  </r>
  <r>
    <x v="0"/>
    <x v="0"/>
    <x v="0"/>
    <x v="0"/>
    <x v="3"/>
    <n v="1"/>
  </r>
  <r>
    <x v="8"/>
    <x v="0"/>
    <x v="0"/>
    <x v="0"/>
    <x v="1"/>
    <n v="3"/>
  </r>
  <r>
    <x v="46"/>
    <x v="1"/>
    <x v="1"/>
    <x v="0"/>
    <x v="4"/>
    <n v="1"/>
  </r>
  <r>
    <x v="39"/>
    <x v="0"/>
    <x v="0"/>
    <x v="0"/>
    <x v="1"/>
    <n v="1"/>
  </r>
  <r>
    <x v="68"/>
    <x v="0"/>
    <x v="0"/>
    <x v="0"/>
    <x v="4"/>
    <n v="1"/>
  </r>
  <r>
    <x v="63"/>
    <x v="1"/>
    <x v="1"/>
    <x v="0"/>
    <x v="3"/>
    <n v="2"/>
  </r>
  <r>
    <x v="50"/>
    <x v="1"/>
    <x v="1"/>
    <x v="0"/>
    <x v="1"/>
    <n v="2"/>
  </r>
  <r>
    <x v="3"/>
    <x v="1"/>
    <x v="1"/>
    <x v="0"/>
    <x v="1"/>
    <n v="3"/>
  </r>
  <r>
    <x v="70"/>
    <x v="0"/>
    <x v="0"/>
    <x v="0"/>
    <x v="3"/>
    <n v="2"/>
  </r>
  <r>
    <x v="58"/>
    <x v="0"/>
    <x v="0"/>
    <x v="0"/>
    <x v="4"/>
    <s v=""/>
  </r>
  <r>
    <x v="70"/>
    <x v="1"/>
    <x v="1"/>
    <x v="0"/>
    <x v="1"/>
    <n v="3"/>
  </r>
  <r>
    <x v="34"/>
    <x v="1"/>
    <x v="1"/>
    <x v="0"/>
    <x v="1"/>
    <n v="2"/>
  </r>
  <r>
    <x v="6"/>
    <x v="1"/>
    <x v="1"/>
    <x v="2"/>
    <x v="4"/>
    <n v="1"/>
  </r>
  <r>
    <x v="45"/>
    <x v="0"/>
    <x v="0"/>
    <x v="0"/>
    <x v="1"/>
    <n v="2"/>
  </r>
  <r>
    <x v="34"/>
    <x v="0"/>
    <x v="0"/>
    <x v="0"/>
    <x v="1"/>
    <n v="1"/>
  </r>
  <r>
    <x v="6"/>
    <x v="0"/>
    <x v="0"/>
    <x v="2"/>
    <x v="4"/>
    <s v=""/>
  </r>
  <r>
    <x v="77"/>
    <x v="0"/>
    <x v="0"/>
    <x v="0"/>
    <x v="3"/>
    <n v="3"/>
  </r>
  <r>
    <x v="22"/>
    <x v="1"/>
    <x v="1"/>
    <x v="0"/>
    <x v="4"/>
    <s v=""/>
  </r>
  <r>
    <x v="57"/>
    <x v="1"/>
    <x v="1"/>
    <x v="0"/>
    <x v="3"/>
    <n v="3"/>
  </r>
  <r>
    <x v="80"/>
    <x v="0"/>
    <x v="0"/>
    <x v="0"/>
    <x v="1"/>
    <n v="1"/>
  </r>
  <r>
    <x v="40"/>
    <x v="0"/>
    <x v="0"/>
    <x v="0"/>
    <x v="1"/>
    <n v="3"/>
  </r>
  <r>
    <x v="22"/>
    <x v="0"/>
    <x v="0"/>
    <x v="0"/>
    <x v="1"/>
    <n v="3"/>
  </r>
  <r>
    <x v="27"/>
    <x v="1"/>
    <x v="1"/>
    <x v="0"/>
    <x v="4"/>
    <s v=""/>
  </r>
  <r>
    <x v="40"/>
    <x v="1"/>
    <x v="1"/>
    <x v="0"/>
    <x v="3"/>
    <n v="3"/>
  </r>
  <r>
    <x v="10"/>
    <x v="0"/>
    <x v="0"/>
    <x v="0"/>
    <x v="1"/>
    <n v="2"/>
  </r>
  <r>
    <x v="65"/>
    <x v="0"/>
    <x v="0"/>
    <x v="2"/>
    <x v="4"/>
    <n v="1"/>
  </r>
  <r>
    <x v="66"/>
    <x v="0"/>
    <x v="0"/>
    <x v="0"/>
    <x v="1"/>
    <n v="2"/>
  </r>
  <r>
    <x v="77"/>
    <x v="0"/>
    <x v="0"/>
    <x v="0"/>
    <x v="4"/>
    <s v=""/>
  </r>
  <r>
    <x v="84"/>
    <x v="0"/>
    <x v="0"/>
    <x v="2"/>
    <x v="4"/>
    <s v=""/>
  </r>
  <r>
    <x v="60"/>
    <x v="1"/>
    <x v="1"/>
    <x v="2"/>
    <x v="4"/>
    <n v="1"/>
  </r>
  <r>
    <x v="10"/>
    <x v="1"/>
    <x v="1"/>
    <x v="0"/>
    <x v="1"/>
    <n v="2"/>
  </r>
  <r>
    <x v="38"/>
    <x v="1"/>
    <x v="1"/>
    <x v="0"/>
    <x v="3"/>
    <n v="3"/>
  </r>
  <r>
    <x v="35"/>
    <x v="1"/>
    <x v="1"/>
    <x v="0"/>
    <x v="0"/>
    <n v="2"/>
  </r>
  <r>
    <x v="6"/>
    <x v="0"/>
    <x v="0"/>
    <x v="2"/>
    <x v="4"/>
    <n v="1"/>
  </r>
  <r>
    <x v="3"/>
    <x v="0"/>
    <x v="0"/>
    <x v="0"/>
    <x v="1"/>
    <n v="1"/>
  </r>
  <r>
    <x v="60"/>
    <x v="1"/>
    <x v="1"/>
    <x v="2"/>
    <x v="4"/>
    <n v="3"/>
  </r>
  <r>
    <x v="32"/>
    <x v="1"/>
    <x v="1"/>
    <x v="0"/>
    <x v="1"/>
    <n v="3"/>
  </r>
  <r>
    <x v="26"/>
    <x v="1"/>
    <x v="1"/>
    <x v="0"/>
    <x v="4"/>
    <n v="1"/>
  </r>
  <r>
    <x v="23"/>
    <x v="0"/>
    <x v="0"/>
    <x v="0"/>
    <x v="1"/>
    <n v="1"/>
  </r>
  <r>
    <x v="32"/>
    <x v="0"/>
    <x v="0"/>
    <x v="0"/>
    <x v="4"/>
    <s v=""/>
  </r>
  <r>
    <x v="25"/>
    <x v="1"/>
    <x v="1"/>
    <x v="0"/>
    <x v="1"/>
    <n v="2"/>
  </r>
  <r>
    <x v="6"/>
    <x v="0"/>
    <x v="0"/>
    <x v="2"/>
    <x v="4"/>
    <n v="1"/>
  </r>
  <r>
    <x v="14"/>
    <x v="0"/>
    <x v="0"/>
    <x v="0"/>
    <x v="4"/>
    <s v=""/>
  </r>
  <r>
    <x v="12"/>
    <x v="1"/>
    <x v="1"/>
    <x v="0"/>
    <x v="3"/>
    <n v="3"/>
  </r>
  <r>
    <x v="67"/>
    <x v="0"/>
    <x v="0"/>
    <x v="0"/>
    <x v="3"/>
    <n v="3"/>
  </r>
  <r>
    <x v="20"/>
    <x v="1"/>
    <x v="1"/>
    <x v="0"/>
    <x v="1"/>
    <n v="2"/>
  </r>
  <r>
    <x v="80"/>
    <x v="0"/>
    <x v="0"/>
    <x v="0"/>
    <x v="1"/>
    <n v="3"/>
  </r>
  <r>
    <x v="27"/>
    <x v="0"/>
    <x v="0"/>
    <x v="0"/>
    <x v="1"/>
    <n v="2"/>
  </r>
  <r>
    <x v="6"/>
    <x v="1"/>
    <x v="1"/>
    <x v="2"/>
    <x v="4"/>
    <n v="1"/>
  </r>
  <r>
    <x v="84"/>
    <x v="1"/>
    <x v="1"/>
    <x v="0"/>
    <x v="1"/>
    <n v="1"/>
  </r>
  <r>
    <x v="31"/>
    <x v="0"/>
    <x v="0"/>
    <x v="2"/>
    <x v="4"/>
    <n v="1"/>
  </r>
  <r>
    <x v="30"/>
    <x v="1"/>
    <x v="1"/>
    <x v="0"/>
    <x v="1"/>
    <n v="3"/>
  </r>
  <r>
    <x v="6"/>
    <x v="0"/>
    <x v="0"/>
    <x v="2"/>
    <x v="4"/>
    <s v=""/>
  </r>
  <r>
    <x v="1"/>
    <x v="1"/>
    <x v="1"/>
    <x v="0"/>
    <x v="1"/>
    <n v="3"/>
  </r>
  <r>
    <x v="33"/>
    <x v="1"/>
    <x v="1"/>
    <x v="0"/>
    <x v="1"/>
    <n v="1"/>
  </r>
  <r>
    <x v="54"/>
    <x v="0"/>
    <x v="0"/>
    <x v="0"/>
    <x v="4"/>
    <s v=""/>
  </r>
  <r>
    <x v="66"/>
    <x v="0"/>
    <x v="0"/>
    <x v="0"/>
    <x v="1"/>
    <n v="1"/>
  </r>
  <r>
    <x v="65"/>
    <x v="1"/>
    <x v="1"/>
    <x v="2"/>
    <x v="4"/>
    <n v="2"/>
  </r>
  <r>
    <x v="17"/>
    <x v="1"/>
    <x v="1"/>
    <x v="0"/>
    <x v="3"/>
    <n v="1"/>
  </r>
  <r>
    <x v="73"/>
    <x v="1"/>
    <x v="1"/>
    <x v="0"/>
    <x v="1"/>
    <n v="1"/>
  </r>
  <r>
    <x v="39"/>
    <x v="1"/>
    <x v="1"/>
    <x v="0"/>
    <x v="3"/>
    <n v="2"/>
  </r>
  <r>
    <x v="42"/>
    <x v="1"/>
    <x v="1"/>
    <x v="2"/>
    <x v="4"/>
    <n v="1"/>
  </r>
  <r>
    <x v="72"/>
    <x v="1"/>
    <x v="1"/>
    <x v="0"/>
    <x v="3"/>
    <n v="1"/>
  </r>
  <r>
    <x v="82"/>
    <x v="0"/>
    <x v="0"/>
    <x v="0"/>
    <x v="1"/>
    <n v="2"/>
  </r>
  <r>
    <x v="67"/>
    <x v="0"/>
    <x v="0"/>
    <x v="0"/>
    <x v="1"/>
    <n v="2"/>
  </r>
  <r>
    <x v="35"/>
    <x v="0"/>
    <x v="0"/>
    <x v="0"/>
    <x v="3"/>
    <n v="2"/>
  </r>
  <r>
    <x v="48"/>
    <x v="1"/>
    <x v="1"/>
    <x v="0"/>
    <x v="4"/>
    <n v="1"/>
  </r>
  <r>
    <x v="57"/>
    <x v="0"/>
    <x v="0"/>
    <x v="0"/>
    <x v="1"/>
    <n v="1"/>
  </r>
  <r>
    <x v="23"/>
    <x v="1"/>
    <x v="1"/>
    <x v="0"/>
    <x v="1"/>
    <n v="2"/>
  </r>
  <r>
    <x v="45"/>
    <x v="1"/>
    <x v="1"/>
    <x v="0"/>
    <x v="4"/>
    <s v=""/>
  </r>
  <r>
    <x v="12"/>
    <x v="0"/>
    <x v="0"/>
    <x v="0"/>
    <x v="4"/>
    <s v=""/>
  </r>
  <r>
    <x v="4"/>
    <x v="1"/>
    <x v="1"/>
    <x v="2"/>
    <x v="4"/>
    <s v=""/>
  </r>
  <r>
    <x v="35"/>
    <x v="0"/>
    <x v="0"/>
    <x v="0"/>
    <x v="1"/>
    <n v="1"/>
  </r>
  <r>
    <x v="51"/>
    <x v="0"/>
    <x v="0"/>
    <x v="0"/>
    <x v="1"/>
    <n v="3"/>
  </r>
  <r>
    <x v="25"/>
    <x v="1"/>
    <x v="1"/>
    <x v="0"/>
    <x v="1"/>
    <n v="3"/>
  </r>
  <r>
    <x v="55"/>
    <x v="1"/>
    <x v="1"/>
    <x v="2"/>
    <x v="4"/>
    <n v="3"/>
  </r>
  <r>
    <x v="70"/>
    <x v="1"/>
    <x v="1"/>
    <x v="0"/>
    <x v="1"/>
    <n v="1"/>
  </r>
  <r>
    <x v="3"/>
    <x v="1"/>
    <x v="1"/>
    <x v="0"/>
    <x v="3"/>
    <n v="3"/>
  </r>
  <r>
    <x v="17"/>
    <x v="0"/>
    <x v="0"/>
    <x v="0"/>
    <x v="4"/>
    <s v=""/>
  </r>
  <r>
    <x v="10"/>
    <x v="0"/>
    <x v="0"/>
    <x v="0"/>
    <x v="1"/>
    <n v="3"/>
  </r>
  <r>
    <x v="39"/>
    <x v="1"/>
    <x v="1"/>
    <x v="0"/>
    <x v="1"/>
    <n v="2"/>
  </r>
  <r>
    <x v="32"/>
    <x v="1"/>
    <x v="1"/>
    <x v="0"/>
    <x v="3"/>
    <n v="2"/>
  </r>
  <r>
    <x v="59"/>
    <x v="1"/>
    <x v="1"/>
    <x v="0"/>
    <x v="3"/>
    <n v="2"/>
  </r>
  <r>
    <x v="30"/>
    <x v="1"/>
    <x v="1"/>
    <x v="0"/>
    <x v="3"/>
    <n v="2"/>
  </r>
  <r>
    <x v="69"/>
    <x v="1"/>
    <x v="1"/>
    <x v="0"/>
    <x v="4"/>
    <s v=""/>
  </r>
  <r>
    <x v="29"/>
    <x v="1"/>
    <x v="1"/>
    <x v="0"/>
    <x v="1"/>
    <n v="3"/>
  </r>
  <r>
    <x v="39"/>
    <x v="1"/>
    <x v="1"/>
    <x v="0"/>
    <x v="1"/>
    <n v="3"/>
  </r>
  <r>
    <x v="6"/>
    <x v="1"/>
    <x v="1"/>
    <x v="2"/>
    <x v="4"/>
    <n v="2"/>
  </r>
  <r>
    <x v="74"/>
    <x v="1"/>
    <x v="1"/>
    <x v="0"/>
    <x v="1"/>
    <n v="2"/>
  </r>
  <r>
    <x v="8"/>
    <x v="0"/>
    <x v="0"/>
    <x v="0"/>
    <x v="1"/>
    <n v="1"/>
  </r>
  <r>
    <x v="21"/>
    <x v="0"/>
    <x v="0"/>
    <x v="0"/>
    <x v="3"/>
    <n v="1"/>
  </r>
  <r>
    <x v="70"/>
    <x v="1"/>
    <x v="1"/>
    <x v="0"/>
    <x v="3"/>
    <n v="3"/>
  </r>
  <r>
    <x v="35"/>
    <x v="0"/>
    <x v="0"/>
    <x v="0"/>
    <x v="1"/>
    <n v="2"/>
  </r>
  <r>
    <x v="56"/>
    <x v="0"/>
    <x v="0"/>
    <x v="0"/>
    <x v="4"/>
    <n v="1"/>
  </r>
  <r>
    <x v="52"/>
    <x v="0"/>
    <x v="0"/>
    <x v="0"/>
    <x v="4"/>
    <s v=""/>
  </r>
  <r>
    <x v="21"/>
    <x v="0"/>
    <x v="0"/>
    <x v="0"/>
    <x v="1"/>
    <n v="1"/>
  </r>
  <r>
    <x v="80"/>
    <x v="1"/>
    <x v="1"/>
    <x v="0"/>
    <x v="1"/>
    <n v="2"/>
  </r>
  <r>
    <x v="23"/>
    <x v="0"/>
    <x v="0"/>
    <x v="0"/>
    <x v="1"/>
    <n v="3"/>
  </r>
  <r>
    <x v="66"/>
    <x v="0"/>
    <x v="0"/>
    <x v="0"/>
    <x v="1"/>
    <n v="1"/>
  </r>
  <r>
    <x v="46"/>
    <x v="0"/>
    <x v="0"/>
    <x v="0"/>
    <x v="4"/>
    <n v="1"/>
  </r>
  <r>
    <x v="54"/>
    <x v="1"/>
    <x v="1"/>
    <x v="0"/>
    <x v="1"/>
    <n v="2"/>
  </r>
  <r>
    <x v="76"/>
    <x v="0"/>
    <x v="0"/>
    <x v="0"/>
    <x v="3"/>
    <n v="2"/>
  </r>
  <r>
    <x v="0"/>
    <x v="0"/>
    <x v="0"/>
    <x v="0"/>
    <x v="4"/>
    <s v=""/>
  </r>
  <r>
    <x v="10"/>
    <x v="1"/>
    <x v="1"/>
    <x v="0"/>
    <x v="1"/>
    <n v="2"/>
  </r>
  <r>
    <x v="57"/>
    <x v="1"/>
    <x v="1"/>
    <x v="0"/>
    <x v="4"/>
    <s v=""/>
  </r>
  <r>
    <x v="41"/>
    <x v="1"/>
    <x v="1"/>
    <x v="0"/>
    <x v="3"/>
    <n v="2"/>
  </r>
  <r>
    <x v="51"/>
    <x v="0"/>
    <x v="0"/>
    <x v="0"/>
    <x v="1"/>
    <n v="2"/>
  </r>
  <r>
    <x v="38"/>
    <x v="1"/>
    <x v="1"/>
    <x v="0"/>
    <x v="1"/>
    <n v="1"/>
  </r>
  <r>
    <x v="10"/>
    <x v="1"/>
    <x v="1"/>
    <x v="0"/>
    <x v="1"/>
    <n v="3"/>
  </r>
  <r>
    <x v="45"/>
    <x v="1"/>
    <x v="1"/>
    <x v="0"/>
    <x v="3"/>
    <n v="2"/>
  </r>
  <r>
    <x v="13"/>
    <x v="1"/>
    <x v="1"/>
    <x v="0"/>
    <x v="4"/>
    <s v=""/>
  </r>
  <r>
    <x v="27"/>
    <x v="0"/>
    <x v="0"/>
    <x v="0"/>
    <x v="1"/>
    <n v="1"/>
  </r>
  <r>
    <x v="59"/>
    <x v="1"/>
    <x v="1"/>
    <x v="0"/>
    <x v="1"/>
    <n v="1"/>
  </r>
  <r>
    <x v="84"/>
    <x v="0"/>
    <x v="0"/>
    <x v="0"/>
    <x v="1"/>
    <n v="1"/>
  </r>
  <r>
    <x v="62"/>
    <x v="0"/>
    <x v="0"/>
    <x v="0"/>
    <x v="1"/>
    <n v="3"/>
  </r>
  <r>
    <x v="42"/>
    <x v="0"/>
    <x v="0"/>
    <x v="2"/>
    <x v="4"/>
    <n v="1"/>
  </r>
  <r>
    <x v="25"/>
    <x v="1"/>
    <x v="1"/>
    <x v="0"/>
    <x v="1"/>
    <n v="1"/>
  </r>
  <r>
    <x v="13"/>
    <x v="0"/>
    <x v="0"/>
    <x v="0"/>
    <x v="4"/>
    <n v="1"/>
  </r>
  <r>
    <x v="58"/>
    <x v="1"/>
    <x v="1"/>
    <x v="0"/>
    <x v="1"/>
    <n v="1"/>
  </r>
  <r>
    <x v="79"/>
    <x v="1"/>
    <x v="1"/>
    <x v="0"/>
    <x v="4"/>
    <n v="1"/>
  </r>
  <r>
    <x v="80"/>
    <x v="0"/>
    <x v="0"/>
    <x v="0"/>
    <x v="1"/>
    <n v="1"/>
  </r>
  <r>
    <x v="17"/>
    <x v="0"/>
    <x v="0"/>
    <x v="0"/>
    <x v="1"/>
    <n v="3"/>
  </r>
  <r>
    <x v="80"/>
    <x v="0"/>
    <x v="0"/>
    <x v="0"/>
    <x v="1"/>
    <n v="1"/>
  </r>
  <r>
    <x v="36"/>
    <x v="1"/>
    <x v="1"/>
    <x v="0"/>
    <x v="1"/>
    <n v="2"/>
  </r>
  <r>
    <x v="84"/>
    <x v="1"/>
    <x v="1"/>
    <x v="0"/>
    <x v="1"/>
    <n v="3"/>
  </r>
  <r>
    <x v="26"/>
    <x v="0"/>
    <x v="0"/>
    <x v="0"/>
    <x v="4"/>
    <n v="1"/>
  </r>
  <r>
    <x v="68"/>
    <x v="0"/>
    <x v="0"/>
    <x v="0"/>
    <x v="4"/>
    <n v="1"/>
  </r>
  <r>
    <x v="12"/>
    <x v="1"/>
    <x v="1"/>
    <x v="0"/>
    <x v="1"/>
    <n v="1"/>
  </r>
  <r>
    <x v="33"/>
    <x v="0"/>
    <x v="0"/>
    <x v="0"/>
    <x v="1"/>
    <n v="2"/>
  </r>
  <r>
    <x v="39"/>
    <x v="0"/>
    <x v="0"/>
    <x v="0"/>
    <x v="4"/>
    <s v=""/>
  </r>
  <r>
    <x v="3"/>
    <x v="1"/>
    <x v="1"/>
    <x v="0"/>
    <x v="1"/>
    <n v="1"/>
  </r>
  <r>
    <x v="71"/>
    <x v="1"/>
    <x v="1"/>
    <x v="0"/>
    <x v="3"/>
    <n v="2"/>
  </r>
  <r>
    <x v="26"/>
    <x v="0"/>
    <x v="0"/>
    <x v="0"/>
    <x v="4"/>
    <s v=""/>
  </r>
  <r>
    <x v="45"/>
    <x v="0"/>
    <x v="0"/>
    <x v="0"/>
    <x v="3"/>
    <n v="1"/>
  </r>
  <r>
    <x v="82"/>
    <x v="0"/>
    <x v="0"/>
    <x v="0"/>
    <x v="4"/>
    <s v=""/>
  </r>
  <r>
    <x v="28"/>
    <x v="0"/>
    <x v="0"/>
    <x v="0"/>
    <x v="1"/>
    <n v="3"/>
  </r>
  <r>
    <x v="48"/>
    <x v="0"/>
    <x v="0"/>
    <x v="0"/>
    <x v="4"/>
    <s v=""/>
  </r>
  <r>
    <x v="17"/>
    <x v="0"/>
    <x v="0"/>
    <x v="0"/>
    <x v="1"/>
    <n v="3"/>
  </r>
  <r>
    <x v="78"/>
    <x v="1"/>
    <x v="1"/>
    <x v="0"/>
    <x v="1"/>
    <n v="2"/>
  </r>
  <r>
    <x v="44"/>
    <x v="0"/>
    <x v="0"/>
    <x v="0"/>
    <x v="1"/>
    <n v="3"/>
  </r>
  <r>
    <x v="73"/>
    <x v="0"/>
    <x v="0"/>
    <x v="0"/>
    <x v="1"/>
    <n v="1"/>
  </r>
  <r>
    <x v="60"/>
    <x v="1"/>
    <x v="1"/>
    <x v="2"/>
    <x v="4"/>
    <n v="1"/>
  </r>
  <r>
    <x v="32"/>
    <x v="0"/>
    <x v="0"/>
    <x v="0"/>
    <x v="4"/>
    <s v=""/>
  </r>
  <r>
    <x v="41"/>
    <x v="1"/>
    <x v="1"/>
    <x v="0"/>
    <x v="1"/>
    <n v="1"/>
  </r>
  <r>
    <x v="4"/>
    <x v="1"/>
    <x v="1"/>
    <x v="2"/>
    <x v="4"/>
    <n v="1"/>
  </r>
  <r>
    <x v="14"/>
    <x v="1"/>
    <x v="1"/>
    <x v="0"/>
    <x v="3"/>
    <n v="1"/>
  </r>
  <r>
    <x v="82"/>
    <x v="0"/>
    <x v="0"/>
    <x v="0"/>
    <x v="1"/>
    <n v="3"/>
  </r>
  <r>
    <x v="52"/>
    <x v="0"/>
    <x v="0"/>
    <x v="0"/>
    <x v="1"/>
    <n v="2"/>
  </r>
  <r>
    <x v="79"/>
    <x v="0"/>
    <x v="0"/>
    <x v="0"/>
    <x v="4"/>
    <n v="1"/>
  </r>
  <r>
    <x v="24"/>
    <x v="0"/>
    <x v="0"/>
    <x v="0"/>
    <x v="1"/>
    <n v="1"/>
  </r>
  <r>
    <x v="51"/>
    <x v="0"/>
    <x v="0"/>
    <x v="0"/>
    <x v="1"/>
    <n v="1"/>
  </r>
  <r>
    <x v="84"/>
    <x v="0"/>
    <x v="0"/>
    <x v="0"/>
    <x v="3"/>
    <n v="1"/>
  </r>
  <r>
    <x v="52"/>
    <x v="1"/>
    <x v="1"/>
    <x v="0"/>
    <x v="1"/>
    <n v="3"/>
  </r>
  <r>
    <x v="66"/>
    <x v="0"/>
    <x v="0"/>
    <x v="0"/>
    <x v="1"/>
    <n v="1"/>
  </r>
  <r>
    <x v="79"/>
    <x v="1"/>
    <x v="1"/>
    <x v="0"/>
    <x v="4"/>
    <n v="1"/>
  </r>
  <r>
    <x v="3"/>
    <x v="1"/>
    <x v="1"/>
    <x v="0"/>
    <x v="1"/>
    <n v="2"/>
  </r>
  <r>
    <x v="82"/>
    <x v="0"/>
    <x v="0"/>
    <x v="0"/>
    <x v="4"/>
    <s v=""/>
  </r>
  <r>
    <x v="16"/>
    <x v="0"/>
    <x v="0"/>
    <x v="0"/>
    <x v="1"/>
    <n v="1"/>
  </r>
  <r>
    <x v="33"/>
    <x v="1"/>
    <x v="1"/>
    <x v="0"/>
    <x v="3"/>
    <n v="2"/>
  </r>
  <r>
    <x v="52"/>
    <x v="1"/>
    <x v="1"/>
    <x v="0"/>
    <x v="1"/>
    <n v="1"/>
  </r>
  <r>
    <x v="38"/>
    <x v="0"/>
    <x v="0"/>
    <x v="2"/>
    <x v="4"/>
    <s v=""/>
  </r>
  <r>
    <x v="25"/>
    <x v="1"/>
    <x v="1"/>
    <x v="0"/>
    <x v="4"/>
    <n v="2"/>
  </r>
  <r>
    <x v="30"/>
    <x v="1"/>
    <x v="1"/>
    <x v="0"/>
    <x v="1"/>
    <n v="3"/>
  </r>
  <r>
    <x v="4"/>
    <x v="0"/>
    <x v="0"/>
    <x v="2"/>
    <x v="4"/>
    <n v="3"/>
  </r>
  <r>
    <x v="14"/>
    <x v="1"/>
    <x v="1"/>
    <x v="0"/>
    <x v="1"/>
    <n v="1"/>
  </r>
  <r>
    <x v="25"/>
    <x v="0"/>
    <x v="0"/>
    <x v="0"/>
    <x v="1"/>
    <n v="1"/>
  </r>
  <r>
    <x v="42"/>
    <x v="1"/>
    <x v="1"/>
    <x v="2"/>
    <x v="4"/>
    <n v="1"/>
  </r>
  <r>
    <x v="66"/>
    <x v="0"/>
    <x v="0"/>
    <x v="0"/>
    <x v="1"/>
    <n v="1"/>
  </r>
  <r>
    <x v="68"/>
    <x v="0"/>
    <x v="0"/>
    <x v="0"/>
    <x v="4"/>
    <n v="3"/>
  </r>
  <r>
    <x v="49"/>
    <x v="1"/>
    <x v="1"/>
    <x v="0"/>
    <x v="1"/>
    <n v="2"/>
  </r>
  <r>
    <x v="9"/>
    <x v="1"/>
    <x v="1"/>
    <x v="0"/>
    <x v="1"/>
    <n v="2"/>
  </r>
  <r>
    <x v="26"/>
    <x v="1"/>
    <x v="1"/>
    <x v="0"/>
    <x v="4"/>
    <n v="1"/>
  </r>
  <r>
    <x v="49"/>
    <x v="0"/>
    <x v="0"/>
    <x v="0"/>
    <x v="1"/>
    <n v="1"/>
  </r>
  <r>
    <x v="79"/>
    <x v="0"/>
    <x v="0"/>
    <x v="0"/>
    <x v="4"/>
    <n v="1"/>
  </r>
  <r>
    <x v="66"/>
    <x v="0"/>
    <x v="0"/>
    <x v="0"/>
    <x v="3"/>
    <n v="3"/>
  </r>
  <r>
    <x v="73"/>
    <x v="0"/>
    <x v="0"/>
    <x v="0"/>
    <x v="3"/>
    <n v="2"/>
  </r>
  <r>
    <x v="41"/>
    <x v="0"/>
    <x v="0"/>
    <x v="0"/>
    <x v="1"/>
    <n v="1"/>
  </r>
  <r>
    <x v="38"/>
    <x v="1"/>
    <x v="1"/>
    <x v="0"/>
    <x v="3"/>
    <n v="3"/>
  </r>
  <r>
    <x v="42"/>
    <x v="1"/>
    <x v="1"/>
    <x v="2"/>
    <x v="4"/>
    <s v=""/>
  </r>
  <r>
    <x v="72"/>
    <x v="0"/>
    <x v="0"/>
    <x v="0"/>
    <x v="1"/>
    <n v="3"/>
  </r>
  <r>
    <x v="46"/>
    <x v="1"/>
    <x v="1"/>
    <x v="0"/>
    <x v="4"/>
    <n v="1"/>
  </r>
  <r>
    <x v="21"/>
    <x v="1"/>
    <x v="1"/>
    <x v="0"/>
    <x v="1"/>
    <n v="3"/>
  </r>
  <r>
    <x v="58"/>
    <x v="0"/>
    <x v="0"/>
    <x v="0"/>
    <x v="1"/>
    <n v="1"/>
  </r>
  <r>
    <x v="57"/>
    <x v="0"/>
    <x v="0"/>
    <x v="0"/>
    <x v="1"/>
    <n v="3"/>
  </r>
  <r>
    <x v="25"/>
    <x v="1"/>
    <x v="1"/>
    <x v="0"/>
    <x v="3"/>
    <n v="2"/>
  </r>
  <r>
    <x v="46"/>
    <x v="0"/>
    <x v="0"/>
    <x v="0"/>
    <x v="4"/>
    <n v="1"/>
  </r>
  <r>
    <x v="29"/>
    <x v="1"/>
    <x v="1"/>
    <x v="0"/>
    <x v="1"/>
    <n v="2"/>
  </r>
  <r>
    <x v="78"/>
    <x v="1"/>
    <x v="1"/>
    <x v="0"/>
    <x v="1"/>
    <n v="1"/>
  </r>
  <r>
    <x v="25"/>
    <x v="1"/>
    <x v="1"/>
    <x v="0"/>
    <x v="1"/>
    <n v="3"/>
  </r>
  <r>
    <x v="60"/>
    <x v="1"/>
    <x v="1"/>
    <x v="2"/>
    <x v="4"/>
    <n v="3"/>
  </r>
  <r>
    <x v="59"/>
    <x v="0"/>
    <x v="0"/>
    <x v="0"/>
    <x v="3"/>
    <n v="1"/>
  </r>
  <r>
    <x v="71"/>
    <x v="1"/>
    <x v="1"/>
    <x v="0"/>
    <x v="1"/>
    <n v="1"/>
  </r>
  <r>
    <x v="27"/>
    <x v="1"/>
    <x v="1"/>
    <x v="0"/>
    <x v="1"/>
    <n v="2"/>
  </r>
  <r>
    <x v="6"/>
    <x v="1"/>
    <x v="1"/>
    <x v="2"/>
    <x v="4"/>
    <n v="1"/>
  </r>
  <r>
    <x v="48"/>
    <x v="0"/>
    <x v="0"/>
    <x v="0"/>
    <x v="4"/>
    <s v=""/>
  </r>
  <r>
    <x v="37"/>
    <x v="1"/>
    <x v="1"/>
    <x v="0"/>
    <x v="4"/>
    <s v=""/>
  </r>
  <r>
    <x v="47"/>
    <x v="0"/>
    <x v="0"/>
    <x v="0"/>
    <x v="1"/>
    <n v="2"/>
  </r>
  <r>
    <x v="23"/>
    <x v="1"/>
    <x v="1"/>
    <x v="0"/>
    <x v="1"/>
    <n v="2"/>
  </r>
  <r>
    <x v="59"/>
    <x v="0"/>
    <x v="0"/>
    <x v="2"/>
    <x v="4"/>
    <s v=""/>
  </r>
  <r>
    <x v="60"/>
    <x v="1"/>
    <x v="1"/>
    <x v="2"/>
    <x v="4"/>
    <n v="1"/>
  </r>
  <r>
    <x v="31"/>
    <x v="1"/>
    <x v="1"/>
    <x v="2"/>
    <x v="4"/>
    <n v="2"/>
  </r>
  <r>
    <x v="40"/>
    <x v="0"/>
    <x v="0"/>
    <x v="0"/>
    <x v="4"/>
    <s v=""/>
  </r>
  <r>
    <x v="7"/>
    <x v="1"/>
    <x v="1"/>
    <x v="0"/>
    <x v="1"/>
    <n v="1"/>
  </r>
  <r>
    <x v="72"/>
    <x v="0"/>
    <x v="0"/>
    <x v="0"/>
    <x v="1"/>
    <n v="1"/>
  </r>
  <r>
    <x v="26"/>
    <x v="0"/>
    <x v="0"/>
    <x v="0"/>
    <x v="4"/>
    <n v="1"/>
  </r>
  <r>
    <x v="18"/>
    <x v="0"/>
    <x v="0"/>
    <x v="0"/>
    <x v="4"/>
    <s v=""/>
  </r>
  <r>
    <x v="30"/>
    <x v="0"/>
    <x v="0"/>
    <x v="0"/>
    <x v="3"/>
    <n v="2"/>
  </r>
  <r>
    <x v="61"/>
    <x v="1"/>
    <x v="1"/>
    <x v="2"/>
    <x v="4"/>
    <n v="1"/>
  </r>
  <r>
    <x v="64"/>
    <x v="1"/>
    <x v="1"/>
    <x v="0"/>
    <x v="1"/>
    <n v="2"/>
  </r>
  <r>
    <x v="19"/>
    <x v="0"/>
    <x v="0"/>
    <x v="0"/>
    <x v="4"/>
    <n v="2"/>
  </r>
  <r>
    <x v="66"/>
    <x v="0"/>
    <x v="0"/>
    <x v="0"/>
    <x v="3"/>
    <n v="3"/>
  </r>
  <r>
    <x v="19"/>
    <x v="1"/>
    <x v="1"/>
    <x v="0"/>
    <x v="4"/>
    <n v="1"/>
  </r>
  <r>
    <x v="4"/>
    <x v="1"/>
    <x v="1"/>
    <x v="2"/>
    <x v="4"/>
    <n v="1"/>
  </r>
  <r>
    <x v="32"/>
    <x v="0"/>
    <x v="0"/>
    <x v="0"/>
    <x v="3"/>
    <n v="3"/>
  </r>
  <r>
    <x v="62"/>
    <x v="1"/>
    <x v="1"/>
    <x v="0"/>
    <x v="1"/>
    <n v="2"/>
  </r>
  <r>
    <x v="20"/>
    <x v="0"/>
    <x v="0"/>
    <x v="0"/>
    <x v="1"/>
    <n v="2"/>
  </r>
  <r>
    <x v="54"/>
    <x v="1"/>
    <x v="1"/>
    <x v="0"/>
    <x v="1"/>
    <n v="2"/>
  </r>
  <r>
    <x v="47"/>
    <x v="0"/>
    <x v="0"/>
    <x v="0"/>
    <x v="4"/>
    <s v=""/>
  </r>
  <r>
    <x v="61"/>
    <x v="0"/>
    <x v="0"/>
    <x v="2"/>
    <x v="4"/>
    <s v=""/>
  </r>
  <r>
    <x v="83"/>
    <x v="1"/>
    <x v="1"/>
    <x v="0"/>
    <x v="1"/>
    <n v="3"/>
  </r>
  <r>
    <x v="30"/>
    <x v="1"/>
    <x v="1"/>
    <x v="0"/>
    <x v="1"/>
    <n v="1"/>
  </r>
  <r>
    <x v="83"/>
    <x v="0"/>
    <x v="0"/>
    <x v="0"/>
    <x v="4"/>
    <s v=""/>
  </r>
  <r>
    <x v="8"/>
    <x v="0"/>
    <x v="0"/>
    <x v="0"/>
    <x v="3"/>
    <n v="1"/>
  </r>
  <r>
    <x v="52"/>
    <x v="0"/>
    <x v="0"/>
    <x v="0"/>
    <x v="3"/>
    <n v="1"/>
  </r>
  <r>
    <x v="4"/>
    <x v="0"/>
    <x v="0"/>
    <x v="2"/>
    <x v="4"/>
    <n v="1"/>
  </r>
  <r>
    <x v="84"/>
    <x v="0"/>
    <x v="0"/>
    <x v="0"/>
    <x v="1"/>
    <n v="1"/>
  </r>
  <r>
    <x v="34"/>
    <x v="0"/>
    <x v="0"/>
    <x v="0"/>
    <x v="1"/>
    <n v="2"/>
  </r>
  <r>
    <x v="6"/>
    <x v="0"/>
    <x v="0"/>
    <x v="2"/>
    <x v="4"/>
    <n v="1"/>
  </r>
  <r>
    <x v="29"/>
    <x v="1"/>
    <x v="1"/>
    <x v="0"/>
    <x v="1"/>
    <n v="2"/>
  </r>
  <r>
    <x v="72"/>
    <x v="1"/>
    <x v="1"/>
    <x v="0"/>
    <x v="4"/>
    <n v="1"/>
  </r>
  <r>
    <x v="46"/>
    <x v="1"/>
    <x v="1"/>
    <x v="0"/>
    <x v="4"/>
    <n v="1"/>
  </r>
  <r>
    <x v="38"/>
    <x v="0"/>
    <x v="0"/>
    <x v="0"/>
    <x v="1"/>
    <n v="1"/>
  </r>
  <r>
    <x v="4"/>
    <x v="0"/>
    <x v="0"/>
    <x v="2"/>
    <x v="4"/>
    <n v="1"/>
  </r>
  <r>
    <x v="58"/>
    <x v="0"/>
    <x v="0"/>
    <x v="0"/>
    <x v="3"/>
    <n v="1"/>
  </r>
  <r>
    <x v="13"/>
    <x v="0"/>
    <x v="0"/>
    <x v="0"/>
    <x v="4"/>
    <n v="1"/>
  </r>
  <r>
    <x v="44"/>
    <x v="0"/>
    <x v="0"/>
    <x v="0"/>
    <x v="4"/>
    <s v=""/>
  </r>
  <r>
    <x v="79"/>
    <x v="1"/>
    <x v="1"/>
    <x v="0"/>
    <x v="4"/>
    <s v=""/>
  </r>
  <r>
    <x v="10"/>
    <x v="1"/>
    <x v="1"/>
    <x v="0"/>
    <x v="1"/>
    <n v="2"/>
  </r>
  <r>
    <x v="72"/>
    <x v="0"/>
    <x v="0"/>
    <x v="0"/>
    <x v="4"/>
    <s v=""/>
  </r>
  <r>
    <x v="79"/>
    <x v="0"/>
    <x v="0"/>
    <x v="0"/>
    <x v="4"/>
    <s v=""/>
  </r>
  <r>
    <x v="82"/>
    <x v="0"/>
    <x v="0"/>
    <x v="0"/>
    <x v="1"/>
    <n v="2"/>
  </r>
  <r>
    <x v="34"/>
    <x v="0"/>
    <x v="0"/>
    <x v="0"/>
    <x v="4"/>
    <s v=""/>
  </r>
  <r>
    <x v="42"/>
    <x v="1"/>
    <x v="1"/>
    <x v="2"/>
    <x v="4"/>
    <s v=""/>
  </r>
  <r>
    <x v="47"/>
    <x v="1"/>
    <x v="1"/>
    <x v="0"/>
    <x v="3"/>
    <n v="3"/>
  </r>
  <r>
    <x v="21"/>
    <x v="1"/>
    <x v="1"/>
    <x v="0"/>
    <x v="1"/>
    <n v="2"/>
  </r>
  <r>
    <x v="50"/>
    <x v="1"/>
    <x v="1"/>
    <x v="0"/>
    <x v="1"/>
    <n v="2"/>
  </r>
  <r>
    <x v="4"/>
    <x v="1"/>
    <x v="1"/>
    <x v="2"/>
    <x v="4"/>
    <n v="1"/>
  </r>
  <r>
    <x v="84"/>
    <x v="0"/>
    <x v="0"/>
    <x v="0"/>
    <x v="1"/>
    <n v="3"/>
  </r>
  <r>
    <x v="39"/>
    <x v="1"/>
    <x v="1"/>
    <x v="0"/>
    <x v="1"/>
    <n v="3"/>
  </r>
  <r>
    <x v="56"/>
    <x v="0"/>
    <x v="0"/>
    <x v="0"/>
    <x v="4"/>
    <n v="1"/>
  </r>
  <r>
    <x v="75"/>
    <x v="1"/>
    <x v="1"/>
    <x v="0"/>
    <x v="1"/>
    <n v="3"/>
  </r>
  <r>
    <x v="30"/>
    <x v="1"/>
    <x v="1"/>
    <x v="0"/>
    <x v="1"/>
    <n v="1"/>
  </r>
  <r>
    <x v="17"/>
    <x v="0"/>
    <x v="0"/>
    <x v="0"/>
    <x v="1"/>
    <n v="1"/>
  </r>
  <r>
    <x v="67"/>
    <x v="1"/>
    <x v="1"/>
    <x v="0"/>
    <x v="1"/>
    <n v="3"/>
  </r>
  <r>
    <x v="82"/>
    <x v="1"/>
    <x v="1"/>
    <x v="0"/>
    <x v="1"/>
    <n v="1"/>
  </r>
  <r>
    <x v="14"/>
    <x v="1"/>
    <x v="1"/>
    <x v="0"/>
    <x v="1"/>
    <n v="2"/>
  </r>
  <r>
    <x v="3"/>
    <x v="0"/>
    <x v="0"/>
    <x v="0"/>
    <x v="4"/>
    <s v=""/>
  </r>
  <r>
    <x v="61"/>
    <x v="1"/>
    <x v="1"/>
    <x v="2"/>
    <x v="4"/>
    <n v="2"/>
  </r>
  <r>
    <x v="62"/>
    <x v="0"/>
    <x v="0"/>
    <x v="0"/>
    <x v="1"/>
    <n v="3"/>
  </r>
  <r>
    <x v="57"/>
    <x v="0"/>
    <x v="0"/>
    <x v="0"/>
    <x v="1"/>
    <n v="2"/>
  </r>
  <r>
    <x v="63"/>
    <x v="0"/>
    <x v="0"/>
    <x v="0"/>
    <x v="1"/>
    <n v="1"/>
  </r>
  <r>
    <x v="4"/>
    <x v="1"/>
    <x v="1"/>
    <x v="2"/>
    <x v="4"/>
    <s v=""/>
  </r>
  <r>
    <x v="51"/>
    <x v="1"/>
    <x v="1"/>
    <x v="0"/>
    <x v="1"/>
    <n v="3"/>
  </r>
  <r>
    <x v="64"/>
    <x v="0"/>
    <x v="0"/>
    <x v="0"/>
    <x v="1"/>
    <n v="1"/>
  </r>
  <r>
    <x v="60"/>
    <x v="0"/>
    <x v="0"/>
    <x v="2"/>
    <x v="4"/>
    <n v="1"/>
  </r>
  <r>
    <x v="18"/>
    <x v="0"/>
    <x v="0"/>
    <x v="0"/>
    <x v="3"/>
    <n v="1"/>
  </r>
  <r>
    <x v="49"/>
    <x v="1"/>
    <x v="1"/>
    <x v="0"/>
    <x v="1"/>
    <n v="3"/>
  </r>
  <r>
    <x v="69"/>
    <x v="0"/>
    <x v="0"/>
    <x v="0"/>
    <x v="1"/>
    <n v="3"/>
  </r>
  <r>
    <x v="53"/>
    <x v="1"/>
    <x v="1"/>
    <x v="0"/>
    <x v="1"/>
    <n v="1"/>
  </r>
  <r>
    <x v="80"/>
    <x v="0"/>
    <x v="0"/>
    <x v="0"/>
    <x v="3"/>
    <n v="3"/>
  </r>
  <r>
    <x v="34"/>
    <x v="0"/>
    <x v="0"/>
    <x v="0"/>
    <x v="3"/>
    <n v="3"/>
  </r>
  <r>
    <x v="58"/>
    <x v="1"/>
    <x v="1"/>
    <x v="0"/>
    <x v="1"/>
    <n v="1"/>
  </r>
  <r>
    <x v="33"/>
    <x v="1"/>
    <x v="1"/>
    <x v="0"/>
    <x v="1"/>
    <n v="1"/>
  </r>
  <r>
    <x v="6"/>
    <x v="1"/>
    <x v="1"/>
    <x v="2"/>
    <x v="4"/>
    <n v="1"/>
  </r>
  <r>
    <x v="12"/>
    <x v="1"/>
    <x v="1"/>
    <x v="0"/>
    <x v="1"/>
    <n v="2"/>
  </r>
  <r>
    <x v="48"/>
    <x v="1"/>
    <x v="1"/>
    <x v="0"/>
    <x v="4"/>
    <n v="2"/>
  </r>
  <r>
    <x v="43"/>
    <x v="0"/>
    <x v="0"/>
    <x v="0"/>
    <x v="1"/>
    <n v="1"/>
  </r>
  <r>
    <x v="60"/>
    <x v="0"/>
    <x v="0"/>
    <x v="2"/>
    <x v="4"/>
    <n v="1"/>
  </r>
  <r>
    <x v="70"/>
    <x v="0"/>
    <x v="0"/>
    <x v="0"/>
    <x v="4"/>
    <s v=""/>
  </r>
  <r>
    <x v="73"/>
    <x v="0"/>
    <x v="0"/>
    <x v="0"/>
    <x v="3"/>
    <n v="2"/>
  </r>
  <r>
    <x v="55"/>
    <x v="1"/>
    <x v="1"/>
    <x v="2"/>
    <x v="4"/>
    <n v="2"/>
  </r>
  <r>
    <x v="41"/>
    <x v="0"/>
    <x v="0"/>
    <x v="0"/>
    <x v="1"/>
    <n v="3"/>
  </r>
  <r>
    <x v="27"/>
    <x v="1"/>
    <x v="1"/>
    <x v="0"/>
    <x v="4"/>
    <s v=""/>
  </r>
  <r>
    <x v="58"/>
    <x v="0"/>
    <x v="0"/>
    <x v="0"/>
    <x v="3"/>
    <n v="3"/>
  </r>
  <r>
    <x v="56"/>
    <x v="1"/>
    <x v="1"/>
    <x v="0"/>
    <x v="4"/>
    <n v="2"/>
  </r>
  <r>
    <x v="72"/>
    <x v="1"/>
    <x v="1"/>
    <x v="0"/>
    <x v="1"/>
    <n v="3"/>
  </r>
  <r>
    <x v="44"/>
    <x v="1"/>
    <x v="1"/>
    <x v="0"/>
    <x v="1"/>
    <n v="2"/>
  </r>
  <r>
    <x v="19"/>
    <x v="0"/>
    <x v="0"/>
    <x v="0"/>
    <x v="4"/>
    <n v="1"/>
  </r>
  <r>
    <x v="72"/>
    <x v="1"/>
    <x v="1"/>
    <x v="0"/>
    <x v="4"/>
    <s v=""/>
  </r>
  <r>
    <x v="60"/>
    <x v="1"/>
    <x v="1"/>
    <x v="2"/>
    <x v="4"/>
    <n v="3"/>
  </r>
  <r>
    <x v="57"/>
    <x v="1"/>
    <x v="1"/>
    <x v="0"/>
    <x v="3"/>
    <n v="2"/>
  </r>
  <r>
    <x v="57"/>
    <x v="1"/>
    <x v="1"/>
    <x v="0"/>
    <x v="1"/>
    <n v="3"/>
  </r>
  <r>
    <x v="70"/>
    <x v="0"/>
    <x v="0"/>
    <x v="0"/>
    <x v="3"/>
    <n v="3"/>
  </r>
  <r>
    <x v="79"/>
    <x v="1"/>
    <x v="1"/>
    <x v="0"/>
    <x v="4"/>
    <n v="1"/>
  </r>
  <r>
    <x v="8"/>
    <x v="0"/>
    <x v="0"/>
    <x v="0"/>
    <x v="1"/>
    <n v="1"/>
  </r>
  <r>
    <x v="19"/>
    <x v="0"/>
    <x v="0"/>
    <x v="0"/>
    <x v="4"/>
    <n v="2"/>
  </r>
  <r>
    <x v="70"/>
    <x v="0"/>
    <x v="0"/>
    <x v="0"/>
    <x v="4"/>
    <s v=""/>
  </r>
  <r>
    <x v="31"/>
    <x v="0"/>
    <x v="0"/>
    <x v="2"/>
    <x v="4"/>
    <n v="3"/>
  </r>
  <r>
    <x v="49"/>
    <x v="0"/>
    <x v="0"/>
    <x v="0"/>
    <x v="1"/>
    <n v="1"/>
  </r>
  <r>
    <x v="60"/>
    <x v="1"/>
    <x v="1"/>
    <x v="2"/>
    <x v="4"/>
    <n v="1"/>
  </r>
  <r>
    <x v="23"/>
    <x v="0"/>
    <x v="0"/>
    <x v="0"/>
    <x v="3"/>
    <n v="3"/>
  </r>
  <r>
    <x v="76"/>
    <x v="0"/>
    <x v="0"/>
    <x v="0"/>
    <x v="1"/>
    <n v="1"/>
  </r>
  <r>
    <x v="72"/>
    <x v="1"/>
    <x v="1"/>
    <x v="0"/>
    <x v="4"/>
    <s v=""/>
  </r>
  <r>
    <x v="5"/>
    <x v="1"/>
    <x v="1"/>
    <x v="0"/>
    <x v="1"/>
    <n v="3"/>
  </r>
  <r>
    <x v="64"/>
    <x v="1"/>
    <x v="1"/>
    <x v="0"/>
    <x v="3"/>
    <n v="2"/>
  </r>
  <r>
    <x v="6"/>
    <x v="1"/>
    <x v="1"/>
    <x v="2"/>
    <x v="4"/>
    <s v=""/>
  </r>
  <r>
    <x v="80"/>
    <x v="1"/>
    <x v="1"/>
    <x v="0"/>
    <x v="4"/>
    <s v=""/>
  </r>
  <r>
    <x v="7"/>
    <x v="0"/>
    <x v="0"/>
    <x v="0"/>
    <x v="1"/>
    <n v="2"/>
  </r>
  <r>
    <x v="74"/>
    <x v="0"/>
    <x v="0"/>
    <x v="0"/>
    <x v="1"/>
    <n v="1"/>
  </r>
  <r>
    <x v="59"/>
    <x v="0"/>
    <x v="0"/>
    <x v="0"/>
    <x v="1"/>
    <n v="2"/>
  </r>
  <r>
    <x v="68"/>
    <x v="1"/>
    <x v="1"/>
    <x v="0"/>
    <x v="4"/>
    <n v="1"/>
  </r>
  <r>
    <x v="69"/>
    <x v="1"/>
    <x v="1"/>
    <x v="0"/>
    <x v="1"/>
    <n v="2"/>
  </r>
  <r>
    <x v="66"/>
    <x v="0"/>
    <x v="0"/>
    <x v="0"/>
    <x v="3"/>
    <n v="2"/>
  </r>
  <r>
    <x v="6"/>
    <x v="0"/>
    <x v="0"/>
    <x v="2"/>
    <x v="4"/>
    <n v="3"/>
  </r>
  <r>
    <x v="70"/>
    <x v="1"/>
    <x v="1"/>
    <x v="0"/>
    <x v="1"/>
    <n v="2"/>
  </r>
  <r>
    <x v="49"/>
    <x v="1"/>
    <x v="1"/>
    <x v="0"/>
    <x v="1"/>
    <n v="2"/>
  </r>
  <r>
    <x v="61"/>
    <x v="1"/>
    <x v="1"/>
    <x v="2"/>
    <x v="4"/>
    <n v="1"/>
  </r>
  <r>
    <x v="17"/>
    <x v="1"/>
    <x v="1"/>
    <x v="0"/>
    <x v="1"/>
    <n v="3"/>
  </r>
  <r>
    <x v="3"/>
    <x v="0"/>
    <x v="0"/>
    <x v="0"/>
    <x v="3"/>
    <n v="3"/>
  </r>
  <r>
    <x v="61"/>
    <x v="0"/>
    <x v="0"/>
    <x v="2"/>
    <x v="4"/>
    <n v="2"/>
  </r>
  <r>
    <x v="29"/>
    <x v="1"/>
    <x v="1"/>
    <x v="0"/>
    <x v="1"/>
    <n v="3"/>
  </r>
  <r>
    <x v="52"/>
    <x v="0"/>
    <x v="0"/>
    <x v="0"/>
    <x v="4"/>
    <s v=""/>
  </r>
  <r>
    <x v="43"/>
    <x v="0"/>
    <x v="0"/>
    <x v="0"/>
    <x v="1"/>
    <n v="2"/>
  </r>
  <r>
    <x v="21"/>
    <x v="0"/>
    <x v="0"/>
    <x v="0"/>
    <x v="1"/>
    <n v="2"/>
  </r>
  <r>
    <x v="5"/>
    <x v="0"/>
    <x v="0"/>
    <x v="0"/>
    <x v="3"/>
    <n v="1"/>
  </r>
  <r>
    <x v="29"/>
    <x v="0"/>
    <x v="0"/>
    <x v="0"/>
    <x v="4"/>
    <s v=""/>
  </r>
  <r>
    <x v="80"/>
    <x v="0"/>
    <x v="0"/>
    <x v="0"/>
    <x v="1"/>
    <n v="1"/>
  </r>
  <r>
    <x v="40"/>
    <x v="1"/>
    <x v="1"/>
    <x v="0"/>
    <x v="1"/>
    <n v="1"/>
  </r>
  <r>
    <x v="32"/>
    <x v="0"/>
    <x v="0"/>
    <x v="0"/>
    <x v="1"/>
    <n v="2"/>
  </r>
  <r>
    <x v="35"/>
    <x v="0"/>
    <x v="0"/>
    <x v="0"/>
    <x v="1"/>
    <n v="1"/>
  </r>
  <r>
    <x v="33"/>
    <x v="0"/>
    <x v="0"/>
    <x v="0"/>
    <x v="3"/>
    <n v="1"/>
  </r>
  <r>
    <x v="61"/>
    <x v="0"/>
    <x v="0"/>
    <x v="2"/>
    <x v="4"/>
    <n v="3"/>
  </r>
  <r>
    <x v="70"/>
    <x v="0"/>
    <x v="0"/>
    <x v="0"/>
    <x v="1"/>
    <n v="3"/>
  </r>
  <r>
    <x v="8"/>
    <x v="1"/>
    <x v="1"/>
    <x v="0"/>
    <x v="3"/>
    <n v="1"/>
  </r>
  <r>
    <x v="77"/>
    <x v="0"/>
    <x v="0"/>
    <x v="0"/>
    <x v="1"/>
    <n v="3"/>
  </r>
  <r>
    <x v="13"/>
    <x v="1"/>
    <x v="1"/>
    <x v="0"/>
    <x v="4"/>
    <n v="1"/>
  </r>
  <r>
    <x v="3"/>
    <x v="0"/>
    <x v="0"/>
    <x v="0"/>
    <x v="1"/>
    <n v="1"/>
  </r>
  <r>
    <x v="39"/>
    <x v="0"/>
    <x v="0"/>
    <x v="0"/>
    <x v="3"/>
    <n v="1"/>
  </r>
  <r>
    <x v="19"/>
    <x v="1"/>
    <x v="1"/>
    <x v="0"/>
    <x v="4"/>
    <n v="1"/>
  </r>
  <r>
    <x v="27"/>
    <x v="1"/>
    <x v="1"/>
    <x v="0"/>
    <x v="1"/>
    <n v="3"/>
  </r>
  <r>
    <x v="58"/>
    <x v="1"/>
    <x v="1"/>
    <x v="0"/>
    <x v="1"/>
    <n v="1"/>
  </r>
  <r>
    <x v="78"/>
    <x v="1"/>
    <x v="1"/>
    <x v="0"/>
    <x v="1"/>
    <n v="2"/>
  </r>
  <r>
    <x v="59"/>
    <x v="0"/>
    <x v="0"/>
    <x v="2"/>
    <x v="4"/>
    <s v=""/>
  </r>
  <r>
    <x v="67"/>
    <x v="1"/>
    <x v="1"/>
    <x v="0"/>
    <x v="4"/>
    <n v="2"/>
  </r>
  <r>
    <x v="64"/>
    <x v="0"/>
    <x v="0"/>
    <x v="0"/>
    <x v="4"/>
    <s v=""/>
  </r>
  <r>
    <x v="79"/>
    <x v="1"/>
    <x v="1"/>
    <x v="0"/>
    <x v="4"/>
    <s v=""/>
  </r>
  <r>
    <x v="5"/>
    <x v="0"/>
    <x v="0"/>
    <x v="0"/>
    <x v="1"/>
    <n v="2"/>
  </r>
  <r>
    <x v="44"/>
    <x v="1"/>
    <x v="1"/>
    <x v="0"/>
    <x v="1"/>
    <n v="3"/>
  </r>
  <r>
    <x v="48"/>
    <x v="0"/>
    <x v="0"/>
    <x v="0"/>
    <x v="4"/>
    <n v="1"/>
  </r>
  <r>
    <x v="27"/>
    <x v="0"/>
    <x v="0"/>
    <x v="0"/>
    <x v="1"/>
    <n v="1"/>
  </r>
  <r>
    <x v="4"/>
    <x v="1"/>
    <x v="1"/>
    <x v="2"/>
    <x v="4"/>
    <s v=""/>
  </r>
  <r>
    <x v="11"/>
    <x v="1"/>
    <x v="1"/>
    <x v="0"/>
    <x v="0"/>
    <n v="1"/>
  </r>
  <r>
    <x v="8"/>
    <x v="0"/>
    <x v="0"/>
    <x v="0"/>
    <x v="1"/>
    <n v="3"/>
  </r>
  <r>
    <x v="51"/>
    <x v="0"/>
    <x v="0"/>
    <x v="0"/>
    <x v="4"/>
    <s v=""/>
  </r>
  <r>
    <x v="18"/>
    <x v="1"/>
    <x v="1"/>
    <x v="0"/>
    <x v="1"/>
    <n v="2"/>
  </r>
  <r>
    <x v="69"/>
    <x v="1"/>
    <x v="1"/>
    <x v="0"/>
    <x v="1"/>
    <n v="1"/>
  </r>
  <r>
    <x v="43"/>
    <x v="0"/>
    <x v="0"/>
    <x v="0"/>
    <x v="1"/>
    <n v="1"/>
  </r>
  <r>
    <x v="6"/>
    <x v="1"/>
    <x v="1"/>
    <x v="2"/>
    <x v="4"/>
    <n v="1"/>
  </r>
  <r>
    <x v="40"/>
    <x v="0"/>
    <x v="0"/>
    <x v="0"/>
    <x v="1"/>
    <n v="3"/>
  </r>
  <r>
    <x v="25"/>
    <x v="0"/>
    <x v="0"/>
    <x v="0"/>
    <x v="1"/>
    <n v="1"/>
  </r>
  <r>
    <x v="19"/>
    <x v="0"/>
    <x v="0"/>
    <x v="0"/>
    <x v="4"/>
    <n v="1"/>
  </r>
  <r>
    <x v="70"/>
    <x v="1"/>
    <x v="1"/>
    <x v="0"/>
    <x v="1"/>
    <n v="1"/>
  </r>
  <r>
    <x v="25"/>
    <x v="1"/>
    <x v="1"/>
    <x v="0"/>
    <x v="1"/>
    <n v="2"/>
  </r>
  <r>
    <x v="55"/>
    <x v="1"/>
    <x v="1"/>
    <x v="2"/>
    <x v="4"/>
    <s v=""/>
  </r>
  <r>
    <x v="67"/>
    <x v="1"/>
    <x v="1"/>
    <x v="0"/>
    <x v="3"/>
    <n v="1"/>
  </r>
  <r>
    <x v="68"/>
    <x v="0"/>
    <x v="0"/>
    <x v="0"/>
    <x v="4"/>
    <n v="1"/>
  </r>
  <r>
    <x v="66"/>
    <x v="0"/>
    <x v="0"/>
    <x v="0"/>
    <x v="3"/>
    <n v="2"/>
  </r>
  <r>
    <x v="79"/>
    <x v="0"/>
    <x v="0"/>
    <x v="0"/>
    <x v="4"/>
    <n v="1"/>
  </r>
  <r>
    <x v="64"/>
    <x v="1"/>
    <x v="1"/>
    <x v="0"/>
    <x v="1"/>
    <n v="1"/>
  </r>
  <r>
    <x v="30"/>
    <x v="1"/>
    <x v="1"/>
    <x v="0"/>
    <x v="1"/>
    <n v="3"/>
  </r>
  <r>
    <x v="64"/>
    <x v="1"/>
    <x v="1"/>
    <x v="0"/>
    <x v="3"/>
    <n v="3"/>
  </r>
  <r>
    <x v="38"/>
    <x v="1"/>
    <x v="1"/>
    <x v="0"/>
    <x v="1"/>
    <n v="2"/>
  </r>
  <r>
    <x v="8"/>
    <x v="1"/>
    <x v="1"/>
    <x v="0"/>
    <x v="1"/>
    <n v="1"/>
  </r>
  <r>
    <x v="72"/>
    <x v="1"/>
    <x v="1"/>
    <x v="0"/>
    <x v="1"/>
    <n v="2"/>
  </r>
  <r>
    <x v="31"/>
    <x v="1"/>
    <x v="1"/>
    <x v="2"/>
    <x v="4"/>
    <n v="1"/>
  </r>
  <r>
    <x v="62"/>
    <x v="0"/>
    <x v="0"/>
    <x v="0"/>
    <x v="1"/>
    <n v="3"/>
  </r>
  <r>
    <x v="59"/>
    <x v="1"/>
    <x v="1"/>
    <x v="0"/>
    <x v="4"/>
    <s v=""/>
  </r>
  <r>
    <x v="0"/>
    <x v="0"/>
    <x v="0"/>
    <x v="0"/>
    <x v="1"/>
    <n v="2"/>
  </r>
  <r>
    <x v="9"/>
    <x v="1"/>
    <x v="1"/>
    <x v="0"/>
    <x v="1"/>
    <n v="2"/>
  </r>
  <r>
    <x v="70"/>
    <x v="1"/>
    <x v="1"/>
    <x v="0"/>
    <x v="1"/>
    <n v="2"/>
  </r>
  <r>
    <x v="51"/>
    <x v="1"/>
    <x v="1"/>
    <x v="0"/>
    <x v="1"/>
    <n v="1"/>
  </r>
  <r>
    <x v="30"/>
    <x v="1"/>
    <x v="1"/>
    <x v="0"/>
    <x v="1"/>
    <n v="2"/>
  </r>
  <r>
    <x v="50"/>
    <x v="0"/>
    <x v="0"/>
    <x v="0"/>
    <x v="1"/>
    <n v="2"/>
  </r>
  <r>
    <x v="46"/>
    <x v="0"/>
    <x v="0"/>
    <x v="0"/>
    <x v="4"/>
    <n v="1"/>
  </r>
  <r>
    <x v="52"/>
    <x v="1"/>
    <x v="1"/>
    <x v="0"/>
    <x v="3"/>
    <n v="3"/>
  </r>
  <r>
    <x v="3"/>
    <x v="1"/>
    <x v="1"/>
    <x v="0"/>
    <x v="4"/>
    <s v=""/>
  </r>
  <r>
    <x v="58"/>
    <x v="1"/>
    <x v="1"/>
    <x v="0"/>
    <x v="1"/>
    <n v="2"/>
  </r>
  <r>
    <x v="26"/>
    <x v="0"/>
    <x v="0"/>
    <x v="0"/>
    <x v="4"/>
    <s v=""/>
  </r>
  <r>
    <x v="62"/>
    <x v="1"/>
    <x v="1"/>
    <x v="0"/>
    <x v="1"/>
    <n v="1"/>
  </r>
  <r>
    <x v="50"/>
    <x v="0"/>
    <x v="0"/>
    <x v="0"/>
    <x v="4"/>
    <s v=""/>
  </r>
  <r>
    <x v="28"/>
    <x v="0"/>
    <x v="0"/>
    <x v="0"/>
    <x v="1"/>
    <n v="3"/>
  </r>
  <r>
    <x v="73"/>
    <x v="0"/>
    <x v="0"/>
    <x v="0"/>
    <x v="4"/>
    <s v=""/>
  </r>
  <r>
    <x v="14"/>
    <x v="0"/>
    <x v="0"/>
    <x v="0"/>
    <x v="1"/>
    <n v="3"/>
  </r>
  <r>
    <x v="48"/>
    <x v="1"/>
    <x v="1"/>
    <x v="0"/>
    <x v="4"/>
    <n v="1"/>
  </r>
  <r>
    <x v="11"/>
    <x v="1"/>
    <x v="1"/>
    <x v="0"/>
    <x v="1"/>
    <n v="2"/>
  </r>
  <r>
    <x v="63"/>
    <x v="0"/>
    <x v="0"/>
    <x v="0"/>
    <x v="1"/>
    <n v="3"/>
  </r>
  <r>
    <x v="82"/>
    <x v="0"/>
    <x v="0"/>
    <x v="0"/>
    <x v="1"/>
    <n v="3"/>
  </r>
  <r>
    <x v="30"/>
    <x v="0"/>
    <x v="0"/>
    <x v="0"/>
    <x v="1"/>
    <n v="1"/>
  </r>
  <r>
    <x v="6"/>
    <x v="0"/>
    <x v="0"/>
    <x v="2"/>
    <x v="4"/>
    <n v="3"/>
  </r>
  <r>
    <x v="43"/>
    <x v="0"/>
    <x v="0"/>
    <x v="0"/>
    <x v="1"/>
    <n v="1"/>
  </r>
  <r>
    <x v="76"/>
    <x v="1"/>
    <x v="1"/>
    <x v="0"/>
    <x v="4"/>
    <s v=""/>
  </r>
  <r>
    <x v="38"/>
    <x v="0"/>
    <x v="0"/>
    <x v="0"/>
    <x v="1"/>
    <n v="1"/>
  </r>
  <r>
    <x v="21"/>
    <x v="1"/>
    <x v="1"/>
    <x v="0"/>
    <x v="4"/>
    <s v=""/>
  </r>
  <r>
    <x v="38"/>
    <x v="1"/>
    <x v="1"/>
    <x v="0"/>
    <x v="1"/>
    <n v="2"/>
  </r>
  <r>
    <x v="5"/>
    <x v="0"/>
    <x v="0"/>
    <x v="0"/>
    <x v="1"/>
    <n v="1"/>
  </r>
  <r>
    <x v="50"/>
    <x v="0"/>
    <x v="0"/>
    <x v="0"/>
    <x v="4"/>
    <s v=""/>
  </r>
  <r>
    <x v="15"/>
    <x v="0"/>
    <x v="0"/>
    <x v="0"/>
    <x v="4"/>
    <s v=""/>
  </r>
  <r>
    <x v="43"/>
    <x v="0"/>
    <x v="0"/>
    <x v="0"/>
    <x v="3"/>
    <n v="3"/>
  </r>
  <r>
    <x v="60"/>
    <x v="1"/>
    <x v="1"/>
    <x v="2"/>
    <x v="4"/>
    <s v=""/>
  </r>
  <r>
    <x v="30"/>
    <x v="0"/>
    <x v="0"/>
    <x v="0"/>
    <x v="3"/>
    <n v="3"/>
  </r>
  <r>
    <x v="55"/>
    <x v="0"/>
    <x v="0"/>
    <x v="2"/>
    <x v="4"/>
    <n v="1"/>
  </r>
  <r>
    <x v="32"/>
    <x v="1"/>
    <x v="1"/>
    <x v="0"/>
    <x v="3"/>
    <n v="3"/>
  </r>
  <r>
    <x v="28"/>
    <x v="0"/>
    <x v="0"/>
    <x v="0"/>
    <x v="1"/>
    <n v="1"/>
  </r>
  <r>
    <x v="19"/>
    <x v="1"/>
    <x v="1"/>
    <x v="0"/>
    <x v="4"/>
    <n v="1"/>
  </r>
  <r>
    <x v="84"/>
    <x v="1"/>
    <x v="1"/>
    <x v="0"/>
    <x v="1"/>
    <n v="3"/>
  </r>
  <r>
    <x v="52"/>
    <x v="0"/>
    <x v="0"/>
    <x v="0"/>
    <x v="1"/>
    <n v="2"/>
  </r>
  <r>
    <x v="13"/>
    <x v="1"/>
    <x v="1"/>
    <x v="0"/>
    <x v="4"/>
    <n v="2"/>
  </r>
  <r>
    <x v="0"/>
    <x v="0"/>
    <x v="0"/>
    <x v="0"/>
    <x v="3"/>
    <n v="1"/>
  </r>
  <r>
    <x v="48"/>
    <x v="1"/>
    <x v="1"/>
    <x v="0"/>
    <x v="4"/>
    <n v="1"/>
  </r>
  <r>
    <x v="24"/>
    <x v="0"/>
    <x v="0"/>
    <x v="0"/>
    <x v="1"/>
    <n v="2"/>
  </r>
  <r>
    <x v="1"/>
    <x v="0"/>
    <x v="0"/>
    <x v="0"/>
    <x v="1"/>
    <n v="1"/>
  </r>
  <r>
    <x v="54"/>
    <x v="0"/>
    <x v="0"/>
    <x v="0"/>
    <x v="4"/>
    <s v=""/>
  </r>
  <r>
    <x v="3"/>
    <x v="1"/>
    <x v="1"/>
    <x v="0"/>
    <x v="1"/>
    <n v="1"/>
  </r>
  <r>
    <x v="39"/>
    <x v="0"/>
    <x v="0"/>
    <x v="0"/>
    <x v="4"/>
    <s v=""/>
  </r>
  <r>
    <x v="48"/>
    <x v="1"/>
    <x v="1"/>
    <x v="0"/>
    <x v="4"/>
    <s v=""/>
  </r>
  <r>
    <x v="28"/>
    <x v="1"/>
    <x v="1"/>
    <x v="0"/>
    <x v="1"/>
    <n v="3"/>
  </r>
  <r>
    <x v="48"/>
    <x v="0"/>
    <x v="0"/>
    <x v="0"/>
    <x v="4"/>
    <s v=""/>
  </r>
  <r>
    <x v="25"/>
    <x v="0"/>
    <x v="0"/>
    <x v="0"/>
    <x v="4"/>
    <s v=""/>
  </r>
  <r>
    <x v="19"/>
    <x v="0"/>
    <x v="0"/>
    <x v="0"/>
    <x v="4"/>
    <s v=""/>
  </r>
  <r>
    <x v="32"/>
    <x v="0"/>
    <x v="0"/>
    <x v="0"/>
    <x v="1"/>
    <n v="3"/>
  </r>
  <r>
    <x v="67"/>
    <x v="0"/>
    <x v="0"/>
    <x v="0"/>
    <x v="1"/>
    <n v="2"/>
  </r>
  <r>
    <x v="47"/>
    <x v="1"/>
    <x v="1"/>
    <x v="0"/>
    <x v="1"/>
    <n v="2"/>
  </r>
  <r>
    <x v="52"/>
    <x v="0"/>
    <x v="0"/>
    <x v="0"/>
    <x v="1"/>
    <n v="1"/>
  </r>
  <r>
    <x v="72"/>
    <x v="0"/>
    <x v="0"/>
    <x v="0"/>
    <x v="3"/>
    <n v="1"/>
  </r>
  <r>
    <x v="65"/>
    <x v="1"/>
    <x v="1"/>
    <x v="2"/>
    <x v="4"/>
    <n v="1"/>
  </r>
  <r>
    <x v="25"/>
    <x v="0"/>
    <x v="0"/>
    <x v="0"/>
    <x v="1"/>
    <n v="2"/>
  </r>
  <r>
    <x v="4"/>
    <x v="1"/>
    <x v="1"/>
    <x v="2"/>
    <x v="4"/>
    <n v="1"/>
  </r>
  <r>
    <x v="39"/>
    <x v="0"/>
    <x v="0"/>
    <x v="0"/>
    <x v="1"/>
    <n v="1"/>
  </r>
  <r>
    <x v="56"/>
    <x v="1"/>
    <x v="1"/>
    <x v="0"/>
    <x v="4"/>
    <n v="1"/>
  </r>
  <r>
    <x v="21"/>
    <x v="1"/>
    <x v="1"/>
    <x v="0"/>
    <x v="1"/>
    <n v="2"/>
  </r>
  <r>
    <x v="29"/>
    <x v="1"/>
    <x v="1"/>
    <x v="0"/>
    <x v="1"/>
    <n v="2"/>
  </r>
  <r>
    <x v="39"/>
    <x v="1"/>
    <x v="1"/>
    <x v="0"/>
    <x v="3"/>
    <n v="3"/>
  </r>
  <r>
    <x v="22"/>
    <x v="1"/>
    <x v="1"/>
    <x v="0"/>
    <x v="3"/>
    <n v="1"/>
  </r>
  <r>
    <x v="39"/>
    <x v="1"/>
    <x v="1"/>
    <x v="0"/>
    <x v="1"/>
    <n v="2"/>
  </r>
  <r>
    <x v="65"/>
    <x v="1"/>
    <x v="1"/>
    <x v="2"/>
    <x v="4"/>
    <s v=""/>
  </r>
  <r>
    <x v="30"/>
    <x v="0"/>
    <x v="0"/>
    <x v="0"/>
    <x v="1"/>
    <n v="1"/>
  </r>
  <r>
    <x v="67"/>
    <x v="0"/>
    <x v="0"/>
    <x v="0"/>
    <x v="1"/>
    <n v="1"/>
  </r>
  <r>
    <x v="19"/>
    <x v="1"/>
    <x v="1"/>
    <x v="0"/>
    <x v="4"/>
    <n v="1"/>
  </r>
  <r>
    <x v="9"/>
    <x v="1"/>
    <x v="1"/>
    <x v="0"/>
    <x v="1"/>
    <n v="2"/>
  </r>
  <r>
    <x v="16"/>
    <x v="0"/>
    <x v="0"/>
    <x v="0"/>
    <x v="4"/>
    <s v=""/>
  </r>
  <r>
    <x v="59"/>
    <x v="1"/>
    <x v="1"/>
    <x v="0"/>
    <x v="1"/>
    <n v="2"/>
  </r>
  <r>
    <x v="4"/>
    <x v="0"/>
    <x v="0"/>
    <x v="2"/>
    <x v="4"/>
    <s v=""/>
  </r>
  <r>
    <x v="52"/>
    <x v="0"/>
    <x v="0"/>
    <x v="0"/>
    <x v="4"/>
    <s v=""/>
  </r>
  <r>
    <x v="13"/>
    <x v="0"/>
    <x v="0"/>
    <x v="0"/>
    <x v="4"/>
    <s v=""/>
  </r>
  <r>
    <x v="3"/>
    <x v="0"/>
    <x v="0"/>
    <x v="0"/>
    <x v="0"/>
    <n v="1"/>
  </r>
  <r>
    <x v="42"/>
    <x v="1"/>
    <x v="1"/>
    <x v="2"/>
    <x v="4"/>
    <n v="1"/>
  </r>
  <r>
    <x v="5"/>
    <x v="1"/>
    <x v="1"/>
    <x v="0"/>
    <x v="3"/>
    <n v="2"/>
  </r>
  <r>
    <x v="14"/>
    <x v="1"/>
    <x v="1"/>
    <x v="0"/>
    <x v="1"/>
    <n v="2"/>
  </r>
  <r>
    <x v="34"/>
    <x v="1"/>
    <x v="1"/>
    <x v="0"/>
    <x v="3"/>
    <n v="2"/>
  </r>
  <r>
    <x v="60"/>
    <x v="0"/>
    <x v="0"/>
    <x v="2"/>
    <x v="4"/>
    <n v="1"/>
  </r>
  <r>
    <x v="63"/>
    <x v="1"/>
    <x v="1"/>
    <x v="0"/>
    <x v="1"/>
    <n v="1"/>
  </r>
  <r>
    <x v="81"/>
    <x v="0"/>
    <x v="0"/>
    <x v="0"/>
    <x v="1"/>
    <n v="3"/>
  </r>
  <r>
    <x v="67"/>
    <x v="0"/>
    <x v="0"/>
    <x v="0"/>
    <x v="3"/>
    <n v="1"/>
  </r>
  <r>
    <x v="66"/>
    <x v="1"/>
    <x v="1"/>
    <x v="0"/>
    <x v="3"/>
    <n v="2"/>
  </r>
  <r>
    <x v="18"/>
    <x v="1"/>
    <x v="1"/>
    <x v="0"/>
    <x v="1"/>
    <n v="1"/>
  </r>
  <r>
    <x v="75"/>
    <x v="1"/>
    <x v="1"/>
    <x v="0"/>
    <x v="1"/>
    <n v="2"/>
  </r>
  <r>
    <x v="21"/>
    <x v="1"/>
    <x v="1"/>
    <x v="0"/>
    <x v="1"/>
    <n v="1"/>
  </r>
  <r>
    <x v="80"/>
    <x v="1"/>
    <x v="1"/>
    <x v="0"/>
    <x v="4"/>
    <s v=""/>
  </r>
  <r>
    <x v="10"/>
    <x v="1"/>
    <x v="1"/>
    <x v="0"/>
    <x v="1"/>
    <n v="1"/>
  </r>
  <r>
    <x v="30"/>
    <x v="0"/>
    <x v="0"/>
    <x v="0"/>
    <x v="4"/>
    <s v=""/>
  </r>
  <r>
    <x v="80"/>
    <x v="0"/>
    <x v="0"/>
    <x v="0"/>
    <x v="1"/>
    <n v="2"/>
  </r>
  <r>
    <x v="75"/>
    <x v="0"/>
    <x v="0"/>
    <x v="0"/>
    <x v="1"/>
    <n v="2"/>
  </r>
  <r>
    <x v="40"/>
    <x v="0"/>
    <x v="0"/>
    <x v="0"/>
    <x v="4"/>
    <s v=""/>
  </r>
  <r>
    <x v="0"/>
    <x v="0"/>
    <x v="0"/>
    <x v="0"/>
    <x v="4"/>
    <s v=""/>
  </r>
  <r>
    <x v="26"/>
    <x v="1"/>
    <x v="1"/>
    <x v="0"/>
    <x v="4"/>
    <n v="1"/>
  </r>
  <r>
    <x v="21"/>
    <x v="0"/>
    <x v="0"/>
    <x v="0"/>
    <x v="4"/>
    <s v=""/>
  </r>
  <r>
    <x v="14"/>
    <x v="0"/>
    <x v="0"/>
    <x v="0"/>
    <x v="3"/>
    <n v="2"/>
  </r>
  <r>
    <x v="20"/>
    <x v="0"/>
    <x v="0"/>
    <x v="0"/>
    <x v="4"/>
    <s v=""/>
  </r>
  <r>
    <x v="70"/>
    <x v="0"/>
    <x v="0"/>
    <x v="0"/>
    <x v="4"/>
    <s v=""/>
  </r>
  <r>
    <x v="44"/>
    <x v="1"/>
    <x v="1"/>
    <x v="0"/>
    <x v="1"/>
    <n v="3"/>
  </r>
  <r>
    <x v="77"/>
    <x v="1"/>
    <x v="1"/>
    <x v="0"/>
    <x v="1"/>
    <n v="2"/>
  </r>
  <r>
    <x v="4"/>
    <x v="0"/>
    <x v="0"/>
    <x v="2"/>
    <x v="4"/>
    <n v="2"/>
  </r>
  <r>
    <x v="69"/>
    <x v="1"/>
    <x v="1"/>
    <x v="0"/>
    <x v="4"/>
    <s v=""/>
  </r>
  <r>
    <x v="28"/>
    <x v="1"/>
    <x v="1"/>
    <x v="0"/>
    <x v="3"/>
    <n v="1"/>
  </r>
  <r>
    <x v="56"/>
    <x v="0"/>
    <x v="0"/>
    <x v="0"/>
    <x v="4"/>
    <n v="1"/>
  </r>
  <r>
    <x v="25"/>
    <x v="0"/>
    <x v="0"/>
    <x v="0"/>
    <x v="3"/>
    <n v="1"/>
  </r>
  <r>
    <x v="56"/>
    <x v="0"/>
    <x v="0"/>
    <x v="0"/>
    <x v="4"/>
    <n v="3"/>
  </r>
  <r>
    <x v="39"/>
    <x v="0"/>
    <x v="0"/>
    <x v="0"/>
    <x v="1"/>
    <n v="2"/>
  </r>
  <r>
    <x v="79"/>
    <x v="1"/>
    <x v="1"/>
    <x v="0"/>
    <x v="4"/>
    <n v="3"/>
  </r>
  <r>
    <x v="41"/>
    <x v="0"/>
    <x v="0"/>
    <x v="2"/>
    <x v="4"/>
    <s v=""/>
  </r>
  <r>
    <x v="4"/>
    <x v="0"/>
    <x v="0"/>
    <x v="2"/>
    <x v="4"/>
    <n v="1"/>
  </r>
  <r>
    <x v="66"/>
    <x v="0"/>
    <x v="0"/>
    <x v="0"/>
    <x v="1"/>
    <n v="2"/>
  </r>
  <r>
    <x v="60"/>
    <x v="1"/>
    <x v="1"/>
    <x v="2"/>
    <x v="4"/>
    <n v="1"/>
  </r>
  <r>
    <x v="21"/>
    <x v="0"/>
    <x v="0"/>
    <x v="0"/>
    <x v="1"/>
    <n v="3"/>
  </r>
  <r>
    <x v="16"/>
    <x v="1"/>
    <x v="1"/>
    <x v="0"/>
    <x v="3"/>
    <n v="3"/>
  </r>
  <r>
    <x v="80"/>
    <x v="1"/>
    <x v="1"/>
    <x v="0"/>
    <x v="1"/>
    <n v="2"/>
  </r>
  <r>
    <x v="58"/>
    <x v="0"/>
    <x v="0"/>
    <x v="0"/>
    <x v="3"/>
    <n v="1"/>
  </r>
  <r>
    <x v="19"/>
    <x v="1"/>
    <x v="1"/>
    <x v="0"/>
    <x v="4"/>
    <n v="1"/>
  </r>
  <r>
    <x v="1"/>
    <x v="0"/>
    <x v="0"/>
    <x v="0"/>
    <x v="4"/>
    <s v=""/>
  </r>
  <r>
    <x v="33"/>
    <x v="1"/>
    <x v="1"/>
    <x v="0"/>
    <x v="1"/>
    <n v="2"/>
  </r>
  <r>
    <x v="47"/>
    <x v="0"/>
    <x v="0"/>
    <x v="0"/>
    <x v="1"/>
    <n v="2"/>
  </r>
  <r>
    <x v="37"/>
    <x v="1"/>
    <x v="1"/>
    <x v="0"/>
    <x v="1"/>
    <n v="3"/>
  </r>
  <r>
    <x v="62"/>
    <x v="1"/>
    <x v="1"/>
    <x v="0"/>
    <x v="1"/>
    <n v="1"/>
  </r>
  <r>
    <x v="35"/>
    <x v="0"/>
    <x v="0"/>
    <x v="0"/>
    <x v="3"/>
    <n v="3"/>
  </r>
  <r>
    <x v="41"/>
    <x v="1"/>
    <x v="1"/>
    <x v="0"/>
    <x v="4"/>
    <s v=""/>
  </r>
  <r>
    <x v="62"/>
    <x v="0"/>
    <x v="0"/>
    <x v="0"/>
    <x v="1"/>
    <n v="3"/>
  </r>
  <r>
    <x v="25"/>
    <x v="0"/>
    <x v="0"/>
    <x v="2"/>
    <x v="4"/>
    <s v=""/>
  </r>
  <r>
    <x v="64"/>
    <x v="0"/>
    <x v="0"/>
    <x v="0"/>
    <x v="0"/>
    <n v="1"/>
  </r>
  <r>
    <x v="60"/>
    <x v="0"/>
    <x v="0"/>
    <x v="2"/>
    <x v="4"/>
    <n v="1"/>
  </r>
  <r>
    <x v="21"/>
    <x v="1"/>
    <x v="1"/>
    <x v="0"/>
    <x v="1"/>
    <n v="3"/>
  </r>
  <r>
    <x v="57"/>
    <x v="0"/>
    <x v="0"/>
    <x v="0"/>
    <x v="1"/>
    <n v="2"/>
  </r>
  <r>
    <x v="81"/>
    <x v="0"/>
    <x v="0"/>
    <x v="0"/>
    <x v="4"/>
    <s v=""/>
  </r>
  <r>
    <x v="5"/>
    <x v="1"/>
    <x v="1"/>
    <x v="0"/>
    <x v="1"/>
    <n v="1"/>
  </r>
  <r>
    <x v="48"/>
    <x v="1"/>
    <x v="1"/>
    <x v="0"/>
    <x v="4"/>
    <n v="1"/>
  </r>
  <r>
    <x v="45"/>
    <x v="0"/>
    <x v="0"/>
    <x v="0"/>
    <x v="1"/>
    <n v="2"/>
  </r>
  <r>
    <x v="40"/>
    <x v="0"/>
    <x v="0"/>
    <x v="0"/>
    <x v="3"/>
    <n v="1"/>
  </r>
  <r>
    <x v="66"/>
    <x v="0"/>
    <x v="0"/>
    <x v="0"/>
    <x v="1"/>
    <n v="1"/>
  </r>
  <r>
    <x v="55"/>
    <x v="0"/>
    <x v="0"/>
    <x v="2"/>
    <x v="4"/>
    <n v="2"/>
  </r>
  <r>
    <x v="83"/>
    <x v="1"/>
    <x v="1"/>
    <x v="0"/>
    <x v="4"/>
    <s v=""/>
  </r>
  <r>
    <x v="72"/>
    <x v="0"/>
    <x v="0"/>
    <x v="0"/>
    <x v="1"/>
    <n v="3"/>
  </r>
  <r>
    <x v="52"/>
    <x v="0"/>
    <x v="0"/>
    <x v="0"/>
    <x v="4"/>
    <s v=""/>
  </r>
  <r>
    <x v="61"/>
    <x v="1"/>
    <x v="1"/>
    <x v="2"/>
    <x v="4"/>
    <n v="1"/>
  </r>
  <r>
    <x v="44"/>
    <x v="0"/>
    <x v="0"/>
    <x v="0"/>
    <x v="1"/>
    <n v="2"/>
  </r>
  <r>
    <x v="56"/>
    <x v="0"/>
    <x v="0"/>
    <x v="0"/>
    <x v="4"/>
    <n v="2"/>
  </r>
  <r>
    <x v="77"/>
    <x v="0"/>
    <x v="0"/>
    <x v="0"/>
    <x v="1"/>
    <n v="1"/>
  </r>
  <r>
    <x v="4"/>
    <x v="0"/>
    <x v="0"/>
    <x v="2"/>
    <x v="4"/>
    <n v="1"/>
  </r>
  <r>
    <x v="21"/>
    <x v="0"/>
    <x v="0"/>
    <x v="0"/>
    <x v="1"/>
    <n v="3"/>
  </r>
  <r>
    <x v="23"/>
    <x v="0"/>
    <x v="0"/>
    <x v="0"/>
    <x v="4"/>
    <s v=""/>
  </r>
  <r>
    <x v="12"/>
    <x v="0"/>
    <x v="0"/>
    <x v="0"/>
    <x v="1"/>
    <n v="1"/>
  </r>
  <r>
    <x v="30"/>
    <x v="0"/>
    <x v="0"/>
    <x v="0"/>
    <x v="4"/>
    <s v=""/>
  </r>
  <r>
    <x v="18"/>
    <x v="0"/>
    <x v="0"/>
    <x v="0"/>
    <x v="1"/>
    <n v="1"/>
  </r>
  <r>
    <x v="57"/>
    <x v="0"/>
    <x v="0"/>
    <x v="0"/>
    <x v="1"/>
    <n v="2"/>
  </r>
  <r>
    <x v="68"/>
    <x v="0"/>
    <x v="0"/>
    <x v="0"/>
    <x v="4"/>
    <n v="1"/>
  </r>
  <r>
    <x v="67"/>
    <x v="1"/>
    <x v="1"/>
    <x v="0"/>
    <x v="1"/>
    <n v="2"/>
  </r>
  <r>
    <x v="1"/>
    <x v="1"/>
    <x v="1"/>
    <x v="0"/>
    <x v="1"/>
    <n v="2"/>
  </r>
  <r>
    <x v="49"/>
    <x v="0"/>
    <x v="0"/>
    <x v="0"/>
    <x v="3"/>
    <n v="2"/>
  </r>
  <r>
    <x v="79"/>
    <x v="1"/>
    <x v="1"/>
    <x v="0"/>
    <x v="4"/>
    <n v="2"/>
  </r>
  <r>
    <x v="30"/>
    <x v="1"/>
    <x v="1"/>
    <x v="0"/>
    <x v="3"/>
    <n v="2"/>
  </r>
  <r>
    <x v="77"/>
    <x v="1"/>
    <x v="1"/>
    <x v="0"/>
    <x v="1"/>
    <n v="3"/>
  </r>
  <r>
    <x v="60"/>
    <x v="0"/>
    <x v="0"/>
    <x v="2"/>
    <x v="4"/>
    <n v="1"/>
  </r>
  <r>
    <x v="21"/>
    <x v="1"/>
    <x v="1"/>
    <x v="0"/>
    <x v="4"/>
    <s v=""/>
  </r>
  <r>
    <x v="28"/>
    <x v="1"/>
    <x v="1"/>
    <x v="0"/>
    <x v="3"/>
    <n v="2"/>
  </r>
  <r>
    <x v="41"/>
    <x v="1"/>
    <x v="1"/>
    <x v="0"/>
    <x v="1"/>
    <n v="1"/>
  </r>
  <r>
    <x v="30"/>
    <x v="0"/>
    <x v="0"/>
    <x v="0"/>
    <x v="3"/>
    <n v="2"/>
  </r>
  <r>
    <x v="42"/>
    <x v="0"/>
    <x v="0"/>
    <x v="2"/>
    <x v="4"/>
    <n v="1"/>
  </r>
  <r>
    <x v="59"/>
    <x v="0"/>
    <x v="0"/>
    <x v="0"/>
    <x v="1"/>
    <n v="1"/>
  </r>
  <r>
    <x v="69"/>
    <x v="0"/>
    <x v="0"/>
    <x v="0"/>
    <x v="1"/>
    <n v="3"/>
  </r>
  <r>
    <x v="60"/>
    <x v="0"/>
    <x v="0"/>
    <x v="2"/>
    <x v="4"/>
    <s v=""/>
  </r>
  <r>
    <x v="52"/>
    <x v="0"/>
    <x v="0"/>
    <x v="0"/>
    <x v="1"/>
    <n v="3"/>
  </r>
  <r>
    <x v="77"/>
    <x v="1"/>
    <x v="1"/>
    <x v="0"/>
    <x v="4"/>
    <s v=""/>
  </r>
  <r>
    <x v="62"/>
    <x v="1"/>
    <x v="1"/>
    <x v="0"/>
    <x v="0"/>
    <n v="2"/>
  </r>
  <r>
    <x v="81"/>
    <x v="0"/>
    <x v="0"/>
    <x v="0"/>
    <x v="3"/>
    <n v="1"/>
  </r>
  <r>
    <x v="51"/>
    <x v="0"/>
    <x v="0"/>
    <x v="0"/>
    <x v="1"/>
    <n v="2"/>
  </r>
  <r>
    <x v="52"/>
    <x v="1"/>
    <x v="1"/>
    <x v="0"/>
    <x v="4"/>
    <s v=""/>
  </r>
  <r>
    <x v="60"/>
    <x v="1"/>
    <x v="1"/>
    <x v="2"/>
    <x v="4"/>
    <n v="1"/>
  </r>
  <r>
    <x v="52"/>
    <x v="0"/>
    <x v="0"/>
    <x v="0"/>
    <x v="4"/>
    <s v=""/>
  </r>
  <r>
    <x v="64"/>
    <x v="1"/>
    <x v="1"/>
    <x v="0"/>
    <x v="1"/>
    <n v="1"/>
  </r>
  <r>
    <x v="19"/>
    <x v="0"/>
    <x v="0"/>
    <x v="0"/>
    <x v="4"/>
    <n v="1"/>
  </r>
  <r>
    <x v="28"/>
    <x v="1"/>
    <x v="1"/>
    <x v="0"/>
    <x v="4"/>
    <s v=""/>
  </r>
  <r>
    <x v="55"/>
    <x v="0"/>
    <x v="0"/>
    <x v="2"/>
    <x v="4"/>
    <s v=""/>
  </r>
  <r>
    <x v="0"/>
    <x v="0"/>
    <x v="0"/>
    <x v="0"/>
    <x v="3"/>
    <n v="3"/>
  </r>
  <r>
    <x v="58"/>
    <x v="0"/>
    <x v="0"/>
    <x v="0"/>
    <x v="3"/>
    <n v="1"/>
  </r>
  <r>
    <x v="26"/>
    <x v="0"/>
    <x v="0"/>
    <x v="0"/>
    <x v="4"/>
    <n v="1"/>
  </r>
  <r>
    <x v="15"/>
    <x v="0"/>
    <x v="0"/>
    <x v="0"/>
    <x v="1"/>
    <n v="2"/>
  </r>
  <r>
    <x v="23"/>
    <x v="0"/>
    <x v="0"/>
    <x v="0"/>
    <x v="1"/>
    <n v="1"/>
  </r>
  <r>
    <x v="68"/>
    <x v="0"/>
    <x v="0"/>
    <x v="0"/>
    <x v="4"/>
    <n v="1"/>
  </r>
  <r>
    <x v="14"/>
    <x v="1"/>
    <x v="1"/>
    <x v="0"/>
    <x v="4"/>
    <s v=""/>
  </r>
  <r>
    <x v="68"/>
    <x v="0"/>
    <x v="0"/>
    <x v="0"/>
    <x v="4"/>
    <s v=""/>
  </r>
  <r>
    <x v="22"/>
    <x v="1"/>
    <x v="1"/>
    <x v="0"/>
    <x v="1"/>
    <n v="1"/>
  </r>
  <r>
    <x v="37"/>
    <x v="1"/>
    <x v="1"/>
    <x v="0"/>
    <x v="1"/>
    <n v="2"/>
  </r>
  <r>
    <x v="12"/>
    <x v="0"/>
    <x v="0"/>
    <x v="0"/>
    <x v="4"/>
    <s v=""/>
  </r>
  <r>
    <x v="33"/>
    <x v="1"/>
    <x v="1"/>
    <x v="0"/>
    <x v="1"/>
    <n v="2"/>
  </r>
  <r>
    <x v="3"/>
    <x v="1"/>
    <x v="1"/>
    <x v="0"/>
    <x v="1"/>
    <n v="2"/>
  </r>
  <r>
    <x v="22"/>
    <x v="1"/>
    <x v="1"/>
    <x v="0"/>
    <x v="1"/>
    <n v="1"/>
  </r>
  <r>
    <x v="7"/>
    <x v="1"/>
    <x v="1"/>
    <x v="0"/>
    <x v="3"/>
    <n v="2"/>
  </r>
  <r>
    <x v="77"/>
    <x v="1"/>
    <x v="1"/>
    <x v="0"/>
    <x v="3"/>
    <n v="1"/>
  </r>
  <r>
    <x v="63"/>
    <x v="0"/>
    <x v="0"/>
    <x v="0"/>
    <x v="3"/>
    <n v="3"/>
  </r>
  <r>
    <x v="71"/>
    <x v="1"/>
    <x v="1"/>
    <x v="0"/>
    <x v="1"/>
    <n v="1"/>
  </r>
  <r>
    <x v="17"/>
    <x v="1"/>
    <x v="1"/>
    <x v="0"/>
    <x v="1"/>
    <n v="2"/>
  </r>
  <r>
    <x v="67"/>
    <x v="0"/>
    <x v="0"/>
    <x v="0"/>
    <x v="4"/>
    <s v=""/>
  </r>
  <r>
    <x v="16"/>
    <x v="0"/>
    <x v="0"/>
    <x v="0"/>
    <x v="1"/>
    <n v="2"/>
  </r>
  <r>
    <x v="11"/>
    <x v="1"/>
    <x v="1"/>
    <x v="0"/>
    <x v="1"/>
    <n v="2"/>
  </r>
  <r>
    <x v="62"/>
    <x v="0"/>
    <x v="0"/>
    <x v="0"/>
    <x v="4"/>
    <s v=""/>
  </r>
  <r>
    <x v="10"/>
    <x v="0"/>
    <x v="0"/>
    <x v="0"/>
    <x v="1"/>
    <n v="3"/>
  </r>
  <r>
    <x v="49"/>
    <x v="0"/>
    <x v="0"/>
    <x v="0"/>
    <x v="1"/>
    <n v="1"/>
  </r>
  <r>
    <x v="68"/>
    <x v="0"/>
    <x v="0"/>
    <x v="0"/>
    <x v="4"/>
    <n v="1"/>
  </r>
  <r>
    <x v="16"/>
    <x v="1"/>
    <x v="1"/>
    <x v="0"/>
    <x v="3"/>
    <n v="2"/>
  </r>
  <r>
    <x v="68"/>
    <x v="0"/>
    <x v="0"/>
    <x v="0"/>
    <x v="4"/>
    <n v="1"/>
  </r>
  <r>
    <x v="53"/>
    <x v="0"/>
    <x v="0"/>
    <x v="0"/>
    <x v="1"/>
    <n v="3"/>
  </r>
  <r>
    <x v="47"/>
    <x v="1"/>
    <x v="1"/>
    <x v="0"/>
    <x v="4"/>
    <s v=""/>
  </r>
  <r>
    <x v="21"/>
    <x v="0"/>
    <x v="0"/>
    <x v="0"/>
    <x v="1"/>
    <n v="2"/>
  </r>
  <r>
    <x v="0"/>
    <x v="1"/>
    <x v="1"/>
    <x v="0"/>
    <x v="1"/>
    <n v="2"/>
  </r>
  <r>
    <x v="68"/>
    <x v="1"/>
    <x v="1"/>
    <x v="0"/>
    <x v="4"/>
    <n v="1"/>
  </r>
  <r>
    <x v="35"/>
    <x v="0"/>
    <x v="0"/>
    <x v="0"/>
    <x v="1"/>
    <n v="2"/>
  </r>
  <r>
    <x v="68"/>
    <x v="1"/>
    <x v="1"/>
    <x v="0"/>
    <x v="4"/>
    <n v="2"/>
  </r>
  <r>
    <x v="15"/>
    <x v="0"/>
    <x v="0"/>
    <x v="0"/>
    <x v="3"/>
    <s v=""/>
  </r>
  <r>
    <x v="62"/>
    <x v="1"/>
    <x v="1"/>
    <x v="0"/>
    <x v="1"/>
    <n v="3"/>
  </r>
  <r>
    <x v="83"/>
    <x v="0"/>
    <x v="0"/>
    <x v="0"/>
    <x v="4"/>
    <s v=""/>
  </r>
  <r>
    <x v="15"/>
    <x v="0"/>
    <x v="0"/>
    <x v="0"/>
    <x v="1"/>
    <n v="1"/>
  </r>
  <r>
    <x v="50"/>
    <x v="1"/>
    <x v="1"/>
    <x v="0"/>
    <x v="1"/>
    <n v="1"/>
  </r>
  <r>
    <x v="80"/>
    <x v="0"/>
    <x v="0"/>
    <x v="0"/>
    <x v="1"/>
    <n v="1"/>
  </r>
  <r>
    <x v="32"/>
    <x v="1"/>
    <x v="1"/>
    <x v="0"/>
    <x v="4"/>
    <s v=""/>
  </r>
  <r>
    <x v="58"/>
    <x v="1"/>
    <x v="1"/>
    <x v="0"/>
    <x v="1"/>
    <n v="2"/>
  </r>
  <r>
    <x v="16"/>
    <x v="0"/>
    <x v="0"/>
    <x v="0"/>
    <x v="3"/>
    <n v="3"/>
  </r>
  <r>
    <x v="14"/>
    <x v="1"/>
    <x v="1"/>
    <x v="0"/>
    <x v="1"/>
    <n v="1"/>
  </r>
  <r>
    <x v="6"/>
    <x v="0"/>
    <x v="0"/>
    <x v="2"/>
    <x v="4"/>
    <n v="1"/>
  </r>
  <r>
    <x v="77"/>
    <x v="1"/>
    <x v="1"/>
    <x v="0"/>
    <x v="4"/>
    <s v=""/>
  </r>
  <r>
    <x v="44"/>
    <x v="0"/>
    <x v="0"/>
    <x v="0"/>
    <x v="3"/>
    <n v="3"/>
  </r>
  <r>
    <x v="27"/>
    <x v="0"/>
    <x v="0"/>
    <x v="0"/>
    <x v="1"/>
    <n v="2"/>
  </r>
  <r>
    <x v="23"/>
    <x v="0"/>
    <x v="0"/>
    <x v="0"/>
    <x v="4"/>
    <s v=""/>
  </r>
  <r>
    <x v="22"/>
    <x v="0"/>
    <x v="0"/>
    <x v="0"/>
    <x v="1"/>
    <n v="1"/>
  </r>
  <r>
    <x v="7"/>
    <x v="0"/>
    <x v="0"/>
    <x v="2"/>
    <x v="4"/>
    <s v=""/>
  </r>
  <r>
    <x v="31"/>
    <x v="0"/>
    <x v="0"/>
    <x v="2"/>
    <x v="4"/>
    <n v="1"/>
  </r>
  <r>
    <x v="80"/>
    <x v="0"/>
    <x v="0"/>
    <x v="0"/>
    <x v="4"/>
    <s v=""/>
  </r>
  <r>
    <x v="41"/>
    <x v="0"/>
    <x v="0"/>
    <x v="0"/>
    <x v="1"/>
    <n v="1"/>
  </r>
  <r>
    <x v="20"/>
    <x v="0"/>
    <x v="0"/>
    <x v="0"/>
    <x v="3"/>
    <n v="3"/>
  </r>
  <r>
    <x v="82"/>
    <x v="0"/>
    <x v="0"/>
    <x v="0"/>
    <x v="4"/>
    <s v=""/>
  </r>
  <r>
    <x v="55"/>
    <x v="0"/>
    <x v="0"/>
    <x v="2"/>
    <x v="4"/>
    <s v=""/>
  </r>
  <r>
    <x v="21"/>
    <x v="0"/>
    <x v="0"/>
    <x v="0"/>
    <x v="1"/>
    <n v="1"/>
  </r>
  <r>
    <x v="27"/>
    <x v="0"/>
    <x v="0"/>
    <x v="0"/>
    <x v="4"/>
    <s v=""/>
  </r>
  <r>
    <x v="60"/>
    <x v="0"/>
    <x v="0"/>
    <x v="2"/>
    <x v="4"/>
    <n v="1"/>
  </r>
  <r>
    <x v="64"/>
    <x v="1"/>
    <x v="1"/>
    <x v="0"/>
    <x v="4"/>
    <s v=""/>
  </r>
  <r>
    <x v="4"/>
    <x v="1"/>
    <x v="1"/>
    <x v="2"/>
    <x v="4"/>
    <s v=""/>
  </r>
  <r>
    <x v="43"/>
    <x v="1"/>
    <x v="1"/>
    <x v="0"/>
    <x v="3"/>
    <n v="1"/>
  </r>
  <r>
    <x v="37"/>
    <x v="0"/>
    <x v="0"/>
    <x v="0"/>
    <x v="1"/>
    <n v="3"/>
  </r>
  <r>
    <x v="51"/>
    <x v="1"/>
    <x v="1"/>
    <x v="0"/>
    <x v="1"/>
    <n v="3"/>
  </r>
  <r>
    <x v="77"/>
    <x v="0"/>
    <x v="0"/>
    <x v="0"/>
    <x v="3"/>
    <n v="3"/>
  </r>
  <r>
    <x v="31"/>
    <x v="0"/>
    <x v="0"/>
    <x v="2"/>
    <x v="4"/>
    <n v="1"/>
  </r>
  <r>
    <x v="7"/>
    <x v="1"/>
    <x v="1"/>
    <x v="0"/>
    <x v="1"/>
    <n v="2"/>
  </r>
  <r>
    <x v="4"/>
    <x v="1"/>
    <x v="1"/>
    <x v="2"/>
    <x v="4"/>
    <n v="1"/>
  </r>
  <r>
    <x v="62"/>
    <x v="0"/>
    <x v="0"/>
    <x v="0"/>
    <x v="1"/>
    <n v="2"/>
  </r>
  <r>
    <x v="0"/>
    <x v="1"/>
    <x v="1"/>
    <x v="0"/>
    <x v="3"/>
    <n v="2"/>
  </r>
  <r>
    <x v="48"/>
    <x v="1"/>
    <x v="1"/>
    <x v="0"/>
    <x v="4"/>
    <n v="2"/>
  </r>
  <r>
    <x v="47"/>
    <x v="1"/>
    <x v="1"/>
    <x v="0"/>
    <x v="1"/>
    <n v="3"/>
  </r>
  <r>
    <x v="26"/>
    <x v="0"/>
    <x v="0"/>
    <x v="0"/>
    <x v="4"/>
    <n v="3"/>
  </r>
  <r>
    <x v="71"/>
    <x v="1"/>
    <x v="1"/>
    <x v="0"/>
    <x v="1"/>
    <n v="2"/>
  </r>
  <r>
    <x v="28"/>
    <x v="1"/>
    <x v="1"/>
    <x v="0"/>
    <x v="1"/>
    <n v="3"/>
  </r>
  <r>
    <x v="52"/>
    <x v="1"/>
    <x v="1"/>
    <x v="0"/>
    <x v="1"/>
    <n v="1"/>
  </r>
  <r>
    <x v="75"/>
    <x v="1"/>
    <x v="1"/>
    <x v="0"/>
    <x v="1"/>
    <n v="2"/>
  </r>
  <r>
    <x v="78"/>
    <x v="1"/>
    <x v="1"/>
    <x v="0"/>
    <x v="4"/>
    <s v=""/>
  </r>
  <r>
    <x v="43"/>
    <x v="1"/>
    <x v="1"/>
    <x v="0"/>
    <x v="3"/>
    <n v="1"/>
  </r>
  <r>
    <x v="17"/>
    <x v="0"/>
    <x v="0"/>
    <x v="0"/>
    <x v="3"/>
    <n v="2"/>
  </r>
  <r>
    <x v="47"/>
    <x v="0"/>
    <x v="0"/>
    <x v="0"/>
    <x v="1"/>
    <n v="3"/>
  </r>
  <r>
    <x v="66"/>
    <x v="0"/>
    <x v="0"/>
    <x v="0"/>
    <x v="1"/>
    <n v="1"/>
  </r>
  <r>
    <x v="61"/>
    <x v="0"/>
    <x v="0"/>
    <x v="2"/>
    <x v="4"/>
    <n v="2"/>
  </r>
  <r>
    <x v="23"/>
    <x v="0"/>
    <x v="0"/>
    <x v="0"/>
    <x v="1"/>
    <n v="2"/>
  </r>
  <r>
    <x v="0"/>
    <x v="0"/>
    <x v="0"/>
    <x v="0"/>
    <x v="1"/>
    <n v="2"/>
  </r>
  <r>
    <x v="52"/>
    <x v="0"/>
    <x v="0"/>
    <x v="0"/>
    <x v="4"/>
    <s v=""/>
  </r>
  <r>
    <x v="46"/>
    <x v="0"/>
    <x v="0"/>
    <x v="0"/>
    <x v="4"/>
    <s v=""/>
  </r>
  <r>
    <x v="25"/>
    <x v="0"/>
    <x v="0"/>
    <x v="0"/>
    <x v="1"/>
    <n v="1"/>
  </r>
  <r>
    <x v="31"/>
    <x v="1"/>
    <x v="1"/>
    <x v="2"/>
    <x v="4"/>
    <n v="1"/>
  </r>
  <r>
    <x v="0"/>
    <x v="1"/>
    <x v="1"/>
    <x v="0"/>
    <x v="1"/>
    <n v="2"/>
  </r>
  <r>
    <x v="6"/>
    <x v="1"/>
    <x v="1"/>
    <x v="2"/>
    <x v="4"/>
    <n v="1"/>
  </r>
  <r>
    <x v="7"/>
    <x v="0"/>
    <x v="0"/>
    <x v="0"/>
    <x v="1"/>
    <n v="1"/>
  </r>
  <r>
    <x v="22"/>
    <x v="1"/>
    <x v="1"/>
    <x v="0"/>
    <x v="1"/>
    <n v="1"/>
  </r>
  <r>
    <x v="30"/>
    <x v="0"/>
    <x v="0"/>
    <x v="0"/>
    <x v="1"/>
    <n v="3"/>
  </r>
  <r>
    <x v="31"/>
    <x v="0"/>
    <x v="0"/>
    <x v="2"/>
    <x v="4"/>
    <n v="3"/>
  </r>
  <r>
    <x v="37"/>
    <x v="0"/>
    <x v="0"/>
    <x v="0"/>
    <x v="1"/>
    <n v="1"/>
  </r>
  <r>
    <x v="64"/>
    <x v="1"/>
    <x v="1"/>
    <x v="0"/>
    <x v="1"/>
    <n v="3"/>
  </r>
  <r>
    <x v="65"/>
    <x v="1"/>
    <x v="1"/>
    <x v="2"/>
    <x v="4"/>
    <n v="2"/>
  </r>
  <r>
    <x v="21"/>
    <x v="1"/>
    <x v="1"/>
    <x v="0"/>
    <x v="1"/>
    <n v="2"/>
  </r>
  <r>
    <x v="39"/>
    <x v="0"/>
    <x v="0"/>
    <x v="0"/>
    <x v="1"/>
    <n v="2"/>
  </r>
  <r>
    <x v="31"/>
    <x v="0"/>
    <x v="0"/>
    <x v="2"/>
    <x v="4"/>
    <n v="1"/>
  </r>
  <r>
    <x v="70"/>
    <x v="1"/>
    <x v="1"/>
    <x v="0"/>
    <x v="3"/>
    <n v="3"/>
  </r>
  <r>
    <x v="83"/>
    <x v="0"/>
    <x v="0"/>
    <x v="0"/>
    <x v="4"/>
    <s v=""/>
  </r>
  <r>
    <x v="80"/>
    <x v="0"/>
    <x v="0"/>
    <x v="0"/>
    <x v="0"/>
    <n v="2"/>
  </r>
  <r>
    <x v="0"/>
    <x v="0"/>
    <x v="0"/>
    <x v="0"/>
    <x v="3"/>
    <n v="2"/>
  </r>
  <r>
    <x v="7"/>
    <x v="1"/>
    <x v="1"/>
    <x v="0"/>
    <x v="1"/>
    <n v="1"/>
  </r>
  <r>
    <x v="44"/>
    <x v="1"/>
    <x v="1"/>
    <x v="0"/>
    <x v="1"/>
    <n v="2"/>
  </r>
  <r>
    <x v="62"/>
    <x v="0"/>
    <x v="0"/>
    <x v="0"/>
    <x v="4"/>
    <s v=""/>
  </r>
  <r>
    <x v="25"/>
    <x v="1"/>
    <x v="1"/>
    <x v="0"/>
    <x v="1"/>
    <n v="3"/>
  </r>
  <r>
    <x v="56"/>
    <x v="0"/>
    <x v="0"/>
    <x v="0"/>
    <x v="4"/>
    <n v="1"/>
  </r>
  <r>
    <x v="75"/>
    <x v="1"/>
    <x v="1"/>
    <x v="0"/>
    <x v="1"/>
    <n v="2"/>
  </r>
  <r>
    <x v="80"/>
    <x v="0"/>
    <x v="0"/>
    <x v="0"/>
    <x v="1"/>
    <n v="1"/>
  </r>
  <r>
    <x v="29"/>
    <x v="0"/>
    <x v="0"/>
    <x v="0"/>
    <x v="1"/>
    <n v="2"/>
  </r>
  <r>
    <x v="38"/>
    <x v="0"/>
    <x v="0"/>
    <x v="0"/>
    <x v="1"/>
    <n v="1"/>
  </r>
  <r>
    <x v="12"/>
    <x v="0"/>
    <x v="0"/>
    <x v="0"/>
    <x v="3"/>
    <n v="3"/>
  </r>
  <r>
    <x v="30"/>
    <x v="0"/>
    <x v="0"/>
    <x v="0"/>
    <x v="3"/>
    <n v="2"/>
  </r>
  <r>
    <x v="77"/>
    <x v="1"/>
    <x v="1"/>
    <x v="0"/>
    <x v="1"/>
    <n v="2"/>
  </r>
  <r>
    <x v="9"/>
    <x v="1"/>
    <x v="1"/>
    <x v="0"/>
    <x v="3"/>
    <n v="2"/>
  </r>
  <r>
    <x v="40"/>
    <x v="0"/>
    <x v="0"/>
    <x v="0"/>
    <x v="1"/>
    <n v="2"/>
  </r>
  <r>
    <x v="50"/>
    <x v="0"/>
    <x v="0"/>
    <x v="2"/>
    <x v="4"/>
    <s v=""/>
  </r>
  <r>
    <x v="82"/>
    <x v="0"/>
    <x v="0"/>
    <x v="0"/>
    <x v="1"/>
    <n v="1"/>
  </r>
  <r>
    <x v="7"/>
    <x v="0"/>
    <x v="0"/>
    <x v="0"/>
    <x v="1"/>
    <n v="1"/>
  </r>
  <r>
    <x v="1"/>
    <x v="0"/>
    <x v="0"/>
    <x v="0"/>
    <x v="1"/>
    <n v="2"/>
  </r>
  <r>
    <x v="30"/>
    <x v="0"/>
    <x v="0"/>
    <x v="0"/>
    <x v="1"/>
    <n v="2"/>
  </r>
  <r>
    <x v="41"/>
    <x v="0"/>
    <x v="0"/>
    <x v="0"/>
    <x v="1"/>
    <n v="1"/>
  </r>
  <r>
    <x v="61"/>
    <x v="1"/>
    <x v="1"/>
    <x v="2"/>
    <x v="4"/>
    <s v=""/>
  </r>
  <r>
    <x v="41"/>
    <x v="0"/>
    <x v="0"/>
    <x v="2"/>
    <x v="4"/>
    <s v=""/>
  </r>
  <r>
    <x v="4"/>
    <x v="0"/>
    <x v="0"/>
    <x v="2"/>
    <x v="4"/>
    <n v="3"/>
  </r>
  <r>
    <x v="83"/>
    <x v="0"/>
    <x v="0"/>
    <x v="0"/>
    <x v="1"/>
    <n v="3"/>
  </r>
  <r>
    <x v="0"/>
    <x v="1"/>
    <x v="1"/>
    <x v="0"/>
    <x v="1"/>
    <n v="2"/>
  </r>
  <r>
    <x v="56"/>
    <x v="1"/>
    <x v="1"/>
    <x v="0"/>
    <x v="4"/>
    <n v="1"/>
  </r>
  <r>
    <x v="63"/>
    <x v="0"/>
    <x v="0"/>
    <x v="0"/>
    <x v="1"/>
    <n v="2"/>
  </r>
  <r>
    <x v="39"/>
    <x v="1"/>
    <x v="1"/>
    <x v="0"/>
    <x v="3"/>
    <n v="2"/>
  </r>
  <r>
    <x v="59"/>
    <x v="0"/>
    <x v="0"/>
    <x v="0"/>
    <x v="4"/>
    <s v=""/>
  </r>
  <r>
    <x v="74"/>
    <x v="0"/>
    <x v="0"/>
    <x v="0"/>
    <x v="1"/>
    <n v="2"/>
  </r>
  <r>
    <x v="33"/>
    <x v="1"/>
    <x v="1"/>
    <x v="0"/>
    <x v="1"/>
    <n v="1"/>
  </r>
  <r>
    <x v="39"/>
    <x v="0"/>
    <x v="0"/>
    <x v="0"/>
    <x v="1"/>
    <n v="2"/>
  </r>
  <r>
    <x v="17"/>
    <x v="0"/>
    <x v="0"/>
    <x v="0"/>
    <x v="1"/>
    <n v="2"/>
  </r>
  <r>
    <x v="63"/>
    <x v="1"/>
    <x v="1"/>
    <x v="0"/>
    <x v="4"/>
    <s v=""/>
  </r>
  <r>
    <x v="68"/>
    <x v="1"/>
    <x v="1"/>
    <x v="0"/>
    <x v="4"/>
    <n v="2"/>
  </r>
  <r>
    <x v="47"/>
    <x v="0"/>
    <x v="0"/>
    <x v="0"/>
    <x v="1"/>
    <n v="2"/>
  </r>
  <r>
    <x v="12"/>
    <x v="1"/>
    <x v="1"/>
    <x v="0"/>
    <x v="1"/>
    <n v="2"/>
  </r>
  <r>
    <x v="59"/>
    <x v="1"/>
    <x v="1"/>
    <x v="0"/>
    <x v="1"/>
    <n v="3"/>
  </r>
  <r>
    <x v="29"/>
    <x v="1"/>
    <x v="1"/>
    <x v="0"/>
    <x v="1"/>
    <n v="1"/>
  </r>
  <r>
    <x v="67"/>
    <x v="1"/>
    <x v="1"/>
    <x v="0"/>
    <x v="3"/>
    <n v="3"/>
  </r>
  <r>
    <x v="26"/>
    <x v="1"/>
    <x v="1"/>
    <x v="0"/>
    <x v="4"/>
    <n v="1"/>
  </r>
  <r>
    <x v="82"/>
    <x v="0"/>
    <x v="0"/>
    <x v="0"/>
    <x v="3"/>
    <n v="1"/>
  </r>
  <r>
    <x v="1"/>
    <x v="1"/>
    <x v="1"/>
    <x v="0"/>
    <x v="3"/>
    <s v=""/>
  </r>
  <r>
    <x v="72"/>
    <x v="1"/>
    <x v="1"/>
    <x v="0"/>
    <x v="1"/>
    <n v="2"/>
  </r>
  <r>
    <x v="46"/>
    <x v="1"/>
    <x v="1"/>
    <x v="0"/>
    <x v="4"/>
    <n v="1"/>
  </r>
  <r>
    <x v="7"/>
    <x v="0"/>
    <x v="0"/>
    <x v="0"/>
    <x v="1"/>
    <n v="1"/>
  </r>
  <r>
    <x v="17"/>
    <x v="1"/>
    <x v="1"/>
    <x v="0"/>
    <x v="4"/>
    <n v="3"/>
  </r>
  <r>
    <x v="64"/>
    <x v="1"/>
    <x v="1"/>
    <x v="0"/>
    <x v="1"/>
    <n v="3"/>
  </r>
  <r>
    <x v="34"/>
    <x v="1"/>
    <x v="1"/>
    <x v="0"/>
    <x v="4"/>
    <s v=""/>
  </r>
  <r>
    <x v="50"/>
    <x v="0"/>
    <x v="0"/>
    <x v="0"/>
    <x v="1"/>
    <n v="1"/>
  </r>
  <r>
    <x v="42"/>
    <x v="0"/>
    <x v="0"/>
    <x v="2"/>
    <x v="4"/>
    <n v="1"/>
  </r>
  <r>
    <x v="45"/>
    <x v="1"/>
    <x v="1"/>
    <x v="0"/>
    <x v="1"/>
    <n v="2"/>
  </r>
  <r>
    <x v="32"/>
    <x v="0"/>
    <x v="0"/>
    <x v="0"/>
    <x v="4"/>
    <s v=""/>
  </r>
  <r>
    <x v="38"/>
    <x v="0"/>
    <x v="0"/>
    <x v="0"/>
    <x v="3"/>
    <n v="2"/>
  </r>
  <r>
    <x v="49"/>
    <x v="0"/>
    <x v="0"/>
    <x v="0"/>
    <x v="1"/>
    <n v="1"/>
  </r>
  <r>
    <x v="76"/>
    <x v="0"/>
    <x v="0"/>
    <x v="0"/>
    <x v="1"/>
    <n v="2"/>
  </r>
  <r>
    <x v="21"/>
    <x v="1"/>
    <x v="1"/>
    <x v="0"/>
    <x v="1"/>
    <n v="1"/>
  </r>
  <r>
    <x v="62"/>
    <x v="0"/>
    <x v="0"/>
    <x v="0"/>
    <x v="1"/>
    <n v="2"/>
  </r>
  <r>
    <x v="20"/>
    <x v="1"/>
    <x v="1"/>
    <x v="0"/>
    <x v="3"/>
    <n v="3"/>
  </r>
  <r>
    <x v="75"/>
    <x v="0"/>
    <x v="0"/>
    <x v="0"/>
    <x v="1"/>
    <n v="2"/>
  </r>
  <r>
    <x v="58"/>
    <x v="1"/>
    <x v="1"/>
    <x v="0"/>
    <x v="1"/>
    <n v="2"/>
  </r>
  <r>
    <x v="37"/>
    <x v="0"/>
    <x v="0"/>
    <x v="0"/>
    <x v="3"/>
    <n v="2"/>
  </r>
  <r>
    <x v="38"/>
    <x v="1"/>
    <x v="1"/>
    <x v="0"/>
    <x v="1"/>
    <n v="1"/>
  </r>
  <r>
    <x v="33"/>
    <x v="0"/>
    <x v="0"/>
    <x v="2"/>
    <x v="4"/>
    <s v=""/>
  </r>
  <r>
    <x v="31"/>
    <x v="1"/>
    <x v="1"/>
    <x v="2"/>
    <x v="4"/>
    <n v="1"/>
  </r>
  <r>
    <x v="22"/>
    <x v="0"/>
    <x v="0"/>
    <x v="0"/>
    <x v="1"/>
    <n v="2"/>
  </r>
  <r>
    <x v="30"/>
    <x v="1"/>
    <x v="1"/>
    <x v="0"/>
    <x v="1"/>
    <n v="1"/>
  </r>
  <r>
    <x v="78"/>
    <x v="0"/>
    <x v="0"/>
    <x v="0"/>
    <x v="4"/>
    <s v=""/>
  </r>
  <r>
    <x v="81"/>
    <x v="0"/>
    <x v="0"/>
    <x v="0"/>
    <x v="1"/>
    <n v="2"/>
  </r>
  <r>
    <x v="14"/>
    <x v="0"/>
    <x v="0"/>
    <x v="0"/>
    <x v="3"/>
    <n v="1"/>
  </r>
  <r>
    <x v="30"/>
    <x v="0"/>
    <x v="0"/>
    <x v="0"/>
    <x v="1"/>
    <n v="1"/>
  </r>
  <r>
    <x v="64"/>
    <x v="1"/>
    <x v="1"/>
    <x v="0"/>
    <x v="3"/>
    <n v="1"/>
  </r>
  <r>
    <x v="49"/>
    <x v="0"/>
    <x v="0"/>
    <x v="0"/>
    <x v="4"/>
    <s v=""/>
  </r>
  <r>
    <x v="65"/>
    <x v="0"/>
    <x v="0"/>
    <x v="2"/>
    <x v="4"/>
    <s v=""/>
  </r>
  <r>
    <x v="1"/>
    <x v="0"/>
    <x v="0"/>
    <x v="0"/>
    <x v="1"/>
    <n v="2"/>
  </r>
  <r>
    <x v="53"/>
    <x v="1"/>
    <x v="1"/>
    <x v="0"/>
    <x v="4"/>
    <s v=""/>
  </r>
  <r>
    <x v="30"/>
    <x v="0"/>
    <x v="0"/>
    <x v="0"/>
    <x v="1"/>
    <n v="3"/>
  </r>
  <r>
    <x v="4"/>
    <x v="0"/>
    <x v="0"/>
    <x v="2"/>
    <x v="4"/>
    <n v="1"/>
  </r>
  <r>
    <x v="40"/>
    <x v="1"/>
    <x v="1"/>
    <x v="0"/>
    <x v="1"/>
    <n v="1"/>
  </r>
  <r>
    <x v="83"/>
    <x v="1"/>
    <x v="1"/>
    <x v="0"/>
    <x v="1"/>
    <n v="2"/>
  </r>
  <r>
    <x v="16"/>
    <x v="1"/>
    <x v="1"/>
    <x v="0"/>
    <x v="1"/>
    <n v="3"/>
  </r>
  <r>
    <x v="47"/>
    <x v="0"/>
    <x v="0"/>
    <x v="0"/>
    <x v="1"/>
    <n v="2"/>
  </r>
  <r>
    <x v="33"/>
    <x v="0"/>
    <x v="0"/>
    <x v="2"/>
    <x v="4"/>
    <s v=""/>
  </r>
  <r>
    <x v="44"/>
    <x v="1"/>
    <x v="1"/>
    <x v="0"/>
    <x v="1"/>
    <n v="3"/>
  </r>
  <r>
    <x v="10"/>
    <x v="0"/>
    <x v="0"/>
    <x v="0"/>
    <x v="4"/>
    <s v=""/>
  </r>
  <r>
    <x v="39"/>
    <x v="1"/>
    <x v="1"/>
    <x v="0"/>
    <x v="1"/>
    <n v="2"/>
  </r>
  <r>
    <x v="31"/>
    <x v="1"/>
    <x v="1"/>
    <x v="2"/>
    <x v="4"/>
    <n v="1"/>
  </r>
  <r>
    <x v="52"/>
    <x v="0"/>
    <x v="0"/>
    <x v="0"/>
    <x v="3"/>
    <s v=""/>
  </r>
  <r>
    <x v="42"/>
    <x v="0"/>
    <x v="0"/>
    <x v="2"/>
    <x v="4"/>
    <n v="2"/>
  </r>
  <r>
    <x v="70"/>
    <x v="1"/>
    <x v="1"/>
    <x v="0"/>
    <x v="1"/>
    <n v="1"/>
  </r>
  <r>
    <x v="23"/>
    <x v="0"/>
    <x v="0"/>
    <x v="0"/>
    <x v="1"/>
    <n v="2"/>
  </r>
  <r>
    <x v="8"/>
    <x v="1"/>
    <x v="1"/>
    <x v="0"/>
    <x v="3"/>
    <n v="2"/>
  </r>
  <r>
    <x v="52"/>
    <x v="1"/>
    <x v="1"/>
    <x v="0"/>
    <x v="1"/>
    <n v="2"/>
  </r>
  <r>
    <x v="36"/>
    <x v="0"/>
    <x v="0"/>
    <x v="0"/>
    <x v="1"/>
    <n v="3"/>
  </r>
  <r>
    <x v="3"/>
    <x v="0"/>
    <x v="0"/>
    <x v="0"/>
    <x v="4"/>
    <s v=""/>
  </r>
  <r>
    <x v="63"/>
    <x v="1"/>
    <x v="1"/>
    <x v="0"/>
    <x v="1"/>
    <n v="2"/>
  </r>
  <r>
    <x v="8"/>
    <x v="0"/>
    <x v="0"/>
    <x v="0"/>
    <x v="1"/>
    <n v="3"/>
  </r>
  <r>
    <x v="32"/>
    <x v="0"/>
    <x v="0"/>
    <x v="0"/>
    <x v="3"/>
    <n v="3"/>
  </r>
  <r>
    <x v="78"/>
    <x v="1"/>
    <x v="1"/>
    <x v="0"/>
    <x v="4"/>
    <s v=""/>
  </r>
  <r>
    <x v="49"/>
    <x v="0"/>
    <x v="0"/>
    <x v="0"/>
    <x v="3"/>
    <n v="1"/>
  </r>
  <r>
    <x v="27"/>
    <x v="0"/>
    <x v="0"/>
    <x v="0"/>
    <x v="1"/>
    <n v="1"/>
  </r>
  <r>
    <x v="4"/>
    <x v="0"/>
    <x v="0"/>
    <x v="2"/>
    <x v="4"/>
    <s v=""/>
  </r>
  <r>
    <x v="40"/>
    <x v="0"/>
    <x v="0"/>
    <x v="0"/>
    <x v="3"/>
    <n v="3"/>
  </r>
  <r>
    <x v="30"/>
    <x v="0"/>
    <x v="0"/>
    <x v="0"/>
    <x v="3"/>
    <n v="3"/>
  </r>
  <r>
    <x v="66"/>
    <x v="0"/>
    <x v="0"/>
    <x v="0"/>
    <x v="1"/>
    <n v="1"/>
  </r>
  <r>
    <x v="42"/>
    <x v="0"/>
    <x v="0"/>
    <x v="2"/>
    <x v="4"/>
    <n v="1"/>
  </r>
  <r>
    <x v="50"/>
    <x v="1"/>
    <x v="1"/>
    <x v="0"/>
    <x v="4"/>
    <s v=""/>
  </r>
  <r>
    <x v="53"/>
    <x v="0"/>
    <x v="0"/>
    <x v="0"/>
    <x v="1"/>
    <n v="2"/>
  </r>
  <r>
    <x v="30"/>
    <x v="1"/>
    <x v="1"/>
    <x v="0"/>
    <x v="1"/>
    <n v="2"/>
  </r>
  <r>
    <x v="60"/>
    <x v="1"/>
    <x v="1"/>
    <x v="2"/>
    <x v="4"/>
    <n v="1"/>
  </r>
  <r>
    <x v="52"/>
    <x v="0"/>
    <x v="0"/>
    <x v="0"/>
    <x v="1"/>
    <n v="2"/>
  </r>
  <r>
    <x v="84"/>
    <x v="0"/>
    <x v="0"/>
    <x v="0"/>
    <x v="1"/>
    <n v="1"/>
  </r>
  <r>
    <x v="55"/>
    <x v="1"/>
    <x v="1"/>
    <x v="2"/>
    <x v="4"/>
    <n v="1"/>
  </r>
  <r>
    <x v="35"/>
    <x v="1"/>
    <x v="1"/>
    <x v="0"/>
    <x v="4"/>
    <s v=""/>
  </r>
  <r>
    <x v="83"/>
    <x v="0"/>
    <x v="0"/>
    <x v="0"/>
    <x v="1"/>
    <n v="1"/>
  </r>
  <r>
    <x v="3"/>
    <x v="1"/>
    <x v="1"/>
    <x v="0"/>
    <x v="4"/>
    <s v=""/>
  </r>
  <r>
    <x v="58"/>
    <x v="1"/>
    <x v="1"/>
    <x v="0"/>
    <x v="3"/>
    <n v="2"/>
  </r>
  <r>
    <x v="6"/>
    <x v="0"/>
    <x v="0"/>
    <x v="2"/>
    <x v="4"/>
    <n v="1"/>
  </r>
  <r>
    <x v="49"/>
    <x v="0"/>
    <x v="0"/>
    <x v="0"/>
    <x v="1"/>
    <n v="3"/>
  </r>
  <r>
    <x v="19"/>
    <x v="1"/>
    <x v="1"/>
    <x v="0"/>
    <x v="4"/>
    <n v="2"/>
  </r>
  <r>
    <x v="77"/>
    <x v="0"/>
    <x v="0"/>
    <x v="0"/>
    <x v="1"/>
    <n v="1"/>
  </r>
  <r>
    <x v="79"/>
    <x v="1"/>
    <x v="1"/>
    <x v="0"/>
    <x v="4"/>
    <n v="1"/>
  </r>
  <r>
    <x v="20"/>
    <x v="0"/>
    <x v="0"/>
    <x v="0"/>
    <x v="1"/>
    <n v="1"/>
  </r>
  <r>
    <x v="0"/>
    <x v="1"/>
    <x v="1"/>
    <x v="0"/>
    <x v="4"/>
    <s v=""/>
  </r>
  <r>
    <x v="16"/>
    <x v="1"/>
    <x v="1"/>
    <x v="0"/>
    <x v="3"/>
    <n v="1"/>
  </r>
  <r>
    <x v="47"/>
    <x v="1"/>
    <x v="1"/>
    <x v="0"/>
    <x v="1"/>
    <n v="2"/>
  </r>
  <r>
    <x v="80"/>
    <x v="1"/>
    <x v="1"/>
    <x v="0"/>
    <x v="1"/>
    <n v="1"/>
  </r>
  <r>
    <x v="70"/>
    <x v="0"/>
    <x v="0"/>
    <x v="0"/>
    <x v="3"/>
    <n v="3"/>
  </r>
  <r>
    <x v="7"/>
    <x v="0"/>
    <x v="0"/>
    <x v="0"/>
    <x v="1"/>
    <n v="1"/>
  </r>
  <r>
    <x v="22"/>
    <x v="0"/>
    <x v="0"/>
    <x v="0"/>
    <x v="1"/>
    <n v="1"/>
  </r>
  <r>
    <x v="24"/>
    <x v="0"/>
    <x v="0"/>
    <x v="0"/>
    <x v="1"/>
    <n v="3"/>
  </r>
  <r>
    <x v="39"/>
    <x v="0"/>
    <x v="0"/>
    <x v="0"/>
    <x v="3"/>
    <n v="2"/>
  </r>
  <r>
    <x v="42"/>
    <x v="1"/>
    <x v="1"/>
    <x v="2"/>
    <x v="4"/>
    <n v="1"/>
  </r>
  <r>
    <x v="49"/>
    <x v="1"/>
    <x v="1"/>
    <x v="0"/>
    <x v="1"/>
    <n v="1"/>
  </r>
  <r>
    <x v="42"/>
    <x v="0"/>
    <x v="0"/>
    <x v="2"/>
    <x v="4"/>
    <n v="1"/>
  </r>
  <r>
    <x v="14"/>
    <x v="0"/>
    <x v="0"/>
    <x v="0"/>
    <x v="3"/>
    <n v="1"/>
  </r>
  <r>
    <x v="78"/>
    <x v="1"/>
    <x v="1"/>
    <x v="0"/>
    <x v="1"/>
    <n v="2"/>
  </r>
  <r>
    <x v="57"/>
    <x v="1"/>
    <x v="1"/>
    <x v="0"/>
    <x v="1"/>
    <n v="3"/>
  </r>
  <r>
    <x v="78"/>
    <x v="0"/>
    <x v="0"/>
    <x v="0"/>
    <x v="1"/>
    <n v="1"/>
  </r>
  <r>
    <x v="38"/>
    <x v="1"/>
    <x v="1"/>
    <x v="0"/>
    <x v="1"/>
    <n v="2"/>
  </r>
  <r>
    <x v="67"/>
    <x v="1"/>
    <x v="1"/>
    <x v="0"/>
    <x v="4"/>
    <n v="2"/>
  </r>
  <r>
    <x v="46"/>
    <x v="1"/>
    <x v="1"/>
    <x v="0"/>
    <x v="4"/>
    <n v="1"/>
  </r>
  <r>
    <x v="7"/>
    <x v="0"/>
    <x v="0"/>
    <x v="0"/>
    <x v="3"/>
    <n v="1"/>
  </r>
  <r>
    <x v="42"/>
    <x v="1"/>
    <x v="1"/>
    <x v="2"/>
    <x v="4"/>
    <s v=""/>
  </r>
  <r>
    <x v="52"/>
    <x v="1"/>
    <x v="1"/>
    <x v="0"/>
    <x v="3"/>
    <n v="3"/>
  </r>
  <r>
    <x v="46"/>
    <x v="1"/>
    <x v="1"/>
    <x v="0"/>
    <x v="4"/>
    <n v="3"/>
  </r>
  <r>
    <x v="53"/>
    <x v="0"/>
    <x v="0"/>
    <x v="0"/>
    <x v="1"/>
    <n v="2"/>
  </r>
  <r>
    <x v="32"/>
    <x v="1"/>
    <x v="1"/>
    <x v="0"/>
    <x v="3"/>
    <n v="2"/>
  </r>
  <r>
    <x v="78"/>
    <x v="0"/>
    <x v="0"/>
    <x v="0"/>
    <x v="1"/>
    <n v="1"/>
  </r>
  <r>
    <x v="20"/>
    <x v="0"/>
    <x v="0"/>
    <x v="0"/>
    <x v="1"/>
    <n v="2"/>
  </r>
  <r>
    <x v="21"/>
    <x v="0"/>
    <x v="0"/>
    <x v="0"/>
    <x v="3"/>
    <n v="1"/>
  </r>
  <r>
    <x v="12"/>
    <x v="1"/>
    <x v="1"/>
    <x v="0"/>
    <x v="1"/>
    <n v="2"/>
  </r>
  <r>
    <x v="83"/>
    <x v="0"/>
    <x v="0"/>
    <x v="0"/>
    <x v="1"/>
    <n v="2"/>
  </r>
  <r>
    <x v="32"/>
    <x v="0"/>
    <x v="0"/>
    <x v="0"/>
    <x v="3"/>
    <n v="1"/>
  </r>
  <r>
    <x v="84"/>
    <x v="0"/>
    <x v="0"/>
    <x v="0"/>
    <x v="0"/>
    <n v="1"/>
  </r>
  <r>
    <x v="55"/>
    <x v="1"/>
    <x v="1"/>
    <x v="2"/>
    <x v="4"/>
    <n v="1"/>
  </r>
  <r>
    <x v="5"/>
    <x v="0"/>
    <x v="0"/>
    <x v="0"/>
    <x v="1"/>
    <n v="1"/>
  </r>
  <r>
    <x v="46"/>
    <x v="1"/>
    <x v="1"/>
    <x v="0"/>
    <x v="4"/>
    <n v="1"/>
  </r>
  <r>
    <x v="67"/>
    <x v="0"/>
    <x v="0"/>
    <x v="0"/>
    <x v="3"/>
    <n v="3"/>
  </r>
  <r>
    <x v="47"/>
    <x v="0"/>
    <x v="0"/>
    <x v="0"/>
    <x v="3"/>
    <n v="3"/>
  </r>
  <r>
    <x v="48"/>
    <x v="1"/>
    <x v="1"/>
    <x v="0"/>
    <x v="4"/>
    <n v="3"/>
  </r>
  <r>
    <x v="57"/>
    <x v="0"/>
    <x v="0"/>
    <x v="0"/>
    <x v="1"/>
    <n v="3"/>
  </r>
  <r>
    <x v="50"/>
    <x v="1"/>
    <x v="1"/>
    <x v="0"/>
    <x v="1"/>
    <n v="2"/>
  </r>
  <r>
    <x v="60"/>
    <x v="1"/>
    <x v="1"/>
    <x v="2"/>
    <x v="4"/>
    <n v="1"/>
  </r>
  <r>
    <x v="40"/>
    <x v="1"/>
    <x v="1"/>
    <x v="0"/>
    <x v="1"/>
    <n v="1"/>
  </r>
  <r>
    <x v="49"/>
    <x v="0"/>
    <x v="0"/>
    <x v="0"/>
    <x v="1"/>
    <n v="1"/>
  </r>
  <r>
    <x v="56"/>
    <x v="1"/>
    <x v="1"/>
    <x v="0"/>
    <x v="4"/>
    <n v="1"/>
  </r>
  <r>
    <x v="32"/>
    <x v="1"/>
    <x v="1"/>
    <x v="0"/>
    <x v="1"/>
    <n v="1"/>
  </r>
  <r>
    <x v="35"/>
    <x v="0"/>
    <x v="0"/>
    <x v="0"/>
    <x v="1"/>
    <n v="2"/>
  </r>
  <r>
    <x v="30"/>
    <x v="1"/>
    <x v="1"/>
    <x v="0"/>
    <x v="3"/>
    <n v="2"/>
  </r>
  <r>
    <x v="31"/>
    <x v="1"/>
    <x v="1"/>
    <x v="2"/>
    <x v="4"/>
    <n v="1"/>
  </r>
  <r>
    <x v="83"/>
    <x v="1"/>
    <x v="1"/>
    <x v="0"/>
    <x v="1"/>
    <n v="2"/>
  </r>
  <r>
    <x v="77"/>
    <x v="1"/>
    <x v="1"/>
    <x v="0"/>
    <x v="3"/>
    <n v="1"/>
  </r>
  <r>
    <x v="33"/>
    <x v="0"/>
    <x v="0"/>
    <x v="0"/>
    <x v="3"/>
    <n v="3"/>
  </r>
  <r>
    <x v="65"/>
    <x v="1"/>
    <x v="1"/>
    <x v="2"/>
    <x v="4"/>
    <s v=""/>
  </r>
  <r>
    <x v="0"/>
    <x v="1"/>
    <x v="1"/>
    <x v="0"/>
    <x v="1"/>
    <n v="1"/>
  </r>
  <r>
    <x v="11"/>
    <x v="0"/>
    <x v="0"/>
    <x v="0"/>
    <x v="1"/>
    <n v="1"/>
  </r>
  <r>
    <x v="5"/>
    <x v="0"/>
    <x v="0"/>
    <x v="0"/>
    <x v="1"/>
    <n v="1"/>
  </r>
  <r>
    <x v="4"/>
    <x v="0"/>
    <x v="0"/>
    <x v="2"/>
    <x v="4"/>
    <n v="1"/>
  </r>
  <r>
    <x v="72"/>
    <x v="0"/>
    <x v="0"/>
    <x v="0"/>
    <x v="1"/>
    <n v="2"/>
  </r>
  <r>
    <x v="42"/>
    <x v="1"/>
    <x v="1"/>
    <x v="2"/>
    <x v="4"/>
    <n v="1"/>
  </r>
  <r>
    <x v="11"/>
    <x v="1"/>
    <x v="1"/>
    <x v="0"/>
    <x v="1"/>
    <n v="2"/>
  </r>
  <r>
    <x v="40"/>
    <x v="0"/>
    <x v="0"/>
    <x v="0"/>
    <x v="1"/>
    <n v="2"/>
  </r>
  <r>
    <x v="20"/>
    <x v="1"/>
    <x v="1"/>
    <x v="0"/>
    <x v="3"/>
    <s v=""/>
  </r>
  <r>
    <x v="72"/>
    <x v="0"/>
    <x v="0"/>
    <x v="0"/>
    <x v="3"/>
    <n v="2"/>
  </r>
  <r>
    <x v="73"/>
    <x v="0"/>
    <x v="0"/>
    <x v="0"/>
    <x v="1"/>
    <n v="1"/>
  </r>
  <r>
    <x v="63"/>
    <x v="1"/>
    <x v="1"/>
    <x v="0"/>
    <x v="1"/>
    <n v="3"/>
  </r>
  <r>
    <x v="37"/>
    <x v="0"/>
    <x v="0"/>
    <x v="0"/>
    <x v="1"/>
    <n v="2"/>
  </r>
  <r>
    <x v="23"/>
    <x v="1"/>
    <x v="1"/>
    <x v="0"/>
    <x v="1"/>
    <n v="2"/>
  </r>
  <r>
    <x v="59"/>
    <x v="0"/>
    <x v="0"/>
    <x v="0"/>
    <x v="3"/>
    <n v="1"/>
  </r>
  <r>
    <x v="65"/>
    <x v="0"/>
    <x v="0"/>
    <x v="2"/>
    <x v="4"/>
    <n v="1"/>
  </r>
  <r>
    <x v="34"/>
    <x v="1"/>
    <x v="1"/>
    <x v="0"/>
    <x v="1"/>
    <n v="1"/>
  </r>
  <r>
    <x v="6"/>
    <x v="1"/>
    <x v="1"/>
    <x v="2"/>
    <x v="4"/>
    <s v=""/>
  </r>
  <r>
    <x v="58"/>
    <x v="0"/>
    <x v="0"/>
    <x v="0"/>
    <x v="3"/>
    <n v="2"/>
  </r>
  <r>
    <x v="71"/>
    <x v="0"/>
    <x v="0"/>
    <x v="0"/>
    <x v="3"/>
    <n v="3"/>
  </r>
  <r>
    <x v="30"/>
    <x v="0"/>
    <x v="0"/>
    <x v="0"/>
    <x v="1"/>
    <n v="1"/>
  </r>
  <r>
    <x v="13"/>
    <x v="1"/>
    <x v="1"/>
    <x v="0"/>
    <x v="4"/>
    <n v="2"/>
  </r>
  <r>
    <x v="30"/>
    <x v="1"/>
    <x v="1"/>
    <x v="0"/>
    <x v="1"/>
    <n v="1"/>
  </r>
  <r>
    <x v="37"/>
    <x v="0"/>
    <x v="0"/>
    <x v="0"/>
    <x v="1"/>
    <n v="3"/>
  </r>
  <r>
    <x v="51"/>
    <x v="0"/>
    <x v="0"/>
    <x v="0"/>
    <x v="1"/>
    <n v="2"/>
  </r>
  <r>
    <x v="67"/>
    <x v="0"/>
    <x v="0"/>
    <x v="0"/>
    <x v="1"/>
    <n v="1"/>
  </r>
  <r>
    <x v="69"/>
    <x v="1"/>
    <x v="1"/>
    <x v="0"/>
    <x v="1"/>
    <n v="1"/>
  </r>
  <r>
    <x v="35"/>
    <x v="0"/>
    <x v="0"/>
    <x v="0"/>
    <x v="3"/>
    <n v="3"/>
  </r>
  <r>
    <x v="79"/>
    <x v="0"/>
    <x v="0"/>
    <x v="0"/>
    <x v="4"/>
    <n v="3"/>
  </r>
  <r>
    <x v="70"/>
    <x v="0"/>
    <x v="0"/>
    <x v="0"/>
    <x v="1"/>
    <n v="1"/>
  </r>
  <r>
    <x v="0"/>
    <x v="1"/>
    <x v="1"/>
    <x v="0"/>
    <x v="1"/>
    <n v="3"/>
  </r>
  <r>
    <x v="65"/>
    <x v="1"/>
    <x v="1"/>
    <x v="2"/>
    <x v="4"/>
    <s v=""/>
  </r>
  <r>
    <x v="73"/>
    <x v="0"/>
    <x v="0"/>
    <x v="0"/>
    <x v="3"/>
    <n v="3"/>
  </r>
  <r>
    <x v="9"/>
    <x v="1"/>
    <x v="1"/>
    <x v="0"/>
    <x v="1"/>
    <n v="1"/>
  </r>
  <r>
    <x v="20"/>
    <x v="0"/>
    <x v="0"/>
    <x v="0"/>
    <x v="1"/>
    <n v="3"/>
  </r>
  <r>
    <x v="27"/>
    <x v="1"/>
    <x v="1"/>
    <x v="0"/>
    <x v="1"/>
    <n v="1"/>
  </r>
  <r>
    <x v="60"/>
    <x v="1"/>
    <x v="1"/>
    <x v="2"/>
    <x v="4"/>
    <n v="1"/>
  </r>
  <r>
    <x v="70"/>
    <x v="1"/>
    <x v="1"/>
    <x v="0"/>
    <x v="1"/>
    <n v="1"/>
  </r>
  <r>
    <x v="57"/>
    <x v="1"/>
    <x v="1"/>
    <x v="0"/>
    <x v="1"/>
    <n v="3"/>
  </r>
  <r>
    <x v="83"/>
    <x v="1"/>
    <x v="1"/>
    <x v="0"/>
    <x v="4"/>
    <s v=""/>
  </r>
  <r>
    <x v="64"/>
    <x v="1"/>
    <x v="1"/>
    <x v="0"/>
    <x v="1"/>
    <n v="3"/>
  </r>
  <r>
    <x v="13"/>
    <x v="1"/>
    <x v="1"/>
    <x v="0"/>
    <x v="4"/>
    <n v="1"/>
  </r>
  <r>
    <x v="47"/>
    <x v="1"/>
    <x v="1"/>
    <x v="0"/>
    <x v="4"/>
    <s v=""/>
  </r>
  <r>
    <x v="84"/>
    <x v="1"/>
    <x v="1"/>
    <x v="0"/>
    <x v="3"/>
    <n v="3"/>
  </r>
  <r>
    <x v="76"/>
    <x v="0"/>
    <x v="0"/>
    <x v="0"/>
    <x v="1"/>
    <n v="2"/>
  </r>
  <r>
    <x v="28"/>
    <x v="0"/>
    <x v="0"/>
    <x v="0"/>
    <x v="3"/>
    <n v="2"/>
  </r>
  <r>
    <x v="30"/>
    <x v="0"/>
    <x v="0"/>
    <x v="0"/>
    <x v="3"/>
    <n v="1"/>
  </r>
  <r>
    <x v="61"/>
    <x v="1"/>
    <x v="1"/>
    <x v="2"/>
    <x v="4"/>
    <n v="1"/>
  </r>
  <r>
    <x v="52"/>
    <x v="1"/>
    <x v="1"/>
    <x v="0"/>
    <x v="1"/>
    <n v="3"/>
  </r>
  <r>
    <x v="4"/>
    <x v="1"/>
    <x v="1"/>
    <x v="2"/>
    <x v="4"/>
    <n v="1"/>
  </r>
  <r>
    <x v="21"/>
    <x v="0"/>
    <x v="0"/>
    <x v="0"/>
    <x v="1"/>
    <n v="3"/>
  </r>
  <r>
    <x v="59"/>
    <x v="0"/>
    <x v="0"/>
    <x v="0"/>
    <x v="1"/>
    <n v="1"/>
  </r>
  <r>
    <x v="48"/>
    <x v="0"/>
    <x v="0"/>
    <x v="0"/>
    <x v="4"/>
    <n v="1"/>
  </r>
  <r>
    <x v="80"/>
    <x v="0"/>
    <x v="0"/>
    <x v="0"/>
    <x v="1"/>
    <n v="1"/>
  </r>
  <r>
    <x v="39"/>
    <x v="0"/>
    <x v="0"/>
    <x v="0"/>
    <x v="1"/>
    <n v="2"/>
  </r>
  <r>
    <x v="46"/>
    <x v="1"/>
    <x v="1"/>
    <x v="0"/>
    <x v="4"/>
    <n v="1"/>
  </r>
  <r>
    <x v="43"/>
    <x v="1"/>
    <x v="1"/>
    <x v="0"/>
    <x v="3"/>
    <n v="2"/>
  </r>
  <r>
    <x v="78"/>
    <x v="0"/>
    <x v="0"/>
    <x v="0"/>
    <x v="1"/>
    <n v="2"/>
  </r>
  <r>
    <x v="25"/>
    <x v="1"/>
    <x v="1"/>
    <x v="0"/>
    <x v="1"/>
    <n v="2"/>
  </r>
  <r>
    <x v="60"/>
    <x v="0"/>
    <x v="0"/>
    <x v="2"/>
    <x v="4"/>
    <n v="1"/>
  </r>
  <r>
    <x v="0"/>
    <x v="0"/>
    <x v="0"/>
    <x v="0"/>
    <x v="1"/>
    <n v="1"/>
  </r>
  <r>
    <x v="48"/>
    <x v="0"/>
    <x v="0"/>
    <x v="0"/>
    <x v="4"/>
    <n v="1"/>
  </r>
  <r>
    <x v="47"/>
    <x v="1"/>
    <x v="1"/>
    <x v="0"/>
    <x v="3"/>
    <n v="2"/>
  </r>
  <r>
    <x v="78"/>
    <x v="0"/>
    <x v="0"/>
    <x v="0"/>
    <x v="1"/>
    <n v="3"/>
  </r>
  <r>
    <x v="52"/>
    <x v="0"/>
    <x v="0"/>
    <x v="0"/>
    <x v="1"/>
    <n v="1"/>
  </r>
  <r>
    <x v="6"/>
    <x v="1"/>
    <x v="1"/>
    <x v="2"/>
    <x v="4"/>
    <n v="2"/>
  </r>
  <r>
    <x v="7"/>
    <x v="1"/>
    <x v="1"/>
    <x v="0"/>
    <x v="1"/>
    <n v="3"/>
  </r>
  <r>
    <x v="72"/>
    <x v="0"/>
    <x v="0"/>
    <x v="0"/>
    <x v="1"/>
    <n v="3"/>
  </r>
  <r>
    <x v="48"/>
    <x v="1"/>
    <x v="1"/>
    <x v="0"/>
    <x v="4"/>
    <n v="3"/>
  </r>
  <r>
    <x v="52"/>
    <x v="1"/>
    <x v="1"/>
    <x v="0"/>
    <x v="1"/>
    <n v="2"/>
  </r>
  <r>
    <x v="75"/>
    <x v="0"/>
    <x v="0"/>
    <x v="0"/>
    <x v="1"/>
    <n v="3"/>
  </r>
  <r>
    <x v="51"/>
    <x v="0"/>
    <x v="0"/>
    <x v="0"/>
    <x v="3"/>
    <n v="3"/>
  </r>
  <r>
    <x v="33"/>
    <x v="0"/>
    <x v="0"/>
    <x v="0"/>
    <x v="1"/>
    <n v="3"/>
  </r>
  <r>
    <x v="60"/>
    <x v="0"/>
    <x v="0"/>
    <x v="2"/>
    <x v="4"/>
    <n v="1"/>
  </r>
  <r>
    <x v="30"/>
    <x v="1"/>
    <x v="1"/>
    <x v="0"/>
    <x v="1"/>
    <n v="2"/>
  </r>
  <r>
    <x v="1"/>
    <x v="0"/>
    <x v="0"/>
    <x v="0"/>
    <x v="1"/>
    <n v="3"/>
  </r>
  <r>
    <x v="39"/>
    <x v="0"/>
    <x v="0"/>
    <x v="0"/>
    <x v="1"/>
    <n v="1"/>
  </r>
  <r>
    <x v="28"/>
    <x v="0"/>
    <x v="0"/>
    <x v="0"/>
    <x v="1"/>
    <n v="1"/>
  </r>
  <r>
    <x v="7"/>
    <x v="1"/>
    <x v="1"/>
    <x v="0"/>
    <x v="1"/>
    <n v="2"/>
  </r>
  <r>
    <x v="19"/>
    <x v="0"/>
    <x v="0"/>
    <x v="0"/>
    <x v="4"/>
    <n v="1"/>
  </r>
  <r>
    <x v="62"/>
    <x v="1"/>
    <x v="1"/>
    <x v="0"/>
    <x v="1"/>
    <n v="3"/>
  </r>
  <r>
    <x v="64"/>
    <x v="1"/>
    <x v="1"/>
    <x v="0"/>
    <x v="1"/>
    <n v="1"/>
  </r>
  <r>
    <x v="25"/>
    <x v="0"/>
    <x v="0"/>
    <x v="0"/>
    <x v="4"/>
    <s v=""/>
  </r>
  <r>
    <x v="74"/>
    <x v="0"/>
    <x v="0"/>
    <x v="0"/>
    <x v="3"/>
    <n v="2"/>
  </r>
  <r>
    <x v="42"/>
    <x v="0"/>
    <x v="0"/>
    <x v="2"/>
    <x v="4"/>
    <n v="1"/>
  </r>
  <r>
    <x v="58"/>
    <x v="1"/>
    <x v="1"/>
    <x v="0"/>
    <x v="4"/>
    <s v=""/>
  </r>
  <r>
    <x v="65"/>
    <x v="0"/>
    <x v="0"/>
    <x v="2"/>
    <x v="4"/>
    <s v=""/>
  </r>
  <r>
    <x v="34"/>
    <x v="0"/>
    <x v="0"/>
    <x v="0"/>
    <x v="1"/>
    <n v="1"/>
  </r>
  <r>
    <x v="65"/>
    <x v="0"/>
    <x v="0"/>
    <x v="2"/>
    <x v="4"/>
    <n v="2"/>
  </r>
  <r>
    <x v="72"/>
    <x v="0"/>
    <x v="0"/>
    <x v="0"/>
    <x v="3"/>
    <n v="2"/>
  </r>
  <r>
    <x v="26"/>
    <x v="1"/>
    <x v="1"/>
    <x v="0"/>
    <x v="4"/>
    <n v="2"/>
  </r>
  <r>
    <x v="35"/>
    <x v="0"/>
    <x v="0"/>
    <x v="0"/>
    <x v="1"/>
    <n v="3"/>
  </r>
  <r>
    <x v="79"/>
    <x v="1"/>
    <x v="1"/>
    <x v="0"/>
    <x v="4"/>
    <n v="2"/>
  </r>
  <r>
    <x v="10"/>
    <x v="1"/>
    <x v="1"/>
    <x v="0"/>
    <x v="1"/>
    <n v="2"/>
  </r>
  <r>
    <x v="47"/>
    <x v="1"/>
    <x v="1"/>
    <x v="0"/>
    <x v="1"/>
    <n v="1"/>
  </r>
  <r>
    <x v="52"/>
    <x v="0"/>
    <x v="0"/>
    <x v="0"/>
    <x v="3"/>
    <n v="3"/>
  </r>
  <r>
    <x v="34"/>
    <x v="1"/>
    <x v="1"/>
    <x v="0"/>
    <x v="3"/>
    <n v="1"/>
  </r>
  <r>
    <x v="0"/>
    <x v="1"/>
    <x v="1"/>
    <x v="0"/>
    <x v="3"/>
    <n v="3"/>
  </r>
  <r>
    <x v="3"/>
    <x v="1"/>
    <x v="1"/>
    <x v="0"/>
    <x v="1"/>
    <n v="1"/>
  </r>
  <r>
    <x v="32"/>
    <x v="1"/>
    <x v="1"/>
    <x v="0"/>
    <x v="1"/>
    <n v="3"/>
  </r>
  <r>
    <x v="23"/>
    <x v="0"/>
    <x v="0"/>
    <x v="0"/>
    <x v="1"/>
    <n v="3"/>
  </r>
  <r>
    <x v="58"/>
    <x v="0"/>
    <x v="0"/>
    <x v="0"/>
    <x v="1"/>
    <n v="1"/>
  </r>
  <r>
    <x v="56"/>
    <x v="1"/>
    <x v="1"/>
    <x v="0"/>
    <x v="4"/>
    <n v="1"/>
  </r>
  <r>
    <x v="9"/>
    <x v="0"/>
    <x v="0"/>
    <x v="0"/>
    <x v="1"/>
    <n v="1"/>
  </r>
  <r>
    <x v="55"/>
    <x v="0"/>
    <x v="0"/>
    <x v="2"/>
    <x v="4"/>
    <n v="2"/>
  </r>
  <r>
    <x v="38"/>
    <x v="0"/>
    <x v="0"/>
    <x v="0"/>
    <x v="1"/>
    <n v="2"/>
  </r>
  <r>
    <x v="60"/>
    <x v="0"/>
    <x v="0"/>
    <x v="2"/>
    <x v="4"/>
    <n v="1"/>
  </r>
  <r>
    <x v="25"/>
    <x v="0"/>
    <x v="0"/>
    <x v="0"/>
    <x v="3"/>
    <n v="3"/>
  </r>
  <r>
    <x v="57"/>
    <x v="1"/>
    <x v="1"/>
    <x v="0"/>
    <x v="1"/>
    <n v="2"/>
  </r>
  <r>
    <x v="82"/>
    <x v="0"/>
    <x v="0"/>
    <x v="0"/>
    <x v="1"/>
    <n v="3"/>
  </r>
  <r>
    <x v="44"/>
    <x v="0"/>
    <x v="0"/>
    <x v="0"/>
    <x v="3"/>
    <n v="3"/>
  </r>
  <r>
    <x v="83"/>
    <x v="0"/>
    <x v="0"/>
    <x v="0"/>
    <x v="1"/>
    <n v="1"/>
  </r>
  <r>
    <x v="62"/>
    <x v="0"/>
    <x v="0"/>
    <x v="0"/>
    <x v="1"/>
    <n v="1"/>
  </r>
  <r>
    <x v="74"/>
    <x v="0"/>
    <x v="0"/>
    <x v="0"/>
    <x v="3"/>
    <n v="2"/>
  </r>
  <r>
    <x v="42"/>
    <x v="0"/>
    <x v="0"/>
    <x v="2"/>
    <x v="4"/>
    <n v="2"/>
  </r>
  <r>
    <x v="50"/>
    <x v="0"/>
    <x v="0"/>
    <x v="0"/>
    <x v="1"/>
    <n v="1"/>
  </r>
  <r>
    <x v="30"/>
    <x v="1"/>
    <x v="1"/>
    <x v="0"/>
    <x v="3"/>
    <n v="2"/>
  </r>
  <r>
    <x v="43"/>
    <x v="0"/>
    <x v="0"/>
    <x v="0"/>
    <x v="3"/>
    <n v="1"/>
  </r>
  <r>
    <x v="58"/>
    <x v="1"/>
    <x v="1"/>
    <x v="0"/>
    <x v="4"/>
    <s v=""/>
  </r>
  <r>
    <x v="32"/>
    <x v="0"/>
    <x v="0"/>
    <x v="0"/>
    <x v="1"/>
    <n v="3"/>
  </r>
  <r>
    <x v="35"/>
    <x v="1"/>
    <x v="1"/>
    <x v="0"/>
    <x v="3"/>
    <n v="3"/>
  </r>
  <r>
    <x v="68"/>
    <x v="1"/>
    <x v="1"/>
    <x v="0"/>
    <x v="4"/>
    <n v="1"/>
  </r>
  <r>
    <x v="71"/>
    <x v="1"/>
    <x v="1"/>
    <x v="0"/>
    <x v="1"/>
    <n v="1"/>
  </r>
  <r>
    <x v="44"/>
    <x v="1"/>
    <x v="1"/>
    <x v="0"/>
    <x v="1"/>
    <n v="2"/>
  </r>
  <r>
    <x v="56"/>
    <x v="1"/>
    <x v="1"/>
    <x v="0"/>
    <x v="4"/>
    <n v="1"/>
  </r>
  <r>
    <x v="16"/>
    <x v="1"/>
    <x v="1"/>
    <x v="0"/>
    <x v="4"/>
    <s v=""/>
  </r>
  <r>
    <x v="84"/>
    <x v="0"/>
    <x v="0"/>
    <x v="0"/>
    <x v="1"/>
    <n v="1"/>
  </r>
  <r>
    <x v="59"/>
    <x v="1"/>
    <x v="1"/>
    <x v="0"/>
    <x v="4"/>
    <s v=""/>
  </r>
  <r>
    <x v="21"/>
    <x v="0"/>
    <x v="0"/>
    <x v="0"/>
    <x v="1"/>
    <n v="1"/>
  </r>
  <r>
    <x v="3"/>
    <x v="1"/>
    <x v="1"/>
    <x v="0"/>
    <x v="1"/>
    <n v="3"/>
  </r>
  <r>
    <x v="6"/>
    <x v="0"/>
    <x v="0"/>
    <x v="2"/>
    <x v="4"/>
    <n v="1"/>
  </r>
  <r>
    <x v="57"/>
    <x v="1"/>
    <x v="1"/>
    <x v="0"/>
    <x v="1"/>
    <n v="3"/>
  </r>
  <r>
    <x v="49"/>
    <x v="1"/>
    <x v="1"/>
    <x v="0"/>
    <x v="1"/>
    <n v="1"/>
  </r>
  <r>
    <x v="82"/>
    <x v="1"/>
    <x v="1"/>
    <x v="0"/>
    <x v="1"/>
    <n v="1"/>
  </r>
  <r>
    <x v="31"/>
    <x v="1"/>
    <x v="1"/>
    <x v="2"/>
    <x v="4"/>
    <n v="1"/>
  </r>
  <r>
    <x v="53"/>
    <x v="1"/>
    <x v="1"/>
    <x v="0"/>
    <x v="1"/>
    <n v="1"/>
  </r>
  <r>
    <x v="28"/>
    <x v="1"/>
    <x v="1"/>
    <x v="0"/>
    <x v="1"/>
    <n v="3"/>
  </r>
  <r>
    <x v="19"/>
    <x v="0"/>
    <x v="0"/>
    <x v="0"/>
    <x v="4"/>
    <n v="1"/>
  </r>
  <r>
    <x v="14"/>
    <x v="1"/>
    <x v="1"/>
    <x v="0"/>
    <x v="1"/>
    <n v="1"/>
  </r>
  <r>
    <x v="26"/>
    <x v="0"/>
    <x v="0"/>
    <x v="0"/>
    <x v="4"/>
    <n v="1"/>
  </r>
  <r>
    <x v="58"/>
    <x v="0"/>
    <x v="0"/>
    <x v="0"/>
    <x v="3"/>
    <n v="2"/>
  </r>
  <r>
    <x v="61"/>
    <x v="0"/>
    <x v="0"/>
    <x v="2"/>
    <x v="4"/>
    <n v="1"/>
  </r>
  <r>
    <x v="21"/>
    <x v="1"/>
    <x v="1"/>
    <x v="0"/>
    <x v="3"/>
    <n v="2"/>
  </r>
  <r>
    <x v="51"/>
    <x v="1"/>
    <x v="1"/>
    <x v="0"/>
    <x v="1"/>
    <n v="3"/>
  </r>
  <r>
    <x v="10"/>
    <x v="0"/>
    <x v="0"/>
    <x v="0"/>
    <x v="1"/>
    <n v="3"/>
  </r>
  <r>
    <x v="9"/>
    <x v="1"/>
    <x v="1"/>
    <x v="0"/>
    <x v="3"/>
    <n v="2"/>
  </r>
  <r>
    <x v="58"/>
    <x v="0"/>
    <x v="0"/>
    <x v="0"/>
    <x v="1"/>
    <n v="2"/>
  </r>
  <r>
    <x v="48"/>
    <x v="1"/>
    <x v="1"/>
    <x v="0"/>
    <x v="4"/>
    <n v="1"/>
  </r>
  <r>
    <x v="50"/>
    <x v="0"/>
    <x v="0"/>
    <x v="0"/>
    <x v="4"/>
    <s v=""/>
  </r>
  <r>
    <x v="55"/>
    <x v="1"/>
    <x v="1"/>
    <x v="2"/>
    <x v="4"/>
    <s v=""/>
  </r>
  <r>
    <x v="64"/>
    <x v="0"/>
    <x v="0"/>
    <x v="0"/>
    <x v="4"/>
    <s v=""/>
  </r>
  <r>
    <x v="56"/>
    <x v="1"/>
    <x v="1"/>
    <x v="0"/>
    <x v="4"/>
    <s v=""/>
  </r>
  <r>
    <x v="72"/>
    <x v="1"/>
    <x v="1"/>
    <x v="0"/>
    <x v="3"/>
    <n v="3"/>
  </r>
  <r>
    <x v="19"/>
    <x v="1"/>
    <x v="1"/>
    <x v="0"/>
    <x v="4"/>
    <n v="3"/>
  </r>
  <r>
    <x v="18"/>
    <x v="1"/>
    <x v="1"/>
    <x v="0"/>
    <x v="1"/>
    <n v="2"/>
  </r>
  <r>
    <x v="26"/>
    <x v="1"/>
    <x v="1"/>
    <x v="0"/>
    <x v="4"/>
    <n v="1"/>
  </r>
  <r>
    <x v="12"/>
    <x v="1"/>
    <x v="1"/>
    <x v="0"/>
    <x v="1"/>
    <n v="1"/>
  </r>
  <r>
    <x v="73"/>
    <x v="0"/>
    <x v="0"/>
    <x v="0"/>
    <x v="1"/>
    <n v="1"/>
  </r>
  <r>
    <x v="62"/>
    <x v="0"/>
    <x v="0"/>
    <x v="0"/>
    <x v="1"/>
    <n v="1"/>
  </r>
  <r>
    <x v="40"/>
    <x v="1"/>
    <x v="1"/>
    <x v="0"/>
    <x v="1"/>
    <n v="3"/>
  </r>
  <r>
    <x v="11"/>
    <x v="1"/>
    <x v="1"/>
    <x v="0"/>
    <x v="1"/>
    <n v="1"/>
  </r>
  <r>
    <x v="64"/>
    <x v="1"/>
    <x v="1"/>
    <x v="0"/>
    <x v="4"/>
    <s v=""/>
  </r>
  <r>
    <x v="61"/>
    <x v="0"/>
    <x v="0"/>
    <x v="2"/>
    <x v="4"/>
    <s v=""/>
  </r>
  <r>
    <x v="21"/>
    <x v="0"/>
    <x v="0"/>
    <x v="0"/>
    <x v="1"/>
    <n v="2"/>
  </r>
  <r>
    <x v="75"/>
    <x v="0"/>
    <x v="0"/>
    <x v="0"/>
    <x v="1"/>
    <n v="2"/>
  </r>
  <r>
    <x v="25"/>
    <x v="1"/>
    <x v="1"/>
    <x v="0"/>
    <x v="1"/>
    <n v="1"/>
  </r>
  <r>
    <x v="65"/>
    <x v="0"/>
    <x v="0"/>
    <x v="2"/>
    <x v="4"/>
    <n v="1"/>
  </r>
  <r>
    <x v="28"/>
    <x v="0"/>
    <x v="0"/>
    <x v="0"/>
    <x v="1"/>
    <n v="1"/>
  </r>
  <r>
    <x v="31"/>
    <x v="1"/>
    <x v="1"/>
    <x v="2"/>
    <x v="4"/>
    <s v=""/>
  </r>
  <r>
    <x v="25"/>
    <x v="0"/>
    <x v="0"/>
    <x v="0"/>
    <x v="3"/>
    <n v="1"/>
  </r>
  <r>
    <x v="21"/>
    <x v="0"/>
    <x v="0"/>
    <x v="0"/>
    <x v="3"/>
    <n v="2"/>
  </r>
  <r>
    <x v="37"/>
    <x v="1"/>
    <x v="1"/>
    <x v="0"/>
    <x v="3"/>
    <n v="3"/>
  </r>
  <r>
    <x v="20"/>
    <x v="0"/>
    <x v="0"/>
    <x v="0"/>
    <x v="1"/>
    <n v="2"/>
  </r>
  <r>
    <x v="8"/>
    <x v="0"/>
    <x v="0"/>
    <x v="0"/>
    <x v="1"/>
    <n v="1"/>
  </r>
  <r>
    <x v="79"/>
    <x v="0"/>
    <x v="0"/>
    <x v="0"/>
    <x v="4"/>
    <s v=""/>
  </r>
  <r>
    <x v="39"/>
    <x v="1"/>
    <x v="1"/>
    <x v="0"/>
    <x v="1"/>
    <n v="2"/>
  </r>
  <r>
    <x v="11"/>
    <x v="0"/>
    <x v="0"/>
    <x v="0"/>
    <x v="1"/>
    <n v="1"/>
  </r>
  <r>
    <x v="4"/>
    <x v="0"/>
    <x v="0"/>
    <x v="2"/>
    <x v="4"/>
    <n v="1"/>
  </r>
  <r>
    <x v="37"/>
    <x v="1"/>
    <x v="1"/>
    <x v="0"/>
    <x v="3"/>
    <n v="3"/>
  </r>
  <r>
    <x v="51"/>
    <x v="0"/>
    <x v="0"/>
    <x v="0"/>
    <x v="1"/>
    <n v="1"/>
  </r>
  <r>
    <x v="47"/>
    <x v="0"/>
    <x v="0"/>
    <x v="0"/>
    <x v="1"/>
    <n v="2"/>
  </r>
  <r>
    <x v="11"/>
    <x v="1"/>
    <x v="1"/>
    <x v="0"/>
    <x v="4"/>
    <s v=""/>
  </r>
  <r>
    <x v="53"/>
    <x v="0"/>
    <x v="0"/>
    <x v="0"/>
    <x v="1"/>
    <n v="2"/>
  </r>
  <r>
    <x v="29"/>
    <x v="0"/>
    <x v="0"/>
    <x v="0"/>
    <x v="1"/>
    <n v="1"/>
  </r>
  <r>
    <x v="80"/>
    <x v="0"/>
    <x v="0"/>
    <x v="0"/>
    <x v="4"/>
    <s v=""/>
  </r>
  <r>
    <x v="67"/>
    <x v="0"/>
    <x v="0"/>
    <x v="0"/>
    <x v="1"/>
    <n v="3"/>
  </r>
  <r>
    <x v="38"/>
    <x v="0"/>
    <x v="0"/>
    <x v="0"/>
    <x v="1"/>
    <n v="2"/>
  </r>
  <r>
    <x v="46"/>
    <x v="0"/>
    <x v="0"/>
    <x v="0"/>
    <x v="4"/>
    <s v=""/>
  </r>
  <r>
    <x v="66"/>
    <x v="0"/>
    <x v="0"/>
    <x v="0"/>
    <x v="4"/>
    <s v=""/>
  </r>
  <r>
    <x v="41"/>
    <x v="1"/>
    <x v="1"/>
    <x v="0"/>
    <x v="4"/>
    <s v=""/>
  </r>
  <r>
    <x v="78"/>
    <x v="1"/>
    <x v="1"/>
    <x v="0"/>
    <x v="1"/>
    <n v="2"/>
  </r>
  <r>
    <x v="0"/>
    <x v="0"/>
    <x v="0"/>
    <x v="0"/>
    <x v="3"/>
    <n v="3"/>
  </r>
  <r>
    <x v="81"/>
    <x v="1"/>
    <x v="1"/>
    <x v="0"/>
    <x v="3"/>
    <n v="3"/>
  </r>
  <r>
    <x v="72"/>
    <x v="1"/>
    <x v="1"/>
    <x v="0"/>
    <x v="1"/>
    <n v="2"/>
  </r>
  <r>
    <x v="56"/>
    <x v="1"/>
    <x v="1"/>
    <x v="0"/>
    <x v="4"/>
    <n v="2"/>
  </r>
  <r>
    <x v="21"/>
    <x v="1"/>
    <x v="1"/>
    <x v="0"/>
    <x v="1"/>
    <n v="1"/>
  </r>
  <r>
    <x v="59"/>
    <x v="0"/>
    <x v="0"/>
    <x v="0"/>
    <x v="3"/>
    <n v="1"/>
  </r>
  <r>
    <x v="65"/>
    <x v="0"/>
    <x v="0"/>
    <x v="2"/>
    <x v="4"/>
    <s v=""/>
  </r>
  <r>
    <x v="53"/>
    <x v="0"/>
    <x v="0"/>
    <x v="0"/>
    <x v="3"/>
    <n v="3"/>
  </r>
  <r>
    <x v="84"/>
    <x v="0"/>
    <x v="0"/>
    <x v="0"/>
    <x v="1"/>
    <n v="1"/>
  </r>
  <r>
    <x v="20"/>
    <x v="0"/>
    <x v="0"/>
    <x v="0"/>
    <x v="4"/>
    <s v=""/>
  </r>
  <r>
    <x v="40"/>
    <x v="0"/>
    <x v="0"/>
    <x v="0"/>
    <x v="1"/>
    <n v="3"/>
  </r>
  <r>
    <x v="47"/>
    <x v="1"/>
    <x v="1"/>
    <x v="0"/>
    <x v="1"/>
    <n v="2"/>
  </r>
  <r>
    <x v="16"/>
    <x v="0"/>
    <x v="0"/>
    <x v="0"/>
    <x v="1"/>
    <n v="2"/>
  </r>
  <r>
    <x v="39"/>
    <x v="1"/>
    <x v="1"/>
    <x v="0"/>
    <x v="1"/>
    <n v="2"/>
  </r>
  <r>
    <x v="56"/>
    <x v="1"/>
    <x v="1"/>
    <x v="0"/>
    <x v="4"/>
    <n v="2"/>
  </r>
  <r>
    <x v="82"/>
    <x v="0"/>
    <x v="0"/>
    <x v="0"/>
    <x v="1"/>
    <n v="2"/>
  </r>
  <r>
    <x v="52"/>
    <x v="1"/>
    <x v="1"/>
    <x v="0"/>
    <x v="1"/>
    <n v="1"/>
  </r>
  <r>
    <x v="41"/>
    <x v="1"/>
    <x v="1"/>
    <x v="0"/>
    <x v="1"/>
    <n v="2"/>
  </r>
  <r>
    <x v="71"/>
    <x v="1"/>
    <x v="1"/>
    <x v="0"/>
    <x v="3"/>
    <n v="2"/>
  </r>
  <r>
    <x v="67"/>
    <x v="0"/>
    <x v="0"/>
    <x v="0"/>
    <x v="1"/>
    <n v="1"/>
  </r>
  <r>
    <x v="1"/>
    <x v="0"/>
    <x v="0"/>
    <x v="0"/>
    <x v="1"/>
    <n v="2"/>
  </r>
  <r>
    <x v="62"/>
    <x v="0"/>
    <x v="0"/>
    <x v="0"/>
    <x v="1"/>
    <n v="1"/>
  </r>
  <r>
    <x v="59"/>
    <x v="0"/>
    <x v="0"/>
    <x v="0"/>
    <x v="3"/>
    <n v="2"/>
  </r>
  <r>
    <x v="66"/>
    <x v="0"/>
    <x v="0"/>
    <x v="0"/>
    <x v="3"/>
    <n v="3"/>
  </r>
  <r>
    <x v="56"/>
    <x v="0"/>
    <x v="0"/>
    <x v="0"/>
    <x v="4"/>
    <n v="2"/>
  </r>
  <r>
    <x v="37"/>
    <x v="0"/>
    <x v="0"/>
    <x v="0"/>
    <x v="1"/>
    <n v="3"/>
  </r>
  <r>
    <x v="39"/>
    <x v="0"/>
    <x v="0"/>
    <x v="0"/>
    <x v="3"/>
    <n v="3"/>
  </r>
  <r>
    <x v="13"/>
    <x v="1"/>
    <x v="1"/>
    <x v="0"/>
    <x v="4"/>
    <n v="1"/>
  </r>
  <r>
    <x v="24"/>
    <x v="0"/>
    <x v="0"/>
    <x v="0"/>
    <x v="1"/>
    <n v="2"/>
  </r>
  <r>
    <x v="64"/>
    <x v="1"/>
    <x v="1"/>
    <x v="0"/>
    <x v="4"/>
    <s v=""/>
  </r>
  <r>
    <x v="74"/>
    <x v="0"/>
    <x v="0"/>
    <x v="0"/>
    <x v="3"/>
    <n v="2"/>
  </r>
  <r>
    <x v="51"/>
    <x v="0"/>
    <x v="0"/>
    <x v="0"/>
    <x v="1"/>
    <n v="2"/>
  </r>
  <r>
    <x v="59"/>
    <x v="1"/>
    <x v="1"/>
    <x v="0"/>
    <x v="4"/>
    <s v=""/>
  </r>
  <r>
    <x v="28"/>
    <x v="1"/>
    <x v="1"/>
    <x v="0"/>
    <x v="1"/>
    <n v="2"/>
  </r>
  <r>
    <x v="4"/>
    <x v="1"/>
    <x v="1"/>
    <x v="2"/>
    <x v="4"/>
    <n v="2"/>
  </r>
  <r>
    <x v="57"/>
    <x v="0"/>
    <x v="0"/>
    <x v="0"/>
    <x v="3"/>
    <n v="1"/>
  </r>
  <r>
    <x v="82"/>
    <x v="1"/>
    <x v="1"/>
    <x v="0"/>
    <x v="1"/>
    <n v="2"/>
  </r>
  <r>
    <x v="57"/>
    <x v="0"/>
    <x v="0"/>
    <x v="0"/>
    <x v="1"/>
    <n v="1"/>
  </r>
  <r>
    <x v="40"/>
    <x v="1"/>
    <x v="1"/>
    <x v="0"/>
    <x v="3"/>
    <n v="2"/>
  </r>
  <r>
    <x v="3"/>
    <x v="0"/>
    <x v="0"/>
    <x v="0"/>
    <x v="1"/>
    <n v="3"/>
  </r>
  <r>
    <x v="46"/>
    <x v="0"/>
    <x v="0"/>
    <x v="0"/>
    <x v="4"/>
    <n v="1"/>
  </r>
  <r>
    <x v="75"/>
    <x v="1"/>
    <x v="1"/>
    <x v="0"/>
    <x v="1"/>
    <n v="3"/>
  </r>
  <r>
    <x v="1"/>
    <x v="0"/>
    <x v="0"/>
    <x v="0"/>
    <x v="1"/>
    <n v="1"/>
  </r>
  <r>
    <x v="82"/>
    <x v="0"/>
    <x v="0"/>
    <x v="0"/>
    <x v="1"/>
    <n v="2"/>
  </r>
  <r>
    <x v="66"/>
    <x v="0"/>
    <x v="0"/>
    <x v="0"/>
    <x v="1"/>
    <n v="1"/>
  </r>
  <r>
    <x v="56"/>
    <x v="0"/>
    <x v="0"/>
    <x v="0"/>
    <x v="4"/>
    <n v="1"/>
  </r>
  <r>
    <x v="33"/>
    <x v="1"/>
    <x v="1"/>
    <x v="0"/>
    <x v="4"/>
    <s v=""/>
  </r>
  <r>
    <x v="78"/>
    <x v="0"/>
    <x v="0"/>
    <x v="0"/>
    <x v="1"/>
    <n v="2"/>
  </r>
  <r>
    <x v="7"/>
    <x v="1"/>
    <x v="1"/>
    <x v="0"/>
    <x v="1"/>
    <n v="2"/>
  </r>
  <r>
    <x v="80"/>
    <x v="0"/>
    <x v="0"/>
    <x v="0"/>
    <x v="1"/>
    <n v="1"/>
  </r>
  <r>
    <x v="45"/>
    <x v="1"/>
    <x v="1"/>
    <x v="0"/>
    <x v="1"/>
    <n v="2"/>
  </r>
  <r>
    <x v="79"/>
    <x v="1"/>
    <x v="1"/>
    <x v="0"/>
    <x v="4"/>
    <n v="1"/>
  </r>
  <r>
    <x v="32"/>
    <x v="0"/>
    <x v="0"/>
    <x v="0"/>
    <x v="3"/>
    <n v="1"/>
  </r>
  <r>
    <x v="11"/>
    <x v="0"/>
    <x v="0"/>
    <x v="0"/>
    <x v="3"/>
    <n v="2"/>
  </r>
  <r>
    <x v="52"/>
    <x v="1"/>
    <x v="1"/>
    <x v="0"/>
    <x v="1"/>
    <n v="2"/>
  </r>
  <r>
    <x v="19"/>
    <x v="1"/>
    <x v="1"/>
    <x v="0"/>
    <x v="4"/>
    <n v="1"/>
  </r>
  <r>
    <x v="44"/>
    <x v="0"/>
    <x v="0"/>
    <x v="0"/>
    <x v="1"/>
    <n v="3"/>
  </r>
  <r>
    <x v="78"/>
    <x v="0"/>
    <x v="0"/>
    <x v="0"/>
    <x v="1"/>
    <n v="1"/>
  </r>
  <r>
    <x v="16"/>
    <x v="0"/>
    <x v="0"/>
    <x v="0"/>
    <x v="3"/>
    <n v="3"/>
  </r>
  <r>
    <x v="29"/>
    <x v="1"/>
    <x v="1"/>
    <x v="0"/>
    <x v="3"/>
    <n v="2"/>
  </r>
  <r>
    <x v="45"/>
    <x v="1"/>
    <x v="1"/>
    <x v="0"/>
    <x v="3"/>
    <n v="3"/>
  </r>
  <r>
    <x v="50"/>
    <x v="0"/>
    <x v="0"/>
    <x v="0"/>
    <x v="1"/>
    <n v="1"/>
  </r>
  <r>
    <x v="28"/>
    <x v="1"/>
    <x v="1"/>
    <x v="0"/>
    <x v="4"/>
    <s v=""/>
  </r>
  <r>
    <x v="56"/>
    <x v="0"/>
    <x v="0"/>
    <x v="0"/>
    <x v="4"/>
    <s v=""/>
  </r>
  <r>
    <x v="29"/>
    <x v="1"/>
    <x v="1"/>
    <x v="0"/>
    <x v="1"/>
    <n v="2"/>
  </r>
  <r>
    <x v="43"/>
    <x v="1"/>
    <x v="1"/>
    <x v="0"/>
    <x v="1"/>
    <n v="2"/>
  </r>
  <r>
    <x v="13"/>
    <x v="0"/>
    <x v="0"/>
    <x v="0"/>
    <x v="4"/>
    <n v="1"/>
  </r>
  <r>
    <x v="63"/>
    <x v="1"/>
    <x v="1"/>
    <x v="0"/>
    <x v="4"/>
    <n v="2"/>
  </r>
  <r>
    <x v="63"/>
    <x v="0"/>
    <x v="0"/>
    <x v="0"/>
    <x v="1"/>
    <n v="1"/>
  </r>
  <r>
    <x v="21"/>
    <x v="1"/>
    <x v="1"/>
    <x v="0"/>
    <x v="1"/>
    <n v="3"/>
  </r>
  <r>
    <x v="52"/>
    <x v="0"/>
    <x v="0"/>
    <x v="0"/>
    <x v="1"/>
    <n v="3"/>
  </r>
  <r>
    <x v="42"/>
    <x v="1"/>
    <x v="1"/>
    <x v="2"/>
    <x v="4"/>
    <n v="1"/>
  </r>
  <r>
    <x v="67"/>
    <x v="1"/>
    <x v="1"/>
    <x v="0"/>
    <x v="1"/>
    <n v="2"/>
  </r>
  <r>
    <x v="15"/>
    <x v="0"/>
    <x v="0"/>
    <x v="0"/>
    <x v="3"/>
    <n v="2"/>
  </r>
  <r>
    <x v="39"/>
    <x v="0"/>
    <x v="0"/>
    <x v="0"/>
    <x v="1"/>
    <n v="1"/>
  </r>
  <r>
    <x v="48"/>
    <x v="0"/>
    <x v="0"/>
    <x v="0"/>
    <x v="4"/>
    <n v="1"/>
  </r>
  <r>
    <x v="16"/>
    <x v="0"/>
    <x v="0"/>
    <x v="0"/>
    <x v="1"/>
    <n v="3"/>
  </r>
  <r>
    <x v="48"/>
    <x v="0"/>
    <x v="0"/>
    <x v="0"/>
    <x v="4"/>
    <n v="1"/>
  </r>
  <r>
    <x v="35"/>
    <x v="1"/>
    <x v="1"/>
    <x v="0"/>
    <x v="3"/>
    <n v="2"/>
  </r>
  <r>
    <x v="13"/>
    <x v="1"/>
    <x v="1"/>
    <x v="0"/>
    <x v="4"/>
    <s v=""/>
  </r>
  <r>
    <x v="37"/>
    <x v="1"/>
    <x v="1"/>
    <x v="0"/>
    <x v="1"/>
    <n v="2"/>
  </r>
  <r>
    <x v="64"/>
    <x v="1"/>
    <x v="1"/>
    <x v="0"/>
    <x v="1"/>
    <n v="1"/>
  </r>
  <r>
    <x v="65"/>
    <x v="1"/>
    <x v="1"/>
    <x v="2"/>
    <x v="4"/>
    <n v="1"/>
  </r>
  <r>
    <x v="35"/>
    <x v="0"/>
    <x v="0"/>
    <x v="0"/>
    <x v="4"/>
    <s v=""/>
  </r>
  <r>
    <x v="79"/>
    <x v="0"/>
    <x v="0"/>
    <x v="0"/>
    <x v="4"/>
    <s v=""/>
  </r>
  <r>
    <x v="27"/>
    <x v="1"/>
    <x v="1"/>
    <x v="0"/>
    <x v="1"/>
    <n v="3"/>
  </r>
  <r>
    <x v="0"/>
    <x v="1"/>
    <x v="1"/>
    <x v="0"/>
    <x v="1"/>
    <n v="2"/>
  </r>
  <r>
    <x v="11"/>
    <x v="0"/>
    <x v="0"/>
    <x v="0"/>
    <x v="3"/>
    <n v="3"/>
  </r>
  <r>
    <x v="58"/>
    <x v="0"/>
    <x v="0"/>
    <x v="0"/>
    <x v="1"/>
    <n v="3"/>
  </r>
  <r>
    <x v="56"/>
    <x v="0"/>
    <x v="0"/>
    <x v="0"/>
    <x v="4"/>
    <n v="1"/>
  </r>
  <r>
    <x v="38"/>
    <x v="0"/>
    <x v="0"/>
    <x v="0"/>
    <x v="1"/>
    <n v="1"/>
  </r>
  <r>
    <x v="65"/>
    <x v="0"/>
    <x v="0"/>
    <x v="2"/>
    <x v="4"/>
    <n v="1"/>
  </r>
  <r>
    <x v="12"/>
    <x v="0"/>
    <x v="0"/>
    <x v="0"/>
    <x v="1"/>
    <n v="1"/>
  </r>
  <r>
    <x v="59"/>
    <x v="0"/>
    <x v="0"/>
    <x v="0"/>
    <x v="1"/>
    <n v="1"/>
  </r>
  <r>
    <x v="55"/>
    <x v="1"/>
    <x v="1"/>
    <x v="2"/>
    <x v="4"/>
    <n v="1"/>
  </r>
  <r>
    <x v="63"/>
    <x v="1"/>
    <x v="1"/>
    <x v="0"/>
    <x v="1"/>
    <n v="3"/>
  </r>
  <r>
    <x v="3"/>
    <x v="0"/>
    <x v="0"/>
    <x v="0"/>
    <x v="1"/>
    <n v="1"/>
  </r>
  <r>
    <x v="79"/>
    <x v="0"/>
    <x v="0"/>
    <x v="0"/>
    <x v="4"/>
    <n v="1"/>
  </r>
  <r>
    <x v="84"/>
    <x v="0"/>
    <x v="0"/>
    <x v="0"/>
    <x v="3"/>
    <n v="1"/>
  </r>
  <r>
    <x v="26"/>
    <x v="1"/>
    <x v="1"/>
    <x v="0"/>
    <x v="4"/>
    <n v="1"/>
  </r>
  <r>
    <x v="75"/>
    <x v="0"/>
    <x v="0"/>
    <x v="0"/>
    <x v="1"/>
    <n v="2"/>
  </r>
  <r>
    <x v="1"/>
    <x v="1"/>
    <x v="1"/>
    <x v="0"/>
    <x v="1"/>
    <n v="3"/>
  </r>
  <r>
    <x v="76"/>
    <x v="1"/>
    <x v="1"/>
    <x v="0"/>
    <x v="4"/>
    <s v=""/>
  </r>
  <r>
    <x v="18"/>
    <x v="0"/>
    <x v="0"/>
    <x v="0"/>
    <x v="1"/>
    <n v="2"/>
  </r>
  <r>
    <x v="34"/>
    <x v="1"/>
    <x v="1"/>
    <x v="0"/>
    <x v="1"/>
    <n v="1"/>
  </r>
  <r>
    <x v="39"/>
    <x v="1"/>
    <x v="1"/>
    <x v="0"/>
    <x v="4"/>
    <s v=""/>
  </r>
  <r>
    <x v="17"/>
    <x v="1"/>
    <x v="1"/>
    <x v="0"/>
    <x v="3"/>
    <n v="3"/>
  </r>
  <r>
    <x v="31"/>
    <x v="1"/>
    <x v="1"/>
    <x v="2"/>
    <x v="4"/>
    <s v=""/>
  </r>
  <r>
    <x v="59"/>
    <x v="1"/>
    <x v="1"/>
    <x v="0"/>
    <x v="3"/>
    <n v="2"/>
  </r>
  <r>
    <x v="83"/>
    <x v="1"/>
    <x v="1"/>
    <x v="0"/>
    <x v="3"/>
    <n v="2"/>
  </r>
  <r>
    <x v="52"/>
    <x v="1"/>
    <x v="1"/>
    <x v="0"/>
    <x v="1"/>
    <n v="1"/>
  </r>
  <r>
    <x v="77"/>
    <x v="0"/>
    <x v="0"/>
    <x v="0"/>
    <x v="3"/>
    <n v="3"/>
  </r>
  <r>
    <x v="62"/>
    <x v="0"/>
    <x v="0"/>
    <x v="0"/>
    <x v="3"/>
    <n v="3"/>
  </r>
  <r>
    <x v="49"/>
    <x v="0"/>
    <x v="0"/>
    <x v="0"/>
    <x v="1"/>
    <n v="1"/>
  </r>
  <r>
    <x v="60"/>
    <x v="1"/>
    <x v="1"/>
    <x v="2"/>
    <x v="4"/>
    <n v="1"/>
  </r>
  <r>
    <x v="41"/>
    <x v="1"/>
    <x v="1"/>
    <x v="0"/>
    <x v="3"/>
    <n v="2"/>
  </r>
  <r>
    <x v="17"/>
    <x v="0"/>
    <x v="0"/>
    <x v="0"/>
    <x v="1"/>
    <n v="3"/>
  </r>
  <r>
    <x v="52"/>
    <x v="0"/>
    <x v="0"/>
    <x v="0"/>
    <x v="1"/>
    <n v="2"/>
  </r>
  <r>
    <x v="39"/>
    <x v="0"/>
    <x v="0"/>
    <x v="0"/>
    <x v="1"/>
    <n v="1"/>
  </r>
  <r>
    <x v="31"/>
    <x v="0"/>
    <x v="0"/>
    <x v="2"/>
    <x v="4"/>
    <n v="1"/>
  </r>
  <r>
    <x v="16"/>
    <x v="0"/>
    <x v="0"/>
    <x v="0"/>
    <x v="1"/>
    <n v="1"/>
  </r>
  <r>
    <x v="44"/>
    <x v="1"/>
    <x v="1"/>
    <x v="0"/>
    <x v="4"/>
    <s v=""/>
  </r>
  <r>
    <x v="42"/>
    <x v="1"/>
    <x v="1"/>
    <x v="2"/>
    <x v="4"/>
    <n v="2"/>
  </r>
  <r>
    <x v="5"/>
    <x v="1"/>
    <x v="1"/>
    <x v="0"/>
    <x v="3"/>
    <n v="1"/>
  </r>
  <r>
    <x v="49"/>
    <x v="0"/>
    <x v="0"/>
    <x v="0"/>
    <x v="1"/>
    <n v="3"/>
  </r>
  <r>
    <x v="76"/>
    <x v="0"/>
    <x v="0"/>
    <x v="0"/>
    <x v="1"/>
    <n v="1"/>
  </r>
  <r>
    <x v="30"/>
    <x v="0"/>
    <x v="0"/>
    <x v="0"/>
    <x v="1"/>
    <n v="2"/>
  </r>
  <r>
    <x v="53"/>
    <x v="0"/>
    <x v="0"/>
    <x v="0"/>
    <x v="1"/>
    <n v="1"/>
  </r>
  <r>
    <x v="0"/>
    <x v="0"/>
    <x v="0"/>
    <x v="0"/>
    <x v="1"/>
    <n v="2"/>
  </r>
  <r>
    <x v="68"/>
    <x v="1"/>
    <x v="1"/>
    <x v="0"/>
    <x v="4"/>
    <n v="1"/>
  </r>
  <r>
    <x v="49"/>
    <x v="0"/>
    <x v="0"/>
    <x v="0"/>
    <x v="1"/>
    <n v="2"/>
  </r>
  <r>
    <x v="4"/>
    <x v="0"/>
    <x v="0"/>
    <x v="2"/>
    <x v="4"/>
    <n v="1"/>
  </r>
  <r>
    <x v="7"/>
    <x v="0"/>
    <x v="0"/>
    <x v="0"/>
    <x v="3"/>
    <n v="2"/>
  </r>
  <r>
    <x v="60"/>
    <x v="1"/>
    <x v="1"/>
    <x v="2"/>
    <x v="4"/>
    <n v="2"/>
  </r>
  <r>
    <x v="28"/>
    <x v="0"/>
    <x v="0"/>
    <x v="0"/>
    <x v="1"/>
    <n v="1"/>
  </r>
  <r>
    <x v="55"/>
    <x v="1"/>
    <x v="1"/>
    <x v="2"/>
    <x v="4"/>
    <s v=""/>
  </r>
  <r>
    <x v="72"/>
    <x v="0"/>
    <x v="0"/>
    <x v="0"/>
    <x v="1"/>
    <n v="1"/>
  </r>
  <r>
    <x v="46"/>
    <x v="0"/>
    <x v="0"/>
    <x v="0"/>
    <x v="4"/>
    <n v="1"/>
  </r>
  <r>
    <x v="50"/>
    <x v="1"/>
    <x v="1"/>
    <x v="0"/>
    <x v="1"/>
    <n v="1"/>
  </r>
  <r>
    <x v="17"/>
    <x v="1"/>
    <x v="1"/>
    <x v="0"/>
    <x v="1"/>
    <n v="1"/>
  </r>
  <r>
    <x v="66"/>
    <x v="1"/>
    <x v="1"/>
    <x v="0"/>
    <x v="1"/>
    <n v="2"/>
  </r>
  <r>
    <x v="3"/>
    <x v="1"/>
    <x v="1"/>
    <x v="0"/>
    <x v="1"/>
    <n v="2"/>
  </r>
  <r>
    <x v="60"/>
    <x v="1"/>
    <x v="1"/>
    <x v="2"/>
    <x v="4"/>
    <n v="1"/>
  </r>
  <r>
    <x v="36"/>
    <x v="0"/>
    <x v="0"/>
    <x v="0"/>
    <x v="1"/>
    <n v="3"/>
  </r>
  <r>
    <x v="62"/>
    <x v="1"/>
    <x v="1"/>
    <x v="0"/>
    <x v="1"/>
    <n v="3"/>
  </r>
  <r>
    <x v="52"/>
    <x v="1"/>
    <x v="1"/>
    <x v="0"/>
    <x v="3"/>
    <n v="1"/>
  </r>
  <r>
    <x v="60"/>
    <x v="1"/>
    <x v="1"/>
    <x v="2"/>
    <x v="4"/>
    <n v="1"/>
  </r>
  <r>
    <x v="20"/>
    <x v="1"/>
    <x v="1"/>
    <x v="0"/>
    <x v="1"/>
    <n v="2"/>
  </r>
  <r>
    <x v="3"/>
    <x v="1"/>
    <x v="1"/>
    <x v="0"/>
    <x v="1"/>
    <n v="1"/>
  </r>
  <r>
    <x v="62"/>
    <x v="0"/>
    <x v="0"/>
    <x v="0"/>
    <x v="4"/>
    <s v=""/>
  </r>
  <r>
    <x v="58"/>
    <x v="1"/>
    <x v="1"/>
    <x v="0"/>
    <x v="1"/>
    <n v="1"/>
  </r>
  <r>
    <x v="37"/>
    <x v="0"/>
    <x v="0"/>
    <x v="0"/>
    <x v="1"/>
    <n v="2"/>
  </r>
  <r>
    <x v="21"/>
    <x v="0"/>
    <x v="0"/>
    <x v="0"/>
    <x v="1"/>
    <n v="3"/>
  </r>
  <r>
    <x v="73"/>
    <x v="1"/>
    <x v="1"/>
    <x v="0"/>
    <x v="1"/>
    <n v="2"/>
  </r>
  <r>
    <x v="1"/>
    <x v="1"/>
    <x v="1"/>
    <x v="0"/>
    <x v="1"/>
    <n v="3"/>
  </r>
  <r>
    <x v="45"/>
    <x v="0"/>
    <x v="0"/>
    <x v="0"/>
    <x v="3"/>
    <n v="1"/>
  </r>
  <r>
    <x v="52"/>
    <x v="0"/>
    <x v="0"/>
    <x v="0"/>
    <x v="4"/>
    <s v=""/>
  </r>
  <r>
    <x v="60"/>
    <x v="0"/>
    <x v="0"/>
    <x v="2"/>
    <x v="4"/>
    <n v="1"/>
  </r>
  <r>
    <x v="21"/>
    <x v="0"/>
    <x v="0"/>
    <x v="0"/>
    <x v="1"/>
    <n v="3"/>
  </r>
  <r>
    <x v="74"/>
    <x v="0"/>
    <x v="0"/>
    <x v="0"/>
    <x v="3"/>
    <n v="3"/>
  </r>
  <r>
    <x v="16"/>
    <x v="0"/>
    <x v="0"/>
    <x v="0"/>
    <x v="1"/>
    <n v="3"/>
  </r>
  <r>
    <x v="28"/>
    <x v="1"/>
    <x v="1"/>
    <x v="0"/>
    <x v="4"/>
    <s v=""/>
  </r>
  <r>
    <x v="38"/>
    <x v="0"/>
    <x v="0"/>
    <x v="0"/>
    <x v="1"/>
    <n v="1"/>
  </r>
  <r>
    <x v="5"/>
    <x v="1"/>
    <x v="1"/>
    <x v="0"/>
    <x v="1"/>
    <n v="1"/>
  </r>
  <r>
    <x v="68"/>
    <x v="1"/>
    <x v="1"/>
    <x v="0"/>
    <x v="4"/>
    <n v="1"/>
  </r>
  <r>
    <x v="38"/>
    <x v="1"/>
    <x v="1"/>
    <x v="0"/>
    <x v="1"/>
    <n v="2"/>
  </r>
  <r>
    <x v="73"/>
    <x v="1"/>
    <x v="1"/>
    <x v="0"/>
    <x v="1"/>
    <n v="2"/>
  </r>
  <r>
    <x v="5"/>
    <x v="1"/>
    <x v="1"/>
    <x v="0"/>
    <x v="4"/>
    <s v=""/>
  </r>
  <r>
    <x v="82"/>
    <x v="1"/>
    <x v="1"/>
    <x v="0"/>
    <x v="3"/>
    <n v="2"/>
  </r>
  <r>
    <x v="54"/>
    <x v="1"/>
    <x v="1"/>
    <x v="0"/>
    <x v="3"/>
    <n v="1"/>
  </r>
  <r>
    <x v="64"/>
    <x v="1"/>
    <x v="1"/>
    <x v="0"/>
    <x v="4"/>
    <s v=""/>
  </r>
  <r>
    <x v="42"/>
    <x v="1"/>
    <x v="1"/>
    <x v="2"/>
    <x v="4"/>
    <s v=""/>
  </r>
  <r>
    <x v="82"/>
    <x v="0"/>
    <x v="0"/>
    <x v="0"/>
    <x v="1"/>
    <n v="1"/>
  </r>
  <r>
    <x v="14"/>
    <x v="0"/>
    <x v="0"/>
    <x v="0"/>
    <x v="1"/>
    <n v="1"/>
  </r>
  <r>
    <x v="7"/>
    <x v="1"/>
    <x v="1"/>
    <x v="0"/>
    <x v="1"/>
    <n v="2"/>
  </r>
  <r>
    <x v="47"/>
    <x v="0"/>
    <x v="0"/>
    <x v="0"/>
    <x v="1"/>
    <n v="3"/>
  </r>
  <r>
    <x v="4"/>
    <x v="1"/>
    <x v="1"/>
    <x v="2"/>
    <x v="4"/>
    <n v="2"/>
  </r>
  <r>
    <x v="21"/>
    <x v="1"/>
    <x v="1"/>
    <x v="0"/>
    <x v="4"/>
    <s v=""/>
  </r>
  <r>
    <x v="30"/>
    <x v="0"/>
    <x v="0"/>
    <x v="0"/>
    <x v="1"/>
    <n v="1"/>
  </r>
  <r>
    <x v="72"/>
    <x v="1"/>
    <x v="1"/>
    <x v="0"/>
    <x v="1"/>
    <n v="1"/>
  </r>
  <r>
    <x v="56"/>
    <x v="1"/>
    <x v="1"/>
    <x v="0"/>
    <x v="4"/>
    <n v="1"/>
  </r>
  <r>
    <x v="47"/>
    <x v="0"/>
    <x v="0"/>
    <x v="0"/>
    <x v="1"/>
    <n v="2"/>
  </r>
  <r>
    <x v="52"/>
    <x v="1"/>
    <x v="1"/>
    <x v="0"/>
    <x v="3"/>
    <n v="1"/>
  </r>
  <r>
    <x v="18"/>
    <x v="1"/>
    <x v="1"/>
    <x v="0"/>
    <x v="4"/>
    <s v=""/>
  </r>
  <r>
    <x v="52"/>
    <x v="1"/>
    <x v="1"/>
    <x v="0"/>
    <x v="1"/>
    <n v="2"/>
  </r>
  <r>
    <x v="58"/>
    <x v="0"/>
    <x v="0"/>
    <x v="0"/>
    <x v="1"/>
    <n v="2"/>
  </r>
  <r>
    <x v="68"/>
    <x v="1"/>
    <x v="1"/>
    <x v="0"/>
    <x v="4"/>
    <n v="2"/>
  </r>
  <r>
    <x v="66"/>
    <x v="1"/>
    <x v="1"/>
    <x v="0"/>
    <x v="1"/>
    <n v="3"/>
  </r>
  <r>
    <x v="46"/>
    <x v="1"/>
    <x v="1"/>
    <x v="0"/>
    <x v="4"/>
    <n v="1"/>
  </r>
  <r>
    <x v="29"/>
    <x v="0"/>
    <x v="0"/>
    <x v="0"/>
    <x v="4"/>
    <s v=""/>
  </r>
  <r>
    <x v="27"/>
    <x v="1"/>
    <x v="1"/>
    <x v="0"/>
    <x v="1"/>
    <n v="1"/>
  </r>
  <r>
    <x v="26"/>
    <x v="1"/>
    <x v="1"/>
    <x v="0"/>
    <x v="4"/>
    <n v="1"/>
  </r>
  <r>
    <x v="20"/>
    <x v="0"/>
    <x v="0"/>
    <x v="0"/>
    <x v="4"/>
    <s v=""/>
  </r>
  <r>
    <x v="34"/>
    <x v="1"/>
    <x v="1"/>
    <x v="0"/>
    <x v="1"/>
    <n v="1"/>
  </r>
  <r>
    <x v="60"/>
    <x v="0"/>
    <x v="0"/>
    <x v="2"/>
    <x v="4"/>
    <n v="1"/>
  </r>
  <r>
    <x v="38"/>
    <x v="1"/>
    <x v="1"/>
    <x v="0"/>
    <x v="0"/>
    <n v="1"/>
  </r>
  <r>
    <x v="74"/>
    <x v="0"/>
    <x v="0"/>
    <x v="0"/>
    <x v="4"/>
    <n v="1"/>
  </r>
  <r>
    <x v="60"/>
    <x v="1"/>
    <x v="1"/>
    <x v="2"/>
    <x v="4"/>
    <s v=""/>
  </r>
  <r>
    <x v="34"/>
    <x v="0"/>
    <x v="0"/>
    <x v="0"/>
    <x v="1"/>
    <n v="3"/>
  </r>
  <r>
    <x v="42"/>
    <x v="0"/>
    <x v="0"/>
    <x v="2"/>
    <x v="4"/>
    <s v=""/>
  </r>
  <r>
    <x v="18"/>
    <x v="0"/>
    <x v="0"/>
    <x v="0"/>
    <x v="4"/>
    <s v=""/>
  </r>
  <r>
    <x v="52"/>
    <x v="1"/>
    <x v="1"/>
    <x v="0"/>
    <x v="3"/>
    <n v="3"/>
  </r>
  <r>
    <x v="75"/>
    <x v="1"/>
    <x v="1"/>
    <x v="0"/>
    <x v="1"/>
    <n v="3"/>
  </r>
  <r>
    <x v="8"/>
    <x v="1"/>
    <x v="1"/>
    <x v="0"/>
    <x v="3"/>
    <n v="1"/>
  </r>
  <r>
    <x v="46"/>
    <x v="1"/>
    <x v="1"/>
    <x v="0"/>
    <x v="4"/>
    <s v=""/>
  </r>
  <r>
    <x v="77"/>
    <x v="1"/>
    <x v="1"/>
    <x v="0"/>
    <x v="1"/>
    <n v="1"/>
  </r>
  <r>
    <x v="3"/>
    <x v="1"/>
    <x v="1"/>
    <x v="0"/>
    <x v="4"/>
    <s v=""/>
  </r>
  <r>
    <x v="25"/>
    <x v="0"/>
    <x v="0"/>
    <x v="0"/>
    <x v="3"/>
    <n v="2"/>
  </r>
  <r>
    <x v="60"/>
    <x v="0"/>
    <x v="0"/>
    <x v="2"/>
    <x v="4"/>
    <n v="1"/>
  </r>
  <r>
    <x v="49"/>
    <x v="0"/>
    <x v="0"/>
    <x v="0"/>
    <x v="3"/>
    <n v="1"/>
  </r>
  <r>
    <x v="31"/>
    <x v="0"/>
    <x v="0"/>
    <x v="2"/>
    <x v="4"/>
    <n v="1"/>
  </r>
  <r>
    <x v="53"/>
    <x v="1"/>
    <x v="1"/>
    <x v="0"/>
    <x v="1"/>
    <n v="3"/>
  </r>
  <r>
    <x v="50"/>
    <x v="0"/>
    <x v="0"/>
    <x v="0"/>
    <x v="1"/>
    <n v="1"/>
  </r>
  <r>
    <x v="4"/>
    <x v="1"/>
    <x v="1"/>
    <x v="2"/>
    <x v="4"/>
    <n v="1"/>
  </r>
  <r>
    <x v="67"/>
    <x v="1"/>
    <x v="1"/>
    <x v="0"/>
    <x v="1"/>
    <n v="1"/>
  </r>
  <r>
    <x v="26"/>
    <x v="1"/>
    <x v="1"/>
    <x v="0"/>
    <x v="4"/>
    <n v="1"/>
  </r>
  <r>
    <x v="64"/>
    <x v="0"/>
    <x v="0"/>
    <x v="0"/>
    <x v="3"/>
    <n v="3"/>
  </r>
  <r>
    <x v="56"/>
    <x v="0"/>
    <x v="0"/>
    <x v="0"/>
    <x v="4"/>
    <n v="3"/>
  </r>
  <r>
    <x v="50"/>
    <x v="0"/>
    <x v="0"/>
    <x v="0"/>
    <x v="3"/>
    <n v="2"/>
  </r>
  <r>
    <x v="79"/>
    <x v="0"/>
    <x v="0"/>
    <x v="0"/>
    <x v="4"/>
    <n v="2"/>
  </r>
  <r>
    <x v="49"/>
    <x v="0"/>
    <x v="0"/>
    <x v="0"/>
    <x v="3"/>
    <n v="3"/>
  </r>
  <r>
    <x v="48"/>
    <x v="1"/>
    <x v="1"/>
    <x v="0"/>
    <x v="4"/>
    <n v="1"/>
  </r>
  <r>
    <x v="82"/>
    <x v="0"/>
    <x v="0"/>
    <x v="0"/>
    <x v="3"/>
    <n v="3"/>
  </r>
  <r>
    <x v="47"/>
    <x v="0"/>
    <x v="0"/>
    <x v="0"/>
    <x v="1"/>
    <n v="2"/>
  </r>
  <r>
    <x v="40"/>
    <x v="1"/>
    <x v="1"/>
    <x v="0"/>
    <x v="1"/>
    <n v="2"/>
  </r>
  <r>
    <x v="27"/>
    <x v="0"/>
    <x v="0"/>
    <x v="0"/>
    <x v="1"/>
    <n v="1"/>
  </r>
  <r>
    <x v="60"/>
    <x v="0"/>
    <x v="0"/>
    <x v="2"/>
    <x v="4"/>
    <n v="1"/>
  </r>
  <r>
    <x v="50"/>
    <x v="1"/>
    <x v="1"/>
    <x v="0"/>
    <x v="3"/>
    <n v="2"/>
  </r>
  <r>
    <x v="18"/>
    <x v="0"/>
    <x v="0"/>
    <x v="0"/>
    <x v="1"/>
    <n v="2"/>
  </r>
  <r>
    <x v="41"/>
    <x v="0"/>
    <x v="0"/>
    <x v="0"/>
    <x v="3"/>
    <n v="3"/>
  </r>
  <r>
    <x v="4"/>
    <x v="0"/>
    <x v="0"/>
    <x v="2"/>
    <x v="4"/>
    <s v=""/>
  </r>
  <r>
    <x v="47"/>
    <x v="1"/>
    <x v="1"/>
    <x v="0"/>
    <x v="1"/>
    <n v="3"/>
  </r>
  <r>
    <x v="83"/>
    <x v="1"/>
    <x v="1"/>
    <x v="0"/>
    <x v="1"/>
    <n v="3"/>
  </r>
  <r>
    <x v="63"/>
    <x v="1"/>
    <x v="1"/>
    <x v="0"/>
    <x v="3"/>
    <n v="2"/>
  </r>
  <r>
    <x v="33"/>
    <x v="1"/>
    <x v="1"/>
    <x v="0"/>
    <x v="3"/>
    <n v="2"/>
  </r>
  <r>
    <x v="47"/>
    <x v="0"/>
    <x v="0"/>
    <x v="0"/>
    <x v="1"/>
    <n v="2"/>
  </r>
  <r>
    <x v="8"/>
    <x v="0"/>
    <x v="0"/>
    <x v="0"/>
    <x v="3"/>
    <n v="1"/>
  </r>
  <r>
    <x v="13"/>
    <x v="1"/>
    <x v="1"/>
    <x v="0"/>
    <x v="4"/>
    <n v="1"/>
  </r>
  <r>
    <x v="1"/>
    <x v="0"/>
    <x v="0"/>
    <x v="0"/>
    <x v="3"/>
    <n v="2"/>
  </r>
  <r>
    <x v="84"/>
    <x v="0"/>
    <x v="0"/>
    <x v="0"/>
    <x v="1"/>
    <n v="2"/>
  </r>
  <r>
    <x v="5"/>
    <x v="0"/>
    <x v="0"/>
    <x v="0"/>
    <x v="1"/>
    <n v="1"/>
  </r>
  <r>
    <x v="1"/>
    <x v="0"/>
    <x v="0"/>
    <x v="0"/>
    <x v="1"/>
    <n v="1"/>
  </r>
  <r>
    <x v="39"/>
    <x v="1"/>
    <x v="1"/>
    <x v="0"/>
    <x v="1"/>
    <n v="2"/>
  </r>
  <r>
    <x v="48"/>
    <x v="1"/>
    <x v="1"/>
    <x v="0"/>
    <x v="4"/>
    <n v="1"/>
  </r>
  <r>
    <x v="7"/>
    <x v="1"/>
    <x v="1"/>
    <x v="0"/>
    <x v="1"/>
    <n v="2"/>
  </r>
  <r>
    <x v="70"/>
    <x v="0"/>
    <x v="0"/>
    <x v="0"/>
    <x v="4"/>
    <s v=""/>
  </r>
  <r>
    <x v="62"/>
    <x v="1"/>
    <x v="1"/>
    <x v="0"/>
    <x v="1"/>
    <n v="2"/>
  </r>
  <r>
    <x v="59"/>
    <x v="0"/>
    <x v="0"/>
    <x v="0"/>
    <x v="4"/>
    <s v=""/>
  </r>
  <r>
    <x v="77"/>
    <x v="1"/>
    <x v="1"/>
    <x v="0"/>
    <x v="3"/>
    <n v="2"/>
  </r>
  <r>
    <x v="49"/>
    <x v="1"/>
    <x v="1"/>
    <x v="0"/>
    <x v="3"/>
    <n v="2"/>
  </r>
  <r>
    <x v="4"/>
    <x v="1"/>
    <x v="1"/>
    <x v="2"/>
    <x v="4"/>
    <s v=""/>
  </r>
  <r>
    <x v="77"/>
    <x v="1"/>
    <x v="1"/>
    <x v="0"/>
    <x v="4"/>
    <s v=""/>
  </r>
  <r>
    <x v="6"/>
    <x v="0"/>
    <x v="0"/>
    <x v="2"/>
    <x v="4"/>
    <n v="1"/>
  </r>
  <r>
    <x v="37"/>
    <x v="0"/>
    <x v="0"/>
    <x v="0"/>
    <x v="1"/>
    <n v="1"/>
  </r>
  <r>
    <x v="18"/>
    <x v="1"/>
    <x v="1"/>
    <x v="0"/>
    <x v="1"/>
    <n v="2"/>
  </r>
  <r>
    <x v="58"/>
    <x v="1"/>
    <x v="1"/>
    <x v="0"/>
    <x v="1"/>
    <n v="2"/>
  </r>
  <r>
    <x v="26"/>
    <x v="1"/>
    <x v="1"/>
    <x v="0"/>
    <x v="4"/>
    <n v="1"/>
  </r>
  <r>
    <x v="32"/>
    <x v="0"/>
    <x v="0"/>
    <x v="0"/>
    <x v="1"/>
    <n v="3"/>
  </r>
  <r>
    <x v="41"/>
    <x v="1"/>
    <x v="1"/>
    <x v="0"/>
    <x v="1"/>
    <n v="1"/>
  </r>
  <r>
    <x v="36"/>
    <x v="1"/>
    <x v="1"/>
    <x v="0"/>
    <x v="1"/>
    <n v="2"/>
  </r>
  <r>
    <x v="51"/>
    <x v="1"/>
    <x v="1"/>
    <x v="0"/>
    <x v="1"/>
    <n v="2"/>
  </r>
  <r>
    <x v="7"/>
    <x v="1"/>
    <x v="1"/>
    <x v="0"/>
    <x v="4"/>
    <s v=""/>
  </r>
  <r>
    <x v="9"/>
    <x v="0"/>
    <x v="0"/>
    <x v="0"/>
    <x v="4"/>
    <s v=""/>
  </r>
  <r>
    <x v="0"/>
    <x v="0"/>
    <x v="0"/>
    <x v="0"/>
    <x v="1"/>
    <n v="1"/>
  </r>
  <r>
    <x v="46"/>
    <x v="0"/>
    <x v="0"/>
    <x v="0"/>
    <x v="4"/>
    <n v="1"/>
  </r>
  <r>
    <x v="28"/>
    <x v="0"/>
    <x v="0"/>
    <x v="0"/>
    <x v="4"/>
    <s v=""/>
  </r>
  <r>
    <x v="65"/>
    <x v="1"/>
    <x v="1"/>
    <x v="2"/>
    <x v="4"/>
    <s v=""/>
  </r>
  <r>
    <x v="50"/>
    <x v="1"/>
    <x v="1"/>
    <x v="0"/>
    <x v="3"/>
    <n v="3"/>
  </r>
  <r>
    <x v="31"/>
    <x v="0"/>
    <x v="0"/>
    <x v="2"/>
    <x v="4"/>
    <n v="2"/>
  </r>
  <r>
    <x v="27"/>
    <x v="1"/>
    <x v="1"/>
    <x v="0"/>
    <x v="1"/>
    <n v="2"/>
  </r>
  <r>
    <x v="41"/>
    <x v="0"/>
    <x v="0"/>
    <x v="0"/>
    <x v="1"/>
    <n v="2"/>
  </r>
  <r>
    <x v="42"/>
    <x v="0"/>
    <x v="0"/>
    <x v="2"/>
    <x v="4"/>
    <s v=""/>
  </r>
  <r>
    <x v="33"/>
    <x v="1"/>
    <x v="1"/>
    <x v="0"/>
    <x v="1"/>
    <n v="1"/>
  </r>
  <r>
    <x v="81"/>
    <x v="0"/>
    <x v="0"/>
    <x v="0"/>
    <x v="1"/>
    <n v="2"/>
  </r>
  <r>
    <x v="17"/>
    <x v="0"/>
    <x v="0"/>
    <x v="0"/>
    <x v="3"/>
    <n v="3"/>
  </r>
  <r>
    <x v="24"/>
    <x v="1"/>
    <x v="1"/>
    <x v="0"/>
    <x v="3"/>
    <n v="2"/>
  </r>
  <r>
    <x v="35"/>
    <x v="1"/>
    <x v="1"/>
    <x v="0"/>
    <x v="3"/>
    <n v="1"/>
  </r>
  <r>
    <x v="11"/>
    <x v="0"/>
    <x v="0"/>
    <x v="0"/>
    <x v="4"/>
    <s v=""/>
  </r>
  <r>
    <x v="4"/>
    <x v="0"/>
    <x v="0"/>
    <x v="2"/>
    <x v="4"/>
    <n v="1"/>
  </r>
  <r>
    <x v="17"/>
    <x v="0"/>
    <x v="0"/>
    <x v="0"/>
    <x v="3"/>
    <n v="2"/>
  </r>
  <r>
    <x v="64"/>
    <x v="0"/>
    <x v="0"/>
    <x v="0"/>
    <x v="4"/>
    <s v=""/>
  </r>
  <r>
    <x v="79"/>
    <x v="1"/>
    <x v="1"/>
    <x v="0"/>
    <x v="4"/>
    <s v=""/>
  </r>
  <r>
    <x v="5"/>
    <x v="1"/>
    <x v="1"/>
    <x v="0"/>
    <x v="4"/>
    <s v=""/>
  </r>
  <r>
    <x v="68"/>
    <x v="0"/>
    <x v="0"/>
    <x v="0"/>
    <x v="4"/>
    <s v=""/>
  </r>
  <r>
    <x v="30"/>
    <x v="1"/>
    <x v="1"/>
    <x v="0"/>
    <x v="1"/>
    <n v="2"/>
  </r>
  <r>
    <x v="69"/>
    <x v="0"/>
    <x v="0"/>
    <x v="0"/>
    <x v="1"/>
    <n v="1"/>
  </r>
  <r>
    <x v="11"/>
    <x v="0"/>
    <x v="0"/>
    <x v="0"/>
    <x v="1"/>
    <n v="1"/>
  </r>
  <r>
    <x v="39"/>
    <x v="1"/>
    <x v="1"/>
    <x v="0"/>
    <x v="3"/>
    <n v="3"/>
  </r>
  <r>
    <x v="61"/>
    <x v="0"/>
    <x v="0"/>
    <x v="2"/>
    <x v="4"/>
    <n v="1"/>
  </r>
  <r>
    <x v="64"/>
    <x v="1"/>
    <x v="1"/>
    <x v="0"/>
    <x v="3"/>
    <n v="3"/>
  </r>
  <r>
    <x v="28"/>
    <x v="0"/>
    <x v="0"/>
    <x v="0"/>
    <x v="1"/>
    <n v="2"/>
  </r>
  <r>
    <x v="31"/>
    <x v="0"/>
    <x v="0"/>
    <x v="2"/>
    <x v="4"/>
    <s v=""/>
  </r>
  <r>
    <x v="59"/>
    <x v="0"/>
    <x v="0"/>
    <x v="0"/>
    <x v="4"/>
    <s v=""/>
  </r>
  <r>
    <x v="34"/>
    <x v="0"/>
    <x v="0"/>
    <x v="0"/>
    <x v="4"/>
    <s v=""/>
  </r>
  <r>
    <x v="64"/>
    <x v="0"/>
    <x v="0"/>
    <x v="0"/>
    <x v="4"/>
    <s v=""/>
  </r>
  <r>
    <x v="65"/>
    <x v="0"/>
    <x v="0"/>
    <x v="2"/>
    <x v="4"/>
    <s v=""/>
  </r>
  <r>
    <x v="11"/>
    <x v="1"/>
    <x v="1"/>
    <x v="0"/>
    <x v="1"/>
    <n v="2"/>
  </r>
  <r>
    <x v="56"/>
    <x v="0"/>
    <x v="0"/>
    <x v="0"/>
    <x v="4"/>
    <s v=""/>
  </r>
  <r>
    <x v="16"/>
    <x v="1"/>
    <x v="1"/>
    <x v="0"/>
    <x v="4"/>
    <s v=""/>
  </r>
  <r>
    <x v="26"/>
    <x v="0"/>
    <x v="0"/>
    <x v="0"/>
    <x v="4"/>
    <s v=""/>
  </r>
  <r>
    <x v="53"/>
    <x v="0"/>
    <x v="0"/>
    <x v="0"/>
    <x v="1"/>
    <n v="1"/>
  </r>
  <r>
    <x v="14"/>
    <x v="1"/>
    <x v="1"/>
    <x v="0"/>
    <x v="1"/>
    <n v="2"/>
  </r>
  <r>
    <x v="33"/>
    <x v="0"/>
    <x v="0"/>
    <x v="0"/>
    <x v="3"/>
    <n v="1"/>
  </r>
  <r>
    <x v="6"/>
    <x v="0"/>
    <x v="0"/>
    <x v="2"/>
    <x v="4"/>
    <s v=""/>
  </r>
  <r>
    <x v="3"/>
    <x v="1"/>
    <x v="1"/>
    <x v="0"/>
    <x v="1"/>
    <n v="3"/>
  </r>
  <r>
    <x v="4"/>
    <x v="0"/>
    <x v="0"/>
    <x v="2"/>
    <x v="4"/>
    <s v=""/>
  </r>
  <r>
    <x v="47"/>
    <x v="0"/>
    <x v="0"/>
    <x v="0"/>
    <x v="3"/>
    <n v="1"/>
  </r>
  <r>
    <x v="67"/>
    <x v="0"/>
    <x v="0"/>
    <x v="0"/>
    <x v="1"/>
    <n v="1"/>
  </r>
  <r>
    <x v="66"/>
    <x v="0"/>
    <x v="0"/>
    <x v="0"/>
    <x v="1"/>
    <n v="2"/>
  </r>
  <r>
    <x v="46"/>
    <x v="0"/>
    <x v="0"/>
    <x v="0"/>
    <x v="4"/>
    <n v="1"/>
  </r>
  <r>
    <x v="22"/>
    <x v="1"/>
    <x v="1"/>
    <x v="0"/>
    <x v="3"/>
    <n v="2"/>
  </r>
  <r>
    <x v="5"/>
    <x v="1"/>
    <x v="1"/>
    <x v="0"/>
    <x v="1"/>
    <n v="1"/>
  </r>
  <r>
    <x v="26"/>
    <x v="0"/>
    <x v="0"/>
    <x v="0"/>
    <x v="4"/>
    <n v="3"/>
  </r>
  <r>
    <x v="24"/>
    <x v="0"/>
    <x v="0"/>
    <x v="0"/>
    <x v="1"/>
    <n v="3"/>
  </r>
  <r>
    <x v="67"/>
    <x v="1"/>
    <x v="1"/>
    <x v="0"/>
    <x v="4"/>
    <s v=""/>
  </r>
  <r>
    <x v="83"/>
    <x v="1"/>
    <x v="1"/>
    <x v="0"/>
    <x v="4"/>
    <s v=""/>
  </r>
  <r>
    <x v="38"/>
    <x v="1"/>
    <x v="1"/>
    <x v="0"/>
    <x v="3"/>
    <n v="3"/>
  </r>
  <r>
    <x v="31"/>
    <x v="1"/>
    <x v="1"/>
    <x v="2"/>
    <x v="4"/>
    <s v=""/>
  </r>
  <r>
    <x v="3"/>
    <x v="1"/>
    <x v="1"/>
    <x v="0"/>
    <x v="1"/>
    <n v="1"/>
  </r>
  <r>
    <x v="60"/>
    <x v="1"/>
    <x v="1"/>
    <x v="2"/>
    <x v="4"/>
    <n v="1"/>
  </r>
  <r>
    <x v="58"/>
    <x v="1"/>
    <x v="1"/>
    <x v="0"/>
    <x v="4"/>
    <s v=""/>
  </r>
  <r>
    <x v="60"/>
    <x v="0"/>
    <x v="0"/>
    <x v="2"/>
    <x v="4"/>
    <n v="1"/>
  </r>
  <r>
    <x v="23"/>
    <x v="0"/>
    <x v="0"/>
    <x v="0"/>
    <x v="1"/>
    <n v="3"/>
  </r>
  <r>
    <x v="3"/>
    <x v="0"/>
    <x v="0"/>
    <x v="0"/>
    <x v="4"/>
    <s v=""/>
  </r>
  <r>
    <x v="19"/>
    <x v="1"/>
    <x v="1"/>
    <x v="0"/>
    <x v="4"/>
    <s v=""/>
  </r>
  <r>
    <x v="28"/>
    <x v="0"/>
    <x v="0"/>
    <x v="0"/>
    <x v="1"/>
    <n v="1"/>
  </r>
  <r>
    <x v="56"/>
    <x v="1"/>
    <x v="1"/>
    <x v="0"/>
    <x v="4"/>
    <n v="1"/>
  </r>
  <r>
    <x v="49"/>
    <x v="1"/>
    <x v="1"/>
    <x v="0"/>
    <x v="1"/>
    <n v="3"/>
  </r>
  <r>
    <x v="80"/>
    <x v="0"/>
    <x v="0"/>
    <x v="0"/>
    <x v="1"/>
    <n v="1"/>
  </r>
  <r>
    <x v="75"/>
    <x v="0"/>
    <x v="0"/>
    <x v="0"/>
    <x v="4"/>
    <s v=""/>
  </r>
  <r>
    <x v="30"/>
    <x v="1"/>
    <x v="1"/>
    <x v="0"/>
    <x v="1"/>
    <n v="1"/>
  </r>
  <r>
    <x v="25"/>
    <x v="0"/>
    <x v="0"/>
    <x v="0"/>
    <x v="0"/>
    <n v="2"/>
  </r>
  <r>
    <x v="48"/>
    <x v="0"/>
    <x v="0"/>
    <x v="0"/>
    <x v="4"/>
    <n v="1"/>
  </r>
  <r>
    <x v="84"/>
    <x v="0"/>
    <x v="0"/>
    <x v="0"/>
    <x v="1"/>
    <n v="3"/>
  </r>
  <r>
    <x v="4"/>
    <x v="0"/>
    <x v="0"/>
    <x v="2"/>
    <x v="4"/>
    <n v="1"/>
  </r>
  <r>
    <x v="75"/>
    <x v="0"/>
    <x v="0"/>
    <x v="0"/>
    <x v="1"/>
    <n v="2"/>
  </r>
  <r>
    <x v="33"/>
    <x v="0"/>
    <x v="0"/>
    <x v="0"/>
    <x v="1"/>
    <n v="1"/>
  </r>
  <r>
    <x v="6"/>
    <x v="1"/>
    <x v="1"/>
    <x v="2"/>
    <x v="4"/>
    <n v="1"/>
  </r>
  <r>
    <x v="84"/>
    <x v="1"/>
    <x v="1"/>
    <x v="0"/>
    <x v="1"/>
    <n v="1"/>
  </r>
  <r>
    <x v="25"/>
    <x v="0"/>
    <x v="0"/>
    <x v="0"/>
    <x v="1"/>
    <n v="2"/>
  </r>
  <r>
    <x v="56"/>
    <x v="1"/>
    <x v="1"/>
    <x v="0"/>
    <x v="4"/>
    <n v="1"/>
  </r>
  <r>
    <x v="49"/>
    <x v="1"/>
    <x v="1"/>
    <x v="0"/>
    <x v="4"/>
    <s v=""/>
  </r>
  <r>
    <x v="34"/>
    <x v="0"/>
    <x v="0"/>
    <x v="0"/>
    <x v="1"/>
    <n v="3"/>
  </r>
  <r>
    <x v="19"/>
    <x v="1"/>
    <x v="1"/>
    <x v="0"/>
    <x v="4"/>
    <n v="1"/>
  </r>
  <r>
    <x v="10"/>
    <x v="0"/>
    <x v="0"/>
    <x v="0"/>
    <x v="1"/>
    <n v="2"/>
  </r>
  <r>
    <x v="41"/>
    <x v="1"/>
    <x v="1"/>
    <x v="0"/>
    <x v="3"/>
    <n v="2"/>
  </r>
  <r>
    <x v="20"/>
    <x v="0"/>
    <x v="0"/>
    <x v="0"/>
    <x v="1"/>
    <n v="2"/>
  </r>
  <r>
    <x v="36"/>
    <x v="0"/>
    <x v="0"/>
    <x v="0"/>
    <x v="1"/>
    <n v="1"/>
  </r>
  <r>
    <x v="40"/>
    <x v="0"/>
    <x v="0"/>
    <x v="0"/>
    <x v="4"/>
    <s v=""/>
  </r>
  <r>
    <x v="7"/>
    <x v="1"/>
    <x v="1"/>
    <x v="0"/>
    <x v="3"/>
    <n v="1"/>
  </r>
  <r>
    <x v="25"/>
    <x v="0"/>
    <x v="0"/>
    <x v="0"/>
    <x v="1"/>
    <n v="1"/>
  </r>
  <r>
    <x v="56"/>
    <x v="1"/>
    <x v="1"/>
    <x v="0"/>
    <x v="4"/>
    <n v="1"/>
  </r>
  <r>
    <x v="66"/>
    <x v="0"/>
    <x v="0"/>
    <x v="0"/>
    <x v="4"/>
    <s v=""/>
  </r>
  <r>
    <x v="13"/>
    <x v="0"/>
    <x v="0"/>
    <x v="0"/>
    <x v="4"/>
    <n v="1"/>
  </r>
  <r>
    <x v="5"/>
    <x v="0"/>
    <x v="0"/>
    <x v="0"/>
    <x v="1"/>
    <n v="3"/>
  </r>
  <r>
    <x v="47"/>
    <x v="0"/>
    <x v="0"/>
    <x v="0"/>
    <x v="1"/>
    <n v="1"/>
  </r>
  <r>
    <x v="41"/>
    <x v="0"/>
    <x v="0"/>
    <x v="0"/>
    <x v="1"/>
    <n v="3"/>
  </r>
  <r>
    <x v="0"/>
    <x v="1"/>
    <x v="1"/>
    <x v="0"/>
    <x v="3"/>
    <n v="3"/>
  </r>
  <r>
    <x v="19"/>
    <x v="1"/>
    <x v="1"/>
    <x v="0"/>
    <x v="4"/>
    <s v=""/>
  </r>
  <r>
    <x v="74"/>
    <x v="1"/>
    <x v="1"/>
    <x v="0"/>
    <x v="3"/>
    <n v="2"/>
  </r>
  <r>
    <x v="20"/>
    <x v="0"/>
    <x v="0"/>
    <x v="0"/>
    <x v="3"/>
    <n v="1"/>
  </r>
  <r>
    <x v="59"/>
    <x v="0"/>
    <x v="0"/>
    <x v="0"/>
    <x v="3"/>
    <n v="1"/>
  </r>
  <r>
    <x v="60"/>
    <x v="0"/>
    <x v="0"/>
    <x v="2"/>
    <x v="4"/>
    <n v="1"/>
  </r>
  <r>
    <x v="72"/>
    <x v="0"/>
    <x v="0"/>
    <x v="0"/>
    <x v="3"/>
    <n v="1"/>
  </r>
  <r>
    <x v="80"/>
    <x v="1"/>
    <x v="1"/>
    <x v="0"/>
    <x v="1"/>
    <n v="2"/>
  </r>
  <r>
    <x v="35"/>
    <x v="1"/>
    <x v="1"/>
    <x v="0"/>
    <x v="3"/>
    <n v="3"/>
  </r>
  <r>
    <x v="48"/>
    <x v="0"/>
    <x v="0"/>
    <x v="0"/>
    <x v="4"/>
    <n v="1"/>
  </r>
  <r>
    <x v="25"/>
    <x v="1"/>
    <x v="1"/>
    <x v="0"/>
    <x v="3"/>
    <n v="3"/>
  </r>
  <r>
    <x v="79"/>
    <x v="0"/>
    <x v="0"/>
    <x v="0"/>
    <x v="4"/>
    <n v="2"/>
  </r>
  <r>
    <x v="59"/>
    <x v="1"/>
    <x v="1"/>
    <x v="0"/>
    <x v="1"/>
    <n v="2"/>
  </r>
  <r>
    <x v="4"/>
    <x v="0"/>
    <x v="0"/>
    <x v="2"/>
    <x v="4"/>
    <n v="1"/>
  </r>
  <r>
    <x v="80"/>
    <x v="0"/>
    <x v="0"/>
    <x v="0"/>
    <x v="1"/>
    <n v="1"/>
  </r>
  <r>
    <x v="3"/>
    <x v="0"/>
    <x v="0"/>
    <x v="0"/>
    <x v="4"/>
    <s v=""/>
  </r>
  <r>
    <x v="72"/>
    <x v="0"/>
    <x v="0"/>
    <x v="0"/>
    <x v="4"/>
    <s v=""/>
  </r>
  <r>
    <x v="48"/>
    <x v="0"/>
    <x v="0"/>
    <x v="0"/>
    <x v="4"/>
    <n v="1"/>
  </r>
  <r>
    <x v="70"/>
    <x v="1"/>
    <x v="1"/>
    <x v="0"/>
    <x v="3"/>
    <n v="2"/>
  </r>
  <r>
    <x v="50"/>
    <x v="1"/>
    <x v="1"/>
    <x v="0"/>
    <x v="4"/>
    <s v=""/>
  </r>
  <r>
    <x v="9"/>
    <x v="0"/>
    <x v="0"/>
    <x v="0"/>
    <x v="1"/>
    <n v="3"/>
  </r>
  <r>
    <x v="82"/>
    <x v="1"/>
    <x v="1"/>
    <x v="0"/>
    <x v="4"/>
    <s v=""/>
  </r>
  <r>
    <x v="21"/>
    <x v="1"/>
    <x v="1"/>
    <x v="0"/>
    <x v="1"/>
    <n v="3"/>
  </r>
  <r>
    <x v="62"/>
    <x v="0"/>
    <x v="0"/>
    <x v="0"/>
    <x v="1"/>
    <n v="2"/>
  </r>
  <r>
    <x v="32"/>
    <x v="1"/>
    <x v="1"/>
    <x v="0"/>
    <x v="3"/>
    <n v="3"/>
  </r>
  <r>
    <x v="74"/>
    <x v="0"/>
    <x v="0"/>
    <x v="0"/>
    <x v="1"/>
    <n v="1"/>
  </r>
  <r>
    <x v="42"/>
    <x v="1"/>
    <x v="1"/>
    <x v="2"/>
    <x v="4"/>
    <n v="1"/>
  </r>
  <r>
    <x v="82"/>
    <x v="1"/>
    <x v="1"/>
    <x v="0"/>
    <x v="1"/>
    <n v="1"/>
  </r>
  <r>
    <x v="84"/>
    <x v="1"/>
    <x v="1"/>
    <x v="0"/>
    <x v="1"/>
    <n v="3"/>
  </r>
  <r>
    <x v="79"/>
    <x v="1"/>
    <x v="1"/>
    <x v="0"/>
    <x v="4"/>
    <n v="1"/>
  </r>
  <r>
    <x v="75"/>
    <x v="0"/>
    <x v="0"/>
    <x v="0"/>
    <x v="1"/>
    <n v="1"/>
  </r>
  <r>
    <x v="37"/>
    <x v="1"/>
    <x v="1"/>
    <x v="0"/>
    <x v="1"/>
    <n v="2"/>
  </r>
  <r>
    <x v="82"/>
    <x v="1"/>
    <x v="1"/>
    <x v="0"/>
    <x v="3"/>
    <n v="2"/>
  </r>
  <r>
    <x v="0"/>
    <x v="1"/>
    <x v="1"/>
    <x v="0"/>
    <x v="1"/>
    <n v="3"/>
  </r>
  <r>
    <x v="24"/>
    <x v="1"/>
    <x v="1"/>
    <x v="0"/>
    <x v="3"/>
    <n v="3"/>
  </r>
  <r>
    <x v="23"/>
    <x v="0"/>
    <x v="0"/>
    <x v="0"/>
    <x v="1"/>
    <n v="2"/>
  </r>
  <r>
    <x v="32"/>
    <x v="1"/>
    <x v="1"/>
    <x v="0"/>
    <x v="4"/>
    <s v=""/>
  </r>
  <r>
    <x v="38"/>
    <x v="0"/>
    <x v="0"/>
    <x v="0"/>
    <x v="3"/>
    <n v="2"/>
  </r>
  <r>
    <x v="62"/>
    <x v="0"/>
    <x v="0"/>
    <x v="0"/>
    <x v="1"/>
    <n v="1"/>
  </r>
  <r>
    <x v="10"/>
    <x v="0"/>
    <x v="0"/>
    <x v="0"/>
    <x v="1"/>
    <n v="2"/>
  </r>
  <r>
    <x v="7"/>
    <x v="1"/>
    <x v="1"/>
    <x v="0"/>
    <x v="1"/>
    <n v="2"/>
  </r>
  <r>
    <x v="58"/>
    <x v="1"/>
    <x v="1"/>
    <x v="0"/>
    <x v="1"/>
    <n v="2"/>
  </r>
  <r>
    <x v="42"/>
    <x v="0"/>
    <x v="0"/>
    <x v="2"/>
    <x v="4"/>
    <n v="2"/>
  </r>
  <r>
    <x v="66"/>
    <x v="0"/>
    <x v="0"/>
    <x v="0"/>
    <x v="1"/>
    <n v="1"/>
  </r>
  <r>
    <x v="65"/>
    <x v="1"/>
    <x v="1"/>
    <x v="2"/>
    <x v="4"/>
    <n v="1"/>
  </r>
  <r>
    <x v="33"/>
    <x v="1"/>
    <x v="1"/>
    <x v="0"/>
    <x v="1"/>
    <n v="1"/>
  </r>
  <r>
    <x v="5"/>
    <x v="0"/>
    <x v="0"/>
    <x v="0"/>
    <x v="1"/>
    <n v="3"/>
  </r>
  <r>
    <x v="63"/>
    <x v="0"/>
    <x v="0"/>
    <x v="0"/>
    <x v="1"/>
    <n v="3"/>
  </r>
  <r>
    <x v="28"/>
    <x v="0"/>
    <x v="0"/>
    <x v="0"/>
    <x v="1"/>
    <n v="1"/>
  </r>
  <r>
    <x v="36"/>
    <x v="0"/>
    <x v="0"/>
    <x v="0"/>
    <x v="4"/>
    <s v=""/>
  </r>
  <r>
    <x v="9"/>
    <x v="0"/>
    <x v="0"/>
    <x v="0"/>
    <x v="1"/>
    <n v="2"/>
  </r>
  <r>
    <x v="10"/>
    <x v="1"/>
    <x v="1"/>
    <x v="0"/>
    <x v="3"/>
    <n v="3"/>
  </r>
  <r>
    <x v="50"/>
    <x v="0"/>
    <x v="0"/>
    <x v="0"/>
    <x v="3"/>
    <n v="3"/>
  </r>
  <r>
    <x v="50"/>
    <x v="1"/>
    <x v="1"/>
    <x v="0"/>
    <x v="1"/>
    <n v="2"/>
  </r>
  <r>
    <x v="33"/>
    <x v="0"/>
    <x v="0"/>
    <x v="0"/>
    <x v="1"/>
    <n v="3"/>
  </r>
  <r>
    <x v="38"/>
    <x v="1"/>
    <x v="1"/>
    <x v="0"/>
    <x v="1"/>
    <n v="3"/>
  </r>
  <r>
    <x v="50"/>
    <x v="0"/>
    <x v="0"/>
    <x v="0"/>
    <x v="1"/>
    <n v="1"/>
  </r>
  <r>
    <x v="56"/>
    <x v="1"/>
    <x v="1"/>
    <x v="0"/>
    <x v="4"/>
    <n v="2"/>
  </r>
  <r>
    <x v="4"/>
    <x v="1"/>
    <x v="1"/>
    <x v="2"/>
    <x v="4"/>
    <s v=""/>
  </r>
  <r>
    <x v="27"/>
    <x v="0"/>
    <x v="0"/>
    <x v="0"/>
    <x v="1"/>
    <n v="2"/>
  </r>
  <r>
    <x v="61"/>
    <x v="1"/>
    <x v="1"/>
    <x v="2"/>
    <x v="4"/>
    <s v=""/>
  </r>
  <r>
    <x v="66"/>
    <x v="0"/>
    <x v="0"/>
    <x v="0"/>
    <x v="1"/>
    <n v="3"/>
  </r>
  <r>
    <x v="26"/>
    <x v="1"/>
    <x v="1"/>
    <x v="0"/>
    <x v="4"/>
    <s v=""/>
  </r>
  <r>
    <x v="70"/>
    <x v="0"/>
    <x v="0"/>
    <x v="0"/>
    <x v="1"/>
    <n v="3"/>
  </r>
  <r>
    <x v="9"/>
    <x v="1"/>
    <x v="1"/>
    <x v="0"/>
    <x v="1"/>
    <n v="3"/>
  </r>
  <r>
    <x v="8"/>
    <x v="0"/>
    <x v="0"/>
    <x v="0"/>
    <x v="1"/>
    <n v="2"/>
  </r>
  <r>
    <x v="55"/>
    <x v="0"/>
    <x v="0"/>
    <x v="2"/>
    <x v="4"/>
    <n v="1"/>
  </r>
  <r>
    <x v="80"/>
    <x v="1"/>
    <x v="1"/>
    <x v="0"/>
    <x v="3"/>
    <n v="3"/>
  </r>
  <r>
    <x v="34"/>
    <x v="0"/>
    <x v="0"/>
    <x v="0"/>
    <x v="4"/>
    <s v=""/>
  </r>
  <r>
    <x v="44"/>
    <x v="0"/>
    <x v="0"/>
    <x v="0"/>
    <x v="3"/>
    <n v="2"/>
  </r>
  <r>
    <x v="44"/>
    <x v="1"/>
    <x v="1"/>
    <x v="0"/>
    <x v="1"/>
    <n v="1"/>
  </r>
  <r>
    <x v="0"/>
    <x v="0"/>
    <x v="0"/>
    <x v="0"/>
    <x v="1"/>
    <n v="1"/>
  </r>
  <r>
    <x v="46"/>
    <x v="1"/>
    <x v="1"/>
    <x v="0"/>
    <x v="4"/>
    <n v="1"/>
  </r>
  <r>
    <x v="84"/>
    <x v="0"/>
    <x v="0"/>
    <x v="0"/>
    <x v="4"/>
    <s v=""/>
  </r>
  <r>
    <x v="84"/>
    <x v="1"/>
    <x v="1"/>
    <x v="0"/>
    <x v="1"/>
    <n v="2"/>
  </r>
  <r>
    <x v="61"/>
    <x v="0"/>
    <x v="0"/>
    <x v="2"/>
    <x v="4"/>
    <n v="1"/>
  </r>
  <r>
    <x v="47"/>
    <x v="1"/>
    <x v="1"/>
    <x v="0"/>
    <x v="4"/>
    <s v=""/>
  </r>
  <r>
    <x v="48"/>
    <x v="0"/>
    <x v="0"/>
    <x v="0"/>
    <x v="4"/>
    <s v=""/>
  </r>
  <r>
    <x v="8"/>
    <x v="0"/>
    <x v="0"/>
    <x v="0"/>
    <x v="4"/>
    <n v="3"/>
  </r>
  <r>
    <x v="13"/>
    <x v="1"/>
    <x v="1"/>
    <x v="0"/>
    <x v="4"/>
    <n v="2"/>
  </r>
  <r>
    <x v="67"/>
    <x v="0"/>
    <x v="0"/>
    <x v="0"/>
    <x v="3"/>
    <n v="3"/>
  </r>
  <r>
    <x v="46"/>
    <x v="1"/>
    <x v="1"/>
    <x v="0"/>
    <x v="4"/>
    <n v="1"/>
  </r>
  <r>
    <x v="0"/>
    <x v="0"/>
    <x v="0"/>
    <x v="0"/>
    <x v="4"/>
    <s v=""/>
  </r>
  <r>
    <x v="28"/>
    <x v="1"/>
    <x v="1"/>
    <x v="0"/>
    <x v="3"/>
    <n v="2"/>
  </r>
  <r>
    <x v="23"/>
    <x v="0"/>
    <x v="0"/>
    <x v="0"/>
    <x v="1"/>
    <n v="3"/>
  </r>
  <r>
    <x v="67"/>
    <x v="1"/>
    <x v="1"/>
    <x v="0"/>
    <x v="1"/>
    <n v="3"/>
  </r>
  <r>
    <x v="0"/>
    <x v="1"/>
    <x v="1"/>
    <x v="0"/>
    <x v="1"/>
    <n v="1"/>
  </r>
  <r>
    <x v="1"/>
    <x v="0"/>
    <x v="0"/>
    <x v="0"/>
    <x v="1"/>
    <n v="2"/>
  </r>
  <r>
    <x v="40"/>
    <x v="0"/>
    <x v="0"/>
    <x v="0"/>
    <x v="1"/>
    <n v="3"/>
  </r>
  <r>
    <x v="72"/>
    <x v="0"/>
    <x v="0"/>
    <x v="0"/>
    <x v="1"/>
    <n v="2"/>
  </r>
  <r>
    <x v="79"/>
    <x v="0"/>
    <x v="0"/>
    <x v="0"/>
    <x v="4"/>
    <n v="1"/>
  </r>
  <r>
    <x v="11"/>
    <x v="0"/>
    <x v="0"/>
    <x v="0"/>
    <x v="1"/>
    <n v="1"/>
  </r>
  <r>
    <x v="28"/>
    <x v="0"/>
    <x v="0"/>
    <x v="0"/>
    <x v="1"/>
    <n v="2"/>
  </r>
  <r>
    <x v="19"/>
    <x v="1"/>
    <x v="1"/>
    <x v="0"/>
    <x v="4"/>
    <n v="1"/>
  </r>
  <r>
    <x v="78"/>
    <x v="1"/>
    <x v="1"/>
    <x v="0"/>
    <x v="1"/>
    <n v="1"/>
  </r>
  <r>
    <x v="50"/>
    <x v="0"/>
    <x v="0"/>
    <x v="0"/>
    <x v="4"/>
    <s v=""/>
  </r>
  <r>
    <x v="35"/>
    <x v="1"/>
    <x v="1"/>
    <x v="0"/>
    <x v="1"/>
    <n v="1"/>
  </r>
  <r>
    <x v="13"/>
    <x v="1"/>
    <x v="1"/>
    <x v="0"/>
    <x v="4"/>
    <n v="1"/>
  </r>
  <r>
    <x v="43"/>
    <x v="1"/>
    <x v="1"/>
    <x v="0"/>
    <x v="1"/>
    <n v="1"/>
  </r>
  <r>
    <x v="25"/>
    <x v="0"/>
    <x v="0"/>
    <x v="0"/>
    <x v="3"/>
    <n v="1"/>
  </r>
  <r>
    <x v="60"/>
    <x v="0"/>
    <x v="0"/>
    <x v="2"/>
    <x v="4"/>
    <n v="1"/>
  </r>
  <r>
    <x v="44"/>
    <x v="0"/>
    <x v="0"/>
    <x v="0"/>
    <x v="1"/>
    <n v="2"/>
  </r>
  <r>
    <x v="70"/>
    <x v="1"/>
    <x v="1"/>
    <x v="0"/>
    <x v="4"/>
    <s v=""/>
  </r>
  <r>
    <x v="74"/>
    <x v="1"/>
    <x v="1"/>
    <x v="0"/>
    <x v="3"/>
    <n v="2"/>
  </r>
  <r>
    <x v="8"/>
    <x v="0"/>
    <x v="0"/>
    <x v="0"/>
    <x v="3"/>
    <n v="1"/>
  </r>
  <r>
    <x v="65"/>
    <x v="0"/>
    <x v="0"/>
    <x v="2"/>
    <x v="4"/>
    <n v="1"/>
  </r>
  <r>
    <x v="47"/>
    <x v="1"/>
    <x v="1"/>
    <x v="0"/>
    <x v="3"/>
    <n v="2"/>
  </r>
  <r>
    <x v="82"/>
    <x v="0"/>
    <x v="0"/>
    <x v="0"/>
    <x v="3"/>
    <n v="1"/>
  </r>
  <r>
    <x v="21"/>
    <x v="0"/>
    <x v="0"/>
    <x v="0"/>
    <x v="1"/>
    <n v="3"/>
  </r>
  <r>
    <x v="14"/>
    <x v="1"/>
    <x v="1"/>
    <x v="0"/>
    <x v="3"/>
    <n v="2"/>
  </r>
  <r>
    <x v="6"/>
    <x v="0"/>
    <x v="0"/>
    <x v="2"/>
    <x v="4"/>
    <n v="2"/>
  </r>
  <r>
    <x v="8"/>
    <x v="0"/>
    <x v="0"/>
    <x v="0"/>
    <x v="1"/>
    <n v="2"/>
  </r>
  <r>
    <x v="25"/>
    <x v="0"/>
    <x v="0"/>
    <x v="0"/>
    <x v="4"/>
    <s v=""/>
  </r>
  <r>
    <x v="5"/>
    <x v="1"/>
    <x v="1"/>
    <x v="0"/>
    <x v="1"/>
    <n v="1"/>
  </r>
  <r>
    <x v="13"/>
    <x v="0"/>
    <x v="0"/>
    <x v="0"/>
    <x v="4"/>
    <n v="1"/>
  </r>
  <r>
    <x v="22"/>
    <x v="0"/>
    <x v="0"/>
    <x v="0"/>
    <x v="1"/>
    <n v="2"/>
  </r>
  <r>
    <x v="28"/>
    <x v="1"/>
    <x v="1"/>
    <x v="0"/>
    <x v="1"/>
    <n v="2"/>
  </r>
  <r>
    <x v="26"/>
    <x v="1"/>
    <x v="1"/>
    <x v="0"/>
    <x v="4"/>
    <n v="1"/>
  </r>
  <r>
    <x v="49"/>
    <x v="1"/>
    <x v="1"/>
    <x v="0"/>
    <x v="1"/>
    <n v="2"/>
  </r>
  <r>
    <x v="60"/>
    <x v="1"/>
    <x v="1"/>
    <x v="2"/>
    <x v="4"/>
    <n v="1"/>
  </r>
  <r>
    <x v="20"/>
    <x v="1"/>
    <x v="1"/>
    <x v="0"/>
    <x v="3"/>
    <n v="3"/>
  </r>
  <r>
    <x v="71"/>
    <x v="1"/>
    <x v="1"/>
    <x v="0"/>
    <x v="1"/>
    <n v="1"/>
  </r>
  <r>
    <x v="47"/>
    <x v="1"/>
    <x v="1"/>
    <x v="0"/>
    <x v="1"/>
    <n v="3"/>
  </r>
  <r>
    <x v="7"/>
    <x v="0"/>
    <x v="0"/>
    <x v="0"/>
    <x v="1"/>
    <n v="1"/>
  </r>
  <r>
    <x v="39"/>
    <x v="0"/>
    <x v="0"/>
    <x v="0"/>
    <x v="3"/>
    <n v="1"/>
  </r>
  <r>
    <x v="6"/>
    <x v="0"/>
    <x v="0"/>
    <x v="2"/>
    <x v="4"/>
    <n v="1"/>
  </r>
  <r>
    <x v="21"/>
    <x v="1"/>
    <x v="1"/>
    <x v="0"/>
    <x v="3"/>
    <n v="2"/>
  </r>
  <r>
    <x v="68"/>
    <x v="1"/>
    <x v="1"/>
    <x v="0"/>
    <x v="4"/>
    <s v=""/>
  </r>
  <r>
    <x v="8"/>
    <x v="0"/>
    <x v="0"/>
    <x v="0"/>
    <x v="1"/>
    <n v="3"/>
  </r>
  <r>
    <x v="61"/>
    <x v="1"/>
    <x v="1"/>
    <x v="2"/>
    <x v="4"/>
    <n v="2"/>
  </r>
  <r>
    <x v="21"/>
    <x v="0"/>
    <x v="0"/>
    <x v="0"/>
    <x v="1"/>
    <n v="2"/>
  </r>
  <r>
    <x v="77"/>
    <x v="0"/>
    <x v="0"/>
    <x v="2"/>
    <x v="4"/>
    <s v=""/>
  </r>
  <r>
    <x v="6"/>
    <x v="1"/>
    <x v="1"/>
    <x v="2"/>
    <x v="4"/>
    <s v=""/>
  </r>
  <r>
    <x v="28"/>
    <x v="0"/>
    <x v="0"/>
    <x v="0"/>
    <x v="1"/>
    <n v="3"/>
  </r>
  <r>
    <x v="19"/>
    <x v="0"/>
    <x v="0"/>
    <x v="0"/>
    <x v="4"/>
    <n v="1"/>
  </r>
  <r>
    <x v="53"/>
    <x v="0"/>
    <x v="0"/>
    <x v="0"/>
    <x v="1"/>
    <n v="1"/>
  </r>
  <r>
    <x v="3"/>
    <x v="0"/>
    <x v="0"/>
    <x v="0"/>
    <x v="1"/>
    <n v="1"/>
  </r>
  <r>
    <x v="63"/>
    <x v="0"/>
    <x v="0"/>
    <x v="0"/>
    <x v="4"/>
    <s v=""/>
  </r>
  <r>
    <x v="37"/>
    <x v="1"/>
    <x v="1"/>
    <x v="0"/>
    <x v="3"/>
    <n v="3"/>
  </r>
  <r>
    <x v="52"/>
    <x v="1"/>
    <x v="1"/>
    <x v="0"/>
    <x v="1"/>
    <n v="2"/>
  </r>
  <r>
    <x v="6"/>
    <x v="1"/>
    <x v="1"/>
    <x v="2"/>
    <x v="4"/>
    <n v="1"/>
  </r>
  <r>
    <x v="73"/>
    <x v="0"/>
    <x v="0"/>
    <x v="0"/>
    <x v="1"/>
    <n v="1"/>
  </r>
  <r>
    <x v="58"/>
    <x v="0"/>
    <x v="0"/>
    <x v="0"/>
    <x v="1"/>
    <n v="1"/>
  </r>
  <r>
    <x v="3"/>
    <x v="0"/>
    <x v="0"/>
    <x v="0"/>
    <x v="1"/>
    <n v="1"/>
  </r>
  <r>
    <x v="75"/>
    <x v="0"/>
    <x v="0"/>
    <x v="0"/>
    <x v="3"/>
    <n v="2"/>
  </r>
  <r>
    <x v="84"/>
    <x v="0"/>
    <x v="0"/>
    <x v="0"/>
    <x v="1"/>
    <n v="2"/>
  </r>
  <r>
    <x v="19"/>
    <x v="0"/>
    <x v="0"/>
    <x v="0"/>
    <x v="4"/>
    <n v="1"/>
  </r>
  <r>
    <x v="80"/>
    <x v="1"/>
    <x v="1"/>
    <x v="0"/>
    <x v="1"/>
    <n v="3"/>
  </r>
  <r>
    <x v="82"/>
    <x v="1"/>
    <x v="1"/>
    <x v="0"/>
    <x v="1"/>
    <n v="3"/>
  </r>
  <r>
    <x v="66"/>
    <x v="0"/>
    <x v="0"/>
    <x v="0"/>
    <x v="1"/>
    <n v="3"/>
  </r>
  <r>
    <x v="31"/>
    <x v="1"/>
    <x v="1"/>
    <x v="2"/>
    <x v="4"/>
    <n v="1"/>
  </r>
  <r>
    <x v="67"/>
    <x v="1"/>
    <x v="1"/>
    <x v="0"/>
    <x v="3"/>
    <n v="2"/>
  </r>
  <r>
    <x v="11"/>
    <x v="0"/>
    <x v="0"/>
    <x v="0"/>
    <x v="3"/>
    <n v="1"/>
  </r>
  <r>
    <x v="20"/>
    <x v="1"/>
    <x v="1"/>
    <x v="0"/>
    <x v="1"/>
    <n v="2"/>
  </r>
  <r>
    <x v="0"/>
    <x v="1"/>
    <x v="1"/>
    <x v="0"/>
    <x v="1"/>
    <n v="2"/>
  </r>
  <r>
    <x v="3"/>
    <x v="0"/>
    <x v="0"/>
    <x v="0"/>
    <x v="1"/>
    <n v="1"/>
  </r>
  <r>
    <x v="31"/>
    <x v="1"/>
    <x v="1"/>
    <x v="2"/>
    <x v="4"/>
    <n v="1"/>
  </r>
  <r>
    <x v="7"/>
    <x v="0"/>
    <x v="0"/>
    <x v="0"/>
    <x v="4"/>
    <s v=""/>
  </r>
  <r>
    <x v="14"/>
    <x v="0"/>
    <x v="0"/>
    <x v="0"/>
    <x v="4"/>
    <n v="1"/>
  </r>
  <r>
    <x v="4"/>
    <x v="1"/>
    <x v="1"/>
    <x v="2"/>
    <x v="4"/>
    <n v="2"/>
  </r>
  <r>
    <x v="77"/>
    <x v="0"/>
    <x v="0"/>
    <x v="0"/>
    <x v="1"/>
    <n v="1"/>
  </r>
  <r>
    <x v="20"/>
    <x v="0"/>
    <x v="0"/>
    <x v="0"/>
    <x v="3"/>
    <n v="2"/>
  </r>
  <r>
    <x v="17"/>
    <x v="0"/>
    <x v="0"/>
    <x v="0"/>
    <x v="3"/>
    <n v="1"/>
  </r>
  <r>
    <x v="73"/>
    <x v="0"/>
    <x v="0"/>
    <x v="0"/>
    <x v="4"/>
    <s v=""/>
  </r>
  <r>
    <x v="28"/>
    <x v="0"/>
    <x v="0"/>
    <x v="0"/>
    <x v="1"/>
    <n v="1"/>
  </r>
  <r>
    <x v="56"/>
    <x v="0"/>
    <x v="0"/>
    <x v="0"/>
    <x v="4"/>
    <n v="1"/>
  </r>
  <r>
    <x v="5"/>
    <x v="1"/>
    <x v="1"/>
    <x v="0"/>
    <x v="1"/>
    <n v="2"/>
  </r>
  <r>
    <x v="46"/>
    <x v="0"/>
    <x v="0"/>
    <x v="0"/>
    <x v="4"/>
    <n v="3"/>
  </r>
  <r>
    <x v="20"/>
    <x v="0"/>
    <x v="0"/>
    <x v="0"/>
    <x v="1"/>
    <n v="3"/>
  </r>
  <r>
    <x v="47"/>
    <x v="1"/>
    <x v="1"/>
    <x v="0"/>
    <x v="3"/>
    <s v=""/>
  </r>
  <r>
    <x v="50"/>
    <x v="0"/>
    <x v="0"/>
    <x v="0"/>
    <x v="1"/>
    <n v="1"/>
  </r>
  <r>
    <x v="41"/>
    <x v="1"/>
    <x v="1"/>
    <x v="0"/>
    <x v="1"/>
    <n v="1"/>
  </r>
  <r>
    <x v="8"/>
    <x v="1"/>
    <x v="1"/>
    <x v="0"/>
    <x v="3"/>
    <n v="2"/>
  </r>
  <r>
    <x v="19"/>
    <x v="1"/>
    <x v="1"/>
    <x v="0"/>
    <x v="4"/>
    <n v="1"/>
  </r>
  <r>
    <x v="78"/>
    <x v="0"/>
    <x v="0"/>
    <x v="0"/>
    <x v="1"/>
    <n v="3"/>
  </r>
  <r>
    <x v="22"/>
    <x v="0"/>
    <x v="0"/>
    <x v="0"/>
    <x v="1"/>
    <n v="1"/>
  </r>
  <r>
    <x v="62"/>
    <x v="0"/>
    <x v="0"/>
    <x v="0"/>
    <x v="1"/>
    <n v="1"/>
  </r>
  <r>
    <x v="74"/>
    <x v="1"/>
    <x v="1"/>
    <x v="0"/>
    <x v="4"/>
    <s v=""/>
  </r>
  <r>
    <x v="16"/>
    <x v="0"/>
    <x v="0"/>
    <x v="0"/>
    <x v="1"/>
    <n v="2"/>
  </r>
  <r>
    <x v="61"/>
    <x v="1"/>
    <x v="1"/>
    <x v="2"/>
    <x v="4"/>
    <n v="1"/>
  </r>
  <r>
    <x v="12"/>
    <x v="0"/>
    <x v="0"/>
    <x v="0"/>
    <x v="3"/>
    <n v="1"/>
  </r>
  <r>
    <x v="53"/>
    <x v="0"/>
    <x v="0"/>
    <x v="0"/>
    <x v="1"/>
    <n v="1"/>
  </r>
  <r>
    <x v="84"/>
    <x v="0"/>
    <x v="0"/>
    <x v="2"/>
    <x v="4"/>
    <s v=""/>
  </r>
  <r>
    <x v="70"/>
    <x v="1"/>
    <x v="1"/>
    <x v="0"/>
    <x v="1"/>
    <n v="2"/>
  </r>
  <r>
    <x v="70"/>
    <x v="0"/>
    <x v="0"/>
    <x v="0"/>
    <x v="4"/>
    <s v=""/>
  </r>
  <r>
    <x v="18"/>
    <x v="1"/>
    <x v="1"/>
    <x v="0"/>
    <x v="1"/>
    <n v="2"/>
  </r>
  <r>
    <x v="59"/>
    <x v="1"/>
    <x v="1"/>
    <x v="0"/>
    <x v="3"/>
    <n v="1"/>
  </r>
  <r>
    <x v="1"/>
    <x v="1"/>
    <x v="1"/>
    <x v="0"/>
    <x v="3"/>
    <n v="3"/>
  </r>
  <r>
    <x v="68"/>
    <x v="0"/>
    <x v="0"/>
    <x v="0"/>
    <x v="4"/>
    <n v="2"/>
  </r>
  <r>
    <x v="54"/>
    <x v="0"/>
    <x v="0"/>
    <x v="0"/>
    <x v="4"/>
    <s v=""/>
  </r>
  <r>
    <x v="49"/>
    <x v="0"/>
    <x v="0"/>
    <x v="0"/>
    <x v="1"/>
    <n v="1"/>
  </r>
  <r>
    <x v="49"/>
    <x v="0"/>
    <x v="0"/>
    <x v="0"/>
    <x v="1"/>
    <n v="1"/>
  </r>
  <r>
    <x v="61"/>
    <x v="1"/>
    <x v="1"/>
    <x v="2"/>
    <x v="4"/>
    <n v="1"/>
  </r>
  <r>
    <x v="63"/>
    <x v="1"/>
    <x v="1"/>
    <x v="0"/>
    <x v="4"/>
    <s v=""/>
  </r>
  <r>
    <x v="55"/>
    <x v="1"/>
    <x v="1"/>
    <x v="2"/>
    <x v="4"/>
    <s v=""/>
  </r>
  <r>
    <x v="72"/>
    <x v="0"/>
    <x v="0"/>
    <x v="0"/>
    <x v="3"/>
    <n v="3"/>
  </r>
  <r>
    <x v="48"/>
    <x v="0"/>
    <x v="0"/>
    <x v="0"/>
    <x v="4"/>
    <n v="1"/>
  </r>
  <r>
    <x v="58"/>
    <x v="0"/>
    <x v="0"/>
    <x v="0"/>
    <x v="1"/>
    <n v="2"/>
  </r>
  <r>
    <x v="66"/>
    <x v="0"/>
    <x v="0"/>
    <x v="0"/>
    <x v="4"/>
    <s v=""/>
  </r>
  <r>
    <x v="55"/>
    <x v="1"/>
    <x v="1"/>
    <x v="2"/>
    <x v="4"/>
    <s v=""/>
  </r>
  <r>
    <x v="50"/>
    <x v="0"/>
    <x v="0"/>
    <x v="0"/>
    <x v="3"/>
    <n v="2"/>
  </r>
  <r>
    <x v="61"/>
    <x v="0"/>
    <x v="0"/>
    <x v="2"/>
    <x v="4"/>
    <n v="1"/>
  </r>
  <r>
    <x v="52"/>
    <x v="1"/>
    <x v="1"/>
    <x v="0"/>
    <x v="1"/>
    <n v="2"/>
  </r>
  <r>
    <x v="42"/>
    <x v="1"/>
    <x v="1"/>
    <x v="2"/>
    <x v="4"/>
    <n v="1"/>
  </r>
  <r>
    <x v="66"/>
    <x v="0"/>
    <x v="0"/>
    <x v="0"/>
    <x v="4"/>
    <s v=""/>
  </r>
  <r>
    <x v="50"/>
    <x v="1"/>
    <x v="1"/>
    <x v="0"/>
    <x v="1"/>
    <n v="3"/>
  </r>
  <r>
    <x v="74"/>
    <x v="1"/>
    <x v="1"/>
    <x v="0"/>
    <x v="1"/>
    <n v="2"/>
  </r>
  <r>
    <x v="15"/>
    <x v="1"/>
    <x v="1"/>
    <x v="0"/>
    <x v="4"/>
    <s v=""/>
  </r>
  <r>
    <x v="20"/>
    <x v="0"/>
    <x v="0"/>
    <x v="0"/>
    <x v="1"/>
    <n v="3"/>
  </r>
  <r>
    <x v="43"/>
    <x v="1"/>
    <x v="1"/>
    <x v="0"/>
    <x v="3"/>
    <n v="2"/>
  </r>
  <r>
    <x v="40"/>
    <x v="0"/>
    <x v="0"/>
    <x v="0"/>
    <x v="1"/>
    <n v="3"/>
  </r>
  <r>
    <x v="45"/>
    <x v="0"/>
    <x v="0"/>
    <x v="0"/>
    <x v="1"/>
    <n v="3"/>
  </r>
  <r>
    <x v="62"/>
    <x v="1"/>
    <x v="1"/>
    <x v="0"/>
    <x v="1"/>
    <n v="2"/>
  </r>
  <r>
    <x v="33"/>
    <x v="0"/>
    <x v="0"/>
    <x v="0"/>
    <x v="1"/>
    <n v="1"/>
  </r>
  <r>
    <x v="65"/>
    <x v="0"/>
    <x v="0"/>
    <x v="2"/>
    <x v="4"/>
    <n v="2"/>
  </r>
  <r>
    <x v="57"/>
    <x v="1"/>
    <x v="1"/>
    <x v="0"/>
    <x v="1"/>
    <n v="1"/>
  </r>
  <r>
    <x v="7"/>
    <x v="1"/>
    <x v="1"/>
    <x v="0"/>
    <x v="1"/>
    <n v="3"/>
  </r>
  <r>
    <x v="43"/>
    <x v="0"/>
    <x v="0"/>
    <x v="2"/>
    <x v="4"/>
    <s v=""/>
  </r>
  <r>
    <x v="10"/>
    <x v="0"/>
    <x v="0"/>
    <x v="0"/>
    <x v="1"/>
    <n v="3"/>
  </r>
  <r>
    <x v="20"/>
    <x v="0"/>
    <x v="0"/>
    <x v="0"/>
    <x v="4"/>
    <s v=""/>
  </r>
  <r>
    <x v="0"/>
    <x v="1"/>
    <x v="1"/>
    <x v="0"/>
    <x v="1"/>
    <n v="2"/>
  </r>
  <r>
    <x v="25"/>
    <x v="1"/>
    <x v="1"/>
    <x v="0"/>
    <x v="4"/>
    <s v=""/>
  </r>
  <r>
    <x v="13"/>
    <x v="1"/>
    <x v="1"/>
    <x v="0"/>
    <x v="4"/>
    <n v="1"/>
  </r>
  <r>
    <x v="37"/>
    <x v="0"/>
    <x v="0"/>
    <x v="0"/>
    <x v="1"/>
    <n v="1"/>
  </r>
  <r>
    <x v="70"/>
    <x v="1"/>
    <x v="1"/>
    <x v="0"/>
    <x v="1"/>
    <n v="1"/>
  </r>
  <r>
    <x v="3"/>
    <x v="0"/>
    <x v="0"/>
    <x v="0"/>
    <x v="1"/>
    <n v="2"/>
  </r>
  <r>
    <x v="56"/>
    <x v="1"/>
    <x v="1"/>
    <x v="0"/>
    <x v="4"/>
    <n v="2"/>
  </r>
  <r>
    <x v="74"/>
    <x v="0"/>
    <x v="0"/>
    <x v="0"/>
    <x v="1"/>
    <n v="2"/>
  </r>
  <r>
    <x v="63"/>
    <x v="1"/>
    <x v="1"/>
    <x v="0"/>
    <x v="3"/>
    <n v="2"/>
  </r>
  <r>
    <x v="79"/>
    <x v="0"/>
    <x v="0"/>
    <x v="0"/>
    <x v="4"/>
    <n v="1"/>
  </r>
  <r>
    <x v="77"/>
    <x v="0"/>
    <x v="0"/>
    <x v="0"/>
    <x v="3"/>
    <n v="2"/>
  </r>
  <r>
    <x v="61"/>
    <x v="1"/>
    <x v="1"/>
    <x v="2"/>
    <x v="4"/>
    <n v="1"/>
  </r>
  <r>
    <x v="15"/>
    <x v="1"/>
    <x v="1"/>
    <x v="0"/>
    <x v="3"/>
    <n v="2"/>
  </r>
  <r>
    <x v="8"/>
    <x v="1"/>
    <x v="1"/>
    <x v="0"/>
    <x v="1"/>
    <n v="3"/>
  </r>
  <r>
    <x v="7"/>
    <x v="1"/>
    <x v="1"/>
    <x v="0"/>
    <x v="1"/>
    <n v="1"/>
  </r>
  <r>
    <x v="77"/>
    <x v="0"/>
    <x v="0"/>
    <x v="0"/>
    <x v="1"/>
    <n v="1"/>
  </r>
  <r>
    <x v="54"/>
    <x v="1"/>
    <x v="1"/>
    <x v="0"/>
    <x v="1"/>
    <n v="1"/>
  </r>
  <r>
    <x v="58"/>
    <x v="0"/>
    <x v="0"/>
    <x v="0"/>
    <x v="4"/>
    <s v=""/>
  </r>
  <r>
    <x v="13"/>
    <x v="0"/>
    <x v="0"/>
    <x v="0"/>
    <x v="4"/>
    <s v=""/>
  </r>
  <r>
    <x v="11"/>
    <x v="1"/>
    <x v="1"/>
    <x v="0"/>
    <x v="4"/>
    <s v=""/>
  </r>
  <r>
    <x v="12"/>
    <x v="0"/>
    <x v="0"/>
    <x v="0"/>
    <x v="3"/>
    <n v="1"/>
  </r>
  <r>
    <x v="52"/>
    <x v="0"/>
    <x v="0"/>
    <x v="0"/>
    <x v="1"/>
    <n v="1"/>
  </r>
  <r>
    <x v="13"/>
    <x v="1"/>
    <x v="1"/>
    <x v="0"/>
    <x v="4"/>
    <n v="1"/>
  </r>
  <r>
    <x v="83"/>
    <x v="0"/>
    <x v="0"/>
    <x v="0"/>
    <x v="1"/>
    <n v="1"/>
  </r>
  <r>
    <x v="63"/>
    <x v="1"/>
    <x v="1"/>
    <x v="0"/>
    <x v="3"/>
    <n v="3"/>
  </r>
  <r>
    <x v="34"/>
    <x v="0"/>
    <x v="0"/>
    <x v="0"/>
    <x v="1"/>
    <n v="1"/>
  </r>
  <r>
    <x v="6"/>
    <x v="1"/>
    <x v="1"/>
    <x v="2"/>
    <x v="4"/>
    <n v="1"/>
  </r>
  <r>
    <x v="75"/>
    <x v="1"/>
    <x v="1"/>
    <x v="0"/>
    <x v="3"/>
    <n v="1"/>
  </r>
  <r>
    <x v="44"/>
    <x v="0"/>
    <x v="0"/>
    <x v="0"/>
    <x v="1"/>
    <n v="2"/>
  </r>
  <r>
    <x v="54"/>
    <x v="1"/>
    <x v="1"/>
    <x v="0"/>
    <x v="4"/>
    <s v=""/>
  </r>
  <r>
    <x v="9"/>
    <x v="0"/>
    <x v="0"/>
    <x v="0"/>
    <x v="1"/>
    <n v="2"/>
  </r>
  <r>
    <x v="26"/>
    <x v="0"/>
    <x v="0"/>
    <x v="0"/>
    <x v="4"/>
    <n v="1"/>
  </r>
  <r>
    <x v="70"/>
    <x v="1"/>
    <x v="1"/>
    <x v="0"/>
    <x v="3"/>
    <n v="2"/>
  </r>
  <r>
    <x v="81"/>
    <x v="0"/>
    <x v="0"/>
    <x v="0"/>
    <x v="3"/>
    <n v="2"/>
  </r>
  <r>
    <x v="65"/>
    <x v="1"/>
    <x v="1"/>
    <x v="2"/>
    <x v="4"/>
    <n v="1"/>
  </r>
  <r>
    <x v="38"/>
    <x v="0"/>
    <x v="0"/>
    <x v="0"/>
    <x v="1"/>
    <n v="1"/>
  </r>
  <r>
    <x v="21"/>
    <x v="0"/>
    <x v="0"/>
    <x v="0"/>
    <x v="4"/>
    <s v=""/>
  </r>
  <r>
    <x v="49"/>
    <x v="1"/>
    <x v="1"/>
    <x v="0"/>
    <x v="1"/>
    <n v="2"/>
  </r>
  <r>
    <x v="24"/>
    <x v="1"/>
    <x v="1"/>
    <x v="0"/>
    <x v="4"/>
    <s v=""/>
  </r>
  <r>
    <x v="30"/>
    <x v="0"/>
    <x v="0"/>
    <x v="2"/>
    <x v="4"/>
    <s v=""/>
  </r>
  <r>
    <x v="84"/>
    <x v="1"/>
    <x v="1"/>
    <x v="0"/>
    <x v="1"/>
    <n v="3"/>
  </r>
  <r>
    <x v="4"/>
    <x v="0"/>
    <x v="0"/>
    <x v="2"/>
    <x v="4"/>
    <n v="1"/>
  </r>
  <r>
    <x v="20"/>
    <x v="0"/>
    <x v="0"/>
    <x v="0"/>
    <x v="1"/>
    <n v="1"/>
  </r>
  <r>
    <x v="53"/>
    <x v="0"/>
    <x v="0"/>
    <x v="0"/>
    <x v="1"/>
    <n v="1"/>
  </r>
  <r>
    <x v="34"/>
    <x v="0"/>
    <x v="0"/>
    <x v="0"/>
    <x v="3"/>
    <n v="1"/>
  </r>
  <r>
    <x v="41"/>
    <x v="1"/>
    <x v="1"/>
    <x v="0"/>
    <x v="3"/>
    <n v="3"/>
  </r>
  <r>
    <x v="72"/>
    <x v="1"/>
    <x v="1"/>
    <x v="0"/>
    <x v="1"/>
    <n v="3"/>
  </r>
  <r>
    <x v="56"/>
    <x v="1"/>
    <x v="1"/>
    <x v="0"/>
    <x v="4"/>
    <n v="1"/>
  </r>
  <r>
    <x v="14"/>
    <x v="0"/>
    <x v="0"/>
    <x v="0"/>
    <x v="3"/>
    <n v="3"/>
  </r>
  <r>
    <x v="38"/>
    <x v="1"/>
    <x v="1"/>
    <x v="0"/>
    <x v="1"/>
    <n v="2"/>
  </r>
  <r>
    <x v="82"/>
    <x v="0"/>
    <x v="0"/>
    <x v="0"/>
    <x v="3"/>
    <n v="2"/>
  </r>
  <r>
    <x v="64"/>
    <x v="0"/>
    <x v="0"/>
    <x v="0"/>
    <x v="3"/>
    <n v="3"/>
  </r>
  <r>
    <x v="31"/>
    <x v="0"/>
    <x v="0"/>
    <x v="2"/>
    <x v="4"/>
    <n v="1"/>
  </r>
  <r>
    <x v="83"/>
    <x v="0"/>
    <x v="0"/>
    <x v="0"/>
    <x v="3"/>
    <n v="3"/>
  </r>
  <r>
    <x v="24"/>
    <x v="0"/>
    <x v="0"/>
    <x v="0"/>
    <x v="1"/>
    <n v="2"/>
  </r>
  <r>
    <x v="43"/>
    <x v="0"/>
    <x v="0"/>
    <x v="0"/>
    <x v="1"/>
    <n v="1"/>
  </r>
  <r>
    <x v="25"/>
    <x v="0"/>
    <x v="0"/>
    <x v="0"/>
    <x v="1"/>
    <n v="1"/>
  </r>
  <r>
    <x v="46"/>
    <x v="1"/>
    <x v="1"/>
    <x v="0"/>
    <x v="4"/>
    <n v="2"/>
  </r>
  <r>
    <x v="82"/>
    <x v="0"/>
    <x v="0"/>
    <x v="0"/>
    <x v="4"/>
    <s v=""/>
  </r>
  <r>
    <x v="39"/>
    <x v="0"/>
    <x v="0"/>
    <x v="0"/>
    <x v="1"/>
    <n v="1"/>
  </r>
  <r>
    <x v="55"/>
    <x v="1"/>
    <x v="1"/>
    <x v="2"/>
    <x v="4"/>
    <n v="1"/>
  </r>
  <r>
    <x v="34"/>
    <x v="0"/>
    <x v="0"/>
    <x v="0"/>
    <x v="3"/>
    <n v="3"/>
  </r>
  <r>
    <x v="60"/>
    <x v="1"/>
    <x v="1"/>
    <x v="2"/>
    <x v="4"/>
    <n v="1"/>
  </r>
  <r>
    <x v="20"/>
    <x v="0"/>
    <x v="0"/>
    <x v="0"/>
    <x v="4"/>
    <s v=""/>
  </r>
  <r>
    <x v="21"/>
    <x v="0"/>
    <x v="0"/>
    <x v="0"/>
    <x v="1"/>
    <n v="2"/>
  </r>
  <r>
    <x v="21"/>
    <x v="1"/>
    <x v="1"/>
    <x v="0"/>
    <x v="1"/>
    <n v="1"/>
  </r>
  <r>
    <x v="27"/>
    <x v="0"/>
    <x v="0"/>
    <x v="0"/>
    <x v="1"/>
    <n v="2"/>
  </r>
  <r>
    <x v="66"/>
    <x v="1"/>
    <x v="1"/>
    <x v="0"/>
    <x v="1"/>
    <n v="1"/>
  </r>
  <r>
    <x v="4"/>
    <x v="0"/>
    <x v="0"/>
    <x v="2"/>
    <x v="4"/>
    <n v="1"/>
  </r>
  <r>
    <x v="0"/>
    <x v="0"/>
    <x v="0"/>
    <x v="0"/>
    <x v="1"/>
    <n v="2"/>
  </r>
  <r>
    <x v="31"/>
    <x v="0"/>
    <x v="0"/>
    <x v="2"/>
    <x v="4"/>
    <s v=""/>
  </r>
  <r>
    <x v="53"/>
    <x v="0"/>
    <x v="0"/>
    <x v="0"/>
    <x v="1"/>
    <n v="1"/>
  </r>
  <r>
    <x v="82"/>
    <x v="0"/>
    <x v="0"/>
    <x v="0"/>
    <x v="1"/>
    <n v="1"/>
  </r>
  <r>
    <x v="67"/>
    <x v="1"/>
    <x v="1"/>
    <x v="0"/>
    <x v="1"/>
    <n v="3"/>
  </r>
  <r>
    <x v="22"/>
    <x v="1"/>
    <x v="1"/>
    <x v="0"/>
    <x v="1"/>
    <n v="2"/>
  </r>
  <r>
    <x v="51"/>
    <x v="1"/>
    <x v="1"/>
    <x v="0"/>
    <x v="1"/>
    <n v="2"/>
  </r>
  <r>
    <x v="47"/>
    <x v="0"/>
    <x v="0"/>
    <x v="0"/>
    <x v="3"/>
    <n v="3"/>
  </r>
  <r>
    <x v="20"/>
    <x v="0"/>
    <x v="0"/>
    <x v="0"/>
    <x v="1"/>
    <n v="3"/>
  </r>
  <r>
    <x v="11"/>
    <x v="0"/>
    <x v="0"/>
    <x v="0"/>
    <x v="1"/>
    <n v="2"/>
  </r>
  <r>
    <x v="64"/>
    <x v="1"/>
    <x v="1"/>
    <x v="0"/>
    <x v="3"/>
    <n v="1"/>
  </r>
  <r>
    <x v="18"/>
    <x v="1"/>
    <x v="1"/>
    <x v="0"/>
    <x v="1"/>
    <n v="3"/>
  </r>
  <r>
    <x v="49"/>
    <x v="0"/>
    <x v="0"/>
    <x v="0"/>
    <x v="1"/>
    <n v="1"/>
  </r>
  <r>
    <x v="55"/>
    <x v="0"/>
    <x v="0"/>
    <x v="2"/>
    <x v="4"/>
    <n v="1"/>
  </r>
  <r>
    <x v="71"/>
    <x v="0"/>
    <x v="0"/>
    <x v="0"/>
    <x v="1"/>
    <n v="1"/>
  </r>
  <r>
    <x v="3"/>
    <x v="0"/>
    <x v="0"/>
    <x v="2"/>
    <x v="4"/>
    <s v=""/>
  </r>
  <r>
    <x v="55"/>
    <x v="1"/>
    <x v="1"/>
    <x v="2"/>
    <x v="4"/>
    <n v="1"/>
  </r>
  <r>
    <x v="38"/>
    <x v="1"/>
    <x v="1"/>
    <x v="0"/>
    <x v="1"/>
    <n v="1"/>
  </r>
  <r>
    <x v="49"/>
    <x v="0"/>
    <x v="0"/>
    <x v="0"/>
    <x v="1"/>
    <n v="1"/>
  </r>
  <r>
    <x v="8"/>
    <x v="1"/>
    <x v="1"/>
    <x v="0"/>
    <x v="1"/>
    <n v="2"/>
  </r>
  <r>
    <x v="55"/>
    <x v="1"/>
    <x v="1"/>
    <x v="2"/>
    <x v="4"/>
    <n v="1"/>
  </r>
  <r>
    <x v="51"/>
    <x v="0"/>
    <x v="0"/>
    <x v="0"/>
    <x v="1"/>
    <n v="1"/>
  </r>
  <r>
    <x v="40"/>
    <x v="1"/>
    <x v="1"/>
    <x v="0"/>
    <x v="4"/>
    <s v=""/>
  </r>
  <r>
    <x v="78"/>
    <x v="0"/>
    <x v="0"/>
    <x v="0"/>
    <x v="1"/>
    <n v="3"/>
  </r>
  <r>
    <x v="23"/>
    <x v="0"/>
    <x v="0"/>
    <x v="0"/>
    <x v="1"/>
    <n v="1"/>
  </r>
  <r>
    <x v="15"/>
    <x v="0"/>
    <x v="0"/>
    <x v="0"/>
    <x v="3"/>
    <n v="3"/>
  </r>
  <r>
    <x v="33"/>
    <x v="0"/>
    <x v="0"/>
    <x v="0"/>
    <x v="1"/>
    <n v="1"/>
  </r>
  <r>
    <x v="4"/>
    <x v="0"/>
    <x v="0"/>
    <x v="2"/>
    <x v="4"/>
    <n v="3"/>
  </r>
  <r>
    <x v="21"/>
    <x v="0"/>
    <x v="0"/>
    <x v="0"/>
    <x v="1"/>
    <n v="1"/>
  </r>
  <r>
    <x v="67"/>
    <x v="1"/>
    <x v="1"/>
    <x v="0"/>
    <x v="1"/>
    <n v="2"/>
  </r>
  <r>
    <x v="80"/>
    <x v="0"/>
    <x v="0"/>
    <x v="0"/>
    <x v="4"/>
    <s v=""/>
  </r>
  <r>
    <x v="0"/>
    <x v="0"/>
    <x v="0"/>
    <x v="0"/>
    <x v="1"/>
    <n v="1"/>
  </r>
  <r>
    <x v="56"/>
    <x v="0"/>
    <x v="0"/>
    <x v="0"/>
    <x v="4"/>
    <n v="1"/>
  </r>
  <r>
    <x v="33"/>
    <x v="1"/>
    <x v="1"/>
    <x v="0"/>
    <x v="1"/>
    <n v="1"/>
  </r>
  <r>
    <x v="10"/>
    <x v="0"/>
    <x v="0"/>
    <x v="0"/>
    <x v="1"/>
    <n v="3"/>
  </r>
  <r>
    <x v="72"/>
    <x v="0"/>
    <x v="0"/>
    <x v="0"/>
    <x v="3"/>
    <n v="3"/>
  </r>
  <r>
    <x v="79"/>
    <x v="1"/>
    <x v="1"/>
    <x v="0"/>
    <x v="4"/>
    <n v="2"/>
  </r>
  <r>
    <x v="35"/>
    <x v="1"/>
    <x v="1"/>
    <x v="0"/>
    <x v="4"/>
    <s v=""/>
  </r>
  <r>
    <x v="16"/>
    <x v="0"/>
    <x v="0"/>
    <x v="0"/>
    <x v="1"/>
    <n v="3"/>
  </r>
  <r>
    <x v="0"/>
    <x v="1"/>
    <x v="1"/>
    <x v="0"/>
    <x v="1"/>
    <n v="1"/>
  </r>
  <r>
    <x v="48"/>
    <x v="0"/>
    <x v="0"/>
    <x v="0"/>
    <x v="4"/>
    <n v="1"/>
  </r>
  <r>
    <x v="59"/>
    <x v="0"/>
    <x v="0"/>
    <x v="0"/>
    <x v="1"/>
    <n v="2"/>
  </r>
  <r>
    <x v="61"/>
    <x v="1"/>
    <x v="1"/>
    <x v="2"/>
    <x v="4"/>
    <n v="1"/>
  </r>
  <r>
    <x v="21"/>
    <x v="0"/>
    <x v="0"/>
    <x v="0"/>
    <x v="1"/>
    <n v="2"/>
  </r>
  <r>
    <x v="51"/>
    <x v="1"/>
    <x v="1"/>
    <x v="0"/>
    <x v="1"/>
    <n v="1"/>
  </r>
  <r>
    <x v="0"/>
    <x v="0"/>
    <x v="0"/>
    <x v="0"/>
    <x v="3"/>
    <n v="1"/>
  </r>
  <r>
    <x v="7"/>
    <x v="0"/>
    <x v="0"/>
    <x v="0"/>
    <x v="1"/>
    <n v="3"/>
  </r>
  <r>
    <x v="0"/>
    <x v="0"/>
    <x v="0"/>
    <x v="0"/>
    <x v="4"/>
    <n v="3"/>
  </r>
  <r>
    <x v="55"/>
    <x v="1"/>
    <x v="1"/>
    <x v="2"/>
    <x v="4"/>
    <n v="2"/>
  </r>
  <r>
    <x v="71"/>
    <x v="0"/>
    <x v="0"/>
    <x v="0"/>
    <x v="1"/>
    <n v="2"/>
  </r>
  <r>
    <x v="48"/>
    <x v="0"/>
    <x v="0"/>
    <x v="0"/>
    <x v="4"/>
    <n v="1"/>
  </r>
  <r>
    <x v="25"/>
    <x v="0"/>
    <x v="0"/>
    <x v="0"/>
    <x v="1"/>
    <n v="1"/>
  </r>
  <r>
    <x v="31"/>
    <x v="1"/>
    <x v="1"/>
    <x v="2"/>
    <x v="4"/>
    <n v="1"/>
  </r>
  <r>
    <x v="80"/>
    <x v="0"/>
    <x v="0"/>
    <x v="0"/>
    <x v="1"/>
    <n v="1"/>
  </r>
  <r>
    <x v="20"/>
    <x v="1"/>
    <x v="1"/>
    <x v="0"/>
    <x v="3"/>
    <n v="3"/>
  </r>
  <r>
    <x v="74"/>
    <x v="1"/>
    <x v="1"/>
    <x v="0"/>
    <x v="1"/>
    <n v="1"/>
  </r>
  <r>
    <x v="80"/>
    <x v="0"/>
    <x v="0"/>
    <x v="0"/>
    <x v="1"/>
    <n v="1"/>
  </r>
  <r>
    <x v="38"/>
    <x v="0"/>
    <x v="0"/>
    <x v="0"/>
    <x v="1"/>
    <n v="1"/>
  </r>
  <r>
    <x v="53"/>
    <x v="1"/>
    <x v="1"/>
    <x v="0"/>
    <x v="1"/>
    <n v="3"/>
  </r>
  <r>
    <x v="34"/>
    <x v="1"/>
    <x v="1"/>
    <x v="0"/>
    <x v="1"/>
    <n v="1"/>
  </r>
  <r>
    <x v="45"/>
    <x v="0"/>
    <x v="0"/>
    <x v="0"/>
    <x v="1"/>
    <n v="2"/>
  </r>
  <r>
    <x v="52"/>
    <x v="1"/>
    <x v="1"/>
    <x v="0"/>
    <x v="3"/>
    <n v="3"/>
  </r>
  <r>
    <x v="45"/>
    <x v="0"/>
    <x v="0"/>
    <x v="0"/>
    <x v="1"/>
    <n v="3"/>
  </r>
  <r>
    <x v="61"/>
    <x v="0"/>
    <x v="0"/>
    <x v="2"/>
    <x v="4"/>
    <n v="1"/>
  </r>
  <r>
    <x v="21"/>
    <x v="1"/>
    <x v="1"/>
    <x v="0"/>
    <x v="1"/>
    <n v="2"/>
  </r>
  <r>
    <x v="34"/>
    <x v="1"/>
    <x v="1"/>
    <x v="0"/>
    <x v="1"/>
    <n v="2"/>
  </r>
  <r>
    <x v="52"/>
    <x v="0"/>
    <x v="0"/>
    <x v="0"/>
    <x v="1"/>
    <n v="3"/>
  </r>
  <r>
    <x v="70"/>
    <x v="1"/>
    <x v="1"/>
    <x v="0"/>
    <x v="4"/>
    <s v=""/>
  </r>
  <r>
    <x v="33"/>
    <x v="0"/>
    <x v="0"/>
    <x v="0"/>
    <x v="3"/>
    <n v="1"/>
  </r>
  <r>
    <x v="60"/>
    <x v="1"/>
    <x v="1"/>
    <x v="2"/>
    <x v="4"/>
    <n v="1"/>
  </r>
  <r>
    <x v="27"/>
    <x v="1"/>
    <x v="1"/>
    <x v="0"/>
    <x v="4"/>
    <s v=""/>
  </r>
  <r>
    <x v="30"/>
    <x v="0"/>
    <x v="0"/>
    <x v="0"/>
    <x v="3"/>
    <n v="1"/>
  </r>
  <r>
    <x v="63"/>
    <x v="0"/>
    <x v="0"/>
    <x v="0"/>
    <x v="1"/>
    <n v="3"/>
  </r>
  <r>
    <x v="37"/>
    <x v="1"/>
    <x v="1"/>
    <x v="0"/>
    <x v="1"/>
    <n v="3"/>
  </r>
  <r>
    <x v="40"/>
    <x v="0"/>
    <x v="0"/>
    <x v="0"/>
    <x v="3"/>
    <n v="3"/>
  </r>
  <r>
    <x v="19"/>
    <x v="0"/>
    <x v="0"/>
    <x v="0"/>
    <x v="4"/>
    <n v="1"/>
  </r>
  <r>
    <x v="20"/>
    <x v="1"/>
    <x v="1"/>
    <x v="0"/>
    <x v="1"/>
    <n v="1"/>
  </r>
  <r>
    <x v="74"/>
    <x v="1"/>
    <x v="1"/>
    <x v="0"/>
    <x v="1"/>
    <n v="1"/>
  </r>
  <r>
    <x v="39"/>
    <x v="0"/>
    <x v="0"/>
    <x v="0"/>
    <x v="1"/>
    <n v="1"/>
  </r>
  <r>
    <x v="19"/>
    <x v="1"/>
    <x v="1"/>
    <x v="0"/>
    <x v="4"/>
    <n v="1"/>
  </r>
  <r>
    <x v="25"/>
    <x v="0"/>
    <x v="0"/>
    <x v="0"/>
    <x v="1"/>
    <n v="1"/>
  </r>
  <r>
    <x v="75"/>
    <x v="1"/>
    <x v="1"/>
    <x v="0"/>
    <x v="4"/>
    <s v=""/>
  </r>
  <r>
    <x v="47"/>
    <x v="0"/>
    <x v="0"/>
    <x v="0"/>
    <x v="1"/>
    <n v="3"/>
  </r>
  <r>
    <x v="0"/>
    <x v="0"/>
    <x v="0"/>
    <x v="0"/>
    <x v="1"/>
    <n v="2"/>
  </r>
  <r>
    <x v="59"/>
    <x v="1"/>
    <x v="1"/>
    <x v="0"/>
    <x v="3"/>
    <n v="1"/>
  </r>
  <r>
    <x v="45"/>
    <x v="1"/>
    <x v="1"/>
    <x v="0"/>
    <x v="4"/>
    <s v=""/>
  </r>
  <r>
    <x v="39"/>
    <x v="1"/>
    <x v="1"/>
    <x v="0"/>
    <x v="1"/>
    <n v="1"/>
  </r>
  <r>
    <x v="21"/>
    <x v="0"/>
    <x v="0"/>
    <x v="0"/>
    <x v="4"/>
    <s v=""/>
  </r>
  <r>
    <x v="37"/>
    <x v="1"/>
    <x v="1"/>
    <x v="0"/>
    <x v="1"/>
    <n v="3"/>
  </r>
  <r>
    <x v="58"/>
    <x v="1"/>
    <x v="1"/>
    <x v="0"/>
    <x v="3"/>
    <n v="2"/>
  </r>
  <r>
    <x v="53"/>
    <x v="1"/>
    <x v="1"/>
    <x v="0"/>
    <x v="1"/>
    <n v="2"/>
  </r>
  <r>
    <x v="73"/>
    <x v="1"/>
    <x v="1"/>
    <x v="0"/>
    <x v="1"/>
    <n v="1"/>
  </r>
  <r>
    <x v="40"/>
    <x v="0"/>
    <x v="0"/>
    <x v="0"/>
    <x v="1"/>
    <n v="2"/>
  </r>
  <r>
    <x v="39"/>
    <x v="1"/>
    <x v="1"/>
    <x v="0"/>
    <x v="1"/>
    <n v="2"/>
  </r>
  <r>
    <x v="61"/>
    <x v="1"/>
    <x v="1"/>
    <x v="2"/>
    <x v="4"/>
    <n v="1"/>
  </r>
  <r>
    <x v="51"/>
    <x v="1"/>
    <x v="1"/>
    <x v="0"/>
    <x v="4"/>
    <s v=""/>
  </r>
  <r>
    <x v="14"/>
    <x v="1"/>
    <x v="1"/>
    <x v="0"/>
    <x v="1"/>
    <n v="2"/>
  </r>
  <r>
    <x v="57"/>
    <x v="0"/>
    <x v="0"/>
    <x v="0"/>
    <x v="4"/>
    <s v=""/>
  </r>
  <r>
    <x v="20"/>
    <x v="1"/>
    <x v="1"/>
    <x v="0"/>
    <x v="1"/>
    <n v="2"/>
  </r>
  <r>
    <x v="44"/>
    <x v="0"/>
    <x v="0"/>
    <x v="0"/>
    <x v="4"/>
    <n v="3"/>
  </r>
  <r>
    <x v="72"/>
    <x v="1"/>
    <x v="1"/>
    <x v="0"/>
    <x v="4"/>
    <s v=""/>
  </r>
  <r>
    <x v="83"/>
    <x v="0"/>
    <x v="0"/>
    <x v="0"/>
    <x v="1"/>
    <n v="1"/>
  </r>
  <r>
    <x v="59"/>
    <x v="1"/>
    <x v="1"/>
    <x v="0"/>
    <x v="1"/>
    <n v="2"/>
  </r>
  <r>
    <x v="4"/>
    <x v="0"/>
    <x v="0"/>
    <x v="2"/>
    <x v="4"/>
    <n v="2"/>
  </r>
  <r>
    <x v="64"/>
    <x v="0"/>
    <x v="0"/>
    <x v="0"/>
    <x v="1"/>
    <n v="2"/>
  </r>
  <r>
    <x v="56"/>
    <x v="0"/>
    <x v="0"/>
    <x v="0"/>
    <x v="4"/>
    <n v="1"/>
  </r>
  <r>
    <x v="17"/>
    <x v="0"/>
    <x v="0"/>
    <x v="0"/>
    <x v="1"/>
    <n v="1"/>
  </r>
  <r>
    <x v="35"/>
    <x v="0"/>
    <x v="0"/>
    <x v="0"/>
    <x v="3"/>
    <n v="3"/>
  </r>
  <r>
    <x v="73"/>
    <x v="0"/>
    <x v="0"/>
    <x v="0"/>
    <x v="1"/>
    <n v="1"/>
  </r>
  <r>
    <x v="20"/>
    <x v="0"/>
    <x v="0"/>
    <x v="0"/>
    <x v="1"/>
    <n v="1"/>
  </r>
  <r>
    <x v="62"/>
    <x v="0"/>
    <x v="0"/>
    <x v="0"/>
    <x v="1"/>
    <n v="3"/>
  </r>
  <r>
    <x v="75"/>
    <x v="1"/>
    <x v="1"/>
    <x v="0"/>
    <x v="4"/>
    <s v=""/>
  </r>
  <r>
    <x v="7"/>
    <x v="1"/>
    <x v="1"/>
    <x v="0"/>
    <x v="1"/>
    <n v="1"/>
  </r>
  <r>
    <x v="13"/>
    <x v="0"/>
    <x v="0"/>
    <x v="0"/>
    <x v="4"/>
    <n v="2"/>
  </r>
  <r>
    <x v="64"/>
    <x v="0"/>
    <x v="0"/>
    <x v="0"/>
    <x v="1"/>
    <n v="1"/>
  </r>
  <r>
    <x v="68"/>
    <x v="0"/>
    <x v="0"/>
    <x v="0"/>
    <x v="4"/>
    <n v="1"/>
  </r>
  <r>
    <x v="7"/>
    <x v="1"/>
    <x v="1"/>
    <x v="0"/>
    <x v="1"/>
    <n v="2"/>
  </r>
  <r>
    <x v="74"/>
    <x v="1"/>
    <x v="1"/>
    <x v="0"/>
    <x v="3"/>
    <n v="3"/>
  </r>
  <r>
    <x v="5"/>
    <x v="1"/>
    <x v="1"/>
    <x v="0"/>
    <x v="1"/>
    <n v="1"/>
  </r>
  <r>
    <x v="15"/>
    <x v="0"/>
    <x v="0"/>
    <x v="0"/>
    <x v="1"/>
    <n v="1"/>
  </r>
  <r>
    <x v="8"/>
    <x v="0"/>
    <x v="0"/>
    <x v="0"/>
    <x v="1"/>
    <n v="1"/>
  </r>
  <r>
    <x v="17"/>
    <x v="0"/>
    <x v="0"/>
    <x v="0"/>
    <x v="1"/>
    <n v="1"/>
  </r>
  <r>
    <x v="38"/>
    <x v="1"/>
    <x v="1"/>
    <x v="0"/>
    <x v="1"/>
    <n v="3"/>
  </r>
  <r>
    <x v="15"/>
    <x v="0"/>
    <x v="0"/>
    <x v="0"/>
    <x v="1"/>
    <n v="1"/>
  </r>
  <r>
    <x v="58"/>
    <x v="0"/>
    <x v="0"/>
    <x v="0"/>
    <x v="3"/>
    <n v="3"/>
  </r>
  <r>
    <x v="80"/>
    <x v="0"/>
    <x v="0"/>
    <x v="0"/>
    <x v="1"/>
    <s v=""/>
  </r>
  <r>
    <x v="49"/>
    <x v="0"/>
    <x v="0"/>
    <x v="0"/>
    <x v="3"/>
    <n v="2"/>
  </r>
  <r>
    <x v="27"/>
    <x v="0"/>
    <x v="0"/>
    <x v="0"/>
    <x v="1"/>
    <n v="1"/>
  </r>
  <r>
    <x v="38"/>
    <x v="1"/>
    <x v="1"/>
    <x v="0"/>
    <x v="3"/>
    <n v="2"/>
  </r>
  <r>
    <x v="4"/>
    <x v="0"/>
    <x v="0"/>
    <x v="2"/>
    <x v="4"/>
    <n v="1"/>
  </r>
  <r>
    <x v="22"/>
    <x v="0"/>
    <x v="0"/>
    <x v="0"/>
    <x v="1"/>
    <n v="2"/>
  </r>
  <r>
    <x v="7"/>
    <x v="1"/>
    <x v="1"/>
    <x v="0"/>
    <x v="1"/>
    <n v="3"/>
  </r>
  <r>
    <x v="67"/>
    <x v="0"/>
    <x v="0"/>
    <x v="0"/>
    <x v="1"/>
    <n v="3"/>
  </r>
  <r>
    <x v="68"/>
    <x v="1"/>
    <x v="1"/>
    <x v="0"/>
    <x v="4"/>
    <n v="1"/>
  </r>
  <r>
    <x v="38"/>
    <x v="1"/>
    <x v="1"/>
    <x v="0"/>
    <x v="1"/>
    <n v="1"/>
  </r>
  <r>
    <x v="54"/>
    <x v="0"/>
    <x v="0"/>
    <x v="0"/>
    <x v="1"/>
    <n v="1"/>
  </r>
  <r>
    <x v="84"/>
    <x v="0"/>
    <x v="0"/>
    <x v="0"/>
    <x v="3"/>
    <n v="2"/>
  </r>
  <r>
    <x v="28"/>
    <x v="1"/>
    <x v="1"/>
    <x v="0"/>
    <x v="1"/>
    <n v="1"/>
  </r>
  <r>
    <x v="49"/>
    <x v="0"/>
    <x v="0"/>
    <x v="0"/>
    <x v="1"/>
    <n v="2"/>
  </r>
  <r>
    <x v="19"/>
    <x v="1"/>
    <x v="1"/>
    <x v="0"/>
    <x v="4"/>
    <n v="1"/>
  </r>
  <r>
    <x v="16"/>
    <x v="1"/>
    <x v="1"/>
    <x v="0"/>
    <x v="4"/>
    <n v="2"/>
  </r>
  <r>
    <x v="56"/>
    <x v="1"/>
    <x v="1"/>
    <x v="0"/>
    <x v="4"/>
    <n v="1"/>
  </r>
  <r>
    <x v="12"/>
    <x v="0"/>
    <x v="0"/>
    <x v="0"/>
    <x v="1"/>
    <n v="1"/>
  </r>
  <r>
    <x v="81"/>
    <x v="1"/>
    <x v="1"/>
    <x v="0"/>
    <x v="3"/>
    <n v="1"/>
  </r>
  <r>
    <x v="59"/>
    <x v="1"/>
    <x v="1"/>
    <x v="0"/>
    <x v="3"/>
    <n v="3"/>
  </r>
  <r>
    <x v="72"/>
    <x v="1"/>
    <x v="1"/>
    <x v="0"/>
    <x v="1"/>
    <n v="3"/>
  </r>
  <r>
    <x v="4"/>
    <x v="0"/>
    <x v="0"/>
    <x v="2"/>
    <x v="4"/>
    <s v=""/>
  </r>
  <r>
    <x v="34"/>
    <x v="1"/>
    <x v="1"/>
    <x v="0"/>
    <x v="1"/>
    <n v="3"/>
  </r>
  <r>
    <x v="79"/>
    <x v="1"/>
    <x v="1"/>
    <x v="0"/>
    <x v="4"/>
    <n v="1"/>
  </r>
  <r>
    <x v="27"/>
    <x v="0"/>
    <x v="0"/>
    <x v="2"/>
    <x v="4"/>
    <s v=""/>
  </r>
  <r>
    <x v="18"/>
    <x v="1"/>
    <x v="1"/>
    <x v="0"/>
    <x v="4"/>
    <s v=""/>
  </r>
  <r>
    <x v="72"/>
    <x v="1"/>
    <x v="1"/>
    <x v="0"/>
    <x v="1"/>
    <n v="2"/>
  </r>
  <r>
    <x v="18"/>
    <x v="1"/>
    <x v="1"/>
    <x v="0"/>
    <x v="1"/>
    <n v="1"/>
  </r>
  <r>
    <x v="63"/>
    <x v="1"/>
    <x v="1"/>
    <x v="0"/>
    <x v="1"/>
    <n v="3"/>
  </r>
  <r>
    <x v="53"/>
    <x v="0"/>
    <x v="0"/>
    <x v="0"/>
    <x v="4"/>
    <s v=""/>
  </r>
  <r>
    <x v="49"/>
    <x v="1"/>
    <x v="1"/>
    <x v="0"/>
    <x v="1"/>
    <n v="1"/>
  </r>
  <r>
    <x v="79"/>
    <x v="1"/>
    <x v="1"/>
    <x v="0"/>
    <x v="4"/>
    <n v="1"/>
  </r>
  <r>
    <x v="63"/>
    <x v="0"/>
    <x v="0"/>
    <x v="0"/>
    <x v="1"/>
    <n v="2"/>
  </r>
  <r>
    <x v="69"/>
    <x v="0"/>
    <x v="0"/>
    <x v="0"/>
    <x v="3"/>
    <n v="2"/>
  </r>
  <r>
    <x v="71"/>
    <x v="1"/>
    <x v="1"/>
    <x v="0"/>
    <x v="1"/>
    <n v="1"/>
  </r>
  <r>
    <x v="19"/>
    <x v="0"/>
    <x v="0"/>
    <x v="0"/>
    <x v="4"/>
    <n v="1"/>
  </r>
  <r>
    <x v="1"/>
    <x v="0"/>
    <x v="0"/>
    <x v="0"/>
    <x v="1"/>
    <n v="1"/>
  </r>
  <r>
    <x v="37"/>
    <x v="0"/>
    <x v="0"/>
    <x v="0"/>
    <x v="1"/>
    <n v="3"/>
  </r>
  <r>
    <x v="5"/>
    <x v="0"/>
    <x v="0"/>
    <x v="0"/>
    <x v="4"/>
    <s v=""/>
  </r>
  <r>
    <x v="74"/>
    <x v="0"/>
    <x v="0"/>
    <x v="0"/>
    <x v="1"/>
    <n v="3"/>
  </r>
  <r>
    <x v="61"/>
    <x v="1"/>
    <x v="1"/>
    <x v="2"/>
    <x v="4"/>
    <n v="3"/>
  </r>
  <r>
    <x v="7"/>
    <x v="1"/>
    <x v="1"/>
    <x v="0"/>
    <x v="3"/>
    <n v="1"/>
  </r>
  <r>
    <x v="17"/>
    <x v="1"/>
    <x v="1"/>
    <x v="0"/>
    <x v="1"/>
    <n v="2"/>
  </r>
  <r>
    <x v="39"/>
    <x v="0"/>
    <x v="0"/>
    <x v="0"/>
    <x v="1"/>
    <n v="1"/>
  </r>
  <r>
    <x v="6"/>
    <x v="0"/>
    <x v="0"/>
    <x v="2"/>
    <x v="4"/>
    <n v="1"/>
  </r>
  <r>
    <x v="72"/>
    <x v="1"/>
    <x v="1"/>
    <x v="0"/>
    <x v="1"/>
    <n v="1"/>
  </r>
  <r>
    <x v="13"/>
    <x v="0"/>
    <x v="0"/>
    <x v="0"/>
    <x v="4"/>
    <n v="1"/>
  </r>
  <r>
    <x v="55"/>
    <x v="0"/>
    <x v="0"/>
    <x v="2"/>
    <x v="4"/>
    <n v="1"/>
  </r>
  <r>
    <x v="59"/>
    <x v="1"/>
    <x v="1"/>
    <x v="0"/>
    <x v="3"/>
    <n v="1"/>
  </r>
  <r>
    <x v="6"/>
    <x v="0"/>
    <x v="0"/>
    <x v="2"/>
    <x v="4"/>
    <n v="3"/>
  </r>
  <r>
    <x v="69"/>
    <x v="1"/>
    <x v="1"/>
    <x v="0"/>
    <x v="1"/>
    <n v="2"/>
  </r>
  <r>
    <x v="33"/>
    <x v="1"/>
    <x v="1"/>
    <x v="0"/>
    <x v="1"/>
    <n v="1"/>
  </r>
  <r>
    <x v="4"/>
    <x v="1"/>
    <x v="1"/>
    <x v="2"/>
    <x v="4"/>
    <n v="1"/>
  </r>
  <r>
    <x v="74"/>
    <x v="1"/>
    <x v="1"/>
    <x v="0"/>
    <x v="1"/>
    <n v="1"/>
  </r>
  <r>
    <x v="30"/>
    <x v="0"/>
    <x v="0"/>
    <x v="0"/>
    <x v="1"/>
    <n v="1"/>
  </r>
  <r>
    <x v="77"/>
    <x v="0"/>
    <x v="0"/>
    <x v="2"/>
    <x v="4"/>
    <s v=""/>
  </r>
  <r>
    <x v="58"/>
    <x v="1"/>
    <x v="1"/>
    <x v="0"/>
    <x v="1"/>
    <n v="1"/>
  </r>
  <r>
    <x v="59"/>
    <x v="1"/>
    <x v="1"/>
    <x v="0"/>
    <x v="1"/>
    <n v="2"/>
  </r>
  <r>
    <x v="38"/>
    <x v="1"/>
    <x v="1"/>
    <x v="0"/>
    <x v="1"/>
    <n v="3"/>
  </r>
  <r>
    <x v="9"/>
    <x v="1"/>
    <x v="1"/>
    <x v="0"/>
    <x v="1"/>
    <n v="2"/>
  </r>
  <r>
    <x v="46"/>
    <x v="1"/>
    <x v="1"/>
    <x v="0"/>
    <x v="4"/>
    <n v="1"/>
  </r>
  <r>
    <x v="37"/>
    <x v="1"/>
    <x v="1"/>
    <x v="0"/>
    <x v="1"/>
    <n v="3"/>
  </r>
  <r>
    <x v="67"/>
    <x v="0"/>
    <x v="0"/>
    <x v="0"/>
    <x v="4"/>
    <s v=""/>
  </r>
  <r>
    <x v="72"/>
    <x v="0"/>
    <x v="0"/>
    <x v="0"/>
    <x v="3"/>
    <n v="3"/>
  </r>
  <r>
    <x v="48"/>
    <x v="1"/>
    <x v="1"/>
    <x v="0"/>
    <x v="4"/>
    <n v="3"/>
  </r>
  <r>
    <x v="11"/>
    <x v="1"/>
    <x v="1"/>
    <x v="0"/>
    <x v="1"/>
    <n v="1"/>
  </r>
  <r>
    <x v="25"/>
    <x v="1"/>
    <x v="1"/>
    <x v="0"/>
    <x v="1"/>
    <n v="1"/>
  </r>
  <r>
    <x v="61"/>
    <x v="1"/>
    <x v="1"/>
    <x v="2"/>
    <x v="4"/>
    <n v="1"/>
  </r>
  <r>
    <x v="78"/>
    <x v="1"/>
    <x v="1"/>
    <x v="0"/>
    <x v="4"/>
    <s v=""/>
  </r>
  <r>
    <x v="66"/>
    <x v="1"/>
    <x v="1"/>
    <x v="0"/>
    <x v="1"/>
    <n v="2"/>
  </r>
  <r>
    <x v="20"/>
    <x v="1"/>
    <x v="1"/>
    <x v="0"/>
    <x v="1"/>
    <n v="1"/>
  </r>
  <r>
    <x v="56"/>
    <x v="0"/>
    <x v="0"/>
    <x v="0"/>
    <x v="4"/>
    <n v="1"/>
  </r>
  <r>
    <x v="30"/>
    <x v="1"/>
    <x v="1"/>
    <x v="0"/>
    <x v="3"/>
    <n v="2"/>
  </r>
  <r>
    <x v="82"/>
    <x v="0"/>
    <x v="0"/>
    <x v="0"/>
    <x v="1"/>
    <n v="2"/>
  </r>
  <r>
    <x v="70"/>
    <x v="0"/>
    <x v="0"/>
    <x v="0"/>
    <x v="4"/>
    <s v=""/>
  </r>
  <r>
    <x v="34"/>
    <x v="1"/>
    <x v="1"/>
    <x v="0"/>
    <x v="1"/>
    <n v="2"/>
  </r>
  <r>
    <x v="4"/>
    <x v="0"/>
    <x v="0"/>
    <x v="2"/>
    <x v="4"/>
    <n v="1"/>
  </r>
  <r>
    <x v="12"/>
    <x v="0"/>
    <x v="0"/>
    <x v="0"/>
    <x v="3"/>
    <n v="3"/>
  </r>
  <r>
    <x v="4"/>
    <x v="1"/>
    <x v="1"/>
    <x v="2"/>
    <x v="4"/>
    <n v="2"/>
  </r>
  <r>
    <x v="25"/>
    <x v="0"/>
    <x v="0"/>
    <x v="0"/>
    <x v="1"/>
    <n v="3"/>
  </r>
  <r>
    <x v="55"/>
    <x v="1"/>
    <x v="1"/>
    <x v="2"/>
    <x v="4"/>
    <n v="1"/>
  </r>
  <r>
    <x v="81"/>
    <x v="0"/>
    <x v="0"/>
    <x v="0"/>
    <x v="4"/>
    <s v=""/>
  </r>
  <r>
    <x v="64"/>
    <x v="1"/>
    <x v="1"/>
    <x v="0"/>
    <x v="1"/>
    <n v="3"/>
  </r>
  <r>
    <x v="55"/>
    <x v="0"/>
    <x v="0"/>
    <x v="2"/>
    <x v="4"/>
    <n v="1"/>
  </r>
  <r>
    <x v="44"/>
    <x v="0"/>
    <x v="0"/>
    <x v="0"/>
    <x v="3"/>
    <n v="3"/>
  </r>
  <r>
    <x v="68"/>
    <x v="0"/>
    <x v="0"/>
    <x v="0"/>
    <x v="4"/>
    <n v="2"/>
  </r>
  <r>
    <x v="23"/>
    <x v="0"/>
    <x v="0"/>
    <x v="0"/>
    <x v="1"/>
    <n v="2"/>
  </r>
  <r>
    <x v="64"/>
    <x v="0"/>
    <x v="0"/>
    <x v="0"/>
    <x v="1"/>
    <n v="2"/>
  </r>
  <r>
    <x v="6"/>
    <x v="0"/>
    <x v="0"/>
    <x v="2"/>
    <x v="4"/>
    <n v="1"/>
  </r>
  <r>
    <x v="80"/>
    <x v="0"/>
    <x v="0"/>
    <x v="0"/>
    <x v="1"/>
    <s v=""/>
  </r>
  <r>
    <x v="47"/>
    <x v="1"/>
    <x v="1"/>
    <x v="0"/>
    <x v="3"/>
    <n v="3"/>
  </r>
  <r>
    <x v="63"/>
    <x v="1"/>
    <x v="1"/>
    <x v="0"/>
    <x v="3"/>
    <n v="1"/>
  </r>
  <r>
    <x v="28"/>
    <x v="0"/>
    <x v="0"/>
    <x v="0"/>
    <x v="1"/>
    <n v="1"/>
  </r>
  <r>
    <x v="50"/>
    <x v="0"/>
    <x v="0"/>
    <x v="0"/>
    <x v="4"/>
    <s v=""/>
  </r>
  <r>
    <x v="68"/>
    <x v="1"/>
    <x v="1"/>
    <x v="0"/>
    <x v="4"/>
    <s v=""/>
  </r>
  <r>
    <x v="30"/>
    <x v="0"/>
    <x v="0"/>
    <x v="0"/>
    <x v="1"/>
    <n v="2"/>
  </r>
  <r>
    <x v="84"/>
    <x v="1"/>
    <x v="1"/>
    <x v="0"/>
    <x v="1"/>
    <n v="2"/>
  </r>
  <r>
    <x v="30"/>
    <x v="0"/>
    <x v="0"/>
    <x v="0"/>
    <x v="1"/>
    <n v="1"/>
  </r>
  <r>
    <x v="32"/>
    <x v="1"/>
    <x v="1"/>
    <x v="0"/>
    <x v="1"/>
    <n v="1"/>
  </r>
  <r>
    <x v="35"/>
    <x v="1"/>
    <x v="1"/>
    <x v="0"/>
    <x v="1"/>
    <n v="2"/>
  </r>
  <r>
    <x v="46"/>
    <x v="0"/>
    <x v="0"/>
    <x v="0"/>
    <x v="4"/>
    <n v="1"/>
  </r>
  <r>
    <x v="10"/>
    <x v="1"/>
    <x v="1"/>
    <x v="0"/>
    <x v="1"/>
    <n v="3"/>
  </r>
  <r>
    <x v="58"/>
    <x v="0"/>
    <x v="0"/>
    <x v="0"/>
    <x v="1"/>
    <n v="1"/>
  </r>
  <r>
    <x v="80"/>
    <x v="0"/>
    <x v="0"/>
    <x v="0"/>
    <x v="4"/>
    <s v=""/>
  </r>
  <r>
    <x v="49"/>
    <x v="1"/>
    <x v="1"/>
    <x v="0"/>
    <x v="1"/>
    <n v="2"/>
  </r>
  <r>
    <x v="16"/>
    <x v="0"/>
    <x v="0"/>
    <x v="0"/>
    <x v="3"/>
    <n v="1"/>
  </r>
  <r>
    <x v="28"/>
    <x v="0"/>
    <x v="0"/>
    <x v="0"/>
    <x v="1"/>
    <n v="1"/>
  </r>
  <r>
    <x v="6"/>
    <x v="1"/>
    <x v="1"/>
    <x v="2"/>
    <x v="4"/>
    <n v="1"/>
  </r>
  <r>
    <x v="43"/>
    <x v="0"/>
    <x v="0"/>
    <x v="0"/>
    <x v="1"/>
    <n v="3"/>
  </r>
  <r>
    <x v="58"/>
    <x v="0"/>
    <x v="0"/>
    <x v="0"/>
    <x v="1"/>
    <n v="3"/>
  </r>
  <r>
    <x v="50"/>
    <x v="1"/>
    <x v="1"/>
    <x v="0"/>
    <x v="4"/>
    <n v="2"/>
  </r>
  <r>
    <x v="14"/>
    <x v="0"/>
    <x v="0"/>
    <x v="0"/>
    <x v="1"/>
    <n v="1"/>
  </r>
  <r>
    <x v="4"/>
    <x v="0"/>
    <x v="0"/>
    <x v="2"/>
    <x v="4"/>
    <n v="1"/>
  </r>
  <r>
    <x v="52"/>
    <x v="0"/>
    <x v="0"/>
    <x v="0"/>
    <x v="1"/>
    <n v="1"/>
  </r>
  <r>
    <x v="84"/>
    <x v="1"/>
    <x v="1"/>
    <x v="0"/>
    <x v="4"/>
    <s v=""/>
  </r>
  <r>
    <x v="53"/>
    <x v="1"/>
    <x v="1"/>
    <x v="0"/>
    <x v="1"/>
    <n v="1"/>
  </r>
  <r>
    <x v="59"/>
    <x v="1"/>
    <x v="1"/>
    <x v="0"/>
    <x v="1"/>
    <n v="1"/>
  </r>
  <r>
    <x v="4"/>
    <x v="1"/>
    <x v="1"/>
    <x v="2"/>
    <x v="4"/>
    <n v="1"/>
  </r>
  <r>
    <x v="71"/>
    <x v="0"/>
    <x v="0"/>
    <x v="0"/>
    <x v="1"/>
    <n v="1"/>
  </r>
  <r>
    <x v="21"/>
    <x v="1"/>
    <x v="1"/>
    <x v="0"/>
    <x v="4"/>
    <s v=""/>
  </r>
  <r>
    <x v="45"/>
    <x v="1"/>
    <x v="1"/>
    <x v="0"/>
    <x v="1"/>
    <n v="2"/>
  </r>
  <r>
    <x v="18"/>
    <x v="0"/>
    <x v="0"/>
    <x v="0"/>
    <x v="1"/>
    <n v="1"/>
  </r>
  <r>
    <x v="27"/>
    <x v="0"/>
    <x v="0"/>
    <x v="0"/>
    <x v="3"/>
    <n v="3"/>
  </r>
  <r>
    <x v="42"/>
    <x v="0"/>
    <x v="0"/>
    <x v="2"/>
    <x v="4"/>
    <n v="1"/>
  </r>
  <r>
    <x v="69"/>
    <x v="1"/>
    <x v="1"/>
    <x v="0"/>
    <x v="1"/>
    <n v="1"/>
  </r>
  <r>
    <x v="73"/>
    <x v="1"/>
    <x v="1"/>
    <x v="0"/>
    <x v="1"/>
    <n v="2"/>
  </r>
  <r>
    <x v="43"/>
    <x v="1"/>
    <x v="1"/>
    <x v="0"/>
    <x v="1"/>
    <n v="1"/>
  </r>
  <r>
    <x v="33"/>
    <x v="0"/>
    <x v="0"/>
    <x v="2"/>
    <x v="4"/>
    <s v=""/>
  </r>
  <r>
    <x v="55"/>
    <x v="1"/>
    <x v="1"/>
    <x v="2"/>
    <x v="4"/>
    <s v=""/>
  </r>
  <r>
    <x v="36"/>
    <x v="0"/>
    <x v="0"/>
    <x v="0"/>
    <x v="1"/>
    <n v="2"/>
  </r>
  <r>
    <x v="64"/>
    <x v="0"/>
    <x v="0"/>
    <x v="0"/>
    <x v="1"/>
    <n v="1"/>
  </r>
  <r>
    <x v="14"/>
    <x v="1"/>
    <x v="1"/>
    <x v="0"/>
    <x v="0"/>
    <n v="1"/>
  </r>
  <r>
    <x v="74"/>
    <x v="1"/>
    <x v="1"/>
    <x v="0"/>
    <x v="1"/>
    <n v="2"/>
  </r>
  <r>
    <x v="50"/>
    <x v="1"/>
    <x v="1"/>
    <x v="0"/>
    <x v="3"/>
    <n v="1"/>
  </r>
  <r>
    <x v="63"/>
    <x v="0"/>
    <x v="0"/>
    <x v="0"/>
    <x v="1"/>
    <n v="1"/>
  </r>
  <r>
    <x v="53"/>
    <x v="0"/>
    <x v="0"/>
    <x v="0"/>
    <x v="1"/>
    <n v="2"/>
  </r>
  <r>
    <x v="33"/>
    <x v="1"/>
    <x v="1"/>
    <x v="0"/>
    <x v="1"/>
    <n v="2"/>
  </r>
  <r>
    <x v="45"/>
    <x v="0"/>
    <x v="0"/>
    <x v="0"/>
    <x v="1"/>
    <n v="2"/>
  </r>
  <r>
    <x v="44"/>
    <x v="0"/>
    <x v="0"/>
    <x v="0"/>
    <x v="1"/>
    <n v="2"/>
  </r>
  <r>
    <x v="58"/>
    <x v="0"/>
    <x v="0"/>
    <x v="0"/>
    <x v="4"/>
    <s v=""/>
  </r>
  <r>
    <x v="48"/>
    <x v="0"/>
    <x v="0"/>
    <x v="0"/>
    <x v="4"/>
    <s v=""/>
  </r>
  <r>
    <x v="37"/>
    <x v="1"/>
    <x v="1"/>
    <x v="0"/>
    <x v="1"/>
    <n v="2"/>
  </r>
  <r>
    <x v="53"/>
    <x v="1"/>
    <x v="1"/>
    <x v="0"/>
    <x v="4"/>
    <s v=""/>
  </r>
  <r>
    <x v="1"/>
    <x v="1"/>
    <x v="1"/>
    <x v="0"/>
    <x v="1"/>
    <n v="2"/>
  </r>
  <r>
    <x v="21"/>
    <x v="1"/>
    <x v="1"/>
    <x v="0"/>
    <x v="1"/>
    <n v="2"/>
  </r>
  <r>
    <x v="68"/>
    <x v="1"/>
    <x v="1"/>
    <x v="0"/>
    <x v="4"/>
    <n v="2"/>
  </r>
  <r>
    <x v="16"/>
    <x v="1"/>
    <x v="1"/>
    <x v="0"/>
    <x v="1"/>
    <n v="3"/>
  </r>
  <r>
    <x v="25"/>
    <x v="1"/>
    <x v="1"/>
    <x v="0"/>
    <x v="3"/>
    <s v=""/>
  </r>
  <r>
    <x v="55"/>
    <x v="1"/>
    <x v="1"/>
    <x v="2"/>
    <x v="4"/>
    <n v="3"/>
  </r>
  <r>
    <x v="29"/>
    <x v="1"/>
    <x v="1"/>
    <x v="0"/>
    <x v="1"/>
    <n v="2"/>
  </r>
  <r>
    <x v="38"/>
    <x v="0"/>
    <x v="0"/>
    <x v="0"/>
    <x v="1"/>
    <n v="1"/>
  </r>
  <r>
    <x v="69"/>
    <x v="1"/>
    <x v="1"/>
    <x v="0"/>
    <x v="3"/>
    <n v="2"/>
  </r>
  <r>
    <x v="29"/>
    <x v="1"/>
    <x v="1"/>
    <x v="0"/>
    <x v="1"/>
    <n v="3"/>
  </r>
  <r>
    <x v="27"/>
    <x v="1"/>
    <x v="1"/>
    <x v="0"/>
    <x v="1"/>
    <n v="2"/>
  </r>
  <r>
    <x v="44"/>
    <x v="1"/>
    <x v="1"/>
    <x v="0"/>
    <x v="3"/>
    <n v="2"/>
  </r>
  <r>
    <x v="26"/>
    <x v="1"/>
    <x v="1"/>
    <x v="0"/>
    <x v="4"/>
    <n v="1"/>
  </r>
  <r>
    <x v="57"/>
    <x v="1"/>
    <x v="1"/>
    <x v="0"/>
    <x v="1"/>
    <n v="2"/>
  </r>
  <r>
    <x v="37"/>
    <x v="0"/>
    <x v="0"/>
    <x v="0"/>
    <x v="1"/>
    <n v="1"/>
  </r>
  <r>
    <x v="39"/>
    <x v="1"/>
    <x v="1"/>
    <x v="0"/>
    <x v="1"/>
    <n v="3"/>
  </r>
  <r>
    <x v="4"/>
    <x v="1"/>
    <x v="1"/>
    <x v="2"/>
    <x v="4"/>
    <n v="1"/>
  </r>
  <r>
    <x v="39"/>
    <x v="1"/>
    <x v="1"/>
    <x v="0"/>
    <x v="1"/>
    <n v="2"/>
  </r>
  <r>
    <x v="13"/>
    <x v="1"/>
    <x v="1"/>
    <x v="0"/>
    <x v="4"/>
    <n v="1"/>
  </r>
  <r>
    <x v="70"/>
    <x v="0"/>
    <x v="0"/>
    <x v="0"/>
    <x v="1"/>
    <n v="1"/>
  </r>
  <r>
    <x v="23"/>
    <x v="1"/>
    <x v="1"/>
    <x v="0"/>
    <x v="1"/>
    <n v="3"/>
  </r>
  <r>
    <x v="69"/>
    <x v="0"/>
    <x v="0"/>
    <x v="0"/>
    <x v="1"/>
    <n v="1"/>
  </r>
  <r>
    <x v="24"/>
    <x v="0"/>
    <x v="0"/>
    <x v="0"/>
    <x v="1"/>
    <n v="2"/>
  </r>
  <r>
    <x v="40"/>
    <x v="1"/>
    <x v="1"/>
    <x v="0"/>
    <x v="3"/>
    <n v="1"/>
  </r>
  <r>
    <x v="44"/>
    <x v="0"/>
    <x v="0"/>
    <x v="0"/>
    <x v="3"/>
    <n v="3"/>
  </r>
  <r>
    <x v="56"/>
    <x v="0"/>
    <x v="0"/>
    <x v="0"/>
    <x v="4"/>
    <n v="3"/>
  </r>
  <r>
    <x v="3"/>
    <x v="1"/>
    <x v="1"/>
    <x v="0"/>
    <x v="3"/>
    <n v="2"/>
  </r>
  <r>
    <x v="49"/>
    <x v="0"/>
    <x v="0"/>
    <x v="0"/>
    <x v="4"/>
    <n v="1"/>
  </r>
  <r>
    <x v="46"/>
    <x v="1"/>
    <x v="1"/>
    <x v="0"/>
    <x v="4"/>
    <n v="3"/>
  </r>
  <r>
    <x v="37"/>
    <x v="0"/>
    <x v="0"/>
    <x v="0"/>
    <x v="1"/>
    <n v="1"/>
  </r>
  <r>
    <x v="15"/>
    <x v="0"/>
    <x v="0"/>
    <x v="0"/>
    <x v="1"/>
    <n v="2"/>
  </r>
  <r>
    <x v="51"/>
    <x v="1"/>
    <x v="1"/>
    <x v="0"/>
    <x v="3"/>
    <n v="3"/>
  </r>
  <r>
    <x v="34"/>
    <x v="0"/>
    <x v="0"/>
    <x v="0"/>
    <x v="1"/>
    <n v="1"/>
  </r>
  <r>
    <x v="52"/>
    <x v="0"/>
    <x v="0"/>
    <x v="0"/>
    <x v="1"/>
    <n v="1"/>
  </r>
  <r>
    <x v="57"/>
    <x v="1"/>
    <x v="1"/>
    <x v="0"/>
    <x v="1"/>
    <n v="3"/>
  </r>
  <r>
    <x v="80"/>
    <x v="0"/>
    <x v="0"/>
    <x v="0"/>
    <x v="1"/>
    <n v="1"/>
  </r>
  <r>
    <x v="47"/>
    <x v="0"/>
    <x v="0"/>
    <x v="0"/>
    <x v="1"/>
    <n v="1"/>
  </r>
  <r>
    <x v="7"/>
    <x v="0"/>
    <x v="0"/>
    <x v="0"/>
    <x v="3"/>
    <n v="1"/>
  </r>
  <r>
    <x v="3"/>
    <x v="1"/>
    <x v="1"/>
    <x v="0"/>
    <x v="1"/>
    <n v="2"/>
  </r>
  <r>
    <x v="60"/>
    <x v="1"/>
    <x v="1"/>
    <x v="2"/>
    <x v="4"/>
    <n v="2"/>
  </r>
  <r>
    <x v="7"/>
    <x v="1"/>
    <x v="1"/>
    <x v="0"/>
    <x v="4"/>
    <s v=""/>
  </r>
  <r>
    <x v="44"/>
    <x v="1"/>
    <x v="1"/>
    <x v="0"/>
    <x v="1"/>
    <n v="3"/>
  </r>
  <r>
    <x v="58"/>
    <x v="1"/>
    <x v="1"/>
    <x v="0"/>
    <x v="1"/>
    <n v="2"/>
  </r>
  <r>
    <x v="79"/>
    <x v="0"/>
    <x v="0"/>
    <x v="0"/>
    <x v="4"/>
    <n v="1"/>
  </r>
  <r>
    <x v="21"/>
    <x v="1"/>
    <x v="1"/>
    <x v="0"/>
    <x v="4"/>
    <s v=""/>
  </r>
  <r>
    <x v="1"/>
    <x v="1"/>
    <x v="1"/>
    <x v="0"/>
    <x v="1"/>
    <n v="1"/>
  </r>
  <r>
    <x v="54"/>
    <x v="1"/>
    <x v="1"/>
    <x v="0"/>
    <x v="4"/>
    <s v=""/>
  </r>
  <r>
    <x v="9"/>
    <x v="0"/>
    <x v="0"/>
    <x v="0"/>
    <x v="1"/>
    <n v="1"/>
  </r>
  <r>
    <x v="52"/>
    <x v="0"/>
    <x v="0"/>
    <x v="0"/>
    <x v="1"/>
    <n v="1"/>
  </r>
  <r>
    <x v="55"/>
    <x v="1"/>
    <x v="1"/>
    <x v="2"/>
    <x v="4"/>
    <n v="1"/>
  </r>
  <r>
    <x v="27"/>
    <x v="0"/>
    <x v="0"/>
    <x v="0"/>
    <x v="1"/>
    <n v="1"/>
  </r>
  <r>
    <x v="4"/>
    <x v="0"/>
    <x v="0"/>
    <x v="2"/>
    <x v="4"/>
    <s v=""/>
  </r>
  <r>
    <x v="67"/>
    <x v="1"/>
    <x v="1"/>
    <x v="0"/>
    <x v="1"/>
    <n v="1"/>
  </r>
  <r>
    <x v="57"/>
    <x v="0"/>
    <x v="0"/>
    <x v="0"/>
    <x v="1"/>
    <n v="2"/>
  </r>
  <r>
    <x v="16"/>
    <x v="0"/>
    <x v="0"/>
    <x v="0"/>
    <x v="4"/>
    <s v=""/>
  </r>
  <r>
    <x v="7"/>
    <x v="1"/>
    <x v="1"/>
    <x v="0"/>
    <x v="3"/>
    <n v="2"/>
  </r>
  <r>
    <x v="30"/>
    <x v="1"/>
    <x v="1"/>
    <x v="0"/>
    <x v="3"/>
    <n v="2"/>
  </r>
  <r>
    <x v="52"/>
    <x v="0"/>
    <x v="0"/>
    <x v="0"/>
    <x v="1"/>
    <n v="2"/>
  </r>
  <r>
    <x v="25"/>
    <x v="1"/>
    <x v="1"/>
    <x v="0"/>
    <x v="1"/>
    <n v="3"/>
  </r>
  <r>
    <x v="60"/>
    <x v="1"/>
    <x v="1"/>
    <x v="2"/>
    <x v="4"/>
    <n v="2"/>
  </r>
  <r>
    <x v="62"/>
    <x v="0"/>
    <x v="0"/>
    <x v="0"/>
    <x v="1"/>
    <n v="3"/>
  </r>
  <r>
    <x v="84"/>
    <x v="1"/>
    <x v="1"/>
    <x v="0"/>
    <x v="1"/>
    <n v="2"/>
  </r>
  <r>
    <x v="42"/>
    <x v="1"/>
    <x v="1"/>
    <x v="2"/>
    <x v="4"/>
    <n v="2"/>
  </r>
  <r>
    <x v="46"/>
    <x v="0"/>
    <x v="0"/>
    <x v="0"/>
    <x v="4"/>
    <n v="1"/>
  </r>
  <r>
    <x v="52"/>
    <x v="0"/>
    <x v="0"/>
    <x v="0"/>
    <x v="3"/>
    <n v="1"/>
  </r>
  <r>
    <x v="18"/>
    <x v="1"/>
    <x v="1"/>
    <x v="0"/>
    <x v="1"/>
    <n v="3"/>
  </r>
  <r>
    <x v="16"/>
    <x v="0"/>
    <x v="0"/>
    <x v="0"/>
    <x v="3"/>
    <n v="1"/>
  </r>
  <r>
    <x v="30"/>
    <x v="1"/>
    <x v="1"/>
    <x v="0"/>
    <x v="1"/>
    <s v=""/>
  </r>
  <r>
    <x v="69"/>
    <x v="0"/>
    <x v="0"/>
    <x v="0"/>
    <x v="3"/>
    <n v="3"/>
  </r>
  <r>
    <x v="29"/>
    <x v="1"/>
    <x v="1"/>
    <x v="0"/>
    <x v="3"/>
    <n v="2"/>
  </r>
  <r>
    <x v="71"/>
    <x v="0"/>
    <x v="0"/>
    <x v="0"/>
    <x v="4"/>
    <s v=""/>
  </r>
  <r>
    <x v="84"/>
    <x v="0"/>
    <x v="0"/>
    <x v="0"/>
    <x v="1"/>
    <n v="3"/>
  </r>
  <r>
    <x v="4"/>
    <x v="1"/>
    <x v="1"/>
    <x v="2"/>
    <x v="4"/>
    <n v="1"/>
  </r>
  <r>
    <x v="82"/>
    <x v="0"/>
    <x v="0"/>
    <x v="0"/>
    <x v="1"/>
    <n v="3"/>
  </r>
  <r>
    <x v="51"/>
    <x v="0"/>
    <x v="0"/>
    <x v="0"/>
    <x v="3"/>
    <n v="1"/>
  </r>
  <r>
    <x v="27"/>
    <x v="0"/>
    <x v="0"/>
    <x v="0"/>
    <x v="4"/>
    <s v=""/>
  </r>
  <r>
    <x v="67"/>
    <x v="0"/>
    <x v="0"/>
    <x v="0"/>
    <x v="3"/>
    <n v="1"/>
  </r>
  <r>
    <x v="68"/>
    <x v="1"/>
    <x v="1"/>
    <x v="0"/>
    <x v="4"/>
    <n v="1"/>
  </r>
  <r>
    <x v="45"/>
    <x v="1"/>
    <x v="1"/>
    <x v="0"/>
    <x v="3"/>
    <n v="1"/>
  </r>
  <r>
    <x v="84"/>
    <x v="0"/>
    <x v="0"/>
    <x v="0"/>
    <x v="1"/>
    <n v="1"/>
  </r>
  <r>
    <x v="60"/>
    <x v="1"/>
    <x v="1"/>
    <x v="2"/>
    <x v="4"/>
    <n v="3"/>
  </r>
  <r>
    <x v="3"/>
    <x v="0"/>
    <x v="0"/>
    <x v="0"/>
    <x v="1"/>
    <n v="1"/>
  </r>
  <r>
    <x v="6"/>
    <x v="0"/>
    <x v="0"/>
    <x v="2"/>
    <x v="4"/>
    <s v=""/>
  </r>
  <r>
    <x v="67"/>
    <x v="1"/>
    <x v="1"/>
    <x v="0"/>
    <x v="1"/>
    <n v="2"/>
  </r>
  <r>
    <x v="48"/>
    <x v="1"/>
    <x v="1"/>
    <x v="0"/>
    <x v="4"/>
    <n v="1"/>
  </r>
  <r>
    <x v="20"/>
    <x v="1"/>
    <x v="1"/>
    <x v="0"/>
    <x v="4"/>
    <s v=""/>
  </r>
  <r>
    <x v="84"/>
    <x v="1"/>
    <x v="1"/>
    <x v="0"/>
    <x v="1"/>
    <n v="1"/>
  </r>
  <r>
    <x v="55"/>
    <x v="1"/>
    <x v="1"/>
    <x v="2"/>
    <x v="4"/>
    <n v="1"/>
  </r>
  <r>
    <x v="0"/>
    <x v="1"/>
    <x v="1"/>
    <x v="0"/>
    <x v="4"/>
    <s v=""/>
  </r>
  <r>
    <x v="53"/>
    <x v="0"/>
    <x v="0"/>
    <x v="0"/>
    <x v="1"/>
    <n v="3"/>
  </r>
  <r>
    <x v="73"/>
    <x v="0"/>
    <x v="0"/>
    <x v="0"/>
    <x v="1"/>
    <n v="1"/>
  </r>
  <r>
    <x v="65"/>
    <x v="1"/>
    <x v="1"/>
    <x v="2"/>
    <x v="4"/>
    <s v=""/>
  </r>
  <r>
    <x v="0"/>
    <x v="1"/>
    <x v="1"/>
    <x v="0"/>
    <x v="1"/>
    <n v="3"/>
  </r>
  <r>
    <x v="79"/>
    <x v="1"/>
    <x v="1"/>
    <x v="0"/>
    <x v="4"/>
    <n v="1"/>
  </r>
  <r>
    <x v="22"/>
    <x v="1"/>
    <x v="1"/>
    <x v="0"/>
    <x v="1"/>
    <n v="3"/>
  </r>
  <r>
    <x v="63"/>
    <x v="0"/>
    <x v="0"/>
    <x v="0"/>
    <x v="4"/>
    <s v=""/>
  </r>
  <r>
    <x v="70"/>
    <x v="0"/>
    <x v="0"/>
    <x v="0"/>
    <x v="1"/>
    <n v="2"/>
  </r>
  <r>
    <x v="49"/>
    <x v="0"/>
    <x v="0"/>
    <x v="0"/>
    <x v="1"/>
    <n v="3"/>
  </r>
  <r>
    <x v="34"/>
    <x v="1"/>
    <x v="1"/>
    <x v="0"/>
    <x v="1"/>
    <n v="1"/>
  </r>
  <r>
    <x v="27"/>
    <x v="0"/>
    <x v="0"/>
    <x v="0"/>
    <x v="4"/>
    <s v=""/>
  </r>
  <r>
    <x v="60"/>
    <x v="1"/>
    <x v="1"/>
    <x v="2"/>
    <x v="4"/>
    <s v=""/>
  </r>
  <r>
    <x v="64"/>
    <x v="0"/>
    <x v="0"/>
    <x v="0"/>
    <x v="4"/>
    <s v=""/>
  </r>
  <r>
    <x v="46"/>
    <x v="0"/>
    <x v="0"/>
    <x v="0"/>
    <x v="4"/>
    <s v=""/>
  </r>
  <r>
    <x v="33"/>
    <x v="0"/>
    <x v="0"/>
    <x v="0"/>
    <x v="3"/>
    <n v="2"/>
  </r>
  <r>
    <x v="62"/>
    <x v="1"/>
    <x v="1"/>
    <x v="0"/>
    <x v="3"/>
    <n v="1"/>
  </r>
  <r>
    <x v="78"/>
    <x v="0"/>
    <x v="0"/>
    <x v="0"/>
    <x v="1"/>
    <n v="1"/>
  </r>
  <r>
    <x v="48"/>
    <x v="0"/>
    <x v="0"/>
    <x v="0"/>
    <x v="4"/>
    <s v=""/>
  </r>
  <r>
    <x v="20"/>
    <x v="0"/>
    <x v="0"/>
    <x v="0"/>
    <x v="3"/>
    <n v="3"/>
  </r>
  <r>
    <x v="9"/>
    <x v="0"/>
    <x v="0"/>
    <x v="0"/>
    <x v="1"/>
    <n v="1"/>
  </r>
  <r>
    <x v="70"/>
    <x v="1"/>
    <x v="1"/>
    <x v="0"/>
    <x v="1"/>
    <n v="3"/>
  </r>
  <r>
    <x v="34"/>
    <x v="0"/>
    <x v="0"/>
    <x v="0"/>
    <x v="1"/>
    <n v="1"/>
  </r>
  <r>
    <x v="7"/>
    <x v="1"/>
    <x v="1"/>
    <x v="0"/>
    <x v="1"/>
    <n v="1"/>
  </r>
  <r>
    <x v="48"/>
    <x v="0"/>
    <x v="0"/>
    <x v="0"/>
    <x v="4"/>
    <n v="1"/>
  </r>
  <r>
    <x v="49"/>
    <x v="1"/>
    <x v="1"/>
    <x v="0"/>
    <x v="1"/>
    <n v="2"/>
  </r>
  <r>
    <x v="13"/>
    <x v="1"/>
    <x v="1"/>
    <x v="0"/>
    <x v="4"/>
    <n v="2"/>
  </r>
  <r>
    <x v="49"/>
    <x v="0"/>
    <x v="0"/>
    <x v="2"/>
    <x v="4"/>
    <s v=""/>
  </r>
  <r>
    <x v="13"/>
    <x v="0"/>
    <x v="0"/>
    <x v="0"/>
    <x v="4"/>
    <n v="2"/>
  </r>
  <r>
    <x v="37"/>
    <x v="1"/>
    <x v="1"/>
    <x v="0"/>
    <x v="1"/>
    <n v="2"/>
  </r>
  <r>
    <x v="53"/>
    <x v="0"/>
    <x v="0"/>
    <x v="0"/>
    <x v="1"/>
    <n v="1"/>
  </r>
  <r>
    <x v="49"/>
    <x v="0"/>
    <x v="0"/>
    <x v="0"/>
    <x v="3"/>
    <n v="3"/>
  </r>
  <r>
    <x v="28"/>
    <x v="1"/>
    <x v="1"/>
    <x v="0"/>
    <x v="3"/>
    <n v="2"/>
  </r>
  <r>
    <x v="68"/>
    <x v="0"/>
    <x v="0"/>
    <x v="0"/>
    <x v="4"/>
    <s v=""/>
  </r>
  <r>
    <x v="68"/>
    <x v="1"/>
    <x v="1"/>
    <x v="0"/>
    <x v="4"/>
    <n v="2"/>
  </r>
  <r>
    <x v="67"/>
    <x v="1"/>
    <x v="1"/>
    <x v="0"/>
    <x v="4"/>
    <s v=""/>
  </r>
  <r>
    <x v="0"/>
    <x v="1"/>
    <x v="1"/>
    <x v="0"/>
    <x v="1"/>
    <n v="2"/>
  </r>
  <r>
    <x v="31"/>
    <x v="1"/>
    <x v="1"/>
    <x v="2"/>
    <x v="4"/>
    <n v="1"/>
  </r>
  <r>
    <x v="5"/>
    <x v="1"/>
    <x v="1"/>
    <x v="0"/>
    <x v="3"/>
    <n v="3"/>
  </r>
  <r>
    <x v="48"/>
    <x v="1"/>
    <x v="1"/>
    <x v="0"/>
    <x v="4"/>
    <n v="3"/>
  </r>
  <r>
    <x v="32"/>
    <x v="1"/>
    <x v="1"/>
    <x v="0"/>
    <x v="3"/>
    <n v="3"/>
  </r>
  <r>
    <x v="49"/>
    <x v="1"/>
    <x v="1"/>
    <x v="0"/>
    <x v="1"/>
    <n v="2"/>
  </r>
  <r>
    <x v="83"/>
    <x v="0"/>
    <x v="0"/>
    <x v="0"/>
    <x v="3"/>
    <n v="2"/>
  </r>
  <r>
    <x v="41"/>
    <x v="0"/>
    <x v="0"/>
    <x v="0"/>
    <x v="1"/>
    <n v="1"/>
  </r>
  <r>
    <x v="34"/>
    <x v="0"/>
    <x v="0"/>
    <x v="0"/>
    <x v="1"/>
    <n v="2"/>
  </r>
  <r>
    <x v="13"/>
    <x v="0"/>
    <x v="0"/>
    <x v="0"/>
    <x v="4"/>
    <n v="1"/>
  </r>
  <r>
    <x v="30"/>
    <x v="0"/>
    <x v="0"/>
    <x v="0"/>
    <x v="3"/>
    <n v="3"/>
  </r>
  <r>
    <x v="55"/>
    <x v="0"/>
    <x v="0"/>
    <x v="2"/>
    <x v="4"/>
    <n v="2"/>
  </r>
  <r>
    <x v="8"/>
    <x v="0"/>
    <x v="0"/>
    <x v="0"/>
    <x v="4"/>
    <s v=""/>
  </r>
  <r>
    <x v="25"/>
    <x v="0"/>
    <x v="0"/>
    <x v="0"/>
    <x v="1"/>
    <n v="2"/>
  </r>
  <r>
    <x v="19"/>
    <x v="0"/>
    <x v="0"/>
    <x v="0"/>
    <x v="4"/>
    <n v="1"/>
  </r>
  <r>
    <x v="17"/>
    <x v="0"/>
    <x v="0"/>
    <x v="0"/>
    <x v="1"/>
    <n v="2"/>
  </r>
  <r>
    <x v="50"/>
    <x v="1"/>
    <x v="1"/>
    <x v="0"/>
    <x v="3"/>
    <n v="2"/>
  </r>
  <r>
    <x v="80"/>
    <x v="0"/>
    <x v="0"/>
    <x v="0"/>
    <x v="1"/>
    <n v="3"/>
  </r>
  <r>
    <x v="11"/>
    <x v="1"/>
    <x v="1"/>
    <x v="0"/>
    <x v="1"/>
    <n v="1"/>
  </r>
  <r>
    <x v="41"/>
    <x v="0"/>
    <x v="0"/>
    <x v="0"/>
    <x v="1"/>
    <n v="1"/>
  </r>
  <r>
    <x v="74"/>
    <x v="0"/>
    <x v="0"/>
    <x v="0"/>
    <x v="1"/>
    <n v="1"/>
  </r>
  <r>
    <x v="69"/>
    <x v="1"/>
    <x v="1"/>
    <x v="0"/>
    <x v="4"/>
    <s v=""/>
  </r>
  <r>
    <x v="33"/>
    <x v="0"/>
    <x v="0"/>
    <x v="0"/>
    <x v="1"/>
    <n v="2"/>
  </r>
  <r>
    <x v="65"/>
    <x v="0"/>
    <x v="0"/>
    <x v="2"/>
    <x v="4"/>
    <s v=""/>
  </r>
  <r>
    <x v="77"/>
    <x v="1"/>
    <x v="1"/>
    <x v="0"/>
    <x v="1"/>
    <n v="2"/>
  </r>
  <r>
    <x v="28"/>
    <x v="1"/>
    <x v="1"/>
    <x v="0"/>
    <x v="1"/>
    <n v="2"/>
  </r>
  <r>
    <x v="38"/>
    <x v="1"/>
    <x v="1"/>
    <x v="0"/>
    <x v="1"/>
    <n v="2"/>
  </r>
  <r>
    <x v="84"/>
    <x v="1"/>
    <x v="1"/>
    <x v="0"/>
    <x v="1"/>
    <n v="3"/>
  </r>
  <r>
    <x v="60"/>
    <x v="1"/>
    <x v="1"/>
    <x v="2"/>
    <x v="4"/>
    <n v="1"/>
  </r>
  <r>
    <x v="11"/>
    <x v="0"/>
    <x v="0"/>
    <x v="0"/>
    <x v="3"/>
    <s v=""/>
  </r>
  <r>
    <x v="37"/>
    <x v="0"/>
    <x v="0"/>
    <x v="0"/>
    <x v="3"/>
    <n v="2"/>
  </r>
  <r>
    <x v="81"/>
    <x v="1"/>
    <x v="1"/>
    <x v="0"/>
    <x v="1"/>
    <n v="2"/>
  </r>
  <r>
    <x v="66"/>
    <x v="1"/>
    <x v="1"/>
    <x v="0"/>
    <x v="1"/>
    <n v="2"/>
  </r>
  <r>
    <x v="48"/>
    <x v="1"/>
    <x v="1"/>
    <x v="0"/>
    <x v="4"/>
    <n v="1"/>
  </r>
  <r>
    <x v="21"/>
    <x v="0"/>
    <x v="0"/>
    <x v="0"/>
    <x v="1"/>
    <n v="3"/>
  </r>
  <r>
    <x v="9"/>
    <x v="1"/>
    <x v="1"/>
    <x v="0"/>
    <x v="1"/>
    <n v="1"/>
  </r>
  <r>
    <x v="41"/>
    <x v="0"/>
    <x v="0"/>
    <x v="0"/>
    <x v="3"/>
    <n v="1"/>
  </r>
  <r>
    <x v="42"/>
    <x v="0"/>
    <x v="0"/>
    <x v="2"/>
    <x v="4"/>
    <n v="1"/>
  </r>
  <r>
    <x v="16"/>
    <x v="0"/>
    <x v="0"/>
    <x v="0"/>
    <x v="1"/>
    <n v="2"/>
  </r>
  <r>
    <x v="48"/>
    <x v="1"/>
    <x v="1"/>
    <x v="0"/>
    <x v="4"/>
    <n v="1"/>
  </r>
  <r>
    <x v="81"/>
    <x v="0"/>
    <x v="0"/>
    <x v="0"/>
    <x v="1"/>
    <n v="1"/>
  </r>
  <r>
    <x v="50"/>
    <x v="1"/>
    <x v="1"/>
    <x v="0"/>
    <x v="1"/>
    <n v="1"/>
  </r>
  <r>
    <x v="72"/>
    <x v="0"/>
    <x v="0"/>
    <x v="0"/>
    <x v="1"/>
    <n v="3"/>
  </r>
  <r>
    <x v="13"/>
    <x v="1"/>
    <x v="1"/>
    <x v="0"/>
    <x v="4"/>
    <n v="1"/>
  </r>
  <r>
    <x v="28"/>
    <x v="0"/>
    <x v="0"/>
    <x v="0"/>
    <x v="1"/>
    <n v="3"/>
  </r>
  <r>
    <x v="56"/>
    <x v="0"/>
    <x v="0"/>
    <x v="0"/>
    <x v="4"/>
    <n v="2"/>
  </r>
  <r>
    <x v="25"/>
    <x v="1"/>
    <x v="1"/>
    <x v="0"/>
    <x v="1"/>
    <n v="3"/>
  </r>
  <r>
    <x v="79"/>
    <x v="0"/>
    <x v="0"/>
    <x v="0"/>
    <x v="4"/>
    <n v="1"/>
  </r>
  <r>
    <x v="52"/>
    <x v="0"/>
    <x v="0"/>
    <x v="0"/>
    <x v="1"/>
    <n v="3"/>
  </r>
  <r>
    <x v="49"/>
    <x v="1"/>
    <x v="1"/>
    <x v="0"/>
    <x v="1"/>
    <n v="3"/>
  </r>
  <r>
    <x v="42"/>
    <x v="1"/>
    <x v="1"/>
    <x v="2"/>
    <x v="4"/>
    <n v="1"/>
  </r>
  <r>
    <x v="71"/>
    <x v="0"/>
    <x v="0"/>
    <x v="0"/>
    <x v="3"/>
    <n v="1"/>
  </r>
  <r>
    <x v="61"/>
    <x v="1"/>
    <x v="1"/>
    <x v="2"/>
    <x v="4"/>
    <n v="2"/>
  </r>
  <r>
    <x v="80"/>
    <x v="0"/>
    <x v="0"/>
    <x v="0"/>
    <x v="1"/>
    <n v="2"/>
  </r>
  <r>
    <x v="55"/>
    <x v="0"/>
    <x v="0"/>
    <x v="2"/>
    <x v="4"/>
    <n v="2"/>
  </r>
  <r>
    <x v="35"/>
    <x v="1"/>
    <x v="1"/>
    <x v="0"/>
    <x v="1"/>
    <n v="3"/>
  </r>
  <r>
    <x v="26"/>
    <x v="1"/>
    <x v="1"/>
    <x v="0"/>
    <x v="4"/>
    <n v="1"/>
  </r>
  <r>
    <x v="82"/>
    <x v="1"/>
    <x v="1"/>
    <x v="0"/>
    <x v="1"/>
    <n v="2"/>
  </r>
  <r>
    <x v="59"/>
    <x v="0"/>
    <x v="0"/>
    <x v="0"/>
    <x v="1"/>
    <n v="1"/>
  </r>
  <r>
    <x v="40"/>
    <x v="0"/>
    <x v="0"/>
    <x v="0"/>
    <x v="3"/>
    <n v="2"/>
  </r>
  <r>
    <x v="63"/>
    <x v="0"/>
    <x v="0"/>
    <x v="0"/>
    <x v="4"/>
    <s v=""/>
  </r>
  <r>
    <x v="74"/>
    <x v="0"/>
    <x v="0"/>
    <x v="0"/>
    <x v="3"/>
    <n v="3"/>
  </r>
  <r>
    <x v="72"/>
    <x v="1"/>
    <x v="1"/>
    <x v="0"/>
    <x v="4"/>
    <s v=""/>
  </r>
  <r>
    <x v="32"/>
    <x v="0"/>
    <x v="0"/>
    <x v="0"/>
    <x v="1"/>
    <n v="1"/>
  </r>
  <r>
    <x v="21"/>
    <x v="0"/>
    <x v="0"/>
    <x v="0"/>
    <x v="4"/>
    <s v=""/>
  </r>
  <r>
    <x v="73"/>
    <x v="1"/>
    <x v="1"/>
    <x v="0"/>
    <x v="1"/>
    <n v="3"/>
  </r>
  <r>
    <x v="18"/>
    <x v="0"/>
    <x v="0"/>
    <x v="0"/>
    <x v="3"/>
    <n v="3"/>
  </r>
  <r>
    <x v="62"/>
    <x v="1"/>
    <x v="1"/>
    <x v="0"/>
    <x v="1"/>
    <n v="2"/>
  </r>
  <r>
    <x v="27"/>
    <x v="1"/>
    <x v="1"/>
    <x v="0"/>
    <x v="1"/>
    <n v="1"/>
  </r>
  <r>
    <x v="61"/>
    <x v="0"/>
    <x v="0"/>
    <x v="2"/>
    <x v="4"/>
    <n v="1"/>
  </r>
  <r>
    <x v="41"/>
    <x v="0"/>
    <x v="0"/>
    <x v="0"/>
    <x v="1"/>
    <n v="1"/>
  </r>
  <r>
    <x v="49"/>
    <x v="0"/>
    <x v="0"/>
    <x v="0"/>
    <x v="1"/>
    <n v="1"/>
  </r>
  <r>
    <x v="84"/>
    <x v="1"/>
    <x v="1"/>
    <x v="0"/>
    <x v="1"/>
    <n v="1"/>
  </r>
  <r>
    <x v="8"/>
    <x v="0"/>
    <x v="0"/>
    <x v="0"/>
    <x v="1"/>
    <n v="2"/>
  </r>
  <r>
    <x v="8"/>
    <x v="0"/>
    <x v="0"/>
    <x v="0"/>
    <x v="1"/>
    <n v="3"/>
  </r>
  <r>
    <x v="26"/>
    <x v="0"/>
    <x v="0"/>
    <x v="0"/>
    <x v="4"/>
    <n v="1"/>
  </r>
  <r>
    <x v="64"/>
    <x v="1"/>
    <x v="1"/>
    <x v="0"/>
    <x v="3"/>
    <n v="3"/>
  </r>
  <r>
    <x v="13"/>
    <x v="0"/>
    <x v="0"/>
    <x v="0"/>
    <x v="4"/>
    <n v="1"/>
  </r>
  <r>
    <x v="23"/>
    <x v="0"/>
    <x v="0"/>
    <x v="0"/>
    <x v="3"/>
    <n v="3"/>
  </r>
  <r>
    <x v="30"/>
    <x v="1"/>
    <x v="1"/>
    <x v="0"/>
    <x v="3"/>
    <n v="1"/>
  </r>
  <r>
    <x v="42"/>
    <x v="0"/>
    <x v="0"/>
    <x v="2"/>
    <x v="4"/>
    <n v="1"/>
  </r>
  <r>
    <x v="62"/>
    <x v="0"/>
    <x v="0"/>
    <x v="0"/>
    <x v="1"/>
    <n v="3"/>
  </r>
  <r>
    <x v="9"/>
    <x v="1"/>
    <x v="1"/>
    <x v="0"/>
    <x v="3"/>
    <n v="2"/>
  </r>
  <r>
    <x v="53"/>
    <x v="0"/>
    <x v="0"/>
    <x v="0"/>
    <x v="3"/>
    <n v="3"/>
  </r>
  <r>
    <x v="37"/>
    <x v="1"/>
    <x v="1"/>
    <x v="0"/>
    <x v="1"/>
    <n v="2"/>
  </r>
  <r>
    <x v="9"/>
    <x v="0"/>
    <x v="0"/>
    <x v="0"/>
    <x v="1"/>
    <n v="1"/>
  </r>
  <r>
    <x v="58"/>
    <x v="1"/>
    <x v="1"/>
    <x v="0"/>
    <x v="1"/>
    <n v="1"/>
  </r>
  <r>
    <x v="68"/>
    <x v="0"/>
    <x v="0"/>
    <x v="0"/>
    <x v="4"/>
    <n v="1"/>
  </r>
  <r>
    <x v="24"/>
    <x v="0"/>
    <x v="0"/>
    <x v="0"/>
    <x v="1"/>
    <n v="2"/>
  </r>
  <r>
    <x v="50"/>
    <x v="0"/>
    <x v="0"/>
    <x v="0"/>
    <x v="1"/>
    <n v="1"/>
  </r>
  <r>
    <x v="59"/>
    <x v="0"/>
    <x v="0"/>
    <x v="0"/>
    <x v="4"/>
    <s v=""/>
  </r>
  <r>
    <x v="50"/>
    <x v="0"/>
    <x v="0"/>
    <x v="2"/>
    <x v="4"/>
    <s v=""/>
  </r>
  <r>
    <x v="49"/>
    <x v="0"/>
    <x v="0"/>
    <x v="0"/>
    <x v="4"/>
    <s v=""/>
  </r>
  <r>
    <x v="64"/>
    <x v="0"/>
    <x v="0"/>
    <x v="0"/>
    <x v="1"/>
    <n v="1"/>
  </r>
  <r>
    <x v="13"/>
    <x v="1"/>
    <x v="1"/>
    <x v="0"/>
    <x v="4"/>
    <n v="1"/>
  </r>
  <r>
    <x v="18"/>
    <x v="1"/>
    <x v="1"/>
    <x v="0"/>
    <x v="3"/>
    <n v="3"/>
  </r>
  <r>
    <x v="21"/>
    <x v="0"/>
    <x v="0"/>
    <x v="0"/>
    <x v="1"/>
    <n v="3"/>
  </r>
  <r>
    <x v="5"/>
    <x v="0"/>
    <x v="0"/>
    <x v="0"/>
    <x v="1"/>
    <n v="1"/>
  </r>
  <r>
    <x v="0"/>
    <x v="1"/>
    <x v="1"/>
    <x v="0"/>
    <x v="1"/>
    <n v="1"/>
  </r>
  <r>
    <x v="11"/>
    <x v="1"/>
    <x v="1"/>
    <x v="0"/>
    <x v="3"/>
    <n v="1"/>
  </r>
  <r>
    <x v="68"/>
    <x v="0"/>
    <x v="0"/>
    <x v="0"/>
    <x v="4"/>
    <n v="1"/>
  </r>
  <r>
    <x v="80"/>
    <x v="1"/>
    <x v="1"/>
    <x v="0"/>
    <x v="3"/>
    <n v="2"/>
  </r>
  <r>
    <x v="66"/>
    <x v="0"/>
    <x v="0"/>
    <x v="0"/>
    <x v="1"/>
    <n v="2"/>
  </r>
  <r>
    <x v="4"/>
    <x v="1"/>
    <x v="1"/>
    <x v="2"/>
    <x v="4"/>
    <n v="2"/>
  </r>
  <r>
    <x v="54"/>
    <x v="1"/>
    <x v="1"/>
    <x v="0"/>
    <x v="1"/>
    <n v="2"/>
  </r>
  <r>
    <x v="38"/>
    <x v="1"/>
    <x v="1"/>
    <x v="0"/>
    <x v="1"/>
    <n v="3"/>
  </r>
  <r>
    <x v="28"/>
    <x v="1"/>
    <x v="1"/>
    <x v="0"/>
    <x v="1"/>
    <n v="3"/>
  </r>
  <r>
    <x v="0"/>
    <x v="0"/>
    <x v="0"/>
    <x v="0"/>
    <x v="1"/>
    <n v="2"/>
  </r>
  <r>
    <x v="55"/>
    <x v="1"/>
    <x v="1"/>
    <x v="2"/>
    <x v="4"/>
    <n v="1"/>
  </r>
  <r>
    <x v="69"/>
    <x v="1"/>
    <x v="1"/>
    <x v="0"/>
    <x v="1"/>
    <n v="3"/>
  </r>
  <r>
    <x v="59"/>
    <x v="0"/>
    <x v="0"/>
    <x v="0"/>
    <x v="1"/>
    <n v="2"/>
  </r>
  <r>
    <x v="18"/>
    <x v="1"/>
    <x v="1"/>
    <x v="0"/>
    <x v="1"/>
    <n v="2"/>
  </r>
  <r>
    <x v="40"/>
    <x v="1"/>
    <x v="1"/>
    <x v="0"/>
    <x v="1"/>
    <n v="2"/>
  </r>
  <r>
    <x v="24"/>
    <x v="1"/>
    <x v="1"/>
    <x v="0"/>
    <x v="1"/>
    <n v="3"/>
  </r>
  <r>
    <x v="3"/>
    <x v="0"/>
    <x v="0"/>
    <x v="0"/>
    <x v="1"/>
    <n v="3"/>
  </r>
  <r>
    <x v="26"/>
    <x v="1"/>
    <x v="1"/>
    <x v="0"/>
    <x v="4"/>
    <s v=""/>
  </r>
  <r>
    <x v="40"/>
    <x v="0"/>
    <x v="0"/>
    <x v="0"/>
    <x v="1"/>
    <n v="2"/>
  </r>
  <r>
    <x v="63"/>
    <x v="1"/>
    <x v="1"/>
    <x v="0"/>
    <x v="1"/>
    <n v="1"/>
  </r>
  <r>
    <x v="16"/>
    <x v="0"/>
    <x v="0"/>
    <x v="0"/>
    <x v="1"/>
    <n v="2"/>
  </r>
  <r>
    <x v="28"/>
    <x v="1"/>
    <x v="1"/>
    <x v="0"/>
    <x v="4"/>
    <s v=""/>
  </r>
  <r>
    <x v="80"/>
    <x v="0"/>
    <x v="0"/>
    <x v="0"/>
    <x v="3"/>
    <s v=""/>
  </r>
  <r>
    <x v="12"/>
    <x v="1"/>
    <x v="1"/>
    <x v="0"/>
    <x v="1"/>
    <n v="2"/>
  </r>
  <r>
    <x v="20"/>
    <x v="1"/>
    <x v="1"/>
    <x v="0"/>
    <x v="3"/>
    <n v="2"/>
  </r>
  <r>
    <x v="11"/>
    <x v="1"/>
    <x v="1"/>
    <x v="0"/>
    <x v="4"/>
    <s v=""/>
  </r>
  <r>
    <x v="49"/>
    <x v="0"/>
    <x v="0"/>
    <x v="0"/>
    <x v="1"/>
    <n v="1"/>
  </r>
  <r>
    <x v="34"/>
    <x v="1"/>
    <x v="1"/>
    <x v="0"/>
    <x v="1"/>
    <n v="2"/>
  </r>
  <r>
    <x v="13"/>
    <x v="1"/>
    <x v="1"/>
    <x v="0"/>
    <x v="4"/>
    <n v="2"/>
  </r>
  <r>
    <x v="7"/>
    <x v="1"/>
    <x v="1"/>
    <x v="0"/>
    <x v="3"/>
    <n v="2"/>
  </r>
  <r>
    <x v="12"/>
    <x v="1"/>
    <x v="1"/>
    <x v="0"/>
    <x v="1"/>
    <n v="1"/>
  </r>
  <r>
    <x v="68"/>
    <x v="1"/>
    <x v="1"/>
    <x v="0"/>
    <x v="4"/>
    <n v="1"/>
  </r>
  <r>
    <x v="80"/>
    <x v="0"/>
    <x v="0"/>
    <x v="0"/>
    <x v="1"/>
    <n v="1"/>
  </r>
  <r>
    <x v="67"/>
    <x v="1"/>
    <x v="1"/>
    <x v="0"/>
    <x v="1"/>
    <n v="1"/>
  </r>
  <r>
    <x v="22"/>
    <x v="0"/>
    <x v="0"/>
    <x v="0"/>
    <x v="1"/>
    <n v="3"/>
  </r>
  <r>
    <x v="12"/>
    <x v="1"/>
    <x v="1"/>
    <x v="0"/>
    <x v="1"/>
    <n v="1"/>
  </r>
  <r>
    <x v="37"/>
    <x v="0"/>
    <x v="0"/>
    <x v="0"/>
    <x v="3"/>
    <n v="3"/>
  </r>
  <r>
    <x v="63"/>
    <x v="1"/>
    <x v="1"/>
    <x v="0"/>
    <x v="1"/>
    <n v="2"/>
  </r>
  <r>
    <x v="7"/>
    <x v="0"/>
    <x v="0"/>
    <x v="0"/>
    <x v="1"/>
    <n v="1"/>
  </r>
  <r>
    <x v="62"/>
    <x v="1"/>
    <x v="1"/>
    <x v="0"/>
    <x v="4"/>
    <s v=""/>
  </r>
  <r>
    <x v="78"/>
    <x v="0"/>
    <x v="0"/>
    <x v="0"/>
    <x v="4"/>
    <s v=""/>
  </r>
  <r>
    <x v="17"/>
    <x v="1"/>
    <x v="1"/>
    <x v="0"/>
    <x v="4"/>
    <s v=""/>
  </r>
  <r>
    <x v="54"/>
    <x v="0"/>
    <x v="0"/>
    <x v="0"/>
    <x v="4"/>
    <s v=""/>
  </r>
  <r>
    <x v="73"/>
    <x v="1"/>
    <x v="1"/>
    <x v="0"/>
    <x v="1"/>
    <n v="1"/>
  </r>
  <r>
    <x v="4"/>
    <x v="0"/>
    <x v="0"/>
    <x v="2"/>
    <x v="4"/>
    <n v="1"/>
  </r>
  <r>
    <x v="72"/>
    <x v="0"/>
    <x v="0"/>
    <x v="0"/>
    <x v="4"/>
    <s v=""/>
  </r>
  <r>
    <x v="80"/>
    <x v="0"/>
    <x v="0"/>
    <x v="0"/>
    <x v="3"/>
    <n v="1"/>
  </r>
  <r>
    <x v="52"/>
    <x v="1"/>
    <x v="1"/>
    <x v="0"/>
    <x v="3"/>
    <n v="3"/>
  </r>
  <r>
    <x v="55"/>
    <x v="1"/>
    <x v="1"/>
    <x v="2"/>
    <x v="4"/>
    <n v="2"/>
  </r>
  <r>
    <x v="64"/>
    <x v="0"/>
    <x v="0"/>
    <x v="0"/>
    <x v="1"/>
    <n v="1"/>
  </r>
  <r>
    <x v="19"/>
    <x v="1"/>
    <x v="1"/>
    <x v="0"/>
    <x v="4"/>
    <n v="1"/>
  </r>
  <r>
    <x v="3"/>
    <x v="0"/>
    <x v="0"/>
    <x v="0"/>
    <x v="3"/>
    <n v="1"/>
  </r>
  <r>
    <x v="61"/>
    <x v="0"/>
    <x v="0"/>
    <x v="2"/>
    <x v="4"/>
    <n v="2"/>
  </r>
  <r>
    <x v="16"/>
    <x v="1"/>
    <x v="1"/>
    <x v="0"/>
    <x v="1"/>
    <n v="1"/>
  </r>
  <r>
    <x v="35"/>
    <x v="1"/>
    <x v="1"/>
    <x v="0"/>
    <x v="3"/>
    <n v="3"/>
  </r>
  <r>
    <x v="65"/>
    <x v="1"/>
    <x v="1"/>
    <x v="2"/>
    <x v="4"/>
    <n v="3"/>
  </r>
  <r>
    <x v="59"/>
    <x v="0"/>
    <x v="0"/>
    <x v="0"/>
    <x v="1"/>
    <n v="1"/>
  </r>
  <r>
    <x v="4"/>
    <x v="1"/>
    <x v="1"/>
    <x v="2"/>
    <x v="4"/>
    <n v="3"/>
  </r>
  <r>
    <x v="54"/>
    <x v="0"/>
    <x v="0"/>
    <x v="0"/>
    <x v="3"/>
    <n v="1"/>
  </r>
  <r>
    <x v="70"/>
    <x v="0"/>
    <x v="0"/>
    <x v="0"/>
    <x v="4"/>
    <s v=""/>
  </r>
  <r>
    <x v="44"/>
    <x v="1"/>
    <x v="1"/>
    <x v="0"/>
    <x v="3"/>
    <n v="1"/>
  </r>
  <r>
    <x v="6"/>
    <x v="0"/>
    <x v="0"/>
    <x v="2"/>
    <x v="4"/>
    <n v="1"/>
  </r>
  <r>
    <x v="38"/>
    <x v="1"/>
    <x v="1"/>
    <x v="0"/>
    <x v="1"/>
    <n v="2"/>
  </r>
  <r>
    <x v="9"/>
    <x v="1"/>
    <x v="1"/>
    <x v="0"/>
    <x v="1"/>
    <n v="2"/>
  </r>
  <r>
    <x v="82"/>
    <x v="0"/>
    <x v="0"/>
    <x v="0"/>
    <x v="3"/>
    <n v="3"/>
  </r>
  <r>
    <x v="18"/>
    <x v="0"/>
    <x v="0"/>
    <x v="0"/>
    <x v="1"/>
    <n v="1"/>
  </r>
  <r>
    <x v="16"/>
    <x v="1"/>
    <x v="1"/>
    <x v="0"/>
    <x v="1"/>
    <n v="2"/>
  </r>
  <r>
    <x v="52"/>
    <x v="1"/>
    <x v="1"/>
    <x v="0"/>
    <x v="1"/>
    <n v="3"/>
  </r>
  <r>
    <x v="10"/>
    <x v="1"/>
    <x v="1"/>
    <x v="0"/>
    <x v="4"/>
    <s v=""/>
  </r>
  <r>
    <x v="23"/>
    <x v="0"/>
    <x v="0"/>
    <x v="0"/>
    <x v="1"/>
    <n v="2"/>
  </r>
  <r>
    <x v="75"/>
    <x v="0"/>
    <x v="0"/>
    <x v="0"/>
    <x v="1"/>
    <n v="3"/>
  </r>
  <r>
    <x v="35"/>
    <x v="0"/>
    <x v="0"/>
    <x v="0"/>
    <x v="1"/>
    <n v="2"/>
  </r>
  <r>
    <x v="48"/>
    <x v="0"/>
    <x v="0"/>
    <x v="0"/>
    <x v="4"/>
    <n v="1"/>
  </r>
  <r>
    <x v="7"/>
    <x v="1"/>
    <x v="1"/>
    <x v="0"/>
    <x v="1"/>
    <n v="2"/>
  </r>
  <r>
    <x v="33"/>
    <x v="0"/>
    <x v="0"/>
    <x v="0"/>
    <x v="1"/>
    <n v="3"/>
  </r>
  <r>
    <x v="60"/>
    <x v="0"/>
    <x v="0"/>
    <x v="2"/>
    <x v="4"/>
    <n v="2"/>
  </r>
  <r>
    <x v="10"/>
    <x v="0"/>
    <x v="0"/>
    <x v="0"/>
    <x v="1"/>
    <n v="2"/>
  </r>
  <r>
    <x v="39"/>
    <x v="0"/>
    <x v="0"/>
    <x v="0"/>
    <x v="1"/>
    <n v="3"/>
  </r>
  <r>
    <x v="31"/>
    <x v="1"/>
    <x v="1"/>
    <x v="2"/>
    <x v="4"/>
    <n v="1"/>
  </r>
  <r>
    <x v="43"/>
    <x v="0"/>
    <x v="0"/>
    <x v="0"/>
    <x v="1"/>
    <n v="2"/>
  </r>
  <r>
    <x v="8"/>
    <x v="1"/>
    <x v="1"/>
    <x v="0"/>
    <x v="1"/>
    <n v="2"/>
  </r>
  <r>
    <x v="4"/>
    <x v="0"/>
    <x v="0"/>
    <x v="2"/>
    <x v="4"/>
    <n v="2"/>
  </r>
  <r>
    <x v="9"/>
    <x v="0"/>
    <x v="0"/>
    <x v="0"/>
    <x v="1"/>
    <n v="1"/>
  </r>
  <r>
    <x v="40"/>
    <x v="0"/>
    <x v="0"/>
    <x v="0"/>
    <x v="1"/>
    <n v="1"/>
  </r>
  <r>
    <x v="58"/>
    <x v="0"/>
    <x v="0"/>
    <x v="0"/>
    <x v="3"/>
    <n v="3"/>
  </r>
  <r>
    <x v="46"/>
    <x v="1"/>
    <x v="1"/>
    <x v="0"/>
    <x v="4"/>
    <s v=""/>
  </r>
  <r>
    <x v="80"/>
    <x v="1"/>
    <x v="1"/>
    <x v="0"/>
    <x v="1"/>
    <n v="1"/>
  </r>
  <r>
    <x v="17"/>
    <x v="0"/>
    <x v="0"/>
    <x v="0"/>
    <x v="1"/>
    <n v="2"/>
  </r>
  <r>
    <x v="72"/>
    <x v="0"/>
    <x v="0"/>
    <x v="0"/>
    <x v="3"/>
    <n v="2"/>
  </r>
  <r>
    <x v="47"/>
    <x v="0"/>
    <x v="0"/>
    <x v="0"/>
    <x v="1"/>
    <n v="2"/>
  </r>
  <r>
    <x v="46"/>
    <x v="0"/>
    <x v="0"/>
    <x v="0"/>
    <x v="4"/>
    <n v="1"/>
  </r>
  <r>
    <x v="52"/>
    <x v="1"/>
    <x v="1"/>
    <x v="0"/>
    <x v="1"/>
    <n v="3"/>
  </r>
  <r>
    <x v="82"/>
    <x v="0"/>
    <x v="0"/>
    <x v="0"/>
    <x v="1"/>
    <n v="2"/>
  </r>
  <r>
    <x v="72"/>
    <x v="1"/>
    <x v="1"/>
    <x v="0"/>
    <x v="4"/>
    <s v=""/>
  </r>
  <r>
    <x v="34"/>
    <x v="0"/>
    <x v="0"/>
    <x v="0"/>
    <x v="3"/>
    <n v="2"/>
  </r>
  <r>
    <x v="84"/>
    <x v="0"/>
    <x v="0"/>
    <x v="0"/>
    <x v="1"/>
    <n v="1"/>
  </r>
  <r>
    <x v="60"/>
    <x v="0"/>
    <x v="0"/>
    <x v="2"/>
    <x v="4"/>
    <n v="1"/>
  </r>
  <r>
    <x v="49"/>
    <x v="1"/>
    <x v="1"/>
    <x v="0"/>
    <x v="3"/>
    <n v="3"/>
  </r>
  <r>
    <x v="65"/>
    <x v="1"/>
    <x v="1"/>
    <x v="2"/>
    <x v="4"/>
    <n v="1"/>
  </r>
  <r>
    <x v="59"/>
    <x v="0"/>
    <x v="0"/>
    <x v="0"/>
    <x v="3"/>
    <n v="2"/>
  </r>
  <r>
    <x v="31"/>
    <x v="1"/>
    <x v="1"/>
    <x v="2"/>
    <x v="4"/>
    <n v="1"/>
  </r>
  <r>
    <x v="23"/>
    <x v="1"/>
    <x v="1"/>
    <x v="0"/>
    <x v="1"/>
    <n v="2"/>
  </r>
  <r>
    <x v="39"/>
    <x v="1"/>
    <x v="1"/>
    <x v="0"/>
    <x v="3"/>
    <n v="3"/>
  </r>
  <r>
    <x v="34"/>
    <x v="1"/>
    <x v="1"/>
    <x v="0"/>
    <x v="1"/>
    <n v="3"/>
  </r>
  <r>
    <x v="58"/>
    <x v="1"/>
    <x v="1"/>
    <x v="0"/>
    <x v="3"/>
    <n v="2"/>
  </r>
  <r>
    <x v="72"/>
    <x v="1"/>
    <x v="1"/>
    <x v="0"/>
    <x v="1"/>
    <n v="2"/>
  </r>
  <r>
    <x v="71"/>
    <x v="1"/>
    <x v="1"/>
    <x v="0"/>
    <x v="1"/>
    <n v="1"/>
  </r>
  <r>
    <x v="48"/>
    <x v="1"/>
    <x v="1"/>
    <x v="0"/>
    <x v="4"/>
    <n v="2"/>
  </r>
  <r>
    <x v="27"/>
    <x v="0"/>
    <x v="0"/>
    <x v="0"/>
    <x v="3"/>
    <n v="2"/>
  </r>
  <r>
    <x v="63"/>
    <x v="1"/>
    <x v="1"/>
    <x v="0"/>
    <x v="4"/>
    <s v=""/>
  </r>
  <r>
    <x v="58"/>
    <x v="1"/>
    <x v="1"/>
    <x v="0"/>
    <x v="3"/>
    <n v="2"/>
  </r>
  <r>
    <x v="4"/>
    <x v="1"/>
    <x v="1"/>
    <x v="2"/>
    <x v="4"/>
    <n v="1"/>
  </r>
  <r>
    <x v="33"/>
    <x v="1"/>
    <x v="1"/>
    <x v="0"/>
    <x v="3"/>
    <n v="2"/>
  </r>
  <r>
    <x v="47"/>
    <x v="0"/>
    <x v="0"/>
    <x v="0"/>
    <x v="4"/>
    <n v="1"/>
  </r>
  <r>
    <x v="68"/>
    <x v="0"/>
    <x v="0"/>
    <x v="0"/>
    <x v="4"/>
    <n v="2"/>
  </r>
  <r>
    <x v="8"/>
    <x v="0"/>
    <x v="0"/>
    <x v="0"/>
    <x v="1"/>
    <n v="1"/>
  </r>
  <r>
    <x v="34"/>
    <x v="0"/>
    <x v="0"/>
    <x v="0"/>
    <x v="3"/>
    <n v="3"/>
  </r>
  <r>
    <x v="42"/>
    <x v="1"/>
    <x v="1"/>
    <x v="2"/>
    <x v="4"/>
    <n v="1"/>
  </r>
  <r>
    <x v="25"/>
    <x v="0"/>
    <x v="0"/>
    <x v="0"/>
    <x v="4"/>
    <s v=""/>
  </r>
  <r>
    <x v="48"/>
    <x v="1"/>
    <x v="1"/>
    <x v="0"/>
    <x v="4"/>
    <n v="2"/>
  </r>
  <r>
    <x v="50"/>
    <x v="1"/>
    <x v="1"/>
    <x v="0"/>
    <x v="1"/>
    <n v="1"/>
  </r>
  <r>
    <x v="31"/>
    <x v="1"/>
    <x v="1"/>
    <x v="2"/>
    <x v="4"/>
    <n v="1"/>
  </r>
  <r>
    <x v="84"/>
    <x v="0"/>
    <x v="0"/>
    <x v="0"/>
    <x v="1"/>
    <n v="1"/>
  </r>
  <r>
    <x v="4"/>
    <x v="0"/>
    <x v="0"/>
    <x v="2"/>
    <x v="4"/>
    <s v=""/>
  </r>
  <r>
    <x v="1"/>
    <x v="1"/>
    <x v="1"/>
    <x v="0"/>
    <x v="4"/>
    <s v=""/>
  </r>
  <r>
    <x v="40"/>
    <x v="1"/>
    <x v="1"/>
    <x v="0"/>
    <x v="3"/>
    <n v="2"/>
  </r>
  <r>
    <x v="10"/>
    <x v="1"/>
    <x v="1"/>
    <x v="0"/>
    <x v="1"/>
    <n v="2"/>
  </r>
  <r>
    <x v="84"/>
    <x v="0"/>
    <x v="0"/>
    <x v="0"/>
    <x v="1"/>
    <n v="1"/>
  </r>
  <r>
    <x v="39"/>
    <x v="1"/>
    <x v="1"/>
    <x v="0"/>
    <x v="3"/>
    <n v="2"/>
  </r>
  <r>
    <x v="79"/>
    <x v="1"/>
    <x v="1"/>
    <x v="0"/>
    <x v="4"/>
    <n v="2"/>
  </r>
  <r>
    <x v="74"/>
    <x v="1"/>
    <x v="1"/>
    <x v="0"/>
    <x v="3"/>
    <n v="3"/>
  </r>
  <r>
    <x v="67"/>
    <x v="0"/>
    <x v="0"/>
    <x v="0"/>
    <x v="1"/>
    <n v="1"/>
  </r>
  <r>
    <x v="58"/>
    <x v="1"/>
    <x v="1"/>
    <x v="0"/>
    <x v="1"/>
    <n v="1"/>
  </r>
  <r>
    <x v="61"/>
    <x v="0"/>
    <x v="0"/>
    <x v="2"/>
    <x v="4"/>
    <n v="1"/>
  </r>
  <r>
    <x v="72"/>
    <x v="0"/>
    <x v="0"/>
    <x v="0"/>
    <x v="4"/>
    <s v=""/>
  </r>
  <r>
    <x v="68"/>
    <x v="0"/>
    <x v="0"/>
    <x v="0"/>
    <x v="4"/>
    <s v=""/>
  </r>
  <r>
    <x v="24"/>
    <x v="1"/>
    <x v="1"/>
    <x v="0"/>
    <x v="1"/>
    <n v="2"/>
  </r>
  <r>
    <x v="82"/>
    <x v="0"/>
    <x v="0"/>
    <x v="0"/>
    <x v="1"/>
    <n v="3"/>
  </r>
  <r>
    <x v="56"/>
    <x v="1"/>
    <x v="1"/>
    <x v="0"/>
    <x v="4"/>
    <n v="1"/>
  </r>
  <r>
    <x v="50"/>
    <x v="0"/>
    <x v="0"/>
    <x v="2"/>
    <x v="4"/>
    <s v=""/>
  </r>
  <r>
    <x v="74"/>
    <x v="1"/>
    <x v="1"/>
    <x v="0"/>
    <x v="1"/>
    <n v="1"/>
  </r>
  <r>
    <x v="17"/>
    <x v="0"/>
    <x v="0"/>
    <x v="0"/>
    <x v="1"/>
    <n v="2"/>
  </r>
  <r>
    <x v="0"/>
    <x v="0"/>
    <x v="0"/>
    <x v="0"/>
    <x v="1"/>
    <n v="2"/>
  </r>
  <r>
    <x v="79"/>
    <x v="1"/>
    <x v="1"/>
    <x v="0"/>
    <x v="4"/>
    <n v="2"/>
  </r>
  <r>
    <x v="15"/>
    <x v="0"/>
    <x v="0"/>
    <x v="0"/>
    <x v="1"/>
    <n v="2"/>
  </r>
  <r>
    <x v="45"/>
    <x v="0"/>
    <x v="0"/>
    <x v="0"/>
    <x v="1"/>
    <n v="3"/>
  </r>
  <r>
    <x v="84"/>
    <x v="0"/>
    <x v="0"/>
    <x v="0"/>
    <x v="4"/>
    <s v=""/>
  </r>
  <r>
    <x v="4"/>
    <x v="0"/>
    <x v="0"/>
    <x v="2"/>
    <x v="4"/>
    <s v=""/>
  </r>
  <r>
    <x v="80"/>
    <x v="0"/>
    <x v="0"/>
    <x v="0"/>
    <x v="4"/>
    <s v=""/>
  </r>
  <r>
    <x v="3"/>
    <x v="1"/>
    <x v="1"/>
    <x v="0"/>
    <x v="1"/>
    <n v="2"/>
  </r>
  <r>
    <x v="6"/>
    <x v="1"/>
    <x v="1"/>
    <x v="2"/>
    <x v="4"/>
    <n v="1"/>
  </r>
  <r>
    <x v="47"/>
    <x v="1"/>
    <x v="1"/>
    <x v="0"/>
    <x v="1"/>
    <n v="2"/>
  </r>
  <r>
    <x v="37"/>
    <x v="0"/>
    <x v="0"/>
    <x v="0"/>
    <x v="3"/>
    <n v="3"/>
  </r>
  <r>
    <x v="3"/>
    <x v="1"/>
    <x v="1"/>
    <x v="0"/>
    <x v="1"/>
    <n v="2"/>
  </r>
  <r>
    <x v="58"/>
    <x v="1"/>
    <x v="1"/>
    <x v="0"/>
    <x v="1"/>
    <n v="3"/>
  </r>
  <r>
    <x v="26"/>
    <x v="0"/>
    <x v="0"/>
    <x v="0"/>
    <x v="4"/>
    <n v="2"/>
  </r>
  <r>
    <x v="82"/>
    <x v="0"/>
    <x v="0"/>
    <x v="0"/>
    <x v="1"/>
    <n v="2"/>
  </r>
  <r>
    <x v="29"/>
    <x v="1"/>
    <x v="1"/>
    <x v="0"/>
    <x v="1"/>
    <n v="2"/>
  </r>
  <r>
    <x v="61"/>
    <x v="1"/>
    <x v="1"/>
    <x v="2"/>
    <x v="4"/>
    <s v=""/>
  </r>
  <r>
    <x v="20"/>
    <x v="0"/>
    <x v="0"/>
    <x v="0"/>
    <x v="1"/>
    <n v="2"/>
  </r>
  <r>
    <x v="76"/>
    <x v="0"/>
    <x v="0"/>
    <x v="0"/>
    <x v="1"/>
    <n v="1"/>
  </r>
  <r>
    <x v="10"/>
    <x v="1"/>
    <x v="1"/>
    <x v="0"/>
    <x v="3"/>
    <n v="3"/>
  </r>
  <r>
    <x v="37"/>
    <x v="1"/>
    <x v="1"/>
    <x v="0"/>
    <x v="3"/>
    <n v="3"/>
  </r>
  <r>
    <x v="58"/>
    <x v="0"/>
    <x v="0"/>
    <x v="0"/>
    <x v="4"/>
    <s v=""/>
  </r>
  <r>
    <x v="25"/>
    <x v="1"/>
    <x v="1"/>
    <x v="0"/>
    <x v="1"/>
    <n v="3"/>
  </r>
  <r>
    <x v="60"/>
    <x v="1"/>
    <x v="1"/>
    <x v="2"/>
    <x v="4"/>
    <n v="2"/>
  </r>
  <r>
    <x v="59"/>
    <x v="0"/>
    <x v="0"/>
    <x v="0"/>
    <x v="1"/>
    <n v="2"/>
  </r>
  <r>
    <x v="4"/>
    <x v="1"/>
    <x v="1"/>
    <x v="2"/>
    <x v="4"/>
    <n v="2"/>
  </r>
  <r>
    <x v="84"/>
    <x v="0"/>
    <x v="0"/>
    <x v="0"/>
    <x v="1"/>
    <n v="3"/>
  </r>
  <r>
    <x v="60"/>
    <x v="0"/>
    <x v="0"/>
    <x v="2"/>
    <x v="4"/>
    <n v="2"/>
  </r>
  <r>
    <x v="10"/>
    <x v="0"/>
    <x v="0"/>
    <x v="0"/>
    <x v="1"/>
    <n v="1"/>
  </r>
  <r>
    <x v="49"/>
    <x v="1"/>
    <x v="1"/>
    <x v="0"/>
    <x v="1"/>
    <n v="3"/>
  </r>
  <r>
    <x v="79"/>
    <x v="0"/>
    <x v="0"/>
    <x v="0"/>
    <x v="4"/>
    <n v="3"/>
  </r>
  <r>
    <x v="69"/>
    <x v="1"/>
    <x v="1"/>
    <x v="0"/>
    <x v="1"/>
    <n v="3"/>
  </r>
  <r>
    <x v="49"/>
    <x v="1"/>
    <x v="1"/>
    <x v="0"/>
    <x v="3"/>
    <n v="3"/>
  </r>
  <r>
    <x v="65"/>
    <x v="1"/>
    <x v="1"/>
    <x v="2"/>
    <x v="4"/>
    <n v="1"/>
  </r>
  <r>
    <x v="69"/>
    <x v="0"/>
    <x v="0"/>
    <x v="0"/>
    <x v="4"/>
    <s v=""/>
  </r>
  <r>
    <x v="5"/>
    <x v="0"/>
    <x v="0"/>
    <x v="0"/>
    <x v="1"/>
    <n v="1"/>
  </r>
  <r>
    <x v="48"/>
    <x v="1"/>
    <x v="1"/>
    <x v="0"/>
    <x v="4"/>
    <n v="2"/>
  </r>
  <r>
    <x v="39"/>
    <x v="1"/>
    <x v="1"/>
    <x v="0"/>
    <x v="1"/>
    <n v="2"/>
  </r>
  <r>
    <x v="6"/>
    <x v="0"/>
    <x v="0"/>
    <x v="2"/>
    <x v="4"/>
    <n v="1"/>
  </r>
  <r>
    <x v="37"/>
    <x v="1"/>
    <x v="1"/>
    <x v="0"/>
    <x v="1"/>
    <n v="2"/>
  </r>
  <r>
    <x v="43"/>
    <x v="0"/>
    <x v="0"/>
    <x v="0"/>
    <x v="4"/>
    <s v=""/>
  </r>
  <r>
    <x v="63"/>
    <x v="0"/>
    <x v="0"/>
    <x v="0"/>
    <x v="1"/>
    <n v="3"/>
  </r>
  <r>
    <x v="82"/>
    <x v="0"/>
    <x v="0"/>
    <x v="0"/>
    <x v="1"/>
    <n v="2"/>
  </r>
  <r>
    <x v="18"/>
    <x v="0"/>
    <x v="0"/>
    <x v="0"/>
    <x v="1"/>
    <n v="1"/>
  </r>
  <r>
    <x v="67"/>
    <x v="1"/>
    <x v="1"/>
    <x v="0"/>
    <x v="4"/>
    <n v="2"/>
  </r>
  <r>
    <x v="31"/>
    <x v="1"/>
    <x v="1"/>
    <x v="2"/>
    <x v="4"/>
    <n v="1"/>
  </r>
  <r>
    <x v="12"/>
    <x v="0"/>
    <x v="0"/>
    <x v="0"/>
    <x v="3"/>
    <n v="3"/>
  </r>
  <r>
    <x v="21"/>
    <x v="0"/>
    <x v="0"/>
    <x v="0"/>
    <x v="1"/>
    <n v="3"/>
  </r>
  <r>
    <x v="82"/>
    <x v="1"/>
    <x v="1"/>
    <x v="0"/>
    <x v="3"/>
    <n v="3"/>
  </r>
  <r>
    <x v="54"/>
    <x v="0"/>
    <x v="0"/>
    <x v="0"/>
    <x v="4"/>
    <s v=""/>
  </r>
  <r>
    <x v="75"/>
    <x v="0"/>
    <x v="0"/>
    <x v="0"/>
    <x v="1"/>
    <n v="1"/>
  </r>
  <r>
    <x v="27"/>
    <x v="1"/>
    <x v="1"/>
    <x v="0"/>
    <x v="3"/>
    <n v="2"/>
  </r>
  <r>
    <x v="60"/>
    <x v="1"/>
    <x v="1"/>
    <x v="2"/>
    <x v="4"/>
    <n v="1"/>
  </r>
  <r>
    <x v="20"/>
    <x v="0"/>
    <x v="0"/>
    <x v="0"/>
    <x v="3"/>
    <n v="3"/>
  </r>
  <r>
    <x v="58"/>
    <x v="1"/>
    <x v="1"/>
    <x v="0"/>
    <x v="4"/>
    <s v=""/>
  </r>
  <r>
    <x v="65"/>
    <x v="1"/>
    <x v="1"/>
    <x v="2"/>
    <x v="4"/>
    <n v="1"/>
  </r>
  <r>
    <x v="83"/>
    <x v="0"/>
    <x v="0"/>
    <x v="0"/>
    <x v="1"/>
    <n v="2"/>
  </r>
  <r>
    <x v="82"/>
    <x v="0"/>
    <x v="0"/>
    <x v="0"/>
    <x v="1"/>
    <n v="3"/>
  </r>
  <r>
    <x v="64"/>
    <x v="1"/>
    <x v="1"/>
    <x v="0"/>
    <x v="1"/>
    <n v="2"/>
  </r>
  <r>
    <x v="19"/>
    <x v="0"/>
    <x v="0"/>
    <x v="0"/>
    <x v="4"/>
    <n v="3"/>
  </r>
  <r>
    <x v="39"/>
    <x v="0"/>
    <x v="0"/>
    <x v="0"/>
    <x v="1"/>
    <n v="3"/>
  </r>
  <r>
    <x v="81"/>
    <x v="0"/>
    <x v="0"/>
    <x v="0"/>
    <x v="4"/>
    <s v=""/>
  </r>
  <r>
    <x v="7"/>
    <x v="0"/>
    <x v="0"/>
    <x v="0"/>
    <x v="1"/>
    <n v="1"/>
  </r>
  <r>
    <x v="6"/>
    <x v="1"/>
    <x v="1"/>
    <x v="2"/>
    <x v="4"/>
    <n v="2"/>
  </r>
  <r>
    <x v="39"/>
    <x v="0"/>
    <x v="0"/>
    <x v="0"/>
    <x v="4"/>
    <s v=""/>
  </r>
  <r>
    <x v="30"/>
    <x v="1"/>
    <x v="1"/>
    <x v="0"/>
    <x v="3"/>
    <n v="3"/>
  </r>
  <r>
    <x v="4"/>
    <x v="0"/>
    <x v="0"/>
    <x v="2"/>
    <x v="4"/>
    <n v="1"/>
  </r>
  <r>
    <x v="0"/>
    <x v="1"/>
    <x v="1"/>
    <x v="0"/>
    <x v="1"/>
    <n v="3"/>
  </r>
  <r>
    <x v="61"/>
    <x v="1"/>
    <x v="1"/>
    <x v="2"/>
    <x v="4"/>
    <n v="1"/>
  </r>
  <r>
    <x v="21"/>
    <x v="0"/>
    <x v="0"/>
    <x v="0"/>
    <x v="1"/>
    <n v="3"/>
  </r>
  <r>
    <x v="47"/>
    <x v="0"/>
    <x v="0"/>
    <x v="0"/>
    <x v="4"/>
    <s v=""/>
  </r>
  <r>
    <x v="30"/>
    <x v="1"/>
    <x v="1"/>
    <x v="0"/>
    <x v="1"/>
    <n v="2"/>
  </r>
  <r>
    <x v="16"/>
    <x v="0"/>
    <x v="0"/>
    <x v="0"/>
    <x v="1"/>
    <n v="2"/>
  </r>
  <r>
    <x v="67"/>
    <x v="0"/>
    <x v="0"/>
    <x v="0"/>
    <x v="3"/>
    <n v="3"/>
  </r>
  <r>
    <x v="29"/>
    <x v="0"/>
    <x v="0"/>
    <x v="0"/>
    <x v="1"/>
    <n v="3"/>
  </r>
  <r>
    <x v="14"/>
    <x v="1"/>
    <x v="1"/>
    <x v="0"/>
    <x v="1"/>
    <n v="1"/>
  </r>
  <r>
    <x v="84"/>
    <x v="0"/>
    <x v="0"/>
    <x v="0"/>
    <x v="3"/>
    <n v="1"/>
  </r>
  <r>
    <x v="60"/>
    <x v="0"/>
    <x v="0"/>
    <x v="2"/>
    <x v="4"/>
    <n v="1"/>
  </r>
  <r>
    <x v="23"/>
    <x v="0"/>
    <x v="0"/>
    <x v="0"/>
    <x v="4"/>
    <s v=""/>
  </r>
  <r>
    <x v="35"/>
    <x v="0"/>
    <x v="0"/>
    <x v="0"/>
    <x v="1"/>
    <n v="1"/>
  </r>
  <r>
    <x v="84"/>
    <x v="1"/>
    <x v="1"/>
    <x v="0"/>
    <x v="1"/>
    <n v="1"/>
  </r>
  <r>
    <x v="60"/>
    <x v="1"/>
    <x v="1"/>
    <x v="2"/>
    <x v="4"/>
    <n v="2"/>
  </r>
  <r>
    <x v="70"/>
    <x v="1"/>
    <x v="1"/>
    <x v="0"/>
    <x v="1"/>
    <n v="3"/>
  </r>
  <r>
    <x v="59"/>
    <x v="0"/>
    <x v="0"/>
    <x v="0"/>
    <x v="1"/>
    <n v="1"/>
  </r>
  <r>
    <x v="4"/>
    <x v="1"/>
    <x v="1"/>
    <x v="2"/>
    <x v="4"/>
    <n v="1"/>
  </r>
  <r>
    <x v="28"/>
    <x v="1"/>
    <x v="1"/>
    <x v="0"/>
    <x v="1"/>
    <n v="2"/>
  </r>
  <r>
    <x v="50"/>
    <x v="0"/>
    <x v="0"/>
    <x v="0"/>
    <x v="1"/>
    <n v="2"/>
  </r>
  <r>
    <x v="23"/>
    <x v="0"/>
    <x v="0"/>
    <x v="0"/>
    <x v="4"/>
    <s v=""/>
  </r>
  <r>
    <x v="72"/>
    <x v="1"/>
    <x v="1"/>
    <x v="0"/>
    <x v="3"/>
    <n v="3"/>
  </r>
  <r>
    <x v="38"/>
    <x v="0"/>
    <x v="0"/>
    <x v="0"/>
    <x v="1"/>
    <n v="3"/>
  </r>
  <r>
    <x v="67"/>
    <x v="0"/>
    <x v="0"/>
    <x v="0"/>
    <x v="4"/>
    <s v=""/>
  </r>
  <r>
    <x v="68"/>
    <x v="1"/>
    <x v="1"/>
    <x v="0"/>
    <x v="4"/>
    <n v="1"/>
  </r>
  <r>
    <x v="62"/>
    <x v="0"/>
    <x v="0"/>
    <x v="0"/>
    <x v="1"/>
    <n v="2"/>
  </r>
  <r>
    <x v="0"/>
    <x v="1"/>
    <x v="1"/>
    <x v="0"/>
    <x v="4"/>
    <n v="2"/>
  </r>
  <r>
    <x v="24"/>
    <x v="1"/>
    <x v="1"/>
    <x v="0"/>
    <x v="1"/>
    <n v="2"/>
  </r>
  <r>
    <x v="41"/>
    <x v="0"/>
    <x v="0"/>
    <x v="2"/>
    <x v="4"/>
    <s v=""/>
  </r>
  <r>
    <x v="49"/>
    <x v="1"/>
    <x v="1"/>
    <x v="0"/>
    <x v="1"/>
    <n v="3"/>
  </r>
  <r>
    <x v="56"/>
    <x v="0"/>
    <x v="0"/>
    <x v="0"/>
    <x v="4"/>
    <n v="2"/>
  </r>
  <r>
    <x v="69"/>
    <x v="1"/>
    <x v="1"/>
    <x v="0"/>
    <x v="1"/>
    <n v="2"/>
  </r>
  <r>
    <x v="0"/>
    <x v="0"/>
    <x v="0"/>
    <x v="0"/>
    <x v="3"/>
    <n v="3"/>
  </r>
  <r>
    <x v="54"/>
    <x v="1"/>
    <x v="1"/>
    <x v="0"/>
    <x v="1"/>
    <n v="2"/>
  </r>
  <r>
    <x v="43"/>
    <x v="0"/>
    <x v="0"/>
    <x v="0"/>
    <x v="1"/>
    <n v="3"/>
  </r>
  <r>
    <x v="23"/>
    <x v="0"/>
    <x v="0"/>
    <x v="0"/>
    <x v="3"/>
    <n v="3"/>
  </r>
  <r>
    <x v="72"/>
    <x v="0"/>
    <x v="0"/>
    <x v="0"/>
    <x v="4"/>
    <s v=""/>
  </r>
  <r>
    <x v="35"/>
    <x v="1"/>
    <x v="1"/>
    <x v="0"/>
    <x v="3"/>
    <n v="3"/>
  </r>
  <r>
    <x v="74"/>
    <x v="0"/>
    <x v="0"/>
    <x v="0"/>
    <x v="1"/>
    <n v="3"/>
  </r>
  <r>
    <x v="21"/>
    <x v="0"/>
    <x v="0"/>
    <x v="0"/>
    <x v="1"/>
    <n v="2"/>
  </r>
  <r>
    <x v="1"/>
    <x v="0"/>
    <x v="0"/>
    <x v="0"/>
    <x v="3"/>
    <n v="1"/>
  </r>
  <r>
    <x v="29"/>
    <x v="0"/>
    <x v="0"/>
    <x v="0"/>
    <x v="1"/>
    <n v="2"/>
  </r>
  <r>
    <x v="77"/>
    <x v="1"/>
    <x v="1"/>
    <x v="0"/>
    <x v="1"/>
    <n v="1"/>
  </r>
  <r>
    <x v="76"/>
    <x v="0"/>
    <x v="0"/>
    <x v="0"/>
    <x v="1"/>
    <n v="1"/>
  </r>
  <r>
    <x v="69"/>
    <x v="1"/>
    <x v="1"/>
    <x v="0"/>
    <x v="3"/>
    <n v="2"/>
  </r>
  <r>
    <x v="69"/>
    <x v="0"/>
    <x v="0"/>
    <x v="0"/>
    <x v="1"/>
    <n v="3"/>
  </r>
  <r>
    <x v="62"/>
    <x v="0"/>
    <x v="0"/>
    <x v="0"/>
    <x v="4"/>
    <s v=""/>
  </r>
  <r>
    <x v="9"/>
    <x v="0"/>
    <x v="0"/>
    <x v="0"/>
    <x v="1"/>
    <n v="1"/>
  </r>
  <r>
    <x v="14"/>
    <x v="0"/>
    <x v="0"/>
    <x v="0"/>
    <x v="3"/>
    <n v="2"/>
  </r>
  <r>
    <x v="56"/>
    <x v="0"/>
    <x v="0"/>
    <x v="0"/>
    <x v="4"/>
    <s v=""/>
  </r>
  <r>
    <x v="57"/>
    <x v="1"/>
    <x v="1"/>
    <x v="0"/>
    <x v="4"/>
    <s v=""/>
  </r>
  <r>
    <x v="34"/>
    <x v="0"/>
    <x v="0"/>
    <x v="0"/>
    <x v="1"/>
    <s v=""/>
  </r>
  <r>
    <x v="59"/>
    <x v="0"/>
    <x v="0"/>
    <x v="0"/>
    <x v="1"/>
    <n v="1"/>
  </r>
  <r>
    <x v="60"/>
    <x v="1"/>
    <x v="1"/>
    <x v="2"/>
    <x v="4"/>
    <n v="1"/>
  </r>
  <r>
    <x v="53"/>
    <x v="0"/>
    <x v="0"/>
    <x v="0"/>
    <x v="4"/>
    <s v=""/>
  </r>
  <r>
    <x v="70"/>
    <x v="0"/>
    <x v="0"/>
    <x v="0"/>
    <x v="1"/>
    <n v="3"/>
  </r>
  <r>
    <x v="34"/>
    <x v="0"/>
    <x v="0"/>
    <x v="0"/>
    <x v="1"/>
    <n v="1"/>
  </r>
  <r>
    <x v="56"/>
    <x v="0"/>
    <x v="0"/>
    <x v="0"/>
    <x v="4"/>
    <n v="1"/>
  </r>
  <r>
    <x v="41"/>
    <x v="0"/>
    <x v="0"/>
    <x v="2"/>
    <x v="4"/>
    <s v=""/>
  </r>
  <r>
    <x v="8"/>
    <x v="1"/>
    <x v="1"/>
    <x v="0"/>
    <x v="3"/>
    <n v="3"/>
  </r>
  <r>
    <x v="32"/>
    <x v="0"/>
    <x v="0"/>
    <x v="0"/>
    <x v="1"/>
    <n v="1"/>
  </r>
  <r>
    <x v="62"/>
    <x v="0"/>
    <x v="0"/>
    <x v="0"/>
    <x v="3"/>
    <n v="1"/>
  </r>
  <r>
    <x v="7"/>
    <x v="0"/>
    <x v="0"/>
    <x v="0"/>
    <x v="1"/>
    <n v="1"/>
  </r>
  <r>
    <x v="21"/>
    <x v="0"/>
    <x v="0"/>
    <x v="0"/>
    <x v="1"/>
    <n v="2"/>
  </r>
  <r>
    <x v="82"/>
    <x v="0"/>
    <x v="0"/>
    <x v="0"/>
    <x v="1"/>
    <n v="3"/>
  </r>
  <r>
    <x v="40"/>
    <x v="0"/>
    <x v="0"/>
    <x v="0"/>
    <x v="3"/>
    <n v="3"/>
  </r>
  <r>
    <x v="3"/>
    <x v="1"/>
    <x v="1"/>
    <x v="0"/>
    <x v="3"/>
    <n v="1"/>
  </r>
  <r>
    <x v="4"/>
    <x v="1"/>
    <x v="1"/>
    <x v="2"/>
    <x v="4"/>
    <s v=""/>
  </r>
  <r>
    <x v="64"/>
    <x v="1"/>
    <x v="1"/>
    <x v="0"/>
    <x v="1"/>
    <n v="3"/>
  </r>
  <r>
    <x v="56"/>
    <x v="0"/>
    <x v="0"/>
    <x v="0"/>
    <x v="4"/>
    <n v="1"/>
  </r>
  <r>
    <x v="21"/>
    <x v="0"/>
    <x v="0"/>
    <x v="0"/>
    <x v="1"/>
    <n v="1"/>
  </r>
  <r>
    <x v="66"/>
    <x v="0"/>
    <x v="0"/>
    <x v="0"/>
    <x v="1"/>
    <n v="3"/>
  </r>
  <r>
    <x v="37"/>
    <x v="0"/>
    <x v="0"/>
    <x v="0"/>
    <x v="1"/>
    <n v="1"/>
  </r>
  <r>
    <x v="67"/>
    <x v="1"/>
    <x v="1"/>
    <x v="0"/>
    <x v="1"/>
    <n v="3"/>
  </r>
  <r>
    <x v="83"/>
    <x v="1"/>
    <x v="1"/>
    <x v="0"/>
    <x v="4"/>
    <s v=""/>
  </r>
  <r>
    <x v="20"/>
    <x v="0"/>
    <x v="0"/>
    <x v="0"/>
    <x v="1"/>
    <n v="3"/>
  </r>
  <r>
    <x v="21"/>
    <x v="0"/>
    <x v="0"/>
    <x v="0"/>
    <x v="1"/>
    <n v="1"/>
  </r>
  <r>
    <x v="25"/>
    <x v="0"/>
    <x v="0"/>
    <x v="0"/>
    <x v="1"/>
    <n v="2"/>
  </r>
  <r>
    <x v="26"/>
    <x v="0"/>
    <x v="0"/>
    <x v="0"/>
    <x v="4"/>
    <n v="1"/>
  </r>
  <r>
    <x v="49"/>
    <x v="0"/>
    <x v="0"/>
    <x v="0"/>
    <x v="1"/>
    <n v="1"/>
  </r>
  <r>
    <x v="84"/>
    <x v="0"/>
    <x v="0"/>
    <x v="0"/>
    <x v="1"/>
    <n v="1"/>
  </r>
  <r>
    <x v="52"/>
    <x v="0"/>
    <x v="0"/>
    <x v="0"/>
    <x v="1"/>
    <n v="1"/>
  </r>
  <r>
    <x v="6"/>
    <x v="0"/>
    <x v="0"/>
    <x v="2"/>
    <x v="4"/>
    <n v="1"/>
  </r>
  <r>
    <x v="79"/>
    <x v="0"/>
    <x v="0"/>
    <x v="0"/>
    <x v="4"/>
    <n v="1"/>
  </r>
  <r>
    <x v="59"/>
    <x v="0"/>
    <x v="0"/>
    <x v="0"/>
    <x v="3"/>
    <n v="3"/>
  </r>
  <r>
    <x v="20"/>
    <x v="0"/>
    <x v="0"/>
    <x v="0"/>
    <x v="1"/>
    <n v="2"/>
  </r>
  <r>
    <x v="33"/>
    <x v="0"/>
    <x v="0"/>
    <x v="2"/>
    <x v="4"/>
    <s v=""/>
  </r>
  <r>
    <x v="67"/>
    <x v="0"/>
    <x v="0"/>
    <x v="0"/>
    <x v="4"/>
    <s v=""/>
  </r>
  <r>
    <x v="5"/>
    <x v="1"/>
    <x v="1"/>
    <x v="0"/>
    <x v="1"/>
    <n v="1"/>
  </r>
  <r>
    <x v="44"/>
    <x v="0"/>
    <x v="0"/>
    <x v="0"/>
    <x v="4"/>
    <s v=""/>
  </r>
  <r>
    <x v="29"/>
    <x v="1"/>
    <x v="1"/>
    <x v="0"/>
    <x v="1"/>
    <n v="2"/>
  </r>
  <r>
    <x v="43"/>
    <x v="0"/>
    <x v="0"/>
    <x v="0"/>
    <x v="1"/>
    <n v="1"/>
  </r>
  <r>
    <x v="19"/>
    <x v="0"/>
    <x v="0"/>
    <x v="0"/>
    <x v="4"/>
    <s v=""/>
  </r>
  <r>
    <x v="39"/>
    <x v="1"/>
    <x v="1"/>
    <x v="0"/>
    <x v="4"/>
    <s v=""/>
  </r>
  <r>
    <x v="15"/>
    <x v="0"/>
    <x v="0"/>
    <x v="0"/>
    <x v="1"/>
    <n v="2"/>
  </r>
  <r>
    <x v="9"/>
    <x v="1"/>
    <x v="1"/>
    <x v="0"/>
    <x v="1"/>
    <n v="2"/>
  </r>
  <r>
    <x v="34"/>
    <x v="1"/>
    <x v="1"/>
    <x v="0"/>
    <x v="1"/>
    <n v="3"/>
  </r>
  <r>
    <x v="55"/>
    <x v="1"/>
    <x v="1"/>
    <x v="2"/>
    <x v="4"/>
    <n v="1"/>
  </r>
  <r>
    <x v="50"/>
    <x v="1"/>
    <x v="1"/>
    <x v="0"/>
    <x v="1"/>
    <n v="1"/>
  </r>
  <r>
    <x v="6"/>
    <x v="1"/>
    <x v="1"/>
    <x v="2"/>
    <x v="4"/>
    <n v="1"/>
  </r>
  <r>
    <x v="27"/>
    <x v="1"/>
    <x v="1"/>
    <x v="0"/>
    <x v="3"/>
    <n v="2"/>
  </r>
  <r>
    <x v="8"/>
    <x v="0"/>
    <x v="0"/>
    <x v="0"/>
    <x v="1"/>
    <n v="3"/>
  </r>
  <r>
    <x v="22"/>
    <x v="0"/>
    <x v="0"/>
    <x v="0"/>
    <x v="4"/>
    <s v=""/>
  </r>
  <r>
    <x v="73"/>
    <x v="0"/>
    <x v="0"/>
    <x v="0"/>
    <x v="3"/>
    <n v="2"/>
  </r>
  <r>
    <x v="56"/>
    <x v="0"/>
    <x v="0"/>
    <x v="0"/>
    <x v="4"/>
    <n v="2"/>
  </r>
  <r>
    <x v="44"/>
    <x v="0"/>
    <x v="0"/>
    <x v="0"/>
    <x v="3"/>
    <n v="1"/>
  </r>
  <r>
    <x v="38"/>
    <x v="0"/>
    <x v="0"/>
    <x v="0"/>
    <x v="4"/>
    <s v=""/>
  </r>
  <r>
    <x v="39"/>
    <x v="0"/>
    <x v="0"/>
    <x v="0"/>
    <x v="3"/>
    <n v="1"/>
  </r>
  <r>
    <x v="6"/>
    <x v="1"/>
    <x v="1"/>
    <x v="2"/>
    <x v="4"/>
    <n v="1"/>
  </r>
  <r>
    <x v="62"/>
    <x v="0"/>
    <x v="0"/>
    <x v="0"/>
    <x v="1"/>
    <n v="1"/>
  </r>
  <r>
    <x v="27"/>
    <x v="1"/>
    <x v="1"/>
    <x v="0"/>
    <x v="1"/>
    <n v="1"/>
  </r>
  <r>
    <x v="73"/>
    <x v="1"/>
    <x v="1"/>
    <x v="0"/>
    <x v="1"/>
    <n v="1"/>
  </r>
  <r>
    <x v="20"/>
    <x v="0"/>
    <x v="0"/>
    <x v="0"/>
    <x v="1"/>
    <n v="3"/>
  </r>
  <r>
    <x v="0"/>
    <x v="1"/>
    <x v="1"/>
    <x v="0"/>
    <x v="1"/>
    <n v="1"/>
  </r>
  <r>
    <x v="56"/>
    <x v="0"/>
    <x v="0"/>
    <x v="0"/>
    <x v="4"/>
    <n v="1"/>
  </r>
  <r>
    <x v="74"/>
    <x v="1"/>
    <x v="1"/>
    <x v="0"/>
    <x v="0"/>
    <n v="1"/>
  </r>
  <r>
    <x v="47"/>
    <x v="0"/>
    <x v="0"/>
    <x v="0"/>
    <x v="4"/>
    <s v=""/>
  </r>
  <r>
    <x v="44"/>
    <x v="0"/>
    <x v="0"/>
    <x v="0"/>
    <x v="4"/>
    <s v=""/>
  </r>
  <r>
    <x v="70"/>
    <x v="1"/>
    <x v="1"/>
    <x v="0"/>
    <x v="1"/>
    <n v="2"/>
  </r>
  <r>
    <x v="59"/>
    <x v="1"/>
    <x v="1"/>
    <x v="0"/>
    <x v="1"/>
    <n v="1"/>
  </r>
  <r>
    <x v="34"/>
    <x v="0"/>
    <x v="0"/>
    <x v="0"/>
    <x v="3"/>
    <n v="3"/>
  </r>
  <r>
    <x v="64"/>
    <x v="1"/>
    <x v="1"/>
    <x v="0"/>
    <x v="1"/>
    <n v="2"/>
  </r>
  <r>
    <x v="4"/>
    <x v="1"/>
    <x v="1"/>
    <x v="2"/>
    <x v="4"/>
    <n v="1"/>
  </r>
  <r>
    <x v="8"/>
    <x v="0"/>
    <x v="0"/>
    <x v="0"/>
    <x v="1"/>
    <n v="2"/>
  </r>
  <r>
    <x v="28"/>
    <x v="0"/>
    <x v="0"/>
    <x v="0"/>
    <x v="1"/>
    <n v="2"/>
  </r>
  <r>
    <x v="48"/>
    <x v="0"/>
    <x v="0"/>
    <x v="0"/>
    <x v="4"/>
    <n v="1"/>
  </r>
  <r>
    <x v="84"/>
    <x v="1"/>
    <x v="1"/>
    <x v="0"/>
    <x v="1"/>
    <n v="1"/>
  </r>
  <r>
    <x v="60"/>
    <x v="0"/>
    <x v="0"/>
    <x v="2"/>
    <x v="4"/>
    <n v="1"/>
  </r>
  <r>
    <x v="3"/>
    <x v="1"/>
    <x v="1"/>
    <x v="0"/>
    <x v="3"/>
    <n v="1"/>
  </r>
  <r>
    <x v="65"/>
    <x v="0"/>
    <x v="0"/>
    <x v="2"/>
    <x v="4"/>
    <n v="1"/>
  </r>
  <r>
    <x v="39"/>
    <x v="1"/>
    <x v="1"/>
    <x v="0"/>
    <x v="1"/>
    <n v="3"/>
  </r>
  <r>
    <x v="42"/>
    <x v="0"/>
    <x v="0"/>
    <x v="2"/>
    <x v="4"/>
    <n v="1"/>
  </r>
  <r>
    <x v="67"/>
    <x v="0"/>
    <x v="0"/>
    <x v="0"/>
    <x v="4"/>
    <s v=""/>
  </r>
  <r>
    <x v="19"/>
    <x v="1"/>
    <x v="1"/>
    <x v="0"/>
    <x v="4"/>
    <n v="1"/>
  </r>
  <r>
    <x v="28"/>
    <x v="1"/>
    <x v="1"/>
    <x v="0"/>
    <x v="3"/>
    <n v="3"/>
  </r>
  <r>
    <x v="18"/>
    <x v="0"/>
    <x v="0"/>
    <x v="0"/>
    <x v="4"/>
    <s v=""/>
  </r>
  <r>
    <x v="38"/>
    <x v="1"/>
    <x v="1"/>
    <x v="0"/>
    <x v="3"/>
    <n v="2"/>
  </r>
  <r>
    <x v="10"/>
    <x v="1"/>
    <x v="1"/>
    <x v="0"/>
    <x v="1"/>
    <n v="2"/>
  </r>
  <r>
    <x v="70"/>
    <x v="0"/>
    <x v="0"/>
    <x v="0"/>
    <x v="1"/>
    <n v="3"/>
  </r>
  <r>
    <x v="69"/>
    <x v="1"/>
    <x v="1"/>
    <x v="0"/>
    <x v="1"/>
    <n v="2"/>
  </r>
  <r>
    <x v="70"/>
    <x v="1"/>
    <x v="1"/>
    <x v="0"/>
    <x v="1"/>
    <n v="3"/>
  </r>
  <r>
    <x v="16"/>
    <x v="1"/>
    <x v="1"/>
    <x v="0"/>
    <x v="4"/>
    <s v=""/>
  </r>
  <r>
    <x v="11"/>
    <x v="1"/>
    <x v="1"/>
    <x v="0"/>
    <x v="1"/>
    <n v="1"/>
  </r>
  <r>
    <x v="68"/>
    <x v="1"/>
    <x v="1"/>
    <x v="0"/>
    <x v="4"/>
    <n v="1"/>
  </r>
  <r>
    <x v="51"/>
    <x v="1"/>
    <x v="1"/>
    <x v="0"/>
    <x v="1"/>
    <n v="2"/>
  </r>
  <r>
    <x v="41"/>
    <x v="0"/>
    <x v="0"/>
    <x v="0"/>
    <x v="3"/>
    <n v="1"/>
  </r>
  <r>
    <x v="37"/>
    <x v="0"/>
    <x v="0"/>
    <x v="0"/>
    <x v="1"/>
    <n v="1"/>
  </r>
  <r>
    <x v="62"/>
    <x v="0"/>
    <x v="0"/>
    <x v="0"/>
    <x v="3"/>
    <n v="3"/>
  </r>
  <r>
    <x v="7"/>
    <x v="1"/>
    <x v="1"/>
    <x v="0"/>
    <x v="4"/>
    <s v=""/>
  </r>
  <r>
    <x v="74"/>
    <x v="0"/>
    <x v="0"/>
    <x v="0"/>
    <x v="1"/>
    <n v="1"/>
  </r>
  <r>
    <x v="44"/>
    <x v="0"/>
    <x v="0"/>
    <x v="0"/>
    <x v="3"/>
    <n v="3"/>
  </r>
  <r>
    <x v="79"/>
    <x v="0"/>
    <x v="0"/>
    <x v="0"/>
    <x v="4"/>
    <n v="3"/>
  </r>
  <r>
    <x v="82"/>
    <x v="1"/>
    <x v="1"/>
    <x v="0"/>
    <x v="3"/>
    <n v="3"/>
  </r>
  <r>
    <x v="29"/>
    <x v="0"/>
    <x v="0"/>
    <x v="0"/>
    <x v="4"/>
    <s v=""/>
  </r>
  <r>
    <x v="7"/>
    <x v="1"/>
    <x v="1"/>
    <x v="0"/>
    <x v="3"/>
    <n v="2"/>
  </r>
  <r>
    <x v="3"/>
    <x v="1"/>
    <x v="1"/>
    <x v="0"/>
    <x v="1"/>
    <n v="2"/>
  </r>
  <r>
    <x v="59"/>
    <x v="1"/>
    <x v="1"/>
    <x v="0"/>
    <x v="1"/>
    <n v="2"/>
  </r>
  <r>
    <x v="4"/>
    <x v="1"/>
    <x v="1"/>
    <x v="2"/>
    <x v="4"/>
    <n v="1"/>
  </r>
  <r>
    <x v="37"/>
    <x v="1"/>
    <x v="1"/>
    <x v="0"/>
    <x v="1"/>
    <n v="3"/>
  </r>
  <r>
    <x v="47"/>
    <x v="1"/>
    <x v="1"/>
    <x v="0"/>
    <x v="1"/>
    <n v="2"/>
  </r>
  <r>
    <x v="67"/>
    <x v="1"/>
    <x v="1"/>
    <x v="0"/>
    <x v="3"/>
    <n v="2"/>
  </r>
  <r>
    <x v="51"/>
    <x v="0"/>
    <x v="0"/>
    <x v="0"/>
    <x v="1"/>
    <n v="3"/>
  </r>
  <r>
    <x v="67"/>
    <x v="0"/>
    <x v="0"/>
    <x v="0"/>
    <x v="3"/>
    <n v="3"/>
  </r>
  <r>
    <x v="48"/>
    <x v="1"/>
    <x v="1"/>
    <x v="0"/>
    <x v="4"/>
    <n v="3"/>
  </r>
  <r>
    <x v="34"/>
    <x v="0"/>
    <x v="0"/>
    <x v="0"/>
    <x v="1"/>
    <n v="2"/>
  </r>
  <r>
    <x v="6"/>
    <x v="0"/>
    <x v="0"/>
    <x v="2"/>
    <x v="4"/>
    <n v="1"/>
  </r>
  <r>
    <x v="18"/>
    <x v="1"/>
    <x v="1"/>
    <x v="0"/>
    <x v="1"/>
    <n v="2"/>
  </r>
  <r>
    <x v="62"/>
    <x v="0"/>
    <x v="0"/>
    <x v="0"/>
    <x v="3"/>
    <n v="3"/>
  </r>
  <r>
    <x v="24"/>
    <x v="0"/>
    <x v="0"/>
    <x v="0"/>
    <x v="1"/>
    <n v="1"/>
  </r>
  <r>
    <x v="75"/>
    <x v="1"/>
    <x v="1"/>
    <x v="0"/>
    <x v="4"/>
    <s v=""/>
  </r>
  <r>
    <x v="35"/>
    <x v="0"/>
    <x v="0"/>
    <x v="0"/>
    <x v="4"/>
    <s v=""/>
  </r>
  <r>
    <x v="65"/>
    <x v="0"/>
    <x v="0"/>
    <x v="2"/>
    <x v="4"/>
    <s v=""/>
  </r>
  <r>
    <x v="18"/>
    <x v="1"/>
    <x v="1"/>
    <x v="0"/>
    <x v="1"/>
    <n v="2"/>
  </r>
  <r>
    <x v="26"/>
    <x v="1"/>
    <x v="1"/>
    <x v="0"/>
    <x v="4"/>
    <n v="1"/>
  </r>
  <r>
    <x v="49"/>
    <x v="0"/>
    <x v="0"/>
    <x v="0"/>
    <x v="4"/>
    <s v=""/>
  </r>
  <r>
    <x v="6"/>
    <x v="1"/>
    <x v="1"/>
    <x v="2"/>
    <x v="4"/>
    <n v="1"/>
  </r>
  <r>
    <x v="77"/>
    <x v="1"/>
    <x v="1"/>
    <x v="0"/>
    <x v="1"/>
    <n v="1"/>
  </r>
  <r>
    <x v="61"/>
    <x v="1"/>
    <x v="1"/>
    <x v="2"/>
    <x v="4"/>
    <n v="1"/>
  </r>
  <r>
    <x v="73"/>
    <x v="1"/>
    <x v="1"/>
    <x v="0"/>
    <x v="1"/>
    <n v="1"/>
  </r>
  <r>
    <x v="71"/>
    <x v="0"/>
    <x v="0"/>
    <x v="0"/>
    <x v="1"/>
    <n v="1"/>
  </r>
  <r>
    <x v="59"/>
    <x v="0"/>
    <x v="0"/>
    <x v="0"/>
    <x v="1"/>
    <n v="2"/>
  </r>
  <r>
    <x v="6"/>
    <x v="0"/>
    <x v="0"/>
    <x v="2"/>
    <x v="4"/>
    <n v="1"/>
  </r>
  <r>
    <x v="12"/>
    <x v="0"/>
    <x v="0"/>
    <x v="0"/>
    <x v="3"/>
    <n v="3"/>
  </r>
  <r>
    <x v="60"/>
    <x v="0"/>
    <x v="0"/>
    <x v="2"/>
    <x v="4"/>
    <n v="1"/>
  </r>
  <r>
    <x v="67"/>
    <x v="1"/>
    <x v="1"/>
    <x v="0"/>
    <x v="3"/>
    <n v="3"/>
  </r>
  <r>
    <x v="30"/>
    <x v="1"/>
    <x v="1"/>
    <x v="0"/>
    <x v="1"/>
    <n v="1"/>
  </r>
  <r>
    <x v="23"/>
    <x v="0"/>
    <x v="0"/>
    <x v="0"/>
    <x v="3"/>
    <n v="3"/>
  </r>
  <r>
    <x v="66"/>
    <x v="0"/>
    <x v="0"/>
    <x v="0"/>
    <x v="1"/>
    <n v="1"/>
  </r>
  <r>
    <x v="4"/>
    <x v="1"/>
    <x v="1"/>
    <x v="2"/>
    <x v="4"/>
    <n v="1"/>
  </r>
  <r>
    <x v="76"/>
    <x v="1"/>
    <x v="1"/>
    <x v="0"/>
    <x v="3"/>
    <n v="3"/>
  </r>
  <r>
    <x v="53"/>
    <x v="1"/>
    <x v="1"/>
    <x v="0"/>
    <x v="1"/>
    <n v="3"/>
  </r>
  <r>
    <x v="20"/>
    <x v="0"/>
    <x v="0"/>
    <x v="0"/>
    <x v="1"/>
    <n v="3"/>
  </r>
  <r>
    <x v="57"/>
    <x v="0"/>
    <x v="0"/>
    <x v="0"/>
    <x v="1"/>
    <n v="2"/>
  </r>
  <r>
    <x v="22"/>
    <x v="1"/>
    <x v="1"/>
    <x v="0"/>
    <x v="1"/>
    <n v="1"/>
  </r>
  <r>
    <x v="11"/>
    <x v="0"/>
    <x v="0"/>
    <x v="0"/>
    <x v="1"/>
    <n v="1"/>
  </r>
  <r>
    <x v="63"/>
    <x v="0"/>
    <x v="0"/>
    <x v="0"/>
    <x v="1"/>
    <n v="1"/>
  </r>
  <r>
    <x v="57"/>
    <x v="0"/>
    <x v="0"/>
    <x v="0"/>
    <x v="4"/>
    <s v=""/>
  </r>
  <r>
    <x v="15"/>
    <x v="1"/>
    <x v="1"/>
    <x v="0"/>
    <x v="3"/>
    <n v="2"/>
  </r>
  <r>
    <x v="59"/>
    <x v="0"/>
    <x v="0"/>
    <x v="0"/>
    <x v="1"/>
    <n v="2"/>
  </r>
  <r>
    <x v="18"/>
    <x v="1"/>
    <x v="1"/>
    <x v="0"/>
    <x v="3"/>
    <n v="2"/>
  </r>
  <r>
    <x v="20"/>
    <x v="1"/>
    <x v="1"/>
    <x v="0"/>
    <x v="1"/>
    <s v=""/>
  </r>
  <r>
    <x v="33"/>
    <x v="0"/>
    <x v="0"/>
    <x v="0"/>
    <x v="1"/>
    <n v="1"/>
  </r>
  <r>
    <x v="47"/>
    <x v="0"/>
    <x v="0"/>
    <x v="0"/>
    <x v="1"/>
    <n v="2"/>
  </r>
  <r>
    <x v="16"/>
    <x v="1"/>
    <x v="1"/>
    <x v="0"/>
    <x v="1"/>
    <n v="3"/>
  </r>
  <r>
    <x v="83"/>
    <x v="0"/>
    <x v="0"/>
    <x v="0"/>
    <x v="1"/>
    <n v="3"/>
  </r>
  <r>
    <x v="24"/>
    <x v="0"/>
    <x v="0"/>
    <x v="0"/>
    <x v="1"/>
    <n v="3"/>
  </r>
  <r>
    <x v="69"/>
    <x v="1"/>
    <x v="1"/>
    <x v="0"/>
    <x v="1"/>
    <n v="2"/>
  </r>
  <r>
    <x v="37"/>
    <x v="0"/>
    <x v="0"/>
    <x v="0"/>
    <x v="3"/>
    <n v="3"/>
  </r>
  <r>
    <x v="74"/>
    <x v="1"/>
    <x v="1"/>
    <x v="0"/>
    <x v="4"/>
    <s v=""/>
  </r>
  <r>
    <x v="77"/>
    <x v="1"/>
    <x v="1"/>
    <x v="0"/>
    <x v="4"/>
    <s v=""/>
  </r>
  <r>
    <x v="60"/>
    <x v="1"/>
    <x v="1"/>
    <x v="2"/>
    <x v="4"/>
    <s v=""/>
  </r>
  <r>
    <x v="63"/>
    <x v="1"/>
    <x v="1"/>
    <x v="0"/>
    <x v="1"/>
    <n v="2"/>
  </r>
  <r>
    <x v="74"/>
    <x v="1"/>
    <x v="1"/>
    <x v="0"/>
    <x v="1"/>
    <n v="1"/>
  </r>
  <r>
    <x v="54"/>
    <x v="0"/>
    <x v="0"/>
    <x v="0"/>
    <x v="1"/>
    <n v="3"/>
  </r>
  <r>
    <x v="35"/>
    <x v="1"/>
    <x v="1"/>
    <x v="0"/>
    <x v="3"/>
    <n v="3"/>
  </r>
  <r>
    <x v="55"/>
    <x v="0"/>
    <x v="0"/>
    <x v="2"/>
    <x v="4"/>
    <n v="1"/>
  </r>
  <r>
    <x v="34"/>
    <x v="0"/>
    <x v="0"/>
    <x v="0"/>
    <x v="1"/>
    <n v="2"/>
  </r>
  <r>
    <x v="5"/>
    <x v="1"/>
    <x v="1"/>
    <x v="0"/>
    <x v="1"/>
    <n v="3"/>
  </r>
  <r>
    <x v="21"/>
    <x v="0"/>
    <x v="0"/>
    <x v="0"/>
    <x v="1"/>
    <n v="1"/>
  </r>
  <r>
    <x v="32"/>
    <x v="1"/>
    <x v="1"/>
    <x v="0"/>
    <x v="1"/>
    <n v="3"/>
  </r>
  <r>
    <x v="84"/>
    <x v="1"/>
    <x v="1"/>
    <x v="0"/>
    <x v="1"/>
    <n v="1"/>
  </r>
  <r>
    <x v="52"/>
    <x v="0"/>
    <x v="0"/>
    <x v="0"/>
    <x v="1"/>
    <n v="1"/>
  </r>
  <r>
    <x v="19"/>
    <x v="0"/>
    <x v="0"/>
    <x v="0"/>
    <x v="4"/>
    <n v="1"/>
  </r>
  <r>
    <x v="20"/>
    <x v="0"/>
    <x v="0"/>
    <x v="0"/>
    <x v="3"/>
    <n v="2"/>
  </r>
  <r>
    <x v="51"/>
    <x v="0"/>
    <x v="0"/>
    <x v="0"/>
    <x v="1"/>
    <n v="2"/>
  </r>
  <r>
    <x v="9"/>
    <x v="1"/>
    <x v="1"/>
    <x v="0"/>
    <x v="1"/>
    <n v="2"/>
  </r>
  <r>
    <x v="27"/>
    <x v="1"/>
    <x v="1"/>
    <x v="0"/>
    <x v="1"/>
    <n v="2"/>
  </r>
  <r>
    <x v="67"/>
    <x v="0"/>
    <x v="0"/>
    <x v="0"/>
    <x v="4"/>
    <s v=""/>
  </r>
  <r>
    <x v="16"/>
    <x v="0"/>
    <x v="0"/>
    <x v="0"/>
    <x v="1"/>
    <n v="2"/>
  </r>
  <r>
    <x v="25"/>
    <x v="0"/>
    <x v="0"/>
    <x v="0"/>
    <x v="1"/>
    <n v="3"/>
  </r>
  <r>
    <x v="48"/>
    <x v="1"/>
    <x v="1"/>
    <x v="0"/>
    <x v="4"/>
    <n v="2"/>
  </r>
  <r>
    <x v="34"/>
    <x v="0"/>
    <x v="0"/>
    <x v="0"/>
    <x v="1"/>
    <n v="2"/>
  </r>
  <r>
    <x v="19"/>
    <x v="0"/>
    <x v="0"/>
    <x v="0"/>
    <x v="4"/>
    <n v="1"/>
  </r>
  <r>
    <x v="29"/>
    <x v="1"/>
    <x v="1"/>
    <x v="0"/>
    <x v="1"/>
    <n v="3"/>
  </r>
  <r>
    <x v="73"/>
    <x v="0"/>
    <x v="0"/>
    <x v="0"/>
    <x v="1"/>
    <n v="1"/>
  </r>
  <r>
    <x v="34"/>
    <x v="0"/>
    <x v="0"/>
    <x v="0"/>
    <x v="1"/>
    <n v="1"/>
  </r>
  <r>
    <x v="42"/>
    <x v="1"/>
    <x v="1"/>
    <x v="2"/>
    <x v="4"/>
    <s v=""/>
  </r>
  <r>
    <x v="14"/>
    <x v="0"/>
    <x v="0"/>
    <x v="0"/>
    <x v="1"/>
    <n v="1"/>
  </r>
  <r>
    <x v="74"/>
    <x v="0"/>
    <x v="0"/>
    <x v="0"/>
    <x v="1"/>
    <n v="2"/>
  </r>
  <r>
    <x v="37"/>
    <x v="1"/>
    <x v="1"/>
    <x v="0"/>
    <x v="4"/>
    <s v=""/>
  </r>
  <r>
    <x v="25"/>
    <x v="0"/>
    <x v="0"/>
    <x v="0"/>
    <x v="3"/>
    <n v="3"/>
  </r>
  <r>
    <x v="79"/>
    <x v="1"/>
    <x v="1"/>
    <x v="0"/>
    <x v="4"/>
    <n v="1"/>
  </r>
  <r>
    <x v="17"/>
    <x v="1"/>
    <x v="1"/>
    <x v="0"/>
    <x v="1"/>
    <n v="1"/>
  </r>
  <r>
    <x v="68"/>
    <x v="1"/>
    <x v="1"/>
    <x v="0"/>
    <x v="4"/>
    <n v="2"/>
  </r>
  <r>
    <x v="21"/>
    <x v="0"/>
    <x v="0"/>
    <x v="0"/>
    <x v="3"/>
    <n v="1"/>
  </r>
  <r>
    <x v="80"/>
    <x v="0"/>
    <x v="0"/>
    <x v="0"/>
    <x v="3"/>
    <n v="1"/>
  </r>
  <r>
    <x v="62"/>
    <x v="1"/>
    <x v="1"/>
    <x v="0"/>
    <x v="4"/>
    <s v=""/>
  </r>
  <r>
    <x v="47"/>
    <x v="1"/>
    <x v="1"/>
    <x v="0"/>
    <x v="4"/>
    <s v=""/>
  </r>
  <r>
    <x v="40"/>
    <x v="0"/>
    <x v="0"/>
    <x v="0"/>
    <x v="4"/>
    <s v=""/>
  </r>
  <r>
    <x v="44"/>
    <x v="0"/>
    <x v="0"/>
    <x v="0"/>
    <x v="1"/>
    <n v="2"/>
  </r>
  <r>
    <x v="62"/>
    <x v="0"/>
    <x v="0"/>
    <x v="0"/>
    <x v="3"/>
    <n v="1"/>
  </r>
  <r>
    <x v="82"/>
    <x v="0"/>
    <x v="0"/>
    <x v="0"/>
    <x v="1"/>
    <n v="3"/>
  </r>
  <r>
    <x v="63"/>
    <x v="1"/>
    <x v="1"/>
    <x v="0"/>
    <x v="1"/>
    <n v="1"/>
  </r>
  <r>
    <x v="3"/>
    <x v="1"/>
    <x v="1"/>
    <x v="0"/>
    <x v="4"/>
    <s v=""/>
  </r>
  <r>
    <x v="77"/>
    <x v="1"/>
    <x v="1"/>
    <x v="0"/>
    <x v="3"/>
    <n v="2"/>
  </r>
  <r>
    <x v="77"/>
    <x v="1"/>
    <x v="1"/>
    <x v="0"/>
    <x v="1"/>
    <n v="2"/>
  </r>
  <r>
    <x v="16"/>
    <x v="1"/>
    <x v="1"/>
    <x v="0"/>
    <x v="1"/>
    <n v="2"/>
  </r>
  <r>
    <x v="40"/>
    <x v="0"/>
    <x v="0"/>
    <x v="0"/>
    <x v="4"/>
    <s v=""/>
  </r>
  <r>
    <x v="53"/>
    <x v="1"/>
    <x v="1"/>
    <x v="0"/>
    <x v="1"/>
    <n v="2"/>
  </r>
  <r>
    <x v="39"/>
    <x v="0"/>
    <x v="0"/>
    <x v="0"/>
    <x v="4"/>
    <s v=""/>
  </r>
  <r>
    <x v="20"/>
    <x v="1"/>
    <x v="1"/>
    <x v="0"/>
    <x v="4"/>
    <s v=""/>
  </r>
  <r>
    <x v="50"/>
    <x v="0"/>
    <x v="0"/>
    <x v="0"/>
    <x v="1"/>
    <n v="2"/>
  </r>
  <r>
    <x v="12"/>
    <x v="0"/>
    <x v="0"/>
    <x v="0"/>
    <x v="1"/>
    <n v="2"/>
  </r>
  <r>
    <x v="26"/>
    <x v="1"/>
    <x v="1"/>
    <x v="0"/>
    <x v="4"/>
    <n v="2"/>
  </r>
  <r>
    <x v="12"/>
    <x v="0"/>
    <x v="0"/>
    <x v="0"/>
    <x v="4"/>
    <s v=""/>
  </r>
  <r>
    <x v="68"/>
    <x v="1"/>
    <x v="1"/>
    <x v="0"/>
    <x v="4"/>
    <n v="2"/>
  </r>
  <r>
    <x v="49"/>
    <x v="1"/>
    <x v="1"/>
    <x v="0"/>
    <x v="1"/>
    <n v="1"/>
  </r>
  <r>
    <x v="46"/>
    <x v="0"/>
    <x v="0"/>
    <x v="0"/>
    <x v="4"/>
    <n v="1"/>
  </r>
  <r>
    <x v="5"/>
    <x v="0"/>
    <x v="0"/>
    <x v="0"/>
    <x v="4"/>
    <s v=""/>
  </r>
  <r>
    <x v="19"/>
    <x v="0"/>
    <x v="0"/>
    <x v="0"/>
    <x v="4"/>
    <s v=""/>
  </r>
  <r>
    <x v="10"/>
    <x v="0"/>
    <x v="0"/>
    <x v="0"/>
    <x v="1"/>
    <n v="2"/>
  </r>
  <r>
    <x v="0"/>
    <x v="1"/>
    <x v="1"/>
    <x v="0"/>
    <x v="1"/>
    <n v="2"/>
  </r>
  <r>
    <x v="26"/>
    <x v="1"/>
    <x v="1"/>
    <x v="0"/>
    <x v="4"/>
    <n v="1"/>
  </r>
  <r>
    <x v="29"/>
    <x v="0"/>
    <x v="0"/>
    <x v="0"/>
    <x v="1"/>
    <n v="2"/>
  </r>
  <r>
    <x v="58"/>
    <x v="0"/>
    <x v="0"/>
    <x v="0"/>
    <x v="1"/>
    <n v="3"/>
  </r>
  <r>
    <x v="68"/>
    <x v="1"/>
    <x v="1"/>
    <x v="0"/>
    <x v="4"/>
    <s v=""/>
  </r>
  <r>
    <x v="58"/>
    <x v="0"/>
    <x v="0"/>
    <x v="0"/>
    <x v="1"/>
    <n v="3"/>
  </r>
  <r>
    <x v="48"/>
    <x v="1"/>
    <x v="1"/>
    <x v="0"/>
    <x v="4"/>
    <n v="1"/>
  </r>
  <r>
    <x v="15"/>
    <x v="0"/>
    <x v="0"/>
    <x v="0"/>
    <x v="1"/>
    <n v="2"/>
  </r>
  <r>
    <x v="0"/>
    <x v="1"/>
    <x v="1"/>
    <x v="0"/>
    <x v="1"/>
    <n v="1"/>
  </r>
  <r>
    <x v="27"/>
    <x v="0"/>
    <x v="0"/>
    <x v="0"/>
    <x v="3"/>
    <n v="2"/>
  </r>
  <r>
    <x v="38"/>
    <x v="0"/>
    <x v="0"/>
    <x v="0"/>
    <x v="4"/>
    <n v="3"/>
  </r>
  <r>
    <x v="58"/>
    <x v="0"/>
    <x v="0"/>
    <x v="0"/>
    <x v="3"/>
    <n v="1"/>
  </r>
  <r>
    <x v="48"/>
    <x v="0"/>
    <x v="0"/>
    <x v="0"/>
    <x v="4"/>
    <n v="1"/>
  </r>
  <r>
    <x v="84"/>
    <x v="1"/>
    <x v="1"/>
    <x v="0"/>
    <x v="4"/>
    <s v=""/>
  </r>
  <r>
    <x v="7"/>
    <x v="0"/>
    <x v="0"/>
    <x v="0"/>
    <x v="3"/>
    <n v="1"/>
  </r>
  <r>
    <x v="33"/>
    <x v="1"/>
    <x v="1"/>
    <x v="0"/>
    <x v="1"/>
    <n v="2"/>
  </r>
  <r>
    <x v="45"/>
    <x v="1"/>
    <x v="1"/>
    <x v="0"/>
    <x v="1"/>
    <n v="2"/>
  </r>
  <r>
    <x v="39"/>
    <x v="1"/>
    <x v="1"/>
    <x v="0"/>
    <x v="1"/>
    <n v="3"/>
  </r>
  <r>
    <x v="48"/>
    <x v="0"/>
    <x v="0"/>
    <x v="0"/>
    <x v="4"/>
    <n v="1"/>
  </r>
  <r>
    <x v="3"/>
    <x v="0"/>
    <x v="0"/>
    <x v="0"/>
    <x v="3"/>
    <n v="3"/>
  </r>
  <r>
    <x v="79"/>
    <x v="0"/>
    <x v="0"/>
    <x v="0"/>
    <x v="4"/>
    <s v=""/>
  </r>
  <r>
    <x v="22"/>
    <x v="1"/>
    <x v="1"/>
    <x v="0"/>
    <x v="4"/>
    <s v=""/>
  </r>
  <r>
    <x v="63"/>
    <x v="1"/>
    <x v="1"/>
    <x v="0"/>
    <x v="1"/>
    <n v="3"/>
  </r>
  <r>
    <x v="3"/>
    <x v="0"/>
    <x v="0"/>
    <x v="0"/>
    <x v="1"/>
    <n v="3"/>
  </r>
  <r>
    <x v="79"/>
    <x v="0"/>
    <x v="0"/>
    <x v="0"/>
    <x v="4"/>
    <s v=""/>
  </r>
  <r>
    <x v="18"/>
    <x v="1"/>
    <x v="1"/>
    <x v="0"/>
    <x v="4"/>
    <s v=""/>
  </r>
  <r>
    <x v="3"/>
    <x v="0"/>
    <x v="0"/>
    <x v="0"/>
    <x v="1"/>
    <n v="2"/>
  </r>
  <r>
    <x v="61"/>
    <x v="1"/>
    <x v="1"/>
    <x v="2"/>
    <x v="4"/>
    <n v="1"/>
  </r>
  <r>
    <x v="41"/>
    <x v="1"/>
    <x v="1"/>
    <x v="0"/>
    <x v="1"/>
    <n v="1"/>
  </r>
  <r>
    <x v="18"/>
    <x v="1"/>
    <x v="1"/>
    <x v="0"/>
    <x v="3"/>
    <n v="3"/>
  </r>
  <r>
    <x v="77"/>
    <x v="1"/>
    <x v="1"/>
    <x v="0"/>
    <x v="1"/>
    <n v="2"/>
  </r>
  <r>
    <x v="31"/>
    <x v="0"/>
    <x v="0"/>
    <x v="2"/>
    <x v="4"/>
    <n v="1"/>
  </r>
  <r>
    <x v="38"/>
    <x v="0"/>
    <x v="0"/>
    <x v="0"/>
    <x v="1"/>
    <n v="3"/>
  </r>
  <r>
    <x v="31"/>
    <x v="1"/>
    <x v="1"/>
    <x v="2"/>
    <x v="4"/>
    <n v="2"/>
  </r>
  <r>
    <x v="38"/>
    <x v="0"/>
    <x v="0"/>
    <x v="0"/>
    <x v="4"/>
    <s v=""/>
  </r>
  <r>
    <x v="3"/>
    <x v="0"/>
    <x v="0"/>
    <x v="0"/>
    <x v="1"/>
    <n v="2"/>
  </r>
  <r>
    <x v="61"/>
    <x v="1"/>
    <x v="1"/>
    <x v="2"/>
    <x v="4"/>
    <s v=""/>
  </r>
  <r>
    <x v="64"/>
    <x v="1"/>
    <x v="1"/>
    <x v="0"/>
    <x v="4"/>
    <s v=""/>
  </r>
  <r>
    <x v="28"/>
    <x v="0"/>
    <x v="0"/>
    <x v="0"/>
    <x v="1"/>
    <n v="3"/>
  </r>
  <r>
    <x v="55"/>
    <x v="0"/>
    <x v="0"/>
    <x v="2"/>
    <x v="4"/>
    <s v=""/>
  </r>
  <r>
    <x v="63"/>
    <x v="1"/>
    <x v="1"/>
    <x v="0"/>
    <x v="3"/>
    <n v="3"/>
  </r>
  <r>
    <x v="55"/>
    <x v="0"/>
    <x v="0"/>
    <x v="2"/>
    <x v="4"/>
    <n v="2"/>
  </r>
  <r>
    <x v="15"/>
    <x v="0"/>
    <x v="0"/>
    <x v="0"/>
    <x v="3"/>
    <n v="3"/>
  </r>
  <r>
    <x v="66"/>
    <x v="1"/>
    <x v="1"/>
    <x v="0"/>
    <x v="4"/>
    <s v=""/>
  </r>
  <r>
    <x v="38"/>
    <x v="1"/>
    <x v="1"/>
    <x v="0"/>
    <x v="3"/>
    <n v="2"/>
  </r>
  <r>
    <x v="60"/>
    <x v="0"/>
    <x v="0"/>
    <x v="2"/>
    <x v="4"/>
    <n v="1"/>
  </r>
  <r>
    <x v="45"/>
    <x v="1"/>
    <x v="1"/>
    <x v="0"/>
    <x v="1"/>
    <n v="3"/>
  </r>
  <r>
    <x v="6"/>
    <x v="0"/>
    <x v="0"/>
    <x v="2"/>
    <x v="4"/>
    <s v=""/>
  </r>
  <r>
    <x v="39"/>
    <x v="1"/>
    <x v="1"/>
    <x v="0"/>
    <x v="3"/>
    <n v="3"/>
  </r>
  <r>
    <x v="61"/>
    <x v="0"/>
    <x v="0"/>
    <x v="2"/>
    <x v="4"/>
    <n v="2"/>
  </r>
  <r>
    <x v="77"/>
    <x v="1"/>
    <x v="1"/>
    <x v="0"/>
    <x v="1"/>
    <n v="1"/>
  </r>
  <r>
    <x v="0"/>
    <x v="1"/>
    <x v="1"/>
    <x v="0"/>
    <x v="4"/>
    <s v=""/>
  </r>
  <r>
    <x v="80"/>
    <x v="0"/>
    <x v="0"/>
    <x v="0"/>
    <x v="4"/>
    <s v=""/>
  </r>
  <r>
    <x v="21"/>
    <x v="1"/>
    <x v="1"/>
    <x v="0"/>
    <x v="1"/>
    <n v="2"/>
  </r>
  <r>
    <x v="49"/>
    <x v="1"/>
    <x v="1"/>
    <x v="0"/>
    <x v="1"/>
    <n v="2"/>
  </r>
  <r>
    <x v="4"/>
    <x v="0"/>
    <x v="0"/>
    <x v="2"/>
    <x v="4"/>
    <s v=""/>
  </r>
  <r>
    <x v="62"/>
    <x v="1"/>
    <x v="1"/>
    <x v="0"/>
    <x v="1"/>
    <n v="2"/>
  </r>
  <r>
    <x v="73"/>
    <x v="0"/>
    <x v="0"/>
    <x v="0"/>
    <x v="1"/>
    <n v="1"/>
  </r>
  <r>
    <x v="22"/>
    <x v="0"/>
    <x v="0"/>
    <x v="0"/>
    <x v="1"/>
    <n v="2"/>
  </r>
  <r>
    <x v="80"/>
    <x v="0"/>
    <x v="0"/>
    <x v="0"/>
    <x v="1"/>
    <n v="2"/>
  </r>
  <r>
    <x v="15"/>
    <x v="0"/>
    <x v="0"/>
    <x v="0"/>
    <x v="4"/>
    <s v=""/>
  </r>
  <r>
    <x v="10"/>
    <x v="1"/>
    <x v="1"/>
    <x v="0"/>
    <x v="1"/>
    <n v="2"/>
  </r>
  <r>
    <x v="28"/>
    <x v="1"/>
    <x v="1"/>
    <x v="0"/>
    <x v="1"/>
    <n v="1"/>
  </r>
  <r>
    <x v="65"/>
    <x v="1"/>
    <x v="1"/>
    <x v="2"/>
    <x v="4"/>
    <n v="1"/>
  </r>
  <r>
    <x v="51"/>
    <x v="0"/>
    <x v="0"/>
    <x v="0"/>
    <x v="1"/>
    <n v="2"/>
  </r>
  <r>
    <x v="7"/>
    <x v="1"/>
    <x v="1"/>
    <x v="0"/>
    <x v="3"/>
    <n v="1"/>
  </r>
  <r>
    <x v="37"/>
    <x v="0"/>
    <x v="0"/>
    <x v="0"/>
    <x v="1"/>
    <n v="2"/>
  </r>
  <r>
    <x v="58"/>
    <x v="1"/>
    <x v="1"/>
    <x v="0"/>
    <x v="1"/>
    <n v="1"/>
  </r>
  <r>
    <x v="46"/>
    <x v="1"/>
    <x v="1"/>
    <x v="0"/>
    <x v="4"/>
    <n v="1"/>
  </r>
  <r>
    <x v="34"/>
    <x v="1"/>
    <x v="1"/>
    <x v="0"/>
    <x v="4"/>
    <s v=""/>
  </r>
  <r>
    <x v="47"/>
    <x v="0"/>
    <x v="0"/>
    <x v="0"/>
    <x v="1"/>
    <n v="1"/>
  </r>
  <r>
    <x v="37"/>
    <x v="1"/>
    <x v="1"/>
    <x v="0"/>
    <x v="1"/>
    <n v="2"/>
  </r>
  <r>
    <x v="11"/>
    <x v="0"/>
    <x v="0"/>
    <x v="0"/>
    <x v="1"/>
    <n v="1"/>
  </r>
  <r>
    <x v="25"/>
    <x v="1"/>
    <x v="1"/>
    <x v="0"/>
    <x v="1"/>
    <n v="2"/>
  </r>
  <r>
    <x v="6"/>
    <x v="0"/>
    <x v="0"/>
    <x v="2"/>
    <x v="4"/>
    <n v="1"/>
  </r>
  <r>
    <x v="21"/>
    <x v="1"/>
    <x v="1"/>
    <x v="0"/>
    <x v="1"/>
    <n v="3"/>
  </r>
  <r>
    <x v="50"/>
    <x v="0"/>
    <x v="0"/>
    <x v="0"/>
    <x v="1"/>
    <n v="2"/>
  </r>
  <r>
    <x v="83"/>
    <x v="0"/>
    <x v="0"/>
    <x v="0"/>
    <x v="1"/>
    <n v="1"/>
  </r>
  <r>
    <x v="56"/>
    <x v="1"/>
    <x v="1"/>
    <x v="0"/>
    <x v="4"/>
    <n v="1"/>
  </r>
  <r>
    <x v="24"/>
    <x v="0"/>
    <x v="0"/>
    <x v="0"/>
    <x v="3"/>
    <n v="1"/>
  </r>
  <r>
    <x v="8"/>
    <x v="0"/>
    <x v="0"/>
    <x v="0"/>
    <x v="1"/>
    <n v="3"/>
  </r>
  <r>
    <x v="40"/>
    <x v="0"/>
    <x v="0"/>
    <x v="0"/>
    <x v="4"/>
    <s v=""/>
  </r>
  <r>
    <x v="18"/>
    <x v="0"/>
    <x v="0"/>
    <x v="0"/>
    <x v="1"/>
    <n v="2"/>
  </r>
  <r>
    <x v="72"/>
    <x v="0"/>
    <x v="0"/>
    <x v="0"/>
    <x v="4"/>
    <s v=""/>
  </r>
  <r>
    <x v="57"/>
    <x v="1"/>
    <x v="1"/>
    <x v="0"/>
    <x v="1"/>
    <n v="1"/>
  </r>
  <r>
    <x v="45"/>
    <x v="1"/>
    <x v="1"/>
    <x v="0"/>
    <x v="3"/>
    <n v="3"/>
  </r>
  <r>
    <x v="30"/>
    <x v="1"/>
    <x v="1"/>
    <x v="0"/>
    <x v="1"/>
    <n v="2"/>
  </r>
  <r>
    <x v="60"/>
    <x v="0"/>
    <x v="0"/>
    <x v="2"/>
    <x v="4"/>
    <n v="1"/>
  </r>
  <r>
    <x v="58"/>
    <x v="0"/>
    <x v="0"/>
    <x v="0"/>
    <x v="1"/>
    <n v="3"/>
  </r>
  <r>
    <x v="48"/>
    <x v="0"/>
    <x v="0"/>
    <x v="0"/>
    <x v="4"/>
    <n v="1"/>
  </r>
  <r>
    <x v="0"/>
    <x v="0"/>
    <x v="0"/>
    <x v="0"/>
    <x v="1"/>
    <n v="3"/>
  </r>
  <r>
    <x v="19"/>
    <x v="0"/>
    <x v="0"/>
    <x v="0"/>
    <x v="4"/>
    <n v="1"/>
  </r>
  <r>
    <x v="18"/>
    <x v="0"/>
    <x v="0"/>
    <x v="0"/>
    <x v="1"/>
    <n v="2"/>
  </r>
  <r>
    <x v="51"/>
    <x v="0"/>
    <x v="0"/>
    <x v="0"/>
    <x v="3"/>
    <n v="3"/>
  </r>
  <r>
    <x v="50"/>
    <x v="0"/>
    <x v="0"/>
    <x v="0"/>
    <x v="1"/>
    <n v="3"/>
  </r>
  <r>
    <x v="61"/>
    <x v="0"/>
    <x v="0"/>
    <x v="2"/>
    <x v="4"/>
    <n v="1"/>
  </r>
  <r>
    <x v="57"/>
    <x v="0"/>
    <x v="0"/>
    <x v="0"/>
    <x v="1"/>
    <n v="1"/>
  </r>
  <r>
    <x v="70"/>
    <x v="0"/>
    <x v="0"/>
    <x v="0"/>
    <x v="3"/>
    <n v="2"/>
  </r>
  <r>
    <x v="59"/>
    <x v="1"/>
    <x v="1"/>
    <x v="0"/>
    <x v="3"/>
    <n v="2"/>
  </r>
  <r>
    <x v="64"/>
    <x v="0"/>
    <x v="0"/>
    <x v="0"/>
    <x v="1"/>
    <n v="2"/>
  </r>
  <r>
    <x v="7"/>
    <x v="0"/>
    <x v="0"/>
    <x v="0"/>
    <x v="1"/>
    <n v="1"/>
  </r>
  <r>
    <x v="6"/>
    <x v="0"/>
    <x v="0"/>
    <x v="2"/>
    <x v="4"/>
    <s v=""/>
  </r>
  <r>
    <x v="9"/>
    <x v="0"/>
    <x v="0"/>
    <x v="0"/>
    <x v="1"/>
    <n v="3"/>
  </r>
  <r>
    <x v="44"/>
    <x v="0"/>
    <x v="0"/>
    <x v="0"/>
    <x v="1"/>
    <n v="2"/>
  </r>
  <r>
    <x v="8"/>
    <x v="1"/>
    <x v="1"/>
    <x v="0"/>
    <x v="3"/>
    <n v="3"/>
  </r>
  <r>
    <x v="80"/>
    <x v="1"/>
    <x v="1"/>
    <x v="0"/>
    <x v="1"/>
    <n v="1"/>
  </r>
  <r>
    <x v="16"/>
    <x v="0"/>
    <x v="0"/>
    <x v="0"/>
    <x v="1"/>
    <n v="1"/>
  </r>
  <r>
    <x v="27"/>
    <x v="0"/>
    <x v="0"/>
    <x v="0"/>
    <x v="1"/>
    <n v="1"/>
  </r>
  <r>
    <x v="29"/>
    <x v="0"/>
    <x v="0"/>
    <x v="0"/>
    <x v="1"/>
    <n v="3"/>
  </r>
  <r>
    <x v="3"/>
    <x v="0"/>
    <x v="0"/>
    <x v="2"/>
    <x v="4"/>
    <s v=""/>
  </r>
  <r>
    <x v="20"/>
    <x v="0"/>
    <x v="0"/>
    <x v="0"/>
    <x v="1"/>
    <n v="1"/>
  </r>
  <r>
    <x v="32"/>
    <x v="0"/>
    <x v="0"/>
    <x v="0"/>
    <x v="4"/>
    <s v=""/>
  </r>
  <r>
    <x v="49"/>
    <x v="1"/>
    <x v="1"/>
    <x v="0"/>
    <x v="3"/>
    <n v="3"/>
  </r>
  <r>
    <x v="6"/>
    <x v="0"/>
    <x v="0"/>
    <x v="2"/>
    <x v="4"/>
    <n v="2"/>
  </r>
  <r>
    <x v="64"/>
    <x v="0"/>
    <x v="0"/>
    <x v="0"/>
    <x v="1"/>
    <n v="2"/>
  </r>
  <r>
    <x v="19"/>
    <x v="1"/>
    <x v="1"/>
    <x v="0"/>
    <x v="4"/>
    <n v="2"/>
  </r>
  <r>
    <x v="39"/>
    <x v="0"/>
    <x v="0"/>
    <x v="0"/>
    <x v="1"/>
    <n v="1"/>
  </r>
  <r>
    <x v="31"/>
    <x v="1"/>
    <x v="1"/>
    <x v="2"/>
    <x v="4"/>
    <n v="1"/>
  </r>
  <r>
    <x v="66"/>
    <x v="1"/>
    <x v="1"/>
    <x v="0"/>
    <x v="4"/>
    <s v=""/>
  </r>
  <r>
    <x v="20"/>
    <x v="1"/>
    <x v="1"/>
    <x v="0"/>
    <x v="3"/>
    <n v="1"/>
  </r>
  <r>
    <x v="77"/>
    <x v="0"/>
    <x v="0"/>
    <x v="0"/>
    <x v="1"/>
    <n v="2"/>
  </r>
  <r>
    <x v="36"/>
    <x v="0"/>
    <x v="0"/>
    <x v="0"/>
    <x v="1"/>
    <n v="2"/>
  </r>
  <r>
    <x v="77"/>
    <x v="1"/>
    <x v="1"/>
    <x v="0"/>
    <x v="3"/>
    <n v="2"/>
  </r>
  <r>
    <x v="50"/>
    <x v="0"/>
    <x v="0"/>
    <x v="0"/>
    <x v="1"/>
    <n v="1"/>
  </r>
  <r>
    <x v="6"/>
    <x v="0"/>
    <x v="0"/>
    <x v="2"/>
    <x v="4"/>
    <n v="1"/>
  </r>
  <r>
    <x v="49"/>
    <x v="0"/>
    <x v="0"/>
    <x v="0"/>
    <x v="3"/>
    <n v="1"/>
  </r>
  <r>
    <x v="17"/>
    <x v="0"/>
    <x v="0"/>
    <x v="0"/>
    <x v="1"/>
    <n v="1"/>
  </r>
  <r>
    <x v="50"/>
    <x v="1"/>
    <x v="1"/>
    <x v="0"/>
    <x v="1"/>
    <n v="1"/>
  </r>
  <r>
    <x v="29"/>
    <x v="0"/>
    <x v="0"/>
    <x v="0"/>
    <x v="1"/>
    <n v="1"/>
  </r>
  <r>
    <x v="34"/>
    <x v="1"/>
    <x v="1"/>
    <x v="0"/>
    <x v="1"/>
    <n v="2"/>
  </r>
  <r>
    <x v="4"/>
    <x v="0"/>
    <x v="0"/>
    <x v="2"/>
    <x v="4"/>
    <n v="1"/>
  </r>
  <r>
    <x v="66"/>
    <x v="0"/>
    <x v="0"/>
    <x v="0"/>
    <x v="1"/>
    <n v="1"/>
  </r>
  <r>
    <x v="79"/>
    <x v="1"/>
    <x v="1"/>
    <x v="0"/>
    <x v="4"/>
    <n v="1"/>
  </r>
  <r>
    <x v="25"/>
    <x v="1"/>
    <x v="1"/>
    <x v="0"/>
    <x v="4"/>
    <s v=""/>
  </r>
  <r>
    <x v="60"/>
    <x v="1"/>
    <x v="1"/>
    <x v="2"/>
    <x v="4"/>
    <s v=""/>
  </r>
  <r>
    <x v="35"/>
    <x v="0"/>
    <x v="0"/>
    <x v="0"/>
    <x v="1"/>
    <n v="3"/>
  </r>
  <r>
    <x v="48"/>
    <x v="1"/>
    <x v="1"/>
    <x v="0"/>
    <x v="4"/>
    <n v="1"/>
  </r>
  <r>
    <x v="18"/>
    <x v="0"/>
    <x v="0"/>
    <x v="0"/>
    <x v="1"/>
    <n v="2"/>
  </r>
  <r>
    <x v="37"/>
    <x v="0"/>
    <x v="0"/>
    <x v="0"/>
    <x v="1"/>
    <n v="1"/>
  </r>
  <r>
    <x v="67"/>
    <x v="1"/>
    <x v="1"/>
    <x v="0"/>
    <x v="1"/>
    <n v="3"/>
  </r>
  <r>
    <x v="68"/>
    <x v="1"/>
    <x v="1"/>
    <x v="0"/>
    <x v="4"/>
    <n v="1"/>
  </r>
  <r>
    <x v="27"/>
    <x v="0"/>
    <x v="0"/>
    <x v="0"/>
    <x v="1"/>
    <n v="1"/>
  </r>
  <r>
    <x v="32"/>
    <x v="1"/>
    <x v="1"/>
    <x v="0"/>
    <x v="1"/>
    <n v="2"/>
  </r>
  <r>
    <x v="50"/>
    <x v="0"/>
    <x v="0"/>
    <x v="0"/>
    <x v="1"/>
    <n v="1"/>
  </r>
  <r>
    <x v="9"/>
    <x v="1"/>
    <x v="1"/>
    <x v="0"/>
    <x v="1"/>
    <n v="2"/>
  </r>
  <r>
    <x v="32"/>
    <x v="0"/>
    <x v="0"/>
    <x v="0"/>
    <x v="1"/>
    <n v="2"/>
  </r>
  <r>
    <x v="58"/>
    <x v="1"/>
    <x v="1"/>
    <x v="0"/>
    <x v="3"/>
    <n v="3"/>
  </r>
  <r>
    <x v="75"/>
    <x v="0"/>
    <x v="0"/>
    <x v="0"/>
    <x v="4"/>
    <s v=""/>
  </r>
  <r>
    <x v="43"/>
    <x v="1"/>
    <x v="1"/>
    <x v="0"/>
    <x v="1"/>
    <n v="1"/>
  </r>
  <r>
    <x v="36"/>
    <x v="0"/>
    <x v="0"/>
    <x v="0"/>
    <x v="1"/>
    <n v="3"/>
  </r>
  <r>
    <x v="10"/>
    <x v="0"/>
    <x v="0"/>
    <x v="0"/>
    <x v="4"/>
    <s v=""/>
  </r>
  <r>
    <x v="52"/>
    <x v="0"/>
    <x v="0"/>
    <x v="0"/>
    <x v="3"/>
    <n v="3"/>
  </r>
  <r>
    <x v="61"/>
    <x v="0"/>
    <x v="0"/>
    <x v="2"/>
    <x v="4"/>
    <n v="1"/>
  </r>
  <r>
    <x v="21"/>
    <x v="1"/>
    <x v="1"/>
    <x v="0"/>
    <x v="1"/>
    <n v="1"/>
  </r>
  <r>
    <x v="23"/>
    <x v="1"/>
    <x v="1"/>
    <x v="0"/>
    <x v="1"/>
    <n v="2"/>
  </r>
  <r>
    <x v="8"/>
    <x v="0"/>
    <x v="0"/>
    <x v="0"/>
    <x v="3"/>
    <n v="2"/>
  </r>
  <r>
    <x v="46"/>
    <x v="0"/>
    <x v="0"/>
    <x v="0"/>
    <x v="4"/>
    <n v="1"/>
  </r>
  <r>
    <x v="67"/>
    <x v="1"/>
    <x v="1"/>
    <x v="0"/>
    <x v="1"/>
    <n v="2"/>
  </r>
  <r>
    <x v="30"/>
    <x v="1"/>
    <x v="1"/>
    <x v="0"/>
    <x v="3"/>
    <n v="2"/>
  </r>
  <r>
    <x v="22"/>
    <x v="0"/>
    <x v="0"/>
    <x v="0"/>
    <x v="1"/>
    <n v="3"/>
  </r>
  <r>
    <x v="0"/>
    <x v="1"/>
    <x v="1"/>
    <x v="0"/>
    <x v="1"/>
    <n v="2"/>
  </r>
  <r>
    <x v="34"/>
    <x v="1"/>
    <x v="1"/>
    <x v="0"/>
    <x v="1"/>
    <n v="2"/>
  </r>
  <r>
    <x v="44"/>
    <x v="0"/>
    <x v="0"/>
    <x v="0"/>
    <x v="1"/>
    <n v="3"/>
  </r>
  <r>
    <x v="71"/>
    <x v="0"/>
    <x v="0"/>
    <x v="0"/>
    <x v="3"/>
    <n v="1"/>
  </r>
  <r>
    <x v="26"/>
    <x v="0"/>
    <x v="0"/>
    <x v="0"/>
    <x v="4"/>
    <n v="1"/>
  </r>
  <r>
    <x v="30"/>
    <x v="1"/>
    <x v="1"/>
    <x v="0"/>
    <x v="1"/>
    <n v="1"/>
  </r>
  <r>
    <x v="12"/>
    <x v="0"/>
    <x v="0"/>
    <x v="0"/>
    <x v="1"/>
    <n v="3"/>
  </r>
  <r>
    <x v="80"/>
    <x v="0"/>
    <x v="0"/>
    <x v="0"/>
    <x v="3"/>
    <n v="2"/>
  </r>
  <r>
    <x v="73"/>
    <x v="0"/>
    <x v="0"/>
    <x v="0"/>
    <x v="4"/>
    <s v=""/>
  </r>
  <r>
    <x v="60"/>
    <x v="1"/>
    <x v="1"/>
    <x v="2"/>
    <x v="4"/>
    <s v=""/>
  </r>
  <r>
    <x v="51"/>
    <x v="0"/>
    <x v="0"/>
    <x v="0"/>
    <x v="3"/>
    <n v="3"/>
  </r>
  <r>
    <x v="31"/>
    <x v="0"/>
    <x v="0"/>
    <x v="2"/>
    <x v="4"/>
    <n v="1"/>
  </r>
  <r>
    <x v="17"/>
    <x v="0"/>
    <x v="0"/>
    <x v="0"/>
    <x v="4"/>
    <s v=""/>
  </r>
  <r>
    <x v="25"/>
    <x v="1"/>
    <x v="1"/>
    <x v="0"/>
    <x v="1"/>
    <n v="2"/>
  </r>
  <r>
    <x v="42"/>
    <x v="0"/>
    <x v="0"/>
    <x v="2"/>
    <x v="4"/>
    <n v="1"/>
  </r>
  <r>
    <x v="66"/>
    <x v="1"/>
    <x v="1"/>
    <x v="0"/>
    <x v="1"/>
    <n v="3"/>
  </r>
  <r>
    <x v="46"/>
    <x v="0"/>
    <x v="0"/>
    <x v="0"/>
    <x v="4"/>
    <n v="1"/>
  </r>
  <r>
    <x v="66"/>
    <x v="0"/>
    <x v="0"/>
    <x v="0"/>
    <x v="1"/>
    <n v="2"/>
  </r>
  <r>
    <x v="61"/>
    <x v="1"/>
    <x v="1"/>
    <x v="2"/>
    <x v="4"/>
    <n v="1"/>
  </r>
  <r>
    <x v="41"/>
    <x v="0"/>
    <x v="0"/>
    <x v="0"/>
    <x v="3"/>
    <n v="1"/>
  </r>
  <r>
    <x v="69"/>
    <x v="0"/>
    <x v="0"/>
    <x v="0"/>
    <x v="4"/>
    <s v=""/>
  </r>
  <r>
    <x v="64"/>
    <x v="1"/>
    <x v="1"/>
    <x v="0"/>
    <x v="1"/>
    <n v="1"/>
  </r>
  <r>
    <x v="65"/>
    <x v="1"/>
    <x v="1"/>
    <x v="2"/>
    <x v="4"/>
    <n v="1"/>
  </r>
  <r>
    <x v="24"/>
    <x v="1"/>
    <x v="1"/>
    <x v="0"/>
    <x v="1"/>
    <n v="2"/>
  </r>
  <r>
    <x v="32"/>
    <x v="1"/>
    <x v="1"/>
    <x v="0"/>
    <x v="3"/>
    <n v="3"/>
  </r>
  <r>
    <x v="27"/>
    <x v="1"/>
    <x v="1"/>
    <x v="0"/>
    <x v="1"/>
    <n v="3"/>
  </r>
  <r>
    <x v="27"/>
    <x v="0"/>
    <x v="0"/>
    <x v="0"/>
    <x v="4"/>
    <s v=""/>
  </r>
  <r>
    <x v="55"/>
    <x v="1"/>
    <x v="1"/>
    <x v="2"/>
    <x v="4"/>
    <s v=""/>
  </r>
  <r>
    <x v="45"/>
    <x v="1"/>
    <x v="1"/>
    <x v="0"/>
    <x v="4"/>
    <s v=""/>
  </r>
  <r>
    <x v="79"/>
    <x v="0"/>
    <x v="0"/>
    <x v="0"/>
    <x v="4"/>
    <n v="1"/>
  </r>
  <r>
    <x v="5"/>
    <x v="1"/>
    <x v="1"/>
    <x v="0"/>
    <x v="1"/>
    <n v="1"/>
  </r>
  <r>
    <x v="7"/>
    <x v="0"/>
    <x v="0"/>
    <x v="0"/>
    <x v="1"/>
    <n v="1"/>
  </r>
  <r>
    <x v="72"/>
    <x v="0"/>
    <x v="0"/>
    <x v="0"/>
    <x v="1"/>
    <n v="3"/>
  </r>
  <r>
    <x v="46"/>
    <x v="0"/>
    <x v="0"/>
    <x v="0"/>
    <x v="4"/>
    <n v="1"/>
  </r>
  <r>
    <x v="47"/>
    <x v="0"/>
    <x v="0"/>
    <x v="0"/>
    <x v="1"/>
    <n v="2"/>
  </r>
  <r>
    <x v="69"/>
    <x v="1"/>
    <x v="1"/>
    <x v="0"/>
    <x v="1"/>
    <n v="1"/>
  </r>
  <r>
    <x v="27"/>
    <x v="0"/>
    <x v="0"/>
    <x v="0"/>
    <x v="1"/>
    <n v="1"/>
  </r>
  <r>
    <x v="44"/>
    <x v="1"/>
    <x v="1"/>
    <x v="0"/>
    <x v="1"/>
    <n v="2"/>
  </r>
  <r>
    <x v="37"/>
    <x v="1"/>
    <x v="1"/>
    <x v="0"/>
    <x v="4"/>
    <s v=""/>
  </r>
  <r>
    <x v="37"/>
    <x v="0"/>
    <x v="0"/>
    <x v="0"/>
    <x v="1"/>
    <n v="3"/>
  </r>
  <r>
    <x v="10"/>
    <x v="0"/>
    <x v="0"/>
    <x v="0"/>
    <x v="1"/>
    <n v="1"/>
  </r>
  <r>
    <x v="39"/>
    <x v="0"/>
    <x v="0"/>
    <x v="2"/>
    <x v="4"/>
    <s v=""/>
  </r>
  <r>
    <x v="55"/>
    <x v="1"/>
    <x v="1"/>
    <x v="2"/>
    <x v="4"/>
    <n v="2"/>
  </r>
  <r>
    <x v="34"/>
    <x v="1"/>
    <x v="1"/>
    <x v="0"/>
    <x v="3"/>
    <n v="1"/>
  </r>
  <r>
    <x v="78"/>
    <x v="1"/>
    <x v="1"/>
    <x v="0"/>
    <x v="1"/>
    <n v="1"/>
  </r>
  <r>
    <x v="49"/>
    <x v="0"/>
    <x v="0"/>
    <x v="0"/>
    <x v="3"/>
    <n v="1"/>
  </r>
  <r>
    <x v="61"/>
    <x v="0"/>
    <x v="0"/>
    <x v="2"/>
    <x v="4"/>
    <n v="1"/>
  </r>
  <r>
    <x v="0"/>
    <x v="0"/>
    <x v="0"/>
    <x v="0"/>
    <x v="1"/>
    <n v="3"/>
  </r>
  <r>
    <x v="79"/>
    <x v="1"/>
    <x v="1"/>
    <x v="0"/>
    <x v="4"/>
    <n v="1"/>
  </r>
  <r>
    <x v="47"/>
    <x v="0"/>
    <x v="0"/>
    <x v="0"/>
    <x v="1"/>
    <n v="3"/>
  </r>
  <r>
    <x v="74"/>
    <x v="0"/>
    <x v="0"/>
    <x v="0"/>
    <x v="3"/>
    <n v="3"/>
  </r>
  <r>
    <x v="84"/>
    <x v="1"/>
    <x v="1"/>
    <x v="0"/>
    <x v="1"/>
    <n v="2"/>
  </r>
  <r>
    <x v="42"/>
    <x v="0"/>
    <x v="0"/>
    <x v="2"/>
    <x v="4"/>
    <n v="1"/>
  </r>
  <r>
    <x v="30"/>
    <x v="0"/>
    <x v="0"/>
    <x v="0"/>
    <x v="1"/>
    <n v="2"/>
  </r>
  <r>
    <x v="33"/>
    <x v="0"/>
    <x v="0"/>
    <x v="0"/>
    <x v="3"/>
    <n v="3"/>
  </r>
  <r>
    <x v="57"/>
    <x v="1"/>
    <x v="1"/>
    <x v="0"/>
    <x v="1"/>
    <n v="2"/>
  </r>
  <r>
    <x v="75"/>
    <x v="1"/>
    <x v="1"/>
    <x v="0"/>
    <x v="3"/>
    <n v="2"/>
  </r>
  <r>
    <x v="58"/>
    <x v="0"/>
    <x v="0"/>
    <x v="0"/>
    <x v="3"/>
    <n v="2"/>
  </r>
  <r>
    <x v="26"/>
    <x v="0"/>
    <x v="0"/>
    <x v="0"/>
    <x v="4"/>
    <n v="1"/>
  </r>
  <r>
    <x v="12"/>
    <x v="0"/>
    <x v="0"/>
    <x v="2"/>
    <x v="4"/>
    <s v=""/>
  </r>
  <r>
    <x v="73"/>
    <x v="0"/>
    <x v="0"/>
    <x v="0"/>
    <x v="3"/>
    <n v="2"/>
  </r>
  <r>
    <x v="4"/>
    <x v="0"/>
    <x v="0"/>
    <x v="2"/>
    <x v="4"/>
    <n v="1"/>
  </r>
  <r>
    <x v="39"/>
    <x v="0"/>
    <x v="0"/>
    <x v="0"/>
    <x v="1"/>
    <n v="1"/>
  </r>
  <r>
    <x v="26"/>
    <x v="1"/>
    <x v="1"/>
    <x v="0"/>
    <x v="4"/>
    <n v="3"/>
  </r>
  <r>
    <x v="72"/>
    <x v="0"/>
    <x v="0"/>
    <x v="0"/>
    <x v="3"/>
    <n v="3"/>
  </r>
  <r>
    <x v="56"/>
    <x v="1"/>
    <x v="1"/>
    <x v="0"/>
    <x v="4"/>
    <n v="3"/>
  </r>
  <r>
    <x v="41"/>
    <x v="0"/>
    <x v="0"/>
    <x v="0"/>
    <x v="1"/>
    <n v="1"/>
  </r>
  <r>
    <x v="63"/>
    <x v="0"/>
    <x v="0"/>
    <x v="0"/>
    <x v="0"/>
    <n v="1"/>
  </r>
  <r>
    <x v="25"/>
    <x v="1"/>
    <x v="1"/>
    <x v="0"/>
    <x v="1"/>
    <n v="1"/>
  </r>
  <r>
    <x v="43"/>
    <x v="1"/>
    <x v="1"/>
    <x v="0"/>
    <x v="1"/>
    <n v="1"/>
  </r>
  <r>
    <x v="47"/>
    <x v="0"/>
    <x v="0"/>
    <x v="0"/>
    <x v="1"/>
    <n v="1"/>
  </r>
  <r>
    <x v="3"/>
    <x v="1"/>
    <x v="1"/>
    <x v="0"/>
    <x v="1"/>
    <n v="3"/>
  </r>
  <r>
    <x v="12"/>
    <x v="1"/>
    <x v="1"/>
    <x v="0"/>
    <x v="3"/>
    <n v="1"/>
  </r>
  <r>
    <x v="61"/>
    <x v="1"/>
    <x v="1"/>
    <x v="2"/>
    <x v="4"/>
    <n v="1"/>
  </r>
  <r>
    <x v="53"/>
    <x v="0"/>
    <x v="0"/>
    <x v="0"/>
    <x v="1"/>
    <n v="3"/>
  </r>
  <r>
    <x v="3"/>
    <x v="1"/>
    <x v="1"/>
    <x v="0"/>
    <x v="1"/>
    <n v="1"/>
  </r>
  <r>
    <x v="65"/>
    <x v="1"/>
    <x v="1"/>
    <x v="2"/>
    <x v="4"/>
    <n v="1"/>
  </r>
  <r>
    <x v="84"/>
    <x v="0"/>
    <x v="0"/>
    <x v="0"/>
    <x v="1"/>
    <n v="3"/>
  </r>
  <r>
    <x v="27"/>
    <x v="0"/>
    <x v="0"/>
    <x v="2"/>
    <x v="4"/>
    <s v=""/>
  </r>
  <r>
    <x v="61"/>
    <x v="1"/>
    <x v="1"/>
    <x v="2"/>
    <x v="4"/>
    <s v=""/>
  </r>
  <r>
    <x v="33"/>
    <x v="1"/>
    <x v="1"/>
    <x v="0"/>
    <x v="1"/>
    <n v="2"/>
  </r>
  <r>
    <x v="59"/>
    <x v="0"/>
    <x v="0"/>
    <x v="0"/>
    <x v="1"/>
    <n v="3"/>
  </r>
  <r>
    <x v="66"/>
    <x v="0"/>
    <x v="0"/>
    <x v="0"/>
    <x v="1"/>
    <n v="3"/>
  </r>
  <r>
    <x v="13"/>
    <x v="1"/>
    <x v="1"/>
    <x v="0"/>
    <x v="4"/>
    <n v="1"/>
  </r>
  <r>
    <x v="72"/>
    <x v="0"/>
    <x v="0"/>
    <x v="0"/>
    <x v="3"/>
    <n v="2"/>
  </r>
  <r>
    <x v="33"/>
    <x v="1"/>
    <x v="1"/>
    <x v="0"/>
    <x v="4"/>
    <s v=""/>
  </r>
  <r>
    <x v="40"/>
    <x v="0"/>
    <x v="0"/>
    <x v="0"/>
    <x v="1"/>
    <n v="3"/>
  </r>
  <r>
    <x v="25"/>
    <x v="1"/>
    <x v="1"/>
    <x v="0"/>
    <x v="1"/>
    <n v="1"/>
  </r>
  <r>
    <x v="0"/>
    <x v="1"/>
    <x v="1"/>
    <x v="0"/>
    <x v="1"/>
    <n v="1"/>
  </r>
  <r>
    <x v="60"/>
    <x v="0"/>
    <x v="0"/>
    <x v="2"/>
    <x v="4"/>
    <n v="1"/>
  </r>
  <r>
    <x v="0"/>
    <x v="1"/>
    <x v="1"/>
    <x v="0"/>
    <x v="1"/>
    <n v="3"/>
  </r>
  <r>
    <x v="55"/>
    <x v="0"/>
    <x v="0"/>
    <x v="2"/>
    <x v="4"/>
    <n v="1"/>
  </r>
  <r>
    <x v="16"/>
    <x v="1"/>
    <x v="1"/>
    <x v="0"/>
    <x v="1"/>
    <n v="2"/>
  </r>
  <r>
    <x v="48"/>
    <x v="1"/>
    <x v="1"/>
    <x v="0"/>
    <x v="4"/>
    <n v="1"/>
  </r>
  <r>
    <x v="18"/>
    <x v="1"/>
    <x v="1"/>
    <x v="0"/>
    <x v="3"/>
    <n v="2"/>
  </r>
  <r>
    <x v="58"/>
    <x v="0"/>
    <x v="0"/>
    <x v="0"/>
    <x v="3"/>
    <n v="1"/>
  </r>
  <r>
    <x v="79"/>
    <x v="0"/>
    <x v="0"/>
    <x v="0"/>
    <x v="4"/>
    <n v="1"/>
  </r>
  <r>
    <x v="63"/>
    <x v="1"/>
    <x v="1"/>
    <x v="0"/>
    <x v="4"/>
    <s v=""/>
  </r>
  <r>
    <x v="34"/>
    <x v="0"/>
    <x v="0"/>
    <x v="0"/>
    <x v="1"/>
    <n v="2"/>
  </r>
  <r>
    <x v="29"/>
    <x v="1"/>
    <x v="1"/>
    <x v="0"/>
    <x v="1"/>
    <n v="1"/>
  </r>
  <r>
    <x v="41"/>
    <x v="1"/>
    <x v="1"/>
    <x v="0"/>
    <x v="4"/>
    <s v=""/>
  </r>
  <r>
    <x v="59"/>
    <x v="0"/>
    <x v="0"/>
    <x v="0"/>
    <x v="3"/>
    <n v="2"/>
  </r>
  <r>
    <x v="56"/>
    <x v="0"/>
    <x v="0"/>
    <x v="0"/>
    <x v="4"/>
    <n v="1"/>
  </r>
  <r>
    <x v="20"/>
    <x v="0"/>
    <x v="0"/>
    <x v="0"/>
    <x v="1"/>
    <n v="1"/>
  </r>
  <r>
    <x v="43"/>
    <x v="0"/>
    <x v="0"/>
    <x v="0"/>
    <x v="3"/>
    <n v="2"/>
  </r>
  <r>
    <x v="58"/>
    <x v="1"/>
    <x v="1"/>
    <x v="0"/>
    <x v="4"/>
    <s v=""/>
  </r>
  <r>
    <x v="46"/>
    <x v="1"/>
    <x v="1"/>
    <x v="0"/>
    <x v="4"/>
    <s v=""/>
  </r>
  <r>
    <x v="51"/>
    <x v="1"/>
    <x v="1"/>
    <x v="0"/>
    <x v="1"/>
    <n v="2"/>
  </r>
  <r>
    <x v="45"/>
    <x v="0"/>
    <x v="0"/>
    <x v="0"/>
    <x v="1"/>
    <n v="2"/>
  </r>
  <r>
    <x v="71"/>
    <x v="1"/>
    <x v="1"/>
    <x v="0"/>
    <x v="4"/>
    <s v=""/>
  </r>
  <r>
    <x v="32"/>
    <x v="1"/>
    <x v="1"/>
    <x v="0"/>
    <x v="1"/>
    <n v="1"/>
  </r>
  <r>
    <x v="25"/>
    <x v="1"/>
    <x v="1"/>
    <x v="0"/>
    <x v="3"/>
    <n v="3"/>
  </r>
  <r>
    <x v="31"/>
    <x v="1"/>
    <x v="1"/>
    <x v="2"/>
    <x v="4"/>
    <n v="1"/>
  </r>
  <r>
    <x v="21"/>
    <x v="1"/>
    <x v="1"/>
    <x v="0"/>
    <x v="1"/>
    <n v="1"/>
  </r>
  <r>
    <x v="73"/>
    <x v="0"/>
    <x v="0"/>
    <x v="0"/>
    <x v="4"/>
    <s v=""/>
  </r>
  <r>
    <x v="60"/>
    <x v="1"/>
    <x v="1"/>
    <x v="2"/>
    <x v="4"/>
    <s v=""/>
  </r>
  <r>
    <x v="54"/>
    <x v="0"/>
    <x v="0"/>
    <x v="0"/>
    <x v="1"/>
    <n v="3"/>
  </r>
  <r>
    <x v="35"/>
    <x v="0"/>
    <x v="0"/>
    <x v="0"/>
    <x v="1"/>
    <n v="1"/>
  </r>
  <r>
    <x v="13"/>
    <x v="1"/>
    <x v="1"/>
    <x v="0"/>
    <x v="4"/>
    <n v="2"/>
  </r>
  <r>
    <x v="3"/>
    <x v="1"/>
    <x v="1"/>
    <x v="0"/>
    <x v="1"/>
    <n v="2"/>
  </r>
  <r>
    <x v="80"/>
    <x v="0"/>
    <x v="0"/>
    <x v="0"/>
    <x v="1"/>
    <n v="1"/>
  </r>
  <r>
    <x v="72"/>
    <x v="1"/>
    <x v="1"/>
    <x v="0"/>
    <x v="1"/>
    <n v="2"/>
  </r>
  <r>
    <x v="10"/>
    <x v="1"/>
    <x v="1"/>
    <x v="0"/>
    <x v="1"/>
    <n v="1"/>
  </r>
  <r>
    <x v="28"/>
    <x v="1"/>
    <x v="1"/>
    <x v="0"/>
    <x v="1"/>
    <n v="3"/>
  </r>
  <r>
    <x v="48"/>
    <x v="1"/>
    <x v="1"/>
    <x v="0"/>
    <x v="4"/>
    <n v="2"/>
  </r>
  <r>
    <x v="73"/>
    <x v="1"/>
    <x v="1"/>
    <x v="0"/>
    <x v="1"/>
    <n v="1"/>
  </r>
  <r>
    <x v="62"/>
    <x v="0"/>
    <x v="0"/>
    <x v="0"/>
    <x v="1"/>
    <n v="2"/>
  </r>
  <r>
    <x v="22"/>
    <x v="0"/>
    <x v="0"/>
    <x v="0"/>
    <x v="4"/>
    <s v=""/>
  </r>
  <r>
    <x v="36"/>
    <x v="0"/>
    <x v="0"/>
    <x v="0"/>
    <x v="1"/>
    <n v="2"/>
  </r>
  <r>
    <x v="44"/>
    <x v="1"/>
    <x v="1"/>
    <x v="0"/>
    <x v="1"/>
    <n v="3"/>
  </r>
  <r>
    <x v="7"/>
    <x v="1"/>
    <x v="1"/>
    <x v="0"/>
    <x v="1"/>
    <n v="1"/>
  </r>
  <r>
    <x v="53"/>
    <x v="1"/>
    <x v="1"/>
    <x v="0"/>
    <x v="1"/>
    <n v="3"/>
  </r>
  <r>
    <x v="59"/>
    <x v="1"/>
    <x v="1"/>
    <x v="0"/>
    <x v="1"/>
    <n v="1"/>
  </r>
  <r>
    <x v="11"/>
    <x v="1"/>
    <x v="1"/>
    <x v="0"/>
    <x v="1"/>
    <n v="2"/>
  </r>
  <r>
    <x v="0"/>
    <x v="0"/>
    <x v="0"/>
    <x v="0"/>
    <x v="1"/>
    <n v="3"/>
  </r>
  <r>
    <x v="48"/>
    <x v="0"/>
    <x v="0"/>
    <x v="0"/>
    <x v="4"/>
    <n v="3"/>
  </r>
  <r>
    <x v="49"/>
    <x v="0"/>
    <x v="0"/>
    <x v="0"/>
    <x v="3"/>
    <n v="1"/>
  </r>
  <r>
    <x v="6"/>
    <x v="0"/>
    <x v="0"/>
    <x v="2"/>
    <x v="4"/>
    <n v="1"/>
  </r>
  <r>
    <x v="39"/>
    <x v="1"/>
    <x v="1"/>
    <x v="0"/>
    <x v="3"/>
    <n v="2"/>
  </r>
  <r>
    <x v="65"/>
    <x v="0"/>
    <x v="0"/>
    <x v="2"/>
    <x v="4"/>
    <n v="1"/>
  </r>
  <r>
    <x v="59"/>
    <x v="1"/>
    <x v="1"/>
    <x v="0"/>
    <x v="1"/>
    <n v="2"/>
  </r>
  <r>
    <x v="4"/>
    <x v="1"/>
    <x v="1"/>
    <x v="2"/>
    <x v="4"/>
    <n v="1"/>
  </r>
  <r>
    <x v="69"/>
    <x v="1"/>
    <x v="1"/>
    <x v="0"/>
    <x v="3"/>
    <n v="2"/>
  </r>
  <r>
    <x v="0"/>
    <x v="1"/>
    <x v="1"/>
    <x v="0"/>
    <x v="3"/>
    <n v="3"/>
  </r>
  <r>
    <x v="64"/>
    <x v="1"/>
    <x v="1"/>
    <x v="0"/>
    <x v="3"/>
    <n v="3"/>
  </r>
  <r>
    <x v="64"/>
    <x v="0"/>
    <x v="0"/>
    <x v="0"/>
    <x v="4"/>
    <s v=""/>
  </r>
  <r>
    <x v="65"/>
    <x v="0"/>
    <x v="0"/>
    <x v="2"/>
    <x v="4"/>
    <s v=""/>
  </r>
  <r>
    <x v="16"/>
    <x v="1"/>
    <x v="1"/>
    <x v="0"/>
    <x v="1"/>
    <n v="3"/>
  </r>
  <r>
    <x v="33"/>
    <x v="0"/>
    <x v="0"/>
    <x v="0"/>
    <x v="1"/>
    <n v="1"/>
  </r>
  <r>
    <x v="44"/>
    <x v="1"/>
    <x v="1"/>
    <x v="0"/>
    <x v="4"/>
    <s v=""/>
  </r>
  <r>
    <x v="59"/>
    <x v="1"/>
    <x v="1"/>
    <x v="0"/>
    <x v="1"/>
    <n v="1"/>
  </r>
  <r>
    <x v="64"/>
    <x v="1"/>
    <x v="1"/>
    <x v="0"/>
    <x v="3"/>
    <n v="2"/>
  </r>
  <r>
    <x v="42"/>
    <x v="1"/>
    <x v="1"/>
    <x v="2"/>
    <x v="4"/>
    <s v=""/>
  </r>
  <r>
    <x v="7"/>
    <x v="0"/>
    <x v="0"/>
    <x v="0"/>
    <x v="1"/>
    <n v="1"/>
  </r>
  <r>
    <x v="75"/>
    <x v="0"/>
    <x v="0"/>
    <x v="0"/>
    <x v="3"/>
    <n v="3"/>
  </r>
  <r>
    <x v="22"/>
    <x v="0"/>
    <x v="0"/>
    <x v="0"/>
    <x v="1"/>
    <n v="2"/>
  </r>
  <r>
    <x v="28"/>
    <x v="0"/>
    <x v="0"/>
    <x v="0"/>
    <x v="4"/>
    <s v=""/>
  </r>
  <r>
    <x v="26"/>
    <x v="0"/>
    <x v="0"/>
    <x v="0"/>
    <x v="4"/>
    <s v=""/>
  </r>
  <r>
    <x v="0"/>
    <x v="1"/>
    <x v="1"/>
    <x v="0"/>
    <x v="4"/>
    <n v="2"/>
  </r>
  <r>
    <x v="66"/>
    <x v="0"/>
    <x v="0"/>
    <x v="0"/>
    <x v="1"/>
    <n v="3"/>
  </r>
  <r>
    <x v="82"/>
    <x v="1"/>
    <x v="1"/>
    <x v="0"/>
    <x v="1"/>
    <n v="3"/>
  </r>
  <r>
    <x v="44"/>
    <x v="0"/>
    <x v="0"/>
    <x v="0"/>
    <x v="1"/>
    <n v="2"/>
  </r>
  <r>
    <x v="30"/>
    <x v="0"/>
    <x v="0"/>
    <x v="2"/>
    <x v="4"/>
    <s v=""/>
  </r>
  <r>
    <x v="35"/>
    <x v="0"/>
    <x v="0"/>
    <x v="0"/>
    <x v="1"/>
    <n v="2"/>
  </r>
  <r>
    <x v="56"/>
    <x v="0"/>
    <x v="0"/>
    <x v="0"/>
    <x v="4"/>
    <n v="1"/>
  </r>
  <r>
    <x v="9"/>
    <x v="0"/>
    <x v="0"/>
    <x v="0"/>
    <x v="3"/>
    <n v="3"/>
  </r>
  <r>
    <x v="46"/>
    <x v="1"/>
    <x v="1"/>
    <x v="0"/>
    <x v="4"/>
    <n v="1"/>
  </r>
  <r>
    <x v="67"/>
    <x v="0"/>
    <x v="0"/>
    <x v="0"/>
    <x v="3"/>
    <n v="2"/>
  </r>
  <r>
    <x v="66"/>
    <x v="0"/>
    <x v="0"/>
    <x v="0"/>
    <x v="3"/>
    <n v="3"/>
  </r>
  <r>
    <x v="67"/>
    <x v="1"/>
    <x v="1"/>
    <x v="0"/>
    <x v="1"/>
    <n v="2"/>
  </r>
  <r>
    <x v="74"/>
    <x v="0"/>
    <x v="0"/>
    <x v="0"/>
    <x v="1"/>
    <n v="1"/>
  </r>
  <r>
    <x v="6"/>
    <x v="0"/>
    <x v="0"/>
    <x v="2"/>
    <x v="4"/>
    <n v="1"/>
  </r>
  <r>
    <x v="59"/>
    <x v="0"/>
    <x v="0"/>
    <x v="0"/>
    <x v="1"/>
    <n v="2"/>
  </r>
  <r>
    <x v="55"/>
    <x v="1"/>
    <x v="1"/>
    <x v="2"/>
    <x v="4"/>
    <n v="1"/>
  </r>
  <r>
    <x v="74"/>
    <x v="1"/>
    <x v="1"/>
    <x v="0"/>
    <x v="1"/>
    <n v="2"/>
  </r>
  <r>
    <x v="28"/>
    <x v="0"/>
    <x v="0"/>
    <x v="0"/>
    <x v="1"/>
    <n v="1"/>
  </r>
  <r>
    <x v="46"/>
    <x v="1"/>
    <x v="1"/>
    <x v="0"/>
    <x v="4"/>
    <n v="1"/>
  </r>
  <r>
    <x v="49"/>
    <x v="0"/>
    <x v="0"/>
    <x v="0"/>
    <x v="1"/>
    <n v="1"/>
  </r>
  <r>
    <x v="31"/>
    <x v="1"/>
    <x v="1"/>
    <x v="2"/>
    <x v="4"/>
    <s v=""/>
  </r>
  <r>
    <x v="21"/>
    <x v="1"/>
    <x v="1"/>
    <x v="0"/>
    <x v="1"/>
    <n v="3"/>
  </r>
  <r>
    <x v="59"/>
    <x v="0"/>
    <x v="0"/>
    <x v="0"/>
    <x v="1"/>
    <n v="1"/>
  </r>
  <r>
    <x v="6"/>
    <x v="1"/>
    <x v="1"/>
    <x v="2"/>
    <x v="4"/>
    <n v="1"/>
  </r>
  <r>
    <x v="69"/>
    <x v="1"/>
    <x v="1"/>
    <x v="0"/>
    <x v="1"/>
    <n v="3"/>
  </r>
  <r>
    <x v="83"/>
    <x v="0"/>
    <x v="0"/>
    <x v="0"/>
    <x v="1"/>
    <n v="1"/>
  </r>
  <r>
    <x v="23"/>
    <x v="0"/>
    <x v="0"/>
    <x v="0"/>
    <x v="4"/>
    <s v=""/>
  </r>
  <r>
    <x v="8"/>
    <x v="0"/>
    <x v="0"/>
    <x v="0"/>
    <x v="1"/>
    <n v="3"/>
  </r>
  <r>
    <x v="26"/>
    <x v="0"/>
    <x v="0"/>
    <x v="0"/>
    <x v="4"/>
    <n v="1"/>
  </r>
  <r>
    <x v="48"/>
    <x v="1"/>
    <x v="1"/>
    <x v="0"/>
    <x v="4"/>
    <n v="1"/>
  </r>
  <r>
    <x v="12"/>
    <x v="0"/>
    <x v="0"/>
    <x v="0"/>
    <x v="1"/>
    <n v="1"/>
  </r>
  <r>
    <x v="73"/>
    <x v="1"/>
    <x v="1"/>
    <x v="0"/>
    <x v="1"/>
    <n v="1"/>
  </r>
  <r>
    <x v="66"/>
    <x v="0"/>
    <x v="0"/>
    <x v="0"/>
    <x v="1"/>
    <n v="1"/>
  </r>
  <r>
    <x v="56"/>
    <x v="1"/>
    <x v="1"/>
    <x v="0"/>
    <x v="4"/>
    <n v="1"/>
  </r>
  <r>
    <x v="47"/>
    <x v="1"/>
    <x v="1"/>
    <x v="0"/>
    <x v="4"/>
    <s v=""/>
  </r>
  <r>
    <x v="3"/>
    <x v="0"/>
    <x v="0"/>
    <x v="0"/>
    <x v="1"/>
    <n v="3"/>
  </r>
  <r>
    <x v="60"/>
    <x v="1"/>
    <x v="1"/>
    <x v="2"/>
    <x v="4"/>
    <n v="1"/>
  </r>
  <r>
    <x v="16"/>
    <x v="1"/>
    <x v="1"/>
    <x v="0"/>
    <x v="1"/>
    <n v="3"/>
  </r>
  <r>
    <x v="10"/>
    <x v="1"/>
    <x v="1"/>
    <x v="0"/>
    <x v="1"/>
    <n v="3"/>
  </r>
  <r>
    <x v="33"/>
    <x v="0"/>
    <x v="0"/>
    <x v="0"/>
    <x v="1"/>
    <n v="1"/>
  </r>
  <r>
    <x v="43"/>
    <x v="0"/>
    <x v="0"/>
    <x v="0"/>
    <x v="1"/>
    <n v="2"/>
  </r>
  <r>
    <x v="41"/>
    <x v="1"/>
    <x v="1"/>
    <x v="0"/>
    <x v="1"/>
    <n v="2"/>
  </r>
  <r>
    <x v="25"/>
    <x v="1"/>
    <x v="1"/>
    <x v="0"/>
    <x v="1"/>
    <n v="2"/>
  </r>
  <r>
    <x v="8"/>
    <x v="0"/>
    <x v="0"/>
    <x v="0"/>
    <x v="1"/>
    <n v="2"/>
  </r>
  <r>
    <x v="79"/>
    <x v="1"/>
    <x v="1"/>
    <x v="0"/>
    <x v="4"/>
    <n v="1"/>
  </r>
  <r>
    <x v="63"/>
    <x v="0"/>
    <x v="0"/>
    <x v="0"/>
    <x v="1"/>
    <n v="1"/>
  </r>
  <r>
    <x v="84"/>
    <x v="1"/>
    <x v="1"/>
    <x v="0"/>
    <x v="1"/>
    <n v="3"/>
  </r>
  <r>
    <x v="4"/>
    <x v="1"/>
    <x v="1"/>
    <x v="2"/>
    <x v="4"/>
    <n v="1"/>
  </r>
  <r>
    <x v="39"/>
    <x v="1"/>
    <x v="1"/>
    <x v="0"/>
    <x v="1"/>
    <n v="1"/>
  </r>
  <r>
    <x v="63"/>
    <x v="1"/>
    <x v="1"/>
    <x v="0"/>
    <x v="1"/>
    <n v="3"/>
  </r>
  <r>
    <x v="80"/>
    <x v="1"/>
    <x v="1"/>
    <x v="0"/>
    <x v="1"/>
    <n v="1"/>
  </r>
  <r>
    <x v="71"/>
    <x v="1"/>
    <x v="1"/>
    <x v="0"/>
    <x v="1"/>
    <n v="3"/>
  </r>
  <r>
    <x v="48"/>
    <x v="0"/>
    <x v="0"/>
    <x v="0"/>
    <x v="4"/>
    <n v="2"/>
  </r>
  <r>
    <x v="45"/>
    <x v="0"/>
    <x v="0"/>
    <x v="0"/>
    <x v="4"/>
    <s v=""/>
  </r>
  <r>
    <x v="48"/>
    <x v="0"/>
    <x v="0"/>
    <x v="0"/>
    <x v="4"/>
    <n v="1"/>
  </r>
  <r>
    <x v="44"/>
    <x v="0"/>
    <x v="0"/>
    <x v="0"/>
    <x v="1"/>
    <n v="2"/>
  </r>
  <r>
    <x v="77"/>
    <x v="1"/>
    <x v="1"/>
    <x v="0"/>
    <x v="4"/>
    <s v=""/>
  </r>
  <r>
    <x v="33"/>
    <x v="1"/>
    <x v="1"/>
    <x v="0"/>
    <x v="0"/>
    <n v="1"/>
  </r>
  <r>
    <x v="60"/>
    <x v="1"/>
    <x v="1"/>
    <x v="2"/>
    <x v="4"/>
    <n v="1"/>
  </r>
  <r>
    <x v="18"/>
    <x v="1"/>
    <x v="1"/>
    <x v="0"/>
    <x v="1"/>
    <n v="3"/>
  </r>
  <r>
    <x v="68"/>
    <x v="0"/>
    <x v="0"/>
    <x v="0"/>
    <x v="4"/>
    <n v="1"/>
  </r>
  <r>
    <x v="18"/>
    <x v="1"/>
    <x v="1"/>
    <x v="0"/>
    <x v="1"/>
    <n v="3"/>
  </r>
  <r>
    <x v="38"/>
    <x v="0"/>
    <x v="0"/>
    <x v="0"/>
    <x v="3"/>
    <n v="1"/>
  </r>
  <r>
    <x v="9"/>
    <x v="0"/>
    <x v="0"/>
    <x v="0"/>
    <x v="1"/>
    <n v="1"/>
  </r>
  <r>
    <x v="0"/>
    <x v="1"/>
    <x v="1"/>
    <x v="0"/>
    <x v="3"/>
    <n v="1"/>
  </r>
  <r>
    <x v="14"/>
    <x v="1"/>
    <x v="1"/>
    <x v="0"/>
    <x v="3"/>
    <n v="3"/>
  </r>
  <r>
    <x v="39"/>
    <x v="1"/>
    <x v="1"/>
    <x v="0"/>
    <x v="4"/>
    <s v=""/>
  </r>
  <r>
    <x v="36"/>
    <x v="0"/>
    <x v="0"/>
    <x v="0"/>
    <x v="1"/>
    <n v="1"/>
  </r>
  <r>
    <x v="51"/>
    <x v="0"/>
    <x v="0"/>
    <x v="0"/>
    <x v="3"/>
    <n v="1"/>
  </r>
  <r>
    <x v="38"/>
    <x v="0"/>
    <x v="0"/>
    <x v="0"/>
    <x v="1"/>
    <n v="2"/>
  </r>
  <r>
    <x v="0"/>
    <x v="0"/>
    <x v="0"/>
    <x v="0"/>
    <x v="0"/>
    <n v="1"/>
  </r>
  <r>
    <x v="3"/>
    <x v="0"/>
    <x v="0"/>
    <x v="0"/>
    <x v="4"/>
    <s v=""/>
  </r>
  <r>
    <x v="61"/>
    <x v="1"/>
    <x v="1"/>
    <x v="2"/>
    <x v="4"/>
    <s v=""/>
  </r>
  <r>
    <x v="72"/>
    <x v="1"/>
    <x v="1"/>
    <x v="0"/>
    <x v="1"/>
    <n v="2"/>
  </r>
  <r>
    <x v="13"/>
    <x v="0"/>
    <x v="0"/>
    <x v="0"/>
    <x v="4"/>
    <n v="2"/>
  </r>
  <r>
    <x v="58"/>
    <x v="1"/>
    <x v="1"/>
    <x v="0"/>
    <x v="1"/>
    <n v="3"/>
  </r>
  <r>
    <x v="19"/>
    <x v="1"/>
    <x v="1"/>
    <x v="0"/>
    <x v="4"/>
    <n v="1"/>
  </r>
  <r>
    <x v="42"/>
    <x v="0"/>
    <x v="0"/>
    <x v="2"/>
    <x v="4"/>
    <n v="1"/>
  </r>
  <r>
    <x v="21"/>
    <x v="1"/>
    <x v="1"/>
    <x v="0"/>
    <x v="1"/>
    <n v="1"/>
  </r>
  <r>
    <x v="21"/>
    <x v="0"/>
    <x v="0"/>
    <x v="0"/>
    <x v="3"/>
    <n v="3"/>
  </r>
  <r>
    <x v="45"/>
    <x v="0"/>
    <x v="0"/>
    <x v="0"/>
    <x v="4"/>
    <s v=""/>
  </r>
  <r>
    <x v="7"/>
    <x v="1"/>
    <x v="1"/>
    <x v="0"/>
    <x v="1"/>
    <n v="2"/>
  </r>
  <r>
    <x v="82"/>
    <x v="0"/>
    <x v="0"/>
    <x v="0"/>
    <x v="1"/>
    <n v="2"/>
  </r>
  <r>
    <x v="65"/>
    <x v="0"/>
    <x v="0"/>
    <x v="2"/>
    <x v="4"/>
    <n v="1"/>
  </r>
  <r>
    <x v="0"/>
    <x v="0"/>
    <x v="0"/>
    <x v="0"/>
    <x v="3"/>
    <n v="2"/>
  </r>
  <r>
    <x v="68"/>
    <x v="1"/>
    <x v="1"/>
    <x v="0"/>
    <x v="4"/>
    <s v=""/>
  </r>
  <r>
    <x v="67"/>
    <x v="1"/>
    <x v="1"/>
    <x v="0"/>
    <x v="1"/>
    <n v="1"/>
  </r>
  <r>
    <x v="66"/>
    <x v="1"/>
    <x v="1"/>
    <x v="0"/>
    <x v="1"/>
    <n v="2"/>
  </r>
  <r>
    <x v="62"/>
    <x v="1"/>
    <x v="1"/>
    <x v="0"/>
    <x v="3"/>
    <n v="3"/>
  </r>
  <r>
    <x v="5"/>
    <x v="1"/>
    <x v="1"/>
    <x v="0"/>
    <x v="1"/>
    <n v="1"/>
  </r>
  <r>
    <x v="40"/>
    <x v="0"/>
    <x v="0"/>
    <x v="0"/>
    <x v="3"/>
    <n v="3"/>
  </r>
  <r>
    <x v="3"/>
    <x v="0"/>
    <x v="0"/>
    <x v="0"/>
    <x v="1"/>
    <n v="3"/>
  </r>
  <r>
    <x v="60"/>
    <x v="1"/>
    <x v="1"/>
    <x v="2"/>
    <x v="4"/>
    <n v="1"/>
  </r>
  <r>
    <x v="38"/>
    <x v="0"/>
    <x v="0"/>
    <x v="0"/>
    <x v="4"/>
    <s v=""/>
  </r>
  <r>
    <x v="24"/>
    <x v="0"/>
    <x v="0"/>
    <x v="0"/>
    <x v="3"/>
    <n v="2"/>
  </r>
  <r>
    <x v="51"/>
    <x v="0"/>
    <x v="0"/>
    <x v="0"/>
    <x v="1"/>
    <n v="2"/>
  </r>
  <r>
    <x v="80"/>
    <x v="1"/>
    <x v="1"/>
    <x v="0"/>
    <x v="1"/>
    <n v="2"/>
  </r>
  <r>
    <x v="11"/>
    <x v="1"/>
    <x v="1"/>
    <x v="0"/>
    <x v="1"/>
    <n v="2"/>
  </r>
  <r>
    <x v="25"/>
    <x v="1"/>
    <x v="1"/>
    <x v="0"/>
    <x v="1"/>
    <n v="1"/>
  </r>
  <r>
    <x v="6"/>
    <x v="1"/>
    <x v="1"/>
    <x v="2"/>
    <x v="4"/>
    <n v="1"/>
  </r>
  <r>
    <x v="80"/>
    <x v="0"/>
    <x v="0"/>
    <x v="0"/>
    <x v="1"/>
    <n v="2"/>
  </r>
  <r>
    <x v="18"/>
    <x v="1"/>
    <x v="1"/>
    <x v="0"/>
    <x v="1"/>
    <n v="1"/>
  </r>
  <r>
    <x v="44"/>
    <x v="1"/>
    <x v="1"/>
    <x v="0"/>
    <x v="1"/>
    <n v="2"/>
  </r>
  <r>
    <x v="37"/>
    <x v="0"/>
    <x v="0"/>
    <x v="0"/>
    <x v="1"/>
    <n v="2"/>
  </r>
  <r>
    <x v="71"/>
    <x v="1"/>
    <x v="1"/>
    <x v="0"/>
    <x v="1"/>
    <n v="1"/>
  </r>
  <r>
    <x v="65"/>
    <x v="0"/>
    <x v="0"/>
    <x v="2"/>
    <x v="4"/>
    <n v="1"/>
  </r>
  <r>
    <x v="77"/>
    <x v="0"/>
    <x v="0"/>
    <x v="0"/>
    <x v="4"/>
    <s v=""/>
  </r>
  <r>
    <x v="6"/>
    <x v="1"/>
    <x v="1"/>
    <x v="2"/>
    <x v="4"/>
    <s v=""/>
  </r>
  <r>
    <x v="7"/>
    <x v="1"/>
    <x v="1"/>
    <x v="0"/>
    <x v="1"/>
    <n v="1"/>
  </r>
  <r>
    <x v="64"/>
    <x v="1"/>
    <x v="1"/>
    <x v="0"/>
    <x v="1"/>
    <n v="2"/>
  </r>
  <r>
    <x v="43"/>
    <x v="1"/>
    <x v="1"/>
    <x v="0"/>
    <x v="1"/>
    <n v="1"/>
  </r>
  <r>
    <x v="79"/>
    <x v="0"/>
    <x v="0"/>
    <x v="0"/>
    <x v="4"/>
    <n v="1"/>
  </r>
  <r>
    <x v="44"/>
    <x v="0"/>
    <x v="0"/>
    <x v="0"/>
    <x v="3"/>
    <n v="2"/>
  </r>
  <r>
    <x v="58"/>
    <x v="0"/>
    <x v="0"/>
    <x v="0"/>
    <x v="1"/>
    <n v="3"/>
  </r>
  <r>
    <x v="59"/>
    <x v="1"/>
    <x v="1"/>
    <x v="0"/>
    <x v="3"/>
    <n v="1"/>
  </r>
  <r>
    <x v="81"/>
    <x v="1"/>
    <x v="1"/>
    <x v="0"/>
    <x v="3"/>
    <n v="2"/>
  </r>
  <r>
    <x v="70"/>
    <x v="1"/>
    <x v="1"/>
    <x v="0"/>
    <x v="1"/>
    <n v="3"/>
  </r>
  <r>
    <x v="28"/>
    <x v="0"/>
    <x v="0"/>
    <x v="0"/>
    <x v="1"/>
    <n v="2"/>
  </r>
  <r>
    <x v="46"/>
    <x v="0"/>
    <x v="0"/>
    <x v="0"/>
    <x v="4"/>
    <n v="1"/>
  </r>
  <r>
    <x v="50"/>
    <x v="0"/>
    <x v="0"/>
    <x v="0"/>
    <x v="3"/>
    <n v="2"/>
  </r>
  <r>
    <x v="44"/>
    <x v="1"/>
    <x v="1"/>
    <x v="0"/>
    <x v="3"/>
    <n v="3"/>
  </r>
  <r>
    <x v="43"/>
    <x v="1"/>
    <x v="1"/>
    <x v="0"/>
    <x v="3"/>
    <n v="2"/>
  </r>
  <r>
    <x v="83"/>
    <x v="0"/>
    <x v="0"/>
    <x v="0"/>
    <x v="4"/>
    <s v=""/>
  </r>
  <r>
    <x v="40"/>
    <x v="1"/>
    <x v="1"/>
    <x v="0"/>
    <x v="3"/>
    <n v="3"/>
  </r>
  <r>
    <x v="14"/>
    <x v="1"/>
    <x v="1"/>
    <x v="0"/>
    <x v="1"/>
    <n v="2"/>
  </r>
  <r>
    <x v="40"/>
    <x v="0"/>
    <x v="0"/>
    <x v="0"/>
    <x v="3"/>
    <n v="1"/>
  </r>
  <r>
    <x v="8"/>
    <x v="0"/>
    <x v="0"/>
    <x v="0"/>
    <x v="1"/>
    <n v="2"/>
  </r>
  <r>
    <x v="66"/>
    <x v="0"/>
    <x v="0"/>
    <x v="0"/>
    <x v="1"/>
    <n v="3"/>
  </r>
  <r>
    <x v="31"/>
    <x v="0"/>
    <x v="0"/>
    <x v="2"/>
    <x v="4"/>
    <n v="2"/>
  </r>
  <r>
    <x v="62"/>
    <x v="1"/>
    <x v="1"/>
    <x v="0"/>
    <x v="4"/>
    <s v=""/>
  </r>
  <r>
    <x v="12"/>
    <x v="1"/>
    <x v="1"/>
    <x v="0"/>
    <x v="1"/>
    <n v="1"/>
  </r>
  <r>
    <x v="48"/>
    <x v="1"/>
    <x v="1"/>
    <x v="0"/>
    <x v="4"/>
    <n v="1"/>
  </r>
  <r>
    <x v="3"/>
    <x v="0"/>
    <x v="0"/>
    <x v="0"/>
    <x v="1"/>
    <n v="1"/>
  </r>
  <r>
    <x v="4"/>
    <x v="0"/>
    <x v="0"/>
    <x v="2"/>
    <x v="4"/>
    <n v="3"/>
  </r>
  <r>
    <x v="32"/>
    <x v="0"/>
    <x v="0"/>
    <x v="0"/>
    <x v="1"/>
    <n v="3"/>
  </r>
  <r>
    <x v="28"/>
    <x v="1"/>
    <x v="1"/>
    <x v="0"/>
    <x v="1"/>
    <n v="2"/>
  </r>
  <r>
    <x v="44"/>
    <x v="1"/>
    <x v="1"/>
    <x v="0"/>
    <x v="4"/>
    <s v=""/>
  </r>
  <r>
    <x v="67"/>
    <x v="1"/>
    <x v="1"/>
    <x v="0"/>
    <x v="1"/>
    <n v="3"/>
  </r>
  <r>
    <x v="63"/>
    <x v="1"/>
    <x v="1"/>
    <x v="0"/>
    <x v="1"/>
    <n v="2"/>
  </r>
  <r>
    <x v="28"/>
    <x v="1"/>
    <x v="1"/>
    <x v="0"/>
    <x v="1"/>
    <n v="2"/>
  </r>
  <r>
    <x v="79"/>
    <x v="1"/>
    <x v="1"/>
    <x v="0"/>
    <x v="4"/>
    <n v="1"/>
  </r>
  <r>
    <x v="3"/>
    <x v="0"/>
    <x v="0"/>
    <x v="0"/>
    <x v="1"/>
    <n v="1"/>
  </r>
  <r>
    <x v="4"/>
    <x v="0"/>
    <x v="0"/>
    <x v="2"/>
    <x v="4"/>
    <n v="1"/>
  </r>
  <r>
    <x v="3"/>
    <x v="1"/>
    <x v="1"/>
    <x v="0"/>
    <x v="1"/>
    <n v="2"/>
  </r>
  <r>
    <x v="6"/>
    <x v="0"/>
    <x v="0"/>
    <x v="2"/>
    <x v="4"/>
    <n v="3"/>
  </r>
  <r>
    <x v="22"/>
    <x v="0"/>
    <x v="0"/>
    <x v="0"/>
    <x v="3"/>
    <n v="3"/>
  </r>
  <r>
    <x v="8"/>
    <x v="0"/>
    <x v="0"/>
    <x v="0"/>
    <x v="1"/>
    <n v="1"/>
  </r>
  <r>
    <x v="45"/>
    <x v="0"/>
    <x v="0"/>
    <x v="0"/>
    <x v="1"/>
    <n v="1"/>
  </r>
  <r>
    <x v="28"/>
    <x v="1"/>
    <x v="1"/>
    <x v="0"/>
    <x v="1"/>
    <n v="2"/>
  </r>
  <r>
    <x v="11"/>
    <x v="0"/>
    <x v="0"/>
    <x v="0"/>
    <x v="1"/>
    <n v="1"/>
  </r>
  <r>
    <x v="9"/>
    <x v="0"/>
    <x v="0"/>
    <x v="0"/>
    <x v="1"/>
    <n v="1"/>
  </r>
  <r>
    <x v="17"/>
    <x v="0"/>
    <x v="0"/>
    <x v="0"/>
    <x v="1"/>
    <n v="2"/>
  </r>
  <r>
    <x v="27"/>
    <x v="0"/>
    <x v="0"/>
    <x v="0"/>
    <x v="3"/>
    <n v="3"/>
  </r>
  <r>
    <x v="4"/>
    <x v="1"/>
    <x v="1"/>
    <x v="2"/>
    <x v="4"/>
    <n v="1"/>
  </r>
  <r>
    <x v="17"/>
    <x v="1"/>
    <x v="1"/>
    <x v="0"/>
    <x v="1"/>
    <n v="2"/>
  </r>
  <r>
    <x v="39"/>
    <x v="1"/>
    <x v="1"/>
    <x v="0"/>
    <x v="3"/>
    <n v="3"/>
  </r>
  <r>
    <x v="15"/>
    <x v="1"/>
    <x v="1"/>
    <x v="0"/>
    <x v="4"/>
    <s v=""/>
  </r>
  <r>
    <x v="25"/>
    <x v="0"/>
    <x v="0"/>
    <x v="0"/>
    <x v="4"/>
    <s v=""/>
  </r>
  <r>
    <x v="61"/>
    <x v="0"/>
    <x v="0"/>
    <x v="2"/>
    <x v="4"/>
    <s v=""/>
  </r>
  <r>
    <x v="80"/>
    <x v="1"/>
    <x v="1"/>
    <x v="0"/>
    <x v="4"/>
    <s v=""/>
  </r>
  <r>
    <x v="47"/>
    <x v="1"/>
    <x v="1"/>
    <x v="0"/>
    <x v="4"/>
    <s v=""/>
  </r>
  <r>
    <x v="44"/>
    <x v="1"/>
    <x v="1"/>
    <x v="0"/>
    <x v="1"/>
    <n v="1"/>
  </r>
  <r>
    <x v="16"/>
    <x v="0"/>
    <x v="0"/>
    <x v="0"/>
    <x v="3"/>
    <n v="1"/>
  </r>
  <r>
    <x v="73"/>
    <x v="0"/>
    <x v="0"/>
    <x v="0"/>
    <x v="3"/>
    <n v="3"/>
  </r>
  <r>
    <x v="6"/>
    <x v="0"/>
    <x v="0"/>
    <x v="2"/>
    <x v="4"/>
    <n v="1"/>
  </r>
  <r>
    <x v="45"/>
    <x v="0"/>
    <x v="0"/>
    <x v="0"/>
    <x v="3"/>
    <n v="1"/>
  </r>
  <r>
    <x v="25"/>
    <x v="0"/>
    <x v="0"/>
    <x v="0"/>
    <x v="3"/>
    <n v="3"/>
  </r>
  <r>
    <x v="60"/>
    <x v="0"/>
    <x v="0"/>
    <x v="2"/>
    <x v="4"/>
    <n v="1"/>
  </r>
  <r>
    <x v="16"/>
    <x v="0"/>
    <x v="0"/>
    <x v="0"/>
    <x v="4"/>
    <s v=""/>
  </r>
  <r>
    <x v="67"/>
    <x v="0"/>
    <x v="0"/>
    <x v="0"/>
    <x v="4"/>
    <s v=""/>
  </r>
  <r>
    <x v="53"/>
    <x v="1"/>
    <x v="1"/>
    <x v="0"/>
    <x v="1"/>
    <n v="3"/>
  </r>
  <r>
    <x v="82"/>
    <x v="1"/>
    <x v="1"/>
    <x v="0"/>
    <x v="3"/>
    <n v="3"/>
  </r>
  <r>
    <x v="47"/>
    <x v="1"/>
    <x v="1"/>
    <x v="0"/>
    <x v="1"/>
    <n v="2"/>
  </r>
  <r>
    <x v="10"/>
    <x v="1"/>
    <x v="1"/>
    <x v="0"/>
    <x v="1"/>
    <n v="2"/>
  </r>
  <r>
    <x v="30"/>
    <x v="1"/>
    <x v="1"/>
    <x v="0"/>
    <x v="1"/>
    <n v="1"/>
  </r>
  <r>
    <x v="17"/>
    <x v="1"/>
    <x v="1"/>
    <x v="0"/>
    <x v="1"/>
    <n v="1"/>
  </r>
  <r>
    <x v="28"/>
    <x v="1"/>
    <x v="1"/>
    <x v="0"/>
    <x v="1"/>
    <n v="2"/>
  </r>
  <r>
    <x v="56"/>
    <x v="1"/>
    <x v="1"/>
    <x v="0"/>
    <x v="4"/>
    <n v="2"/>
  </r>
  <r>
    <x v="73"/>
    <x v="0"/>
    <x v="0"/>
    <x v="2"/>
    <x v="4"/>
    <s v=""/>
  </r>
  <r>
    <x v="4"/>
    <x v="1"/>
    <x v="1"/>
    <x v="2"/>
    <x v="4"/>
    <s v=""/>
  </r>
  <r>
    <x v="44"/>
    <x v="1"/>
    <x v="1"/>
    <x v="0"/>
    <x v="3"/>
    <n v="3"/>
  </r>
  <r>
    <x v="79"/>
    <x v="0"/>
    <x v="0"/>
    <x v="0"/>
    <x v="4"/>
    <n v="2"/>
  </r>
  <r>
    <x v="70"/>
    <x v="0"/>
    <x v="0"/>
    <x v="0"/>
    <x v="4"/>
    <s v=""/>
  </r>
  <r>
    <x v="38"/>
    <x v="1"/>
    <x v="1"/>
    <x v="0"/>
    <x v="3"/>
    <n v="3"/>
  </r>
  <r>
    <x v="50"/>
    <x v="1"/>
    <x v="1"/>
    <x v="0"/>
    <x v="1"/>
    <n v="2"/>
  </r>
  <r>
    <x v="3"/>
    <x v="1"/>
    <x v="1"/>
    <x v="0"/>
    <x v="1"/>
    <n v="3"/>
  </r>
  <r>
    <x v="45"/>
    <x v="0"/>
    <x v="0"/>
    <x v="0"/>
    <x v="4"/>
    <s v=""/>
  </r>
  <r>
    <x v="46"/>
    <x v="1"/>
    <x v="1"/>
    <x v="0"/>
    <x v="4"/>
    <s v=""/>
  </r>
  <r>
    <x v="29"/>
    <x v="1"/>
    <x v="1"/>
    <x v="0"/>
    <x v="1"/>
    <n v="2"/>
  </r>
  <r>
    <x v="82"/>
    <x v="1"/>
    <x v="1"/>
    <x v="0"/>
    <x v="1"/>
    <n v="3"/>
  </r>
  <r>
    <x v="80"/>
    <x v="0"/>
    <x v="0"/>
    <x v="0"/>
    <x v="4"/>
    <s v=""/>
  </r>
  <r>
    <x v="81"/>
    <x v="0"/>
    <x v="0"/>
    <x v="0"/>
    <x v="1"/>
    <n v="2"/>
  </r>
  <r>
    <x v="41"/>
    <x v="0"/>
    <x v="0"/>
    <x v="0"/>
    <x v="1"/>
    <n v="1"/>
  </r>
  <r>
    <x v="24"/>
    <x v="1"/>
    <x v="1"/>
    <x v="0"/>
    <x v="1"/>
    <n v="1"/>
  </r>
  <r>
    <x v="61"/>
    <x v="1"/>
    <x v="1"/>
    <x v="2"/>
    <x v="4"/>
    <n v="1"/>
  </r>
  <r>
    <x v="0"/>
    <x v="0"/>
    <x v="0"/>
    <x v="0"/>
    <x v="4"/>
    <s v=""/>
  </r>
  <r>
    <x v="46"/>
    <x v="1"/>
    <x v="1"/>
    <x v="0"/>
    <x v="4"/>
    <s v=""/>
  </r>
  <r>
    <x v="35"/>
    <x v="0"/>
    <x v="0"/>
    <x v="0"/>
    <x v="1"/>
    <n v="2"/>
  </r>
  <r>
    <x v="40"/>
    <x v="0"/>
    <x v="0"/>
    <x v="0"/>
    <x v="3"/>
    <n v="1"/>
  </r>
  <r>
    <x v="10"/>
    <x v="0"/>
    <x v="0"/>
    <x v="0"/>
    <x v="3"/>
    <n v="3"/>
  </r>
  <r>
    <x v="37"/>
    <x v="0"/>
    <x v="0"/>
    <x v="0"/>
    <x v="4"/>
    <s v=""/>
  </r>
  <r>
    <x v="9"/>
    <x v="1"/>
    <x v="1"/>
    <x v="0"/>
    <x v="3"/>
    <n v="3"/>
  </r>
  <r>
    <x v="26"/>
    <x v="1"/>
    <x v="1"/>
    <x v="0"/>
    <x v="4"/>
    <n v="1"/>
  </r>
  <r>
    <x v="7"/>
    <x v="1"/>
    <x v="1"/>
    <x v="0"/>
    <x v="1"/>
    <n v="2"/>
  </r>
  <r>
    <x v="74"/>
    <x v="0"/>
    <x v="0"/>
    <x v="0"/>
    <x v="1"/>
    <n v="3"/>
  </r>
  <r>
    <x v="33"/>
    <x v="1"/>
    <x v="1"/>
    <x v="0"/>
    <x v="1"/>
    <n v="3"/>
  </r>
  <r>
    <x v="6"/>
    <x v="0"/>
    <x v="0"/>
    <x v="2"/>
    <x v="4"/>
    <n v="1"/>
  </r>
  <r>
    <x v="52"/>
    <x v="1"/>
    <x v="1"/>
    <x v="0"/>
    <x v="1"/>
    <n v="2"/>
  </r>
  <r>
    <x v="13"/>
    <x v="1"/>
    <x v="1"/>
    <x v="0"/>
    <x v="4"/>
    <n v="1"/>
  </r>
  <r>
    <x v="53"/>
    <x v="0"/>
    <x v="0"/>
    <x v="0"/>
    <x v="1"/>
    <s v=""/>
  </r>
  <r>
    <x v="11"/>
    <x v="0"/>
    <x v="0"/>
    <x v="0"/>
    <x v="3"/>
    <n v="3"/>
  </r>
  <r>
    <x v="68"/>
    <x v="0"/>
    <x v="0"/>
    <x v="0"/>
    <x v="4"/>
    <n v="3"/>
  </r>
  <r>
    <x v="78"/>
    <x v="1"/>
    <x v="1"/>
    <x v="0"/>
    <x v="3"/>
    <n v="1"/>
  </r>
  <r>
    <x v="6"/>
    <x v="1"/>
    <x v="1"/>
    <x v="2"/>
    <x v="4"/>
    <n v="1"/>
  </r>
  <r>
    <x v="58"/>
    <x v="0"/>
    <x v="0"/>
    <x v="0"/>
    <x v="1"/>
    <n v="1"/>
  </r>
  <r>
    <x v="55"/>
    <x v="0"/>
    <x v="0"/>
    <x v="2"/>
    <x v="4"/>
    <n v="3"/>
  </r>
  <r>
    <x v="27"/>
    <x v="0"/>
    <x v="0"/>
    <x v="0"/>
    <x v="1"/>
    <n v="1"/>
  </r>
  <r>
    <x v="21"/>
    <x v="1"/>
    <x v="1"/>
    <x v="0"/>
    <x v="3"/>
    <n v="2"/>
  </r>
  <r>
    <x v="52"/>
    <x v="1"/>
    <x v="1"/>
    <x v="0"/>
    <x v="1"/>
    <n v="2"/>
  </r>
  <r>
    <x v="79"/>
    <x v="1"/>
    <x v="1"/>
    <x v="0"/>
    <x v="4"/>
    <n v="2"/>
  </r>
  <r>
    <x v="8"/>
    <x v="0"/>
    <x v="0"/>
    <x v="0"/>
    <x v="1"/>
    <n v="1"/>
  </r>
  <r>
    <x v="70"/>
    <x v="1"/>
    <x v="1"/>
    <x v="0"/>
    <x v="1"/>
    <n v="2"/>
  </r>
  <r>
    <x v="67"/>
    <x v="0"/>
    <x v="0"/>
    <x v="0"/>
    <x v="3"/>
    <n v="3"/>
  </r>
  <r>
    <x v="68"/>
    <x v="0"/>
    <x v="0"/>
    <x v="0"/>
    <x v="4"/>
    <n v="3"/>
  </r>
  <r>
    <x v="27"/>
    <x v="0"/>
    <x v="0"/>
    <x v="0"/>
    <x v="1"/>
    <n v="1"/>
  </r>
  <r>
    <x v="44"/>
    <x v="0"/>
    <x v="0"/>
    <x v="0"/>
    <x v="1"/>
    <n v="2"/>
  </r>
  <r>
    <x v="29"/>
    <x v="0"/>
    <x v="0"/>
    <x v="0"/>
    <x v="3"/>
    <n v="3"/>
  </r>
  <r>
    <x v="4"/>
    <x v="0"/>
    <x v="0"/>
    <x v="2"/>
    <x v="4"/>
    <n v="2"/>
  </r>
  <r>
    <x v="78"/>
    <x v="0"/>
    <x v="0"/>
    <x v="0"/>
    <x v="4"/>
    <s v=""/>
  </r>
  <r>
    <x v="20"/>
    <x v="0"/>
    <x v="0"/>
    <x v="0"/>
    <x v="1"/>
    <n v="1"/>
  </r>
  <r>
    <x v="36"/>
    <x v="0"/>
    <x v="0"/>
    <x v="0"/>
    <x v="3"/>
    <n v="2"/>
  </r>
  <r>
    <x v="0"/>
    <x v="1"/>
    <x v="1"/>
    <x v="0"/>
    <x v="1"/>
    <n v="2"/>
  </r>
  <r>
    <x v="66"/>
    <x v="0"/>
    <x v="0"/>
    <x v="0"/>
    <x v="3"/>
    <n v="3"/>
  </r>
  <r>
    <x v="46"/>
    <x v="1"/>
    <x v="1"/>
    <x v="0"/>
    <x v="4"/>
    <n v="2"/>
  </r>
  <r>
    <x v="63"/>
    <x v="1"/>
    <x v="1"/>
    <x v="0"/>
    <x v="3"/>
    <n v="2"/>
  </r>
  <r>
    <x v="49"/>
    <x v="0"/>
    <x v="0"/>
    <x v="0"/>
    <x v="1"/>
    <n v="1"/>
  </r>
  <r>
    <x v="66"/>
    <x v="0"/>
    <x v="0"/>
    <x v="0"/>
    <x v="4"/>
    <s v=""/>
  </r>
  <r>
    <x v="41"/>
    <x v="1"/>
    <x v="1"/>
    <x v="0"/>
    <x v="1"/>
    <n v="1"/>
  </r>
  <r>
    <x v="70"/>
    <x v="1"/>
    <x v="1"/>
    <x v="0"/>
    <x v="1"/>
    <n v="3"/>
  </r>
  <r>
    <x v="8"/>
    <x v="0"/>
    <x v="0"/>
    <x v="0"/>
    <x v="3"/>
    <n v="3"/>
  </r>
  <r>
    <x v="82"/>
    <x v="0"/>
    <x v="0"/>
    <x v="0"/>
    <x v="4"/>
    <s v=""/>
  </r>
  <r>
    <x v="0"/>
    <x v="0"/>
    <x v="0"/>
    <x v="0"/>
    <x v="4"/>
    <s v=""/>
  </r>
  <r>
    <x v="48"/>
    <x v="0"/>
    <x v="0"/>
    <x v="0"/>
    <x v="4"/>
    <s v=""/>
  </r>
  <r>
    <x v="8"/>
    <x v="0"/>
    <x v="0"/>
    <x v="0"/>
    <x v="1"/>
    <n v="1"/>
  </r>
  <r>
    <x v="28"/>
    <x v="0"/>
    <x v="0"/>
    <x v="0"/>
    <x v="4"/>
    <s v=""/>
  </r>
  <r>
    <x v="55"/>
    <x v="0"/>
    <x v="0"/>
    <x v="2"/>
    <x v="4"/>
    <n v="1"/>
  </r>
  <r>
    <x v="27"/>
    <x v="1"/>
    <x v="1"/>
    <x v="0"/>
    <x v="4"/>
    <s v=""/>
  </r>
  <r>
    <x v="66"/>
    <x v="0"/>
    <x v="0"/>
    <x v="0"/>
    <x v="3"/>
    <n v="1"/>
  </r>
  <r>
    <x v="39"/>
    <x v="1"/>
    <x v="1"/>
    <x v="0"/>
    <x v="1"/>
    <n v="3"/>
  </r>
  <r>
    <x v="55"/>
    <x v="0"/>
    <x v="0"/>
    <x v="2"/>
    <x v="4"/>
    <n v="1"/>
  </r>
  <r>
    <x v="8"/>
    <x v="0"/>
    <x v="0"/>
    <x v="0"/>
    <x v="1"/>
    <n v="2"/>
  </r>
  <r>
    <x v="59"/>
    <x v="0"/>
    <x v="0"/>
    <x v="0"/>
    <x v="4"/>
    <s v=""/>
  </r>
  <r>
    <x v="4"/>
    <x v="0"/>
    <x v="0"/>
    <x v="2"/>
    <x v="4"/>
    <s v=""/>
  </r>
  <r>
    <x v="82"/>
    <x v="1"/>
    <x v="1"/>
    <x v="0"/>
    <x v="1"/>
    <n v="1"/>
  </r>
  <r>
    <x v="52"/>
    <x v="0"/>
    <x v="0"/>
    <x v="0"/>
    <x v="1"/>
    <n v="3"/>
  </r>
  <r>
    <x v="65"/>
    <x v="1"/>
    <x v="1"/>
    <x v="2"/>
    <x v="4"/>
    <n v="1"/>
  </r>
  <r>
    <x v="21"/>
    <x v="1"/>
    <x v="1"/>
    <x v="0"/>
    <x v="1"/>
    <n v="2"/>
  </r>
  <r>
    <x v="43"/>
    <x v="0"/>
    <x v="0"/>
    <x v="0"/>
    <x v="1"/>
    <n v="2"/>
  </r>
  <r>
    <x v="72"/>
    <x v="1"/>
    <x v="1"/>
    <x v="0"/>
    <x v="1"/>
    <n v="2"/>
  </r>
  <r>
    <x v="21"/>
    <x v="0"/>
    <x v="0"/>
    <x v="0"/>
    <x v="3"/>
    <n v="3"/>
  </r>
  <r>
    <x v="83"/>
    <x v="1"/>
    <x v="1"/>
    <x v="0"/>
    <x v="1"/>
    <n v="2"/>
  </r>
  <r>
    <x v="8"/>
    <x v="0"/>
    <x v="0"/>
    <x v="0"/>
    <x v="3"/>
    <n v="2"/>
  </r>
  <r>
    <x v="18"/>
    <x v="0"/>
    <x v="0"/>
    <x v="0"/>
    <x v="4"/>
    <s v=""/>
  </r>
  <r>
    <x v="18"/>
    <x v="1"/>
    <x v="1"/>
    <x v="0"/>
    <x v="3"/>
    <n v="2"/>
  </r>
  <r>
    <x v="68"/>
    <x v="1"/>
    <x v="1"/>
    <x v="0"/>
    <x v="4"/>
    <n v="3"/>
  </r>
  <r>
    <x v="53"/>
    <x v="0"/>
    <x v="0"/>
    <x v="0"/>
    <x v="4"/>
    <s v=""/>
  </r>
  <r>
    <x v="32"/>
    <x v="1"/>
    <x v="1"/>
    <x v="0"/>
    <x v="1"/>
    <n v="1"/>
  </r>
  <r>
    <x v="58"/>
    <x v="0"/>
    <x v="0"/>
    <x v="0"/>
    <x v="1"/>
    <n v="1"/>
  </r>
  <r>
    <x v="64"/>
    <x v="0"/>
    <x v="0"/>
    <x v="0"/>
    <x v="1"/>
    <n v="2"/>
  </r>
  <r>
    <x v="28"/>
    <x v="1"/>
    <x v="1"/>
    <x v="0"/>
    <x v="1"/>
    <n v="2"/>
  </r>
  <r>
    <x v="43"/>
    <x v="1"/>
    <x v="1"/>
    <x v="0"/>
    <x v="1"/>
    <n v="2"/>
  </r>
  <r>
    <x v="30"/>
    <x v="0"/>
    <x v="0"/>
    <x v="0"/>
    <x v="1"/>
    <n v="2"/>
  </r>
  <r>
    <x v="60"/>
    <x v="1"/>
    <x v="1"/>
    <x v="2"/>
    <x v="4"/>
    <n v="1"/>
  </r>
  <r>
    <x v="52"/>
    <x v="0"/>
    <x v="0"/>
    <x v="0"/>
    <x v="1"/>
    <n v="1"/>
  </r>
  <r>
    <x v="60"/>
    <x v="1"/>
    <x v="1"/>
    <x v="2"/>
    <x v="4"/>
    <n v="1"/>
  </r>
  <r>
    <x v="59"/>
    <x v="1"/>
    <x v="1"/>
    <x v="0"/>
    <x v="1"/>
    <n v="2"/>
  </r>
  <r>
    <x v="13"/>
    <x v="1"/>
    <x v="1"/>
    <x v="0"/>
    <x v="4"/>
    <n v="1"/>
  </r>
  <r>
    <x v="37"/>
    <x v="0"/>
    <x v="0"/>
    <x v="0"/>
    <x v="1"/>
    <n v="3"/>
  </r>
  <r>
    <x v="17"/>
    <x v="0"/>
    <x v="0"/>
    <x v="0"/>
    <x v="1"/>
    <n v="1"/>
  </r>
  <r>
    <x v="47"/>
    <x v="1"/>
    <x v="1"/>
    <x v="0"/>
    <x v="1"/>
    <n v="2"/>
  </r>
  <r>
    <x v="68"/>
    <x v="1"/>
    <x v="1"/>
    <x v="0"/>
    <x v="4"/>
    <s v=""/>
  </r>
  <r>
    <x v="23"/>
    <x v="0"/>
    <x v="0"/>
    <x v="0"/>
    <x v="1"/>
    <n v="3"/>
  </r>
  <r>
    <x v="80"/>
    <x v="0"/>
    <x v="0"/>
    <x v="0"/>
    <x v="3"/>
    <n v="1"/>
  </r>
  <r>
    <x v="24"/>
    <x v="0"/>
    <x v="0"/>
    <x v="0"/>
    <x v="1"/>
    <n v="2"/>
  </r>
  <r>
    <x v="80"/>
    <x v="1"/>
    <x v="1"/>
    <x v="0"/>
    <x v="3"/>
    <n v="1"/>
  </r>
  <r>
    <x v="4"/>
    <x v="1"/>
    <x v="1"/>
    <x v="2"/>
    <x v="4"/>
    <n v="1"/>
  </r>
  <r>
    <x v="39"/>
    <x v="1"/>
    <x v="1"/>
    <x v="0"/>
    <x v="1"/>
    <n v="1"/>
  </r>
  <r>
    <x v="84"/>
    <x v="0"/>
    <x v="0"/>
    <x v="0"/>
    <x v="1"/>
    <n v="1"/>
  </r>
  <r>
    <x v="63"/>
    <x v="0"/>
    <x v="0"/>
    <x v="0"/>
    <x v="3"/>
    <n v="2"/>
  </r>
  <r>
    <x v="72"/>
    <x v="1"/>
    <x v="1"/>
    <x v="0"/>
    <x v="1"/>
    <n v="2"/>
  </r>
  <r>
    <x v="49"/>
    <x v="0"/>
    <x v="0"/>
    <x v="0"/>
    <x v="1"/>
    <n v="3"/>
  </r>
  <r>
    <x v="13"/>
    <x v="0"/>
    <x v="0"/>
    <x v="0"/>
    <x v="4"/>
    <n v="2"/>
  </r>
  <r>
    <x v="53"/>
    <x v="0"/>
    <x v="0"/>
    <x v="0"/>
    <x v="1"/>
    <n v="3"/>
  </r>
  <r>
    <x v="59"/>
    <x v="0"/>
    <x v="0"/>
    <x v="0"/>
    <x v="3"/>
    <n v="1"/>
  </r>
  <r>
    <x v="64"/>
    <x v="1"/>
    <x v="1"/>
    <x v="0"/>
    <x v="1"/>
    <n v="2"/>
  </r>
  <r>
    <x v="20"/>
    <x v="0"/>
    <x v="0"/>
    <x v="0"/>
    <x v="3"/>
    <n v="1"/>
  </r>
  <r>
    <x v="41"/>
    <x v="1"/>
    <x v="1"/>
    <x v="0"/>
    <x v="3"/>
    <n v="2"/>
  </r>
  <r>
    <x v="60"/>
    <x v="0"/>
    <x v="0"/>
    <x v="2"/>
    <x v="4"/>
    <n v="3"/>
  </r>
  <r>
    <x v="48"/>
    <x v="1"/>
    <x v="1"/>
    <x v="0"/>
    <x v="4"/>
    <n v="1"/>
  </r>
  <r>
    <x v="38"/>
    <x v="0"/>
    <x v="0"/>
    <x v="0"/>
    <x v="3"/>
    <n v="2"/>
  </r>
  <r>
    <x v="58"/>
    <x v="1"/>
    <x v="1"/>
    <x v="0"/>
    <x v="1"/>
    <n v="3"/>
  </r>
  <r>
    <x v="11"/>
    <x v="1"/>
    <x v="1"/>
    <x v="0"/>
    <x v="1"/>
    <n v="1"/>
  </r>
  <r>
    <x v="48"/>
    <x v="1"/>
    <x v="1"/>
    <x v="0"/>
    <x v="4"/>
    <n v="1"/>
  </r>
  <r>
    <x v="47"/>
    <x v="1"/>
    <x v="1"/>
    <x v="0"/>
    <x v="3"/>
    <n v="2"/>
  </r>
  <r>
    <x v="17"/>
    <x v="0"/>
    <x v="0"/>
    <x v="0"/>
    <x v="1"/>
    <n v="2"/>
  </r>
  <r>
    <x v="39"/>
    <x v="0"/>
    <x v="0"/>
    <x v="0"/>
    <x v="3"/>
    <n v="3"/>
  </r>
  <r>
    <x v="79"/>
    <x v="0"/>
    <x v="0"/>
    <x v="0"/>
    <x v="4"/>
    <s v=""/>
  </r>
  <r>
    <x v="51"/>
    <x v="1"/>
    <x v="1"/>
    <x v="0"/>
    <x v="1"/>
    <n v="2"/>
  </r>
  <r>
    <x v="49"/>
    <x v="0"/>
    <x v="0"/>
    <x v="0"/>
    <x v="1"/>
    <n v="2"/>
  </r>
  <r>
    <x v="13"/>
    <x v="0"/>
    <x v="0"/>
    <x v="0"/>
    <x v="4"/>
    <n v="1"/>
  </r>
  <r>
    <x v="8"/>
    <x v="1"/>
    <x v="1"/>
    <x v="0"/>
    <x v="1"/>
    <n v="1"/>
  </r>
  <r>
    <x v="55"/>
    <x v="1"/>
    <x v="1"/>
    <x v="2"/>
    <x v="4"/>
    <n v="2"/>
  </r>
  <r>
    <x v="20"/>
    <x v="0"/>
    <x v="0"/>
    <x v="0"/>
    <x v="1"/>
    <n v="3"/>
  </r>
  <r>
    <x v="77"/>
    <x v="1"/>
    <x v="1"/>
    <x v="0"/>
    <x v="1"/>
    <n v="2"/>
  </r>
  <r>
    <x v="8"/>
    <x v="1"/>
    <x v="1"/>
    <x v="0"/>
    <x v="3"/>
    <n v="3"/>
  </r>
  <r>
    <x v="12"/>
    <x v="1"/>
    <x v="1"/>
    <x v="0"/>
    <x v="1"/>
    <n v="1"/>
  </r>
  <r>
    <x v="25"/>
    <x v="0"/>
    <x v="0"/>
    <x v="0"/>
    <x v="1"/>
    <n v="1"/>
  </r>
  <r>
    <x v="28"/>
    <x v="1"/>
    <x v="1"/>
    <x v="0"/>
    <x v="4"/>
    <s v=""/>
  </r>
  <r>
    <x v="47"/>
    <x v="1"/>
    <x v="1"/>
    <x v="0"/>
    <x v="1"/>
    <n v="2"/>
  </r>
  <r>
    <x v="26"/>
    <x v="0"/>
    <x v="0"/>
    <x v="0"/>
    <x v="4"/>
    <s v=""/>
  </r>
  <r>
    <x v="80"/>
    <x v="1"/>
    <x v="1"/>
    <x v="0"/>
    <x v="1"/>
    <n v="2"/>
  </r>
  <r>
    <x v="68"/>
    <x v="1"/>
    <x v="1"/>
    <x v="0"/>
    <x v="4"/>
    <s v=""/>
  </r>
  <r>
    <x v="40"/>
    <x v="0"/>
    <x v="0"/>
    <x v="0"/>
    <x v="4"/>
    <s v=""/>
  </r>
  <r>
    <x v="44"/>
    <x v="1"/>
    <x v="1"/>
    <x v="0"/>
    <x v="4"/>
    <s v=""/>
  </r>
  <r>
    <x v="64"/>
    <x v="0"/>
    <x v="0"/>
    <x v="0"/>
    <x v="4"/>
    <s v=""/>
  </r>
  <r>
    <x v="40"/>
    <x v="1"/>
    <x v="1"/>
    <x v="0"/>
    <x v="1"/>
    <n v="2"/>
  </r>
  <r>
    <x v="73"/>
    <x v="0"/>
    <x v="0"/>
    <x v="0"/>
    <x v="1"/>
    <n v="1"/>
  </r>
  <r>
    <x v="42"/>
    <x v="0"/>
    <x v="0"/>
    <x v="2"/>
    <x v="4"/>
    <n v="1"/>
  </r>
  <r>
    <x v="7"/>
    <x v="0"/>
    <x v="0"/>
    <x v="0"/>
    <x v="1"/>
    <n v="1"/>
  </r>
  <r>
    <x v="17"/>
    <x v="0"/>
    <x v="0"/>
    <x v="0"/>
    <x v="1"/>
    <n v="3"/>
  </r>
  <r>
    <x v="84"/>
    <x v="1"/>
    <x v="1"/>
    <x v="0"/>
    <x v="1"/>
    <n v="3"/>
  </r>
  <r>
    <x v="58"/>
    <x v="0"/>
    <x v="0"/>
    <x v="0"/>
    <x v="4"/>
    <s v=""/>
  </r>
  <r>
    <x v="52"/>
    <x v="0"/>
    <x v="0"/>
    <x v="0"/>
    <x v="4"/>
    <s v=""/>
  </r>
  <r>
    <x v="65"/>
    <x v="1"/>
    <x v="1"/>
    <x v="2"/>
    <x v="4"/>
    <s v=""/>
  </r>
  <r>
    <x v="45"/>
    <x v="0"/>
    <x v="0"/>
    <x v="0"/>
    <x v="1"/>
    <n v="1"/>
  </r>
  <r>
    <x v="8"/>
    <x v="0"/>
    <x v="0"/>
    <x v="0"/>
    <x v="3"/>
    <n v="3"/>
  </r>
  <r>
    <x v="56"/>
    <x v="1"/>
    <x v="1"/>
    <x v="0"/>
    <x v="4"/>
    <n v="2"/>
  </r>
  <r>
    <x v="64"/>
    <x v="0"/>
    <x v="0"/>
    <x v="0"/>
    <x v="4"/>
    <s v=""/>
  </r>
  <r>
    <x v="13"/>
    <x v="0"/>
    <x v="0"/>
    <x v="0"/>
    <x v="4"/>
    <s v=""/>
  </r>
  <r>
    <x v="38"/>
    <x v="1"/>
    <x v="1"/>
    <x v="0"/>
    <x v="3"/>
    <n v="1"/>
  </r>
  <r>
    <x v="59"/>
    <x v="0"/>
    <x v="0"/>
    <x v="0"/>
    <x v="1"/>
    <n v="2"/>
  </r>
  <r>
    <x v="47"/>
    <x v="0"/>
    <x v="0"/>
    <x v="0"/>
    <x v="3"/>
    <n v="2"/>
  </r>
  <r>
    <x v="18"/>
    <x v="1"/>
    <x v="1"/>
    <x v="0"/>
    <x v="1"/>
    <n v="2"/>
  </r>
  <r>
    <x v="58"/>
    <x v="0"/>
    <x v="0"/>
    <x v="0"/>
    <x v="4"/>
    <s v=""/>
  </r>
  <r>
    <x v="79"/>
    <x v="0"/>
    <x v="0"/>
    <x v="0"/>
    <x v="4"/>
    <s v=""/>
  </r>
  <r>
    <x v="21"/>
    <x v="1"/>
    <x v="1"/>
    <x v="0"/>
    <x v="4"/>
    <s v=""/>
  </r>
  <r>
    <x v="25"/>
    <x v="0"/>
    <x v="0"/>
    <x v="0"/>
    <x v="1"/>
    <n v="1"/>
  </r>
  <r>
    <x v="16"/>
    <x v="1"/>
    <x v="1"/>
    <x v="0"/>
    <x v="1"/>
    <n v="2"/>
  </r>
  <r>
    <x v="48"/>
    <x v="0"/>
    <x v="0"/>
    <x v="0"/>
    <x v="4"/>
    <n v="1"/>
  </r>
  <r>
    <x v="38"/>
    <x v="0"/>
    <x v="0"/>
    <x v="0"/>
    <x v="4"/>
    <s v=""/>
  </r>
  <r>
    <x v="25"/>
    <x v="0"/>
    <x v="0"/>
    <x v="0"/>
    <x v="1"/>
    <n v="1"/>
  </r>
  <r>
    <x v="13"/>
    <x v="1"/>
    <x v="1"/>
    <x v="0"/>
    <x v="4"/>
    <n v="1"/>
  </r>
  <r>
    <x v="3"/>
    <x v="1"/>
    <x v="1"/>
    <x v="0"/>
    <x v="1"/>
    <n v="2"/>
  </r>
  <r>
    <x v="43"/>
    <x v="1"/>
    <x v="1"/>
    <x v="0"/>
    <x v="1"/>
    <n v="1"/>
  </r>
  <r>
    <x v="80"/>
    <x v="0"/>
    <x v="0"/>
    <x v="0"/>
    <x v="4"/>
    <s v=""/>
  </r>
  <r>
    <x v="25"/>
    <x v="1"/>
    <x v="1"/>
    <x v="0"/>
    <x v="1"/>
    <n v="1"/>
  </r>
  <r>
    <x v="19"/>
    <x v="0"/>
    <x v="0"/>
    <x v="0"/>
    <x v="4"/>
    <s v=""/>
  </r>
  <r>
    <x v="3"/>
    <x v="1"/>
    <x v="1"/>
    <x v="0"/>
    <x v="1"/>
    <n v="2"/>
  </r>
  <r>
    <x v="80"/>
    <x v="0"/>
    <x v="0"/>
    <x v="0"/>
    <x v="1"/>
    <n v="2"/>
  </r>
  <r>
    <x v="34"/>
    <x v="1"/>
    <x v="1"/>
    <x v="0"/>
    <x v="3"/>
    <n v="1"/>
  </r>
  <r>
    <x v="59"/>
    <x v="0"/>
    <x v="0"/>
    <x v="0"/>
    <x v="1"/>
    <n v="1"/>
  </r>
  <r>
    <x v="4"/>
    <x v="1"/>
    <x v="1"/>
    <x v="2"/>
    <x v="4"/>
    <s v=""/>
  </r>
  <r>
    <x v="14"/>
    <x v="1"/>
    <x v="1"/>
    <x v="0"/>
    <x v="4"/>
    <s v=""/>
  </r>
  <r>
    <x v="68"/>
    <x v="1"/>
    <x v="1"/>
    <x v="0"/>
    <x v="4"/>
    <s v=""/>
  </r>
  <r>
    <x v="10"/>
    <x v="0"/>
    <x v="0"/>
    <x v="0"/>
    <x v="1"/>
    <n v="2"/>
  </r>
  <r>
    <x v="59"/>
    <x v="0"/>
    <x v="0"/>
    <x v="0"/>
    <x v="0"/>
    <n v="1"/>
  </r>
  <r>
    <x v="60"/>
    <x v="1"/>
    <x v="1"/>
    <x v="2"/>
    <x v="4"/>
    <n v="1"/>
  </r>
  <r>
    <x v="41"/>
    <x v="0"/>
    <x v="0"/>
    <x v="0"/>
    <x v="1"/>
    <n v="1"/>
  </r>
  <r>
    <x v="38"/>
    <x v="0"/>
    <x v="0"/>
    <x v="0"/>
    <x v="1"/>
    <n v="3"/>
  </r>
  <r>
    <x v="67"/>
    <x v="0"/>
    <x v="0"/>
    <x v="0"/>
    <x v="3"/>
    <n v="3"/>
  </r>
  <r>
    <x v="72"/>
    <x v="0"/>
    <x v="0"/>
    <x v="0"/>
    <x v="1"/>
    <n v="1"/>
  </r>
  <r>
    <x v="68"/>
    <x v="0"/>
    <x v="0"/>
    <x v="0"/>
    <x v="4"/>
    <n v="1"/>
  </r>
  <r>
    <x v="18"/>
    <x v="1"/>
    <x v="1"/>
    <x v="0"/>
    <x v="1"/>
    <n v="1"/>
  </r>
  <r>
    <x v="67"/>
    <x v="1"/>
    <x v="1"/>
    <x v="0"/>
    <x v="3"/>
    <n v="2"/>
  </r>
  <r>
    <x v="68"/>
    <x v="1"/>
    <x v="1"/>
    <x v="0"/>
    <x v="4"/>
    <n v="3"/>
  </r>
  <r>
    <x v="45"/>
    <x v="0"/>
    <x v="0"/>
    <x v="0"/>
    <x v="4"/>
    <s v=""/>
  </r>
  <r>
    <x v="27"/>
    <x v="0"/>
    <x v="0"/>
    <x v="0"/>
    <x v="1"/>
    <n v="2"/>
  </r>
  <r>
    <x v="6"/>
    <x v="1"/>
    <x v="1"/>
    <x v="2"/>
    <x v="4"/>
    <n v="2"/>
  </r>
  <r>
    <x v="38"/>
    <x v="1"/>
    <x v="1"/>
    <x v="0"/>
    <x v="1"/>
    <n v="1"/>
  </r>
  <r>
    <x v="27"/>
    <x v="1"/>
    <x v="1"/>
    <x v="0"/>
    <x v="1"/>
    <n v="2"/>
  </r>
  <r>
    <x v="67"/>
    <x v="0"/>
    <x v="0"/>
    <x v="0"/>
    <x v="1"/>
    <n v="1"/>
  </r>
  <r>
    <x v="48"/>
    <x v="1"/>
    <x v="1"/>
    <x v="0"/>
    <x v="4"/>
    <n v="1"/>
  </r>
  <r>
    <x v="69"/>
    <x v="1"/>
    <x v="1"/>
    <x v="0"/>
    <x v="3"/>
    <n v="2"/>
  </r>
  <r>
    <x v="77"/>
    <x v="0"/>
    <x v="0"/>
    <x v="0"/>
    <x v="3"/>
    <n v="3"/>
  </r>
  <r>
    <x v="3"/>
    <x v="1"/>
    <x v="1"/>
    <x v="0"/>
    <x v="1"/>
    <n v="3"/>
  </r>
  <r>
    <x v="79"/>
    <x v="0"/>
    <x v="0"/>
    <x v="0"/>
    <x v="4"/>
    <n v="2"/>
  </r>
  <r>
    <x v="18"/>
    <x v="0"/>
    <x v="0"/>
    <x v="0"/>
    <x v="1"/>
    <n v="3"/>
  </r>
  <r>
    <x v="46"/>
    <x v="0"/>
    <x v="0"/>
    <x v="0"/>
    <x v="4"/>
    <n v="3"/>
  </r>
  <r>
    <x v="38"/>
    <x v="0"/>
    <x v="0"/>
    <x v="2"/>
    <x v="4"/>
    <s v=""/>
  </r>
  <r>
    <x v="4"/>
    <x v="0"/>
    <x v="0"/>
    <x v="2"/>
    <x v="4"/>
    <n v="2"/>
  </r>
  <r>
    <x v="75"/>
    <x v="1"/>
    <x v="1"/>
    <x v="0"/>
    <x v="1"/>
    <n v="1"/>
  </r>
  <r>
    <x v="74"/>
    <x v="0"/>
    <x v="0"/>
    <x v="0"/>
    <x v="3"/>
    <n v="1"/>
  </r>
  <r>
    <x v="33"/>
    <x v="1"/>
    <x v="1"/>
    <x v="0"/>
    <x v="3"/>
    <n v="2"/>
  </r>
  <r>
    <x v="81"/>
    <x v="1"/>
    <x v="1"/>
    <x v="0"/>
    <x v="4"/>
    <s v=""/>
  </r>
  <r>
    <x v="0"/>
    <x v="0"/>
    <x v="0"/>
    <x v="0"/>
    <x v="3"/>
    <n v="2"/>
  </r>
  <r>
    <x v="46"/>
    <x v="1"/>
    <x v="1"/>
    <x v="0"/>
    <x v="4"/>
    <n v="1"/>
  </r>
  <r>
    <x v="80"/>
    <x v="0"/>
    <x v="0"/>
    <x v="0"/>
    <x v="4"/>
    <s v=""/>
  </r>
  <r>
    <x v="59"/>
    <x v="0"/>
    <x v="0"/>
    <x v="0"/>
    <x v="3"/>
    <n v="1"/>
  </r>
  <r>
    <x v="28"/>
    <x v="0"/>
    <x v="0"/>
    <x v="0"/>
    <x v="1"/>
    <n v="1"/>
  </r>
  <r>
    <x v="56"/>
    <x v="1"/>
    <x v="1"/>
    <x v="0"/>
    <x v="4"/>
    <n v="1"/>
  </r>
  <r>
    <x v="44"/>
    <x v="1"/>
    <x v="1"/>
    <x v="0"/>
    <x v="1"/>
    <n v="1"/>
  </r>
  <r>
    <x v="48"/>
    <x v="0"/>
    <x v="0"/>
    <x v="0"/>
    <x v="4"/>
    <n v="1"/>
  </r>
  <r>
    <x v="45"/>
    <x v="0"/>
    <x v="0"/>
    <x v="0"/>
    <x v="4"/>
    <s v=""/>
  </r>
  <r>
    <x v="58"/>
    <x v="1"/>
    <x v="1"/>
    <x v="0"/>
    <x v="1"/>
    <n v="3"/>
  </r>
  <r>
    <x v="9"/>
    <x v="0"/>
    <x v="0"/>
    <x v="0"/>
    <x v="1"/>
    <n v="3"/>
  </r>
  <r>
    <x v="68"/>
    <x v="0"/>
    <x v="0"/>
    <x v="0"/>
    <x v="4"/>
    <n v="1"/>
  </r>
  <r>
    <x v="77"/>
    <x v="1"/>
    <x v="1"/>
    <x v="0"/>
    <x v="4"/>
    <n v="2"/>
  </r>
  <r>
    <x v="19"/>
    <x v="1"/>
    <x v="1"/>
    <x v="0"/>
    <x v="4"/>
    <s v=""/>
  </r>
  <r>
    <x v="37"/>
    <x v="1"/>
    <x v="1"/>
    <x v="0"/>
    <x v="4"/>
    <s v=""/>
  </r>
  <r>
    <x v="84"/>
    <x v="0"/>
    <x v="0"/>
    <x v="0"/>
    <x v="4"/>
    <n v="1"/>
  </r>
  <r>
    <x v="69"/>
    <x v="1"/>
    <x v="1"/>
    <x v="0"/>
    <x v="4"/>
    <s v=""/>
  </r>
  <r>
    <x v="28"/>
    <x v="1"/>
    <x v="1"/>
    <x v="0"/>
    <x v="4"/>
    <s v=""/>
  </r>
  <r>
    <x v="55"/>
    <x v="1"/>
    <x v="1"/>
    <x v="2"/>
    <x v="4"/>
    <s v=""/>
  </r>
  <r>
    <x v="32"/>
    <x v="0"/>
    <x v="0"/>
    <x v="0"/>
    <x v="4"/>
    <s v=""/>
  </r>
  <r>
    <x v="49"/>
    <x v="0"/>
    <x v="0"/>
    <x v="0"/>
    <x v="1"/>
    <n v="1"/>
  </r>
  <r>
    <x v="19"/>
    <x v="1"/>
    <x v="1"/>
    <x v="0"/>
    <x v="4"/>
    <n v="1"/>
  </r>
  <r>
    <x v="84"/>
    <x v="0"/>
    <x v="0"/>
    <x v="0"/>
    <x v="1"/>
    <n v="2"/>
  </r>
  <r>
    <x v="6"/>
    <x v="0"/>
    <x v="0"/>
    <x v="2"/>
    <x v="4"/>
    <n v="3"/>
  </r>
  <r>
    <x v="74"/>
    <x v="1"/>
    <x v="1"/>
    <x v="0"/>
    <x v="1"/>
    <n v="2"/>
  </r>
  <r>
    <x v="9"/>
    <x v="1"/>
    <x v="1"/>
    <x v="0"/>
    <x v="1"/>
    <n v="2"/>
  </r>
  <r>
    <x v="71"/>
    <x v="0"/>
    <x v="0"/>
    <x v="0"/>
    <x v="3"/>
    <n v="1"/>
  </r>
  <r>
    <x v="84"/>
    <x v="1"/>
    <x v="1"/>
    <x v="0"/>
    <x v="3"/>
    <n v="2"/>
  </r>
  <r>
    <x v="9"/>
    <x v="1"/>
    <x v="1"/>
    <x v="0"/>
    <x v="4"/>
    <s v=""/>
  </r>
  <r>
    <x v="30"/>
    <x v="1"/>
    <x v="1"/>
    <x v="0"/>
    <x v="1"/>
    <n v="2"/>
  </r>
  <r>
    <x v="0"/>
    <x v="0"/>
    <x v="0"/>
    <x v="0"/>
    <x v="1"/>
    <n v="1"/>
  </r>
  <r>
    <x v="68"/>
    <x v="0"/>
    <x v="0"/>
    <x v="0"/>
    <x v="4"/>
    <n v="1"/>
  </r>
  <r>
    <x v="51"/>
    <x v="0"/>
    <x v="0"/>
    <x v="0"/>
    <x v="3"/>
    <n v="3"/>
  </r>
  <r>
    <x v="66"/>
    <x v="1"/>
    <x v="1"/>
    <x v="0"/>
    <x v="1"/>
    <n v="3"/>
  </r>
  <r>
    <x v="64"/>
    <x v="1"/>
    <x v="1"/>
    <x v="0"/>
    <x v="3"/>
    <n v="2"/>
  </r>
  <r>
    <x v="33"/>
    <x v="0"/>
    <x v="0"/>
    <x v="0"/>
    <x v="1"/>
    <n v="2"/>
  </r>
  <r>
    <x v="62"/>
    <x v="1"/>
    <x v="1"/>
    <x v="0"/>
    <x v="1"/>
    <n v="2"/>
  </r>
  <r>
    <x v="78"/>
    <x v="0"/>
    <x v="0"/>
    <x v="0"/>
    <x v="1"/>
    <n v="1"/>
  </r>
  <r>
    <x v="41"/>
    <x v="0"/>
    <x v="0"/>
    <x v="0"/>
    <x v="1"/>
    <n v="1"/>
  </r>
  <r>
    <x v="66"/>
    <x v="0"/>
    <x v="0"/>
    <x v="0"/>
    <x v="4"/>
    <s v=""/>
  </r>
  <r>
    <x v="55"/>
    <x v="0"/>
    <x v="0"/>
    <x v="2"/>
    <x v="4"/>
    <s v=""/>
  </r>
  <r>
    <x v="3"/>
    <x v="1"/>
    <x v="1"/>
    <x v="0"/>
    <x v="1"/>
    <n v="2"/>
  </r>
  <r>
    <x v="81"/>
    <x v="1"/>
    <x v="1"/>
    <x v="0"/>
    <x v="1"/>
    <s v=""/>
  </r>
  <r>
    <x v="80"/>
    <x v="1"/>
    <x v="1"/>
    <x v="0"/>
    <x v="1"/>
    <n v="2"/>
  </r>
  <r>
    <x v="20"/>
    <x v="0"/>
    <x v="0"/>
    <x v="0"/>
    <x v="1"/>
    <n v="2"/>
  </r>
  <r>
    <x v="74"/>
    <x v="0"/>
    <x v="0"/>
    <x v="0"/>
    <x v="1"/>
    <n v="1"/>
  </r>
  <r>
    <x v="84"/>
    <x v="0"/>
    <x v="0"/>
    <x v="0"/>
    <x v="3"/>
    <n v="1"/>
  </r>
  <r>
    <x v="82"/>
    <x v="0"/>
    <x v="0"/>
    <x v="0"/>
    <x v="4"/>
    <s v=""/>
  </r>
  <r>
    <x v="43"/>
    <x v="0"/>
    <x v="0"/>
    <x v="2"/>
    <x v="4"/>
    <s v=""/>
  </r>
  <r>
    <x v="45"/>
    <x v="0"/>
    <x v="0"/>
    <x v="0"/>
    <x v="1"/>
    <n v="1"/>
  </r>
  <r>
    <x v="12"/>
    <x v="1"/>
    <x v="1"/>
    <x v="0"/>
    <x v="1"/>
    <n v="1"/>
  </r>
  <r>
    <x v="4"/>
    <x v="1"/>
    <x v="1"/>
    <x v="2"/>
    <x v="4"/>
    <s v=""/>
  </r>
  <r>
    <x v="30"/>
    <x v="1"/>
    <x v="1"/>
    <x v="0"/>
    <x v="3"/>
    <n v="2"/>
  </r>
  <r>
    <x v="52"/>
    <x v="0"/>
    <x v="0"/>
    <x v="0"/>
    <x v="1"/>
    <n v="1"/>
  </r>
  <r>
    <x v="48"/>
    <x v="1"/>
    <x v="1"/>
    <x v="0"/>
    <x v="4"/>
    <n v="1"/>
  </r>
  <r>
    <x v="73"/>
    <x v="1"/>
    <x v="1"/>
    <x v="0"/>
    <x v="1"/>
    <n v="1"/>
  </r>
  <r>
    <x v="35"/>
    <x v="0"/>
    <x v="0"/>
    <x v="0"/>
    <x v="1"/>
    <n v="1"/>
  </r>
  <r>
    <x v="31"/>
    <x v="1"/>
    <x v="1"/>
    <x v="2"/>
    <x v="4"/>
    <n v="1"/>
  </r>
  <r>
    <x v="25"/>
    <x v="0"/>
    <x v="0"/>
    <x v="0"/>
    <x v="1"/>
    <n v="2"/>
  </r>
  <r>
    <x v="69"/>
    <x v="1"/>
    <x v="1"/>
    <x v="0"/>
    <x v="1"/>
    <n v="3"/>
  </r>
  <r>
    <x v="21"/>
    <x v="0"/>
    <x v="0"/>
    <x v="0"/>
    <x v="1"/>
    <n v="1"/>
  </r>
  <r>
    <x v="25"/>
    <x v="0"/>
    <x v="0"/>
    <x v="0"/>
    <x v="1"/>
    <n v="2"/>
  </r>
  <r>
    <x v="20"/>
    <x v="0"/>
    <x v="0"/>
    <x v="0"/>
    <x v="3"/>
    <n v="1"/>
  </r>
  <r>
    <x v="37"/>
    <x v="1"/>
    <x v="1"/>
    <x v="0"/>
    <x v="3"/>
    <n v="3"/>
  </r>
  <r>
    <x v="48"/>
    <x v="1"/>
    <x v="1"/>
    <x v="0"/>
    <x v="4"/>
    <n v="1"/>
  </r>
  <r>
    <x v="53"/>
    <x v="1"/>
    <x v="1"/>
    <x v="0"/>
    <x v="1"/>
    <n v="1"/>
  </r>
  <r>
    <x v="0"/>
    <x v="1"/>
    <x v="1"/>
    <x v="0"/>
    <x v="1"/>
    <n v="3"/>
  </r>
  <r>
    <x v="31"/>
    <x v="0"/>
    <x v="0"/>
    <x v="2"/>
    <x v="4"/>
    <n v="1"/>
  </r>
  <r>
    <x v="59"/>
    <x v="0"/>
    <x v="0"/>
    <x v="0"/>
    <x v="3"/>
    <n v="1"/>
  </r>
  <r>
    <x v="8"/>
    <x v="0"/>
    <x v="0"/>
    <x v="0"/>
    <x v="1"/>
    <n v="2"/>
  </r>
  <r>
    <x v="38"/>
    <x v="1"/>
    <x v="1"/>
    <x v="0"/>
    <x v="3"/>
    <n v="1"/>
  </r>
  <r>
    <x v="76"/>
    <x v="0"/>
    <x v="0"/>
    <x v="0"/>
    <x v="1"/>
    <n v="2"/>
  </r>
  <r>
    <x v="73"/>
    <x v="0"/>
    <x v="0"/>
    <x v="0"/>
    <x v="3"/>
    <n v="2"/>
  </r>
  <r>
    <x v="33"/>
    <x v="1"/>
    <x v="1"/>
    <x v="0"/>
    <x v="1"/>
    <n v="2"/>
  </r>
  <r>
    <x v="6"/>
    <x v="1"/>
    <x v="1"/>
    <x v="2"/>
    <x v="4"/>
    <n v="1"/>
  </r>
  <r>
    <x v="45"/>
    <x v="0"/>
    <x v="0"/>
    <x v="0"/>
    <x v="3"/>
    <n v="2"/>
  </r>
  <r>
    <x v="7"/>
    <x v="0"/>
    <x v="0"/>
    <x v="0"/>
    <x v="3"/>
    <n v="3"/>
  </r>
  <r>
    <x v="31"/>
    <x v="1"/>
    <x v="1"/>
    <x v="2"/>
    <x v="4"/>
    <n v="1"/>
  </r>
  <r>
    <x v="9"/>
    <x v="0"/>
    <x v="0"/>
    <x v="0"/>
    <x v="1"/>
    <n v="1"/>
  </r>
  <r>
    <x v="51"/>
    <x v="1"/>
    <x v="1"/>
    <x v="0"/>
    <x v="4"/>
    <n v="2"/>
  </r>
  <r>
    <x v="27"/>
    <x v="1"/>
    <x v="1"/>
    <x v="0"/>
    <x v="1"/>
    <n v="2"/>
  </r>
  <r>
    <x v="60"/>
    <x v="1"/>
    <x v="1"/>
    <x v="2"/>
    <x v="4"/>
    <s v=""/>
  </r>
  <r>
    <x v="83"/>
    <x v="1"/>
    <x v="1"/>
    <x v="0"/>
    <x v="1"/>
    <n v="3"/>
  </r>
  <r>
    <x v="48"/>
    <x v="1"/>
    <x v="1"/>
    <x v="0"/>
    <x v="4"/>
    <n v="1"/>
  </r>
  <r>
    <x v="21"/>
    <x v="1"/>
    <x v="1"/>
    <x v="0"/>
    <x v="1"/>
    <n v="2"/>
  </r>
  <r>
    <x v="7"/>
    <x v="0"/>
    <x v="0"/>
    <x v="0"/>
    <x v="1"/>
    <n v="3"/>
  </r>
  <r>
    <x v="3"/>
    <x v="0"/>
    <x v="0"/>
    <x v="0"/>
    <x v="3"/>
    <n v="3"/>
  </r>
  <r>
    <x v="60"/>
    <x v="0"/>
    <x v="0"/>
    <x v="2"/>
    <x v="4"/>
    <n v="1"/>
  </r>
  <r>
    <x v="59"/>
    <x v="0"/>
    <x v="0"/>
    <x v="0"/>
    <x v="1"/>
    <n v="1"/>
  </r>
  <r>
    <x v="7"/>
    <x v="0"/>
    <x v="0"/>
    <x v="0"/>
    <x v="1"/>
    <n v="1"/>
  </r>
  <r>
    <x v="80"/>
    <x v="1"/>
    <x v="1"/>
    <x v="0"/>
    <x v="4"/>
    <s v=""/>
  </r>
  <r>
    <x v="35"/>
    <x v="0"/>
    <x v="0"/>
    <x v="0"/>
    <x v="4"/>
    <s v=""/>
  </r>
  <r>
    <x v="59"/>
    <x v="0"/>
    <x v="0"/>
    <x v="0"/>
    <x v="3"/>
    <n v="3"/>
  </r>
  <r>
    <x v="40"/>
    <x v="0"/>
    <x v="0"/>
    <x v="0"/>
    <x v="1"/>
    <n v="1"/>
  </r>
  <r>
    <x v="80"/>
    <x v="0"/>
    <x v="0"/>
    <x v="0"/>
    <x v="1"/>
    <n v="1"/>
  </r>
  <r>
    <x v="67"/>
    <x v="0"/>
    <x v="0"/>
    <x v="0"/>
    <x v="1"/>
    <n v="2"/>
  </r>
  <r>
    <x v="22"/>
    <x v="0"/>
    <x v="0"/>
    <x v="0"/>
    <x v="1"/>
    <n v="3"/>
  </r>
  <r>
    <x v="66"/>
    <x v="1"/>
    <x v="1"/>
    <x v="0"/>
    <x v="1"/>
    <n v="2"/>
  </r>
  <r>
    <x v="6"/>
    <x v="0"/>
    <x v="0"/>
    <x v="2"/>
    <x v="4"/>
    <n v="2"/>
  </r>
  <r>
    <x v="59"/>
    <x v="0"/>
    <x v="0"/>
    <x v="0"/>
    <x v="3"/>
    <n v="1"/>
  </r>
  <r>
    <x v="6"/>
    <x v="0"/>
    <x v="0"/>
    <x v="2"/>
    <x v="4"/>
    <n v="1"/>
  </r>
  <r>
    <x v="77"/>
    <x v="1"/>
    <x v="1"/>
    <x v="0"/>
    <x v="3"/>
    <n v="3"/>
  </r>
  <r>
    <x v="4"/>
    <x v="1"/>
    <x v="1"/>
    <x v="2"/>
    <x v="4"/>
    <n v="1"/>
  </r>
  <r>
    <x v="51"/>
    <x v="1"/>
    <x v="1"/>
    <x v="0"/>
    <x v="3"/>
    <n v="3"/>
  </r>
  <r>
    <x v="84"/>
    <x v="1"/>
    <x v="1"/>
    <x v="0"/>
    <x v="3"/>
    <n v="3"/>
  </r>
  <r>
    <x v="35"/>
    <x v="1"/>
    <x v="1"/>
    <x v="0"/>
    <x v="4"/>
    <s v=""/>
  </r>
  <r>
    <x v="35"/>
    <x v="1"/>
    <x v="1"/>
    <x v="0"/>
    <x v="0"/>
    <s v=""/>
  </r>
  <r>
    <x v="33"/>
    <x v="1"/>
    <x v="1"/>
    <x v="0"/>
    <x v="3"/>
    <n v="2"/>
  </r>
  <r>
    <x v="66"/>
    <x v="0"/>
    <x v="0"/>
    <x v="0"/>
    <x v="1"/>
    <n v="2"/>
  </r>
  <r>
    <x v="6"/>
    <x v="1"/>
    <x v="1"/>
    <x v="2"/>
    <x v="4"/>
    <n v="1"/>
  </r>
  <r>
    <x v="38"/>
    <x v="0"/>
    <x v="0"/>
    <x v="0"/>
    <x v="4"/>
    <s v=""/>
  </r>
  <r>
    <x v="27"/>
    <x v="0"/>
    <x v="0"/>
    <x v="0"/>
    <x v="3"/>
    <n v="1"/>
  </r>
  <r>
    <x v="56"/>
    <x v="1"/>
    <x v="1"/>
    <x v="0"/>
    <x v="4"/>
    <n v="1"/>
  </r>
  <r>
    <x v="21"/>
    <x v="0"/>
    <x v="0"/>
    <x v="0"/>
    <x v="1"/>
    <n v="1"/>
  </r>
  <r>
    <x v="24"/>
    <x v="0"/>
    <x v="0"/>
    <x v="0"/>
    <x v="1"/>
    <n v="1"/>
  </r>
  <r>
    <x v="32"/>
    <x v="1"/>
    <x v="1"/>
    <x v="0"/>
    <x v="1"/>
    <n v="3"/>
  </r>
  <r>
    <x v="25"/>
    <x v="0"/>
    <x v="0"/>
    <x v="0"/>
    <x v="1"/>
    <n v="2"/>
  </r>
  <r>
    <x v="26"/>
    <x v="0"/>
    <x v="0"/>
    <x v="0"/>
    <x v="4"/>
    <n v="1"/>
  </r>
  <r>
    <x v="12"/>
    <x v="1"/>
    <x v="1"/>
    <x v="0"/>
    <x v="1"/>
    <n v="1"/>
  </r>
  <r>
    <x v="5"/>
    <x v="0"/>
    <x v="0"/>
    <x v="0"/>
    <x v="1"/>
    <n v="1"/>
  </r>
  <r>
    <x v="56"/>
    <x v="1"/>
    <x v="1"/>
    <x v="0"/>
    <x v="4"/>
    <n v="1"/>
  </r>
  <r>
    <x v="84"/>
    <x v="0"/>
    <x v="0"/>
    <x v="0"/>
    <x v="1"/>
    <n v="1"/>
  </r>
  <r>
    <x v="60"/>
    <x v="1"/>
    <x v="1"/>
    <x v="2"/>
    <x v="4"/>
    <s v=""/>
  </r>
  <r>
    <x v="59"/>
    <x v="1"/>
    <x v="1"/>
    <x v="0"/>
    <x v="1"/>
    <n v="2"/>
  </r>
  <r>
    <x v="3"/>
    <x v="1"/>
    <x v="1"/>
    <x v="0"/>
    <x v="3"/>
    <n v="1"/>
  </r>
  <r>
    <x v="43"/>
    <x v="1"/>
    <x v="1"/>
    <x v="0"/>
    <x v="1"/>
    <n v="2"/>
  </r>
  <r>
    <x v="4"/>
    <x v="0"/>
    <x v="0"/>
    <x v="2"/>
    <x v="4"/>
    <n v="1"/>
  </r>
  <r>
    <x v="74"/>
    <x v="0"/>
    <x v="0"/>
    <x v="0"/>
    <x v="1"/>
    <n v="2"/>
  </r>
  <r>
    <x v="37"/>
    <x v="1"/>
    <x v="1"/>
    <x v="0"/>
    <x v="4"/>
    <s v=""/>
  </r>
  <r>
    <x v="38"/>
    <x v="0"/>
    <x v="0"/>
    <x v="0"/>
    <x v="1"/>
    <n v="2"/>
  </r>
  <r>
    <x v="18"/>
    <x v="0"/>
    <x v="0"/>
    <x v="0"/>
    <x v="1"/>
    <n v="3"/>
  </r>
  <r>
    <x v="63"/>
    <x v="0"/>
    <x v="0"/>
    <x v="0"/>
    <x v="4"/>
    <s v=""/>
  </r>
  <r>
    <x v="0"/>
    <x v="0"/>
    <x v="0"/>
    <x v="0"/>
    <x v="4"/>
    <s v=""/>
  </r>
  <r>
    <x v="46"/>
    <x v="1"/>
    <x v="1"/>
    <x v="0"/>
    <x v="4"/>
    <s v=""/>
  </r>
  <r>
    <x v="50"/>
    <x v="1"/>
    <x v="1"/>
    <x v="0"/>
    <x v="1"/>
    <n v="2"/>
  </r>
  <r>
    <x v="18"/>
    <x v="1"/>
    <x v="1"/>
    <x v="0"/>
    <x v="1"/>
    <n v="1"/>
  </r>
  <r>
    <x v="59"/>
    <x v="1"/>
    <x v="1"/>
    <x v="0"/>
    <x v="1"/>
    <n v="2"/>
  </r>
  <r>
    <x v="70"/>
    <x v="1"/>
    <x v="1"/>
    <x v="0"/>
    <x v="1"/>
    <n v="1"/>
  </r>
  <r>
    <x v="25"/>
    <x v="0"/>
    <x v="0"/>
    <x v="0"/>
    <x v="1"/>
    <n v="2"/>
  </r>
  <r>
    <x v="63"/>
    <x v="0"/>
    <x v="0"/>
    <x v="0"/>
    <x v="4"/>
    <s v=""/>
  </r>
  <r>
    <x v="64"/>
    <x v="1"/>
    <x v="1"/>
    <x v="0"/>
    <x v="1"/>
    <n v="2"/>
  </r>
  <r>
    <x v="46"/>
    <x v="1"/>
    <x v="1"/>
    <x v="0"/>
    <x v="4"/>
    <n v="1"/>
  </r>
  <r>
    <x v="49"/>
    <x v="0"/>
    <x v="0"/>
    <x v="0"/>
    <x v="4"/>
    <s v=""/>
  </r>
  <r>
    <x v="26"/>
    <x v="0"/>
    <x v="0"/>
    <x v="0"/>
    <x v="4"/>
    <n v="1"/>
  </r>
  <r>
    <x v="17"/>
    <x v="1"/>
    <x v="1"/>
    <x v="0"/>
    <x v="1"/>
    <s v=""/>
  </r>
  <r>
    <x v="38"/>
    <x v="0"/>
    <x v="0"/>
    <x v="0"/>
    <x v="1"/>
    <n v="1"/>
  </r>
  <r>
    <x v="11"/>
    <x v="1"/>
    <x v="1"/>
    <x v="0"/>
    <x v="1"/>
    <n v="1"/>
  </r>
  <r>
    <x v="59"/>
    <x v="0"/>
    <x v="0"/>
    <x v="0"/>
    <x v="1"/>
    <n v="1"/>
  </r>
  <r>
    <x v="4"/>
    <x v="0"/>
    <x v="0"/>
    <x v="2"/>
    <x v="4"/>
    <n v="2"/>
  </r>
  <r>
    <x v="23"/>
    <x v="0"/>
    <x v="0"/>
    <x v="0"/>
    <x v="1"/>
    <n v="2"/>
  </r>
  <r>
    <x v="49"/>
    <x v="0"/>
    <x v="0"/>
    <x v="0"/>
    <x v="4"/>
    <s v=""/>
  </r>
  <r>
    <x v="7"/>
    <x v="0"/>
    <x v="0"/>
    <x v="0"/>
    <x v="1"/>
    <n v="1"/>
  </r>
  <r>
    <x v="23"/>
    <x v="1"/>
    <x v="1"/>
    <x v="0"/>
    <x v="3"/>
    <n v="2"/>
  </r>
  <r>
    <x v="66"/>
    <x v="0"/>
    <x v="0"/>
    <x v="0"/>
    <x v="1"/>
    <n v="3"/>
  </r>
  <r>
    <x v="79"/>
    <x v="0"/>
    <x v="0"/>
    <x v="0"/>
    <x v="4"/>
    <n v="1"/>
  </r>
  <r>
    <x v="73"/>
    <x v="0"/>
    <x v="0"/>
    <x v="0"/>
    <x v="1"/>
    <n v="2"/>
  </r>
  <r>
    <x v="68"/>
    <x v="1"/>
    <x v="1"/>
    <x v="0"/>
    <x v="4"/>
    <n v="2"/>
  </r>
  <r>
    <x v="41"/>
    <x v="0"/>
    <x v="0"/>
    <x v="0"/>
    <x v="1"/>
    <n v="1"/>
  </r>
  <r>
    <x v="35"/>
    <x v="1"/>
    <x v="1"/>
    <x v="0"/>
    <x v="1"/>
    <n v="2"/>
  </r>
  <r>
    <x v="25"/>
    <x v="0"/>
    <x v="0"/>
    <x v="0"/>
    <x v="1"/>
    <n v="1"/>
  </r>
  <r>
    <x v="42"/>
    <x v="1"/>
    <x v="1"/>
    <x v="2"/>
    <x v="4"/>
    <n v="1"/>
  </r>
  <r>
    <x v="18"/>
    <x v="0"/>
    <x v="0"/>
    <x v="0"/>
    <x v="1"/>
    <n v="2"/>
  </r>
  <r>
    <x v="26"/>
    <x v="0"/>
    <x v="0"/>
    <x v="0"/>
    <x v="4"/>
    <n v="1"/>
  </r>
  <r>
    <x v="27"/>
    <x v="0"/>
    <x v="0"/>
    <x v="2"/>
    <x v="4"/>
    <s v=""/>
  </r>
  <r>
    <x v="46"/>
    <x v="0"/>
    <x v="0"/>
    <x v="0"/>
    <x v="4"/>
    <n v="3"/>
  </r>
  <r>
    <x v="75"/>
    <x v="0"/>
    <x v="0"/>
    <x v="0"/>
    <x v="1"/>
    <n v="3"/>
  </r>
  <r>
    <x v="37"/>
    <x v="0"/>
    <x v="0"/>
    <x v="0"/>
    <x v="3"/>
    <n v="2"/>
  </r>
  <r>
    <x v="36"/>
    <x v="1"/>
    <x v="1"/>
    <x v="0"/>
    <x v="1"/>
    <n v="2"/>
  </r>
  <r>
    <x v="76"/>
    <x v="0"/>
    <x v="0"/>
    <x v="0"/>
    <x v="1"/>
    <n v="2"/>
  </r>
  <r>
    <x v="34"/>
    <x v="0"/>
    <x v="0"/>
    <x v="0"/>
    <x v="4"/>
    <s v=""/>
  </r>
  <r>
    <x v="6"/>
    <x v="0"/>
    <x v="0"/>
    <x v="2"/>
    <x v="4"/>
    <s v=""/>
  </r>
  <r>
    <x v="28"/>
    <x v="1"/>
    <x v="1"/>
    <x v="0"/>
    <x v="1"/>
    <n v="1"/>
  </r>
  <r>
    <x v="55"/>
    <x v="1"/>
    <x v="1"/>
    <x v="2"/>
    <x v="4"/>
    <n v="1"/>
  </r>
  <r>
    <x v="36"/>
    <x v="0"/>
    <x v="0"/>
    <x v="0"/>
    <x v="3"/>
    <n v="3"/>
  </r>
  <r>
    <x v="10"/>
    <x v="1"/>
    <x v="1"/>
    <x v="0"/>
    <x v="3"/>
    <n v="2"/>
  </r>
  <r>
    <x v="52"/>
    <x v="1"/>
    <x v="1"/>
    <x v="0"/>
    <x v="3"/>
    <n v="2"/>
  </r>
  <r>
    <x v="63"/>
    <x v="0"/>
    <x v="0"/>
    <x v="0"/>
    <x v="1"/>
    <n v="1"/>
  </r>
  <r>
    <x v="21"/>
    <x v="1"/>
    <x v="1"/>
    <x v="0"/>
    <x v="1"/>
    <n v="1"/>
  </r>
  <r>
    <x v="44"/>
    <x v="1"/>
    <x v="1"/>
    <x v="0"/>
    <x v="1"/>
    <n v="2"/>
  </r>
  <r>
    <x v="68"/>
    <x v="1"/>
    <x v="1"/>
    <x v="0"/>
    <x v="4"/>
    <n v="1"/>
  </r>
  <r>
    <x v="0"/>
    <x v="1"/>
    <x v="1"/>
    <x v="0"/>
    <x v="4"/>
    <s v=""/>
  </r>
  <r>
    <x v="55"/>
    <x v="0"/>
    <x v="0"/>
    <x v="2"/>
    <x v="4"/>
    <n v="1"/>
  </r>
  <r>
    <x v="17"/>
    <x v="1"/>
    <x v="1"/>
    <x v="0"/>
    <x v="1"/>
    <n v="2"/>
  </r>
  <r>
    <x v="1"/>
    <x v="0"/>
    <x v="0"/>
    <x v="0"/>
    <x v="4"/>
    <s v=""/>
  </r>
  <r>
    <x v="80"/>
    <x v="0"/>
    <x v="0"/>
    <x v="0"/>
    <x v="3"/>
    <n v="2"/>
  </r>
  <r>
    <x v="62"/>
    <x v="1"/>
    <x v="1"/>
    <x v="0"/>
    <x v="3"/>
    <n v="3"/>
  </r>
  <r>
    <x v="62"/>
    <x v="1"/>
    <x v="1"/>
    <x v="0"/>
    <x v="1"/>
    <n v="3"/>
  </r>
  <r>
    <x v="52"/>
    <x v="1"/>
    <x v="1"/>
    <x v="0"/>
    <x v="3"/>
    <n v="3"/>
  </r>
  <r>
    <x v="79"/>
    <x v="0"/>
    <x v="0"/>
    <x v="0"/>
    <x v="4"/>
    <n v="3"/>
  </r>
  <r>
    <x v="28"/>
    <x v="0"/>
    <x v="0"/>
    <x v="0"/>
    <x v="1"/>
    <n v="3"/>
  </r>
  <r>
    <x v="46"/>
    <x v="0"/>
    <x v="0"/>
    <x v="0"/>
    <x v="4"/>
    <n v="1"/>
  </r>
  <r>
    <x v="57"/>
    <x v="1"/>
    <x v="1"/>
    <x v="0"/>
    <x v="1"/>
    <s v=""/>
  </r>
  <r>
    <x v="57"/>
    <x v="0"/>
    <x v="0"/>
    <x v="0"/>
    <x v="1"/>
    <n v="2"/>
  </r>
  <r>
    <x v="18"/>
    <x v="0"/>
    <x v="0"/>
    <x v="0"/>
    <x v="1"/>
    <n v="3"/>
  </r>
  <r>
    <x v="51"/>
    <x v="1"/>
    <x v="1"/>
    <x v="0"/>
    <x v="4"/>
    <s v=""/>
  </r>
  <r>
    <x v="17"/>
    <x v="0"/>
    <x v="0"/>
    <x v="0"/>
    <x v="3"/>
    <n v="2"/>
  </r>
  <r>
    <x v="45"/>
    <x v="1"/>
    <x v="1"/>
    <x v="0"/>
    <x v="1"/>
    <n v="1"/>
  </r>
  <r>
    <x v="11"/>
    <x v="1"/>
    <x v="1"/>
    <x v="0"/>
    <x v="1"/>
    <n v="1"/>
  </r>
  <r>
    <x v="51"/>
    <x v="1"/>
    <x v="1"/>
    <x v="0"/>
    <x v="1"/>
    <n v="2"/>
  </r>
  <r>
    <x v="67"/>
    <x v="1"/>
    <x v="1"/>
    <x v="0"/>
    <x v="1"/>
    <n v="2"/>
  </r>
  <r>
    <x v="46"/>
    <x v="1"/>
    <x v="1"/>
    <x v="0"/>
    <x v="4"/>
    <n v="1"/>
  </r>
  <r>
    <x v="9"/>
    <x v="1"/>
    <x v="1"/>
    <x v="0"/>
    <x v="3"/>
    <n v="3"/>
  </r>
  <r>
    <x v="14"/>
    <x v="0"/>
    <x v="0"/>
    <x v="0"/>
    <x v="1"/>
    <n v="2"/>
  </r>
  <r>
    <x v="60"/>
    <x v="1"/>
    <x v="1"/>
    <x v="2"/>
    <x v="4"/>
    <n v="1"/>
  </r>
  <r>
    <x v="16"/>
    <x v="1"/>
    <x v="1"/>
    <x v="0"/>
    <x v="1"/>
    <n v="3"/>
  </r>
  <r>
    <x v="84"/>
    <x v="1"/>
    <x v="1"/>
    <x v="0"/>
    <x v="1"/>
    <n v="2"/>
  </r>
  <r>
    <x v="18"/>
    <x v="1"/>
    <x v="1"/>
    <x v="0"/>
    <x v="1"/>
    <n v="2"/>
  </r>
  <r>
    <x v="71"/>
    <x v="1"/>
    <x v="1"/>
    <x v="0"/>
    <x v="1"/>
    <n v="1"/>
  </r>
  <r>
    <x v="43"/>
    <x v="1"/>
    <x v="1"/>
    <x v="0"/>
    <x v="1"/>
    <n v="1"/>
  </r>
  <r>
    <x v="48"/>
    <x v="1"/>
    <x v="1"/>
    <x v="0"/>
    <x v="4"/>
    <n v="1"/>
  </r>
  <r>
    <x v="21"/>
    <x v="0"/>
    <x v="0"/>
    <x v="0"/>
    <x v="1"/>
    <n v="3"/>
  </r>
  <r>
    <x v="41"/>
    <x v="0"/>
    <x v="0"/>
    <x v="0"/>
    <x v="1"/>
    <n v="3"/>
  </r>
  <r>
    <x v="62"/>
    <x v="0"/>
    <x v="0"/>
    <x v="0"/>
    <x v="3"/>
    <n v="1"/>
  </r>
  <r>
    <x v="50"/>
    <x v="0"/>
    <x v="0"/>
    <x v="0"/>
    <x v="1"/>
    <n v="2"/>
  </r>
  <r>
    <x v="6"/>
    <x v="1"/>
    <x v="1"/>
    <x v="2"/>
    <x v="4"/>
    <s v=""/>
  </r>
  <r>
    <x v="37"/>
    <x v="1"/>
    <x v="1"/>
    <x v="0"/>
    <x v="1"/>
    <n v="3"/>
  </r>
  <r>
    <x v="25"/>
    <x v="0"/>
    <x v="0"/>
    <x v="0"/>
    <x v="3"/>
    <n v="3"/>
  </r>
  <r>
    <x v="8"/>
    <x v="0"/>
    <x v="0"/>
    <x v="0"/>
    <x v="1"/>
    <n v="2"/>
  </r>
  <r>
    <x v="8"/>
    <x v="1"/>
    <x v="1"/>
    <x v="0"/>
    <x v="4"/>
    <s v=""/>
  </r>
  <r>
    <x v="72"/>
    <x v="1"/>
    <x v="1"/>
    <x v="0"/>
    <x v="1"/>
    <n v="1"/>
  </r>
  <r>
    <x v="35"/>
    <x v="1"/>
    <x v="1"/>
    <x v="0"/>
    <x v="1"/>
    <n v="3"/>
  </r>
  <r>
    <x v="1"/>
    <x v="0"/>
    <x v="0"/>
    <x v="0"/>
    <x v="1"/>
    <n v="1"/>
  </r>
  <r>
    <x v="8"/>
    <x v="1"/>
    <x v="1"/>
    <x v="0"/>
    <x v="1"/>
    <n v="3"/>
  </r>
  <r>
    <x v="68"/>
    <x v="1"/>
    <x v="1"/>
    <x v="0"/>
    <x v="4"/>
    <n v="1"/>
  </r>
  <r>
    <x v="73"/>
    <x v="0"/>
    <x v="0"/>
    <x v="0"/>
    <x v="3"/>
    <n v="1"/>
  </r>
  <r>
    <x v="11"/>
    <x v="1"/>
    <x v="1"/>
    <x v="0"/>
    <x v="1"/>
    <n v="3"/>
  </r>
  <r>
    <x v="4"/>
    <x v="1"/>
    <x v="1"/>
    <x v="2"/>
    <x v="4"/>
    <s v=""/>
  </r>
  <r>
    <x v="40"/>
    <x v="1"/>
    <x v="1"/>
    <x v="0"/>
    <x v="1"/>
    <n v="1"/>
  </r>
  <r>
    <x v="74"/>
    <x v="1"/>
    <x v="1"/>
    <x v="0"/>
    <x v="1"/>
    <n v="2"/>
  </r>
  <r>
    <x v="15"/>
    <x v="0"/>
    <x v="0"/>
    <x v="0"/>
    <x v="1"/>
    <n v="3"/>
  </r>
  <r>
    <x v="33"/>
    <x v="1"/>
    <x v="1"/>
    <x v="0"/>
    <x v="3"/>
    <n v="2"/>
  </r>
  <r>
    <x v="6"/>
    <x v="1"/>
    <x v="1"/>
    <x v="2"/>
    <x v="4"/>
    <n v="1"/>
  </r>
  <r>
    <x v="62"/>
    <x v="1"/>
    <x v="1"/>
    <x v="0"/>
    <x v="1"/>
    <n v="2"/>
  </r>
  <r>
    <x v="30"/>
    <x v="0"/>
    <x v="0"/>
    <x v="0"/>
    <x v="1"/>
    <n v="3"/>
  </r>
  <r>
    <x v="23"/>
    <x v="0"/>
    <x v="0"/>
    <x v="0"/>
    <x v="3"/>
    <n v="3"/>
  </r>
  <r>
    <x v="80"/>
    <x v="1"/>
    <x v="1"/>
    <x v="0"/>
    <x v="1"/>
    <n v="1"/>
  </r>
  <r>
    <x v="50"/>
    <x v="1"/>
    <x v="1"/>
    <x v="0"/>
    <x v="1"/>
    <n v="1"/>
  </r>
  <r>
    <x v="58"/>
    <x v="1"/>
    <x v="1"/>
    <x v="0"/>
    <x v="1"/>
    <n v="3"/>
  </r>
  <r>
    <x v="79"/>
    <x v="0"/>
    <x v="0"/>
    <x v="0"/>
    <x v="4"/>
    <n v="1"/>
  </r>
  <r>
    <x v="50"/>
    <x v="0"/>
    <x v="0"/>
    <x v="0"/>
    <x v="1"/>
    <n v="3"/>
  </r>
  <r>
    <x v="13"/>
    <x v="1"/>
    <x v="1"/>
    <x v="0"/>
    <x v="4"/>
    <n v="3"/>
  </r>
  <r>
    <x v="74"/>
    <x v="1"/>
    <x v="1"/>
    <x v="0"/>
    <x v="0"/>
    <n v="3"/>
  </r>
  <r>
    <x v="7"/>
    <x v="1"/>
    <x v="1"/>
    <x v="0"/>
    <x v="1"/>
    <n v="2"/>
  </r>
  <r>
    <x v="77"/>
    <x v="1"/>
    <x v="1"/>
    <x v="0"/>
    <x v="1"/>
    <n v="2"/>
  </r>
  <r>
    <x v="47"/>
    <x v="1"/>
    <x v="1"/>
    <x v="0"/>
    <x v="1"/>
    <n v="2"/>
  </r>
  <r>
    <x v="80"/>
    <x v="0"/>
    <x v="0"/>
    <x v="0"/>
    <x v="3"/>
    <n v="1"/>
  </r>
  <r>
    <x v="28"/>
    <x v="0"/>
    <x v="0"/>
    <x v="0"/>
    <x v="1"/>
    <n v="1"/>
  </r>
  <r>
    <x v="48"/>
    <x v="0"/>
    <x v="0"/>
    <x v="0"/>
    <x v="4"/>
    <n v="1"/>
  </r>
  <r>
    <x v="59"/>
    <x v="0"/>
    <x v="0"/>
    <x v="0"/>
    <x v="1"/>
    <n v="3"/>
  </r>
  <r>
    <x v="6"/>
    <x v="1"/>
    <x v="1"/>
    <x v="2"/>
    <x v="4"/>
    <n v="1"/>
  </r>
  <r>
    <x v="0"/>
    <x v="1"/>
    <x v="1"/>
    <x v="0"/>
    <x v="3"/>
    <n v="3"/>
  </r>
  <r>
    <x v="66"/>
    <x v="1"/>
    <x v="1"/>
    <x v="0"/>
    <x v="3"/>
    <n v="3"/>
  </r>
  <r>
    <x v="54"/>
    <x v="1"/>
    <x v="1"/>
    <x v="0"/>
    <x v="4"/>
    <s v=""/>
  </r>
  <r>
    <x v="68"/>
    <x v="1"/>
    <x v="1"/>
    <x v="0"/>
    <x v="4"/>
    <n v="2"/>
  </r>
  <r>
    <x v="44"/>
    <x v="1"/>
    <x v="1"/>
    <x v="0"/>
    <x v="1"/>
    <n v="2"/>
  </r>
  <r>
    <x v="44"/>
    <x v="1"/>
    <x v="1"/>
    <x v="0"/>
    <x v="3"/>
    <n v="2"/>
  </r>
  <r>
    <x v="6"/>
    <x v="1"/>
    <x v="1"/>
    <x v="2"/>
    <x v="4"/>
    <n v="1"/>
  </r>
  <r>
    <x v="39"/>
    <x v="0"/>
    <x v="0"/>
    <x v="0"/>
    <x v="4"/>
    <s v=""/>
  </r>
  <r>
    <x v="46"/>
    <x v="1"/>
    <x v="1"/>
    <x v="0"/>
    <x v="4"/>
    <s v=""/>
  </r>
  <r>
    <x v="34"/>
    <x v="0"/>
    <x v="0"/>
    <x v="0"/>
    <x v="3"/>
    <n v="2"/>
  </r>
  <r>
    <x v="56"/>
    <x v="0"/>
    <x v="0"/>
    <x v="0"/>
    <x v="4"/>
    <n v="3"/>
  </r>
  <r>
    <x v="18"/>
    <x v="0"/>
    <x v="0"/>
    <x v="0"/>
    <x v="1"/>
    <n v="1"/>
  </r>
  <r>
    <x v="14"/>
    <x v="0"/>
    <x v="0"/>
    <x v="0"/>
    <x v="3"/>
    <n v="1"/>
  </r>
  <r>
    <x v="26"/>
    <x v="0"/>
    <x v="0"/>
    <x v="0"/>
    <x v="4"/>
    <n v="1"/>
  </r>
  <r>
    <x v="64"/>
    <x v="0"/>
    <x v="0"/>
    <x v="0"/>
    <x v="3"/>
    <n v="3"/>
  </r>
  <r>
    <x v="6"/>
    <x v="1"/>
    <x v="1"/>
    <x v="2"/>
    <x v="4"/>
    <n v="1"/>
  </r>
  <r>
    <x v="83"/>
    <x v="0"/>
    <x v="0"/>
    <x v="0"/>
    <x v="3"/>
    <n v="2"/>
  </r>
  <r>
    <x v="80"/>
    <x v="0"/>
    <x v="0"/>
    <x v="0"/>
    <x v="1"/>
    <n v="1"/>
  </r>
  <r>
    <x v="40"/>
    <x v="0"/>
    <x v="0"/>
    <x v="0"/>
    <x v="3"/>
    <n v="3"/>
  </r>
  <r>
    <x v="33"/>
    <x v="0"/>
    <x v="0"/>
    <x v="0"/>
    <x v="3"/>
    <n v="1"/>
  </r>
  <r>
    <x v="38"/>
    <x v="1"/>
    <x v="1"/>
    <x v="0"/>
    <x v="3"/>
    <n v="1"/>
  </r>
  <r>
    <x v="63"/>
    <x v="1"/>
    <x v="1"/>
    <x v="0"/>
    <x v="3"/>
    <n v="3"/>
  </r>
  <r>
    <x v="68"/>
    <x v="1"/>
    <x v="1"/>
    <x v="0"/>
    <x v="4"/>
    <n v="1"/>
  </r>
  <r>
    <x v="30"/>
    <x v="1"/>
    <x v="1"/>
    <x v="0"/>
    <x v="1"/>
    <n v="2"/>
  </r>
  <r>
    <x v="84"/>
    <x v="0"/>
    <x v="0"/>
    <x v="0"/>
    <x v="1"/>
    <n v="1"/>
  </r>
  <r>
    <x v="59"/>
    <x v="1"/>
    <x v="1"/>
    <x v="0"/>
    <x v="3"/>
    <n v="2"/>
  </r>
  <r>
    <x v="65"/>
    <x v="1"/>
    <x v="1"/>
    <x v="2"/>
    <x v="4"/>
    <n v="2"/>
  </r>
  <r>
    <x v="24"/>
    <x v="0"/>
    <x v="0"/>
    <x v="0"/>
    <x v="1"/>
    <n v="3"/>
  </r>
  <r>
    <x v="34"/>
    <x v="1"/>
    <x v="1"/>
    <x v="0"/>
    <x v="3"/>
    <n v="2"/>
  </r>
  <r>
    <x v="39"/>
    <x v="1"/>
    <x v="1"/>
    <x v="0"/>
    <x v="3"/>
    <n v="1"/>
  </r>
  <r>
    <x v="4"/>
    <x v="0"/>
    <x v="0"/>
    <x v="2"/>
    <x v="4"/>
    <n v="1"/>
  </r>
  <r>
    <x v="49"/>
    <x v="1"/>
    <x v="1"/>
    <x v="0"/>
    <x v="4"/>
    <s v=""/>
  </r>
  <r>
    <x v="39"/>
    <x v="1"/>
    <x v="1"/>
    <x v="0"/>
    <x v="1"/>
    <n v="2"/>
  </r>
  <r>
    <x v="19"/>
    <x v="0"/>
    <x v="0"/>
    <x v="0"/>
    <x v="4"/>
    <n v="1"/>
  </r>
  <r>
    <x v="18"/>
    <x v="1"/>
    <x v="1"/>
    <x v="0"/>
    <x v="1"/>
    <n v="1"/>
  </r>
  <r>
    <x v="10"/>
    <x v="0"/>
    <x v="0"/>
    <x v="0"/>
    <x v="3"/>
    <n v="1"/>
  </r>
  <r>
    <x v="44"/>
    <x v="0"/>
    <x v="0"/>
    <x v="0"/>
    <x v="4"/>
    <s v=""/>
  </r>
  <r>
    <x v="13"/>
    <x v="0"/>
    <x v="0"/>
    <x v="0"/>
    <x v="4"/>
    <n v="2"/>
  </r>
  <r>
    <x v="61"/>
    <x v="0"/>
    <x v="0"/>
    <x v="2"/>
    <x v="4"/>
    <s v=""/>
  </r>
  <r>
    <x v="74"/>
    <x v="1"/>
    <x v="1"/>
    <x v="0"/>
    <x v="1"/>
    <n v="1"/>
  </r>
  <r>
    <x v="11"/>
    <x v="1"/>
    <x v="1"/>
    <x v="0"/>
    <x v="1"/>
    <n v="3"/>
  </r>
  <r>
    <x v="80"/>
    <x v="0"/>
    <x v="0"/>
    <x v="0"/>
    <x v="1"/>
    <n v="3"/>
  </r>
  <r>
    <x v="72"/>
    <x v="1"/>
    <x v="1"/>
    <x v="0"/>
    <x v="1"/>
    <n v="1"/>
  </r>
  <r>
    <x v="77"/>
    <x v="0"/>
    <x v="0"/>
    <x v="0"/>
    <x v="1"/>
    <n v="3"/>
  </r>
  <r>
    <x v="60"/>
    <x v="1"/>
    <x v="1"/>
    <x v="2"/>
    <x v="4"/>
    <n v="1"/>
  </r>
  <r>
    <x v="64"/>
    <x v="1"/>
    <x v="1"/>
    <x v="0"/>
    <x v="1"/>
    <n v="2"/>
  </r>
  <r>
    <x v="4"/>
    <x v="1"/>
    <x v="1"/>
    <x v="2"/>
    <x v="4"/>
    <n v="2"/>
  </r>
  <r>
    <x v="45"/>
    <x v="0"/>
    <x v="0"/>
    <x v="0"/>
    <x v="3"/>
    <n v="3"/>
  </r>
  <r>
    <x v="23"/>
    <x v="1"/>
    <x v="1"/>
    <x v="0"/>
    <x v="1"/>
    <n v="2"/>
  </r>
  <r>
    <x v="77"/>
    <x v="0"/>
    <x v="0"/>
    <x v="0"/>
    <x v="1"/>
    <n v="1"/>
  </r>
  <r>
    <x v="8"/>
    <x v="1"/>
    <x v="1"/>
    <x v="0"/>
    <x v="1"/>
    <n v="3"/>
  </r>
  <r>
    <x v="36"/>
    <x v="0"/>
    <x v="0"/>
    <x v="0"/>
    <x v="1"/>
    <s v=""/>
  </r>
  <r>
    <x v="33"/>
    <x v="0"/>
    <x v="0"/>
    <x v="0"/>
    <x v="3"/>
    <n v="3"/>
  </r>
  <r>
    <x v="55"/>
    <x v="1"/>
    <x v="1"/>
    <x v="2"/>
    <x v="4"/>
    <n v="1"/>
  </r>
  <r>
    <x v="33"/>
    <x v="1"/>
    <x v="1"/>
    <x v="0"/>
    <x v="1"/>
    <n v="2"/>
  </r>
  <r>
    <x v="41"/>
    <x v="1"/>
    <x v="1"/>
    <x v="0"/>
    <x v="1"/>
    <n v="1"/>
  </r>
  <r>
    <x v="43"/>
    <x v="1"/>
    <x v="1"/>
    <x v="0"/>
    <x v="1"/>
    <n v="1"/>
  </r>
  <r>
    <x v="68"/>
    <x v="0"/>
    <x v="0"/>
    <x v="0"/>
    <x v="4"/>
    <n v="3"/>
  </r>
  <r>
    <x v="56"/>
    <x v="1"/>
    <x v="1"/>
    <x v="0"/>
    <x v="4"/>
    <s v=""/>
  </r>
  <r>
    <x v="72"/>
    <x v="0"/>
    <x v="0"/>
    <x v="0"/>
    <x v="1"/>
    <n v="2"/>
  </r>
  <r>
    <x v="26"/>
    <x v="0"/>
    <x v="0"/>
    <x v="0"/>
    <x v="4"/>
    <n v="1"/>
  </r>
  <r>
    <x v="16"/>
    <x v="1"/>
    <x v="1"/>
    <x v="0"/>
    <x v="0"/>
    <n v="2"/>
  </r>
  <r>
    <x v="64"/>
    <x v="0"/>
    <x v="0"/>
    <x v="0"/>
    <x v="1"/>
    <n v="1"/>
  </r>
  <r>
    <x v="19"/>
    <x v="0"/>
    <x v="0"/>
    <x v="0"/>
    <x v="4"/>
    <n v="1"/>
  </r>
  <r>
    <x v="40"/>
    <x v="1"/>
    <x v="1"/>
    <x v="0"/>
    <x v="1"/>
    <n v="1"/>
  </r>
  <r>
    <x v="49"/>
    <x v="1"/>
    <x v="1"/>
    <x v="0"/>
    <x v="3"/>
    <n v="3"/>
  </r>
  <r>
    <x v="31"/>
    <x v="0"/>
    <x v="0"/>
    <x v="2"/>
    <x v="4"/>
    <n v="1"/>
  </r>
  <r>
    <x v="62"/>
    <x v="1"/>
    <x v="1"/>
    <x v="0"/>
    <x v="1"/>
    <n v="2"/>
  </r>
  <r>
    <x v="30"/>
    <x v="0"/>
    <x v="0"/>
    <x v="0"/>
    <x v="1"/>
    <n v="3"/>
  </r>
  <r>
    <x v="14"/>
    <x v="0"/>
    <x v="0"/>
    <x v="0"/>
    <x v="1"/>
    <n v="1"/>
  </r>
  <r>
    <x v="71"/>
    <x v="1"/>
    <x v="1"/>
    <x v="0"/>
    <x v="4"/>
    <s v=""/>
  </r>
  <r>
    <x v="44"/>
    <x v="0"/>
    <x v="0"/>
    <x v="0"/>
    <x v="1"/>
    <n v="1"/>
  </r>
  <r>
    <x v="26"/>
    <x v="1"/>
    <x v="1"/>
    <x v="0"/>
    <x v="4"/>
    <n v="1"/>
  </r>
  <r>
    <x v="73"/>
    <x v="1"/>
    <x v="1"/>
    <x v="0"/>
    <x v="1"/>
    <n v="1"/>
  </r>
  <r>
    <x v="27"/>
    <x v="1"/>
    <x v="1"/>
    <x v="0"/>
    <x v="1"/>
    <n v="2"/>
  </r>
  <r>
    <x v="27"/>
    <x v="0"/>
    <x v="0"/>
    <x v="0"/>
    <x v="3"/>
    <n v="2"/>
  </r>
  <r>
    <x v="60"/>
    <x v="0"/>
    <x v="0"/>
    <x v="2"/>
    <x v="4"/>
    <n v="1"/>
  </r>
  <r>
    <x v="45"/>
    <x v="0"/>
    <x v="0"/>
    <x v="0"/>
    <x v="3"/>
    <n v="3"/>
  </r>
  <r>
    <x v="3"/>
    <x v="0"/>
    <x v="0"/>
    <x v="0"/>
    <x v="3"/>
    <n v="3"/>
  </r>
  <r>
    <x v="56"/>
    <x v="1"/>
    <x v="1"/>
    <x v="0"/>
    <x v="4"/>
    <n v="1"/>
  </r>
  <r>
    <x v="64"/>
    <x v="0"/>
    <x v="0"/>
    <x v="0"/>
    <x v="1"/>
    <n v="1"/>
  </r>
  <r>
    <x v="65"/>
    <x v="1"/>
    <x v="1"/>
    <x v="2"/>
    <x v="4"/>
    <n v="1"/>
  </r>
  <r>
    <x v="23"/>
    <x v="0"/>
    <x v="0"/>
    <x v="0"/>
    <x v="1"/>
    <n v="1"/>
  </r>
  <r>
    <x v="83"/>
    <x v="1"/>
    <x v="1"/>
    <x v="0"/>
    <x v="1"/>
    <n v="2"/>
  </r>
  <r>
    <x v="62"/>
    <x v="0"/>
    <x v="0"/>
    <x v="0"/>
    <x v="4"/>
    <s v=""/>
  </r>
  <r>
    <x v="66"/>
    <x v="1"/>
    <x v="1"/>
    <x v="0"/>
    <x v="1"/>
    <n v="3"/>
  </r>
  <r>
    <x v="56"/>
    <x v="1"/>
    <x v="1"/>
    <x v="0"/>
    <x v="4"/>
    <n v="2"/>
  </r>
  <r>
    <x v="7"/>
    <x v="0"/>
    <x v="0"/>
    <x v="0"/>
    <x v="3"/>
    <n v="3"/>
  </r>
  <r>
    <x v="50"/>
    <x v="0"/>
    <x v="0"/>
    <x v="0"/>
    <x v="3"/>
    <n v="3"/>
  </r>
  <r>
    <x v="61"/>
    <x v="0"/>
    <x v="0"/>
    <x v="2"/>
    <x v="4"/>
    <n v="1"/>
  </r>
  <r>
    <x v="35"/>
    <x v="1"/>
    <x v="1"/>
    <x v="0"/>
    <x v="1"/>
    <n v="2"/>
  </r>
  <r>
    <x v="84"/>
    <x v="0"/>
    <x v="0"/>
    <x v="0"/>
    <x v="1"/>
    <n v="2"/>
  </r>
  <r>
    <x v="61"/>
    <x v="0"/>
    <x v="0"/>
    <x v="2"/>
    <x v="4"/>
    <n v="3"/>
  </r>
  <r>
    <x v="25"/>
    <x v="0"/>
    <x v="0"/>
    <x v="0"/>
    <x v="4"/>
    <s v=""/>
  </r>
  <r>
    <x v="52"/>
    <x v="0"/>
    <x v="0"/>
    <x v="0"/>
    <x v="3"/>
    <n v="1"/>
  </r>
  <r>
    <x v="46"/>
    <x v="1"/>
    <x v="1"/>
    <x v="0"/>
    <x v="4"/>
    <n v="1"/>
  </r>
  <r>
    <x v="69"/>
    <x v="1"/>
    <x v="1"/>
    <x v="0"/>
    <x v="3"/>
    <n v="2"/>
  </r>
  <r>
    <x v="74"/>
    <x v="0"/>
    <x v="0"/>
    <x v="0"/>
    <x v="4"/>
    <s v=""/>
  </r>
  <r>
    <x v="4"/>
    <x v="1"/>
    <x v="1"/>
    <x v="2"/>
    <x v="4"/>
    <s v=""/>
  </r>
  <r>
    <x v="52"/>
    <x v="1"/>
    <x v="1"/>
    <x v="0"/>
    <x v="1"/>
    <n v="3"/>
  </r>
  <r>
    <x v="65"/>
    <x v="1"/>
    <x v="1"/>
    <x v="2"/>
    <x v="4"/>
    <n v="1"/>
  </r>
  <r>
    <x v="52"/>
    <x v="0"/>
    <x v="0"/>
    <x v="0"/>
    <x v="1"/>
    <n v="1"/>
  </r>
  <r>
    <x v="55"/>
    <x v="1"/>
    <x v="1"/>
    <x v="2"/>
    <x v="4"/>
    <n v="1"/>
  </r>
  <r>
    <x v="29"/>
    <x v="1"/>
    <x v="1"/>
    <x v="0"/>
    <x v="3"/>
    <n v="3"/>
  </r>
  <r>
    <x v="66"/>
    <x v="1"/>
    <x v="1"/>
    <x v="0"/>
    <x v="1"/>
    <n v="3"/>
  </r>
  <r>
    <x v="39"/>
    <x v="1"/>
    <x v="1"/>
    <x v="0"/>
    <x v="1"/>
    <n v="2"/>
  </r>
  <r>
    <x v="67"/>
    <x v="1"/>
    <x v="1"/>
    <x v="0"/>
    <x v="1"/>
    <n v="2"/>
  </r>
  <r>
    <x v="0"/>
    <x v="1"/>
    <x v="1"/>
    <x v="0"/>
    <x v="1"/>
    <n v="2"/>
  </r>
  <r>
    <x v="63"/>
    <x v="1"/>
    <x v="1"/>
    <x v="0"/>
    <x v="1"/>
    <n v="2"/>
  </r>
  <r>
    <x v="36"/>
    <x v="1"/>
    <x v="1"/>
    <x v="0"/>
    <x v="1"/>
    <n v="3"/>
  </r>
  <r>
    <x v="64"/>
    <x v="1"/>
    <x v="1"/>
    <x v="0"/>
    <x v="3"/>
    <n v="3"/>
  </r>
  <r>
    <x v="26"/>
    <x v="0"/>
    <x v="0"/>
    <x v="0"/>
    <x v="4"/>
    <s v=""/>
  </r>
  <r>
    <x v="3"/>
    <x v="0"/>
    <x v="0"/>
    <x v="0"/>
    <x v="1"/>
    <n v="1"/>
  </r>
  <r>
    <x v="61"/>
    <x v="0"/>
    <x v="0"/>
    <x v="2"/>
    <x v="4"/>
    <n v="1"/>
  </r>
  <r>
    <x v="31"/>
    <x v="0"/>
    <x v="0"/>
    <x v="2"/>
    <x v="4"/>
    <s v=""/>
  </r>
  <r>
    <x v="66"/>
    <x v="0"/>
    <x v="0"/>
    <x v="0"/>
    <x v="3"/>
    <n v="3"/>
  </r>
  <r>
    <x v="39"/>
    <x v="0"/>
    <x v="0"/>
    <x v="0"/>
    <x v="1"/>
    <n v="1"/>
  </r>
  <r>
    <x v="61"/>
    <x v="0"/>
    <x v="0"/>
    <x v="2"/>
    <x v="4"/>
    <n v="2"/>
  </r>
  <r>
    <x v="52"/>
    <x v="0"/>
    <x v="0"/>
    <x v="0"/>
    <x v="4"/>
    <s v=""/>
  </r>
  <r>
    <x v="26"/>
    <x v="0"/>
    <x v="0"/>
    <x v="0"/>
    <x v="4"/>
    <s v=""/>
  </r>
  <r>
    <x v="37"/>
    <x v="1"/>
    <x v="1"/>
    <x v="0"/>
    <x v="1"/>
    <n v="2"/>
  </r>
  <r>
    <x v="49"/>
    <x v="0"/>
    <x v="0"/>
    <x v="0"/>
    <x v="4"/>
    <s v=""/>
  </r>
  <r>
    <x v="22"/>
    <x v="1"/>
    <x v="1"/>
    <x v="0"/>
    <x v="1"/>
    <n v="1"/>
  </r>
  <r>
    <x v="59"/>
    <x v="1"/>
    <x v="1"/>
    <x v="0"/>
    <x v="1"/>
    <n v="2"/>
  </r>
  <r>
    <x v="52"/>
    <x v="1"/>
    <x v="1"/>
    <x v="0"/>
    <x v="3"/>
    <n v="3"/>
  </r>
  <r>
    <x v="47"/>
    <x v="1"/>
    <x v="1"/>
    <x v="0"/>
    <x v="1"/>
    <n v="3"/>
  </r>
  <r>
    <x v="84"/>
    <x v="0"/>
    <x v="0"/>
    <x v="0"/>
    <x v="3"/>
    <n v="3"/>
  </r>
  <r>
    <x v="6"/>
    <x v="1"/>
    <x v="1"/>
    <x v="2"/>
    <x v="4"/>
    <n v="1"/>
  </r>
  <r>
    <x v="25"/>
    <x v="0"/>
    <x v="0"/>
    <x v="0"/>
    <x v="1"/>
    <n v="1"/>
  </r>
  <r>
    <x v="60"/>
    <x v="0"/>
    <x v="0"/>
    <x v="2"/>
    <x v="4"/>
    <n v="1"/>
  </r>
  <r>
    <x v="53"/>
    <x v="0"/>
    <x v="0"/>
    <x v="0"/>
    <x v="1"/>
    <n v="3"/>
  </r>
  <r>
    <x v="58"/>
    <x v="1"/>
    <x v="1"/>
    <x v="0"/>
    <x v="1"/>
    <n v="1"/>
  </r>
  <r>
    <x v="61"/>
    <x v="1"/>
    <x v="1"/>
    <x v="2"/>
    <x v="4"/>
    <n v="1"/>
  </r>
  <r>
    <x v="57"/>
    <x v="0"/>
    <x v="0"/>
    <x v="0"/>
    <x v="3"/>
    <n v="2"/>
  </r>
  <r>
    <x v="25"/>
    <x v="1"/>
    <x v="1"/>
    <x v="0"/>
    <x v="1"/>
    <n v="2"/>
  </r>
  <r>
    <x v="76"/>
    <x v="0"/>
    <x v="0"/>
    <x v="0"/>
    <x v="4"/>
    <s v=""/>
  </r>
  <r>
    <x v="53"/>
    <x v="1"/>
    <x v="1"/>
    <x v="0"/>
    <x v="3"/>
    <n v="3"/>
  </r>
  <r>
    <x v="14"/>
    <x v="0"/>
    <x v="0"/>
    <x v="0"/>
    <x v="0"/>
    <n v="1"/>
  </r>
  <r>
    <x v="84"/>
    <x v="1"/>
    <x v="1"/>
    <x v="0"/>
    <x v="4"/>
    <s v=""/>
  </r>
  <r>
    <x v="44"/>
    <x v="1"/>
    <x v="1"/>
    <x v="0"/>
    <x v="4"/>
    <s v=""/>
  </r>
  <r>
    <x v="7"/>
    <x v="0"/>
    <x v="0"/>
    <x v="0"/>
    <x v="1"/>
    <n v="2"/>
  </r>
  <r>
    <x v="63"/>
    <x v="1"/>
    <x v="1"/>
    <x v="0"/>
    <x v="4"/>
    <s v=""/>
  </r>
  <r>
    <x v="80"/>
    <x v="1"/>
    <x v="1"/>
    <x v="0"/>
    <x v="4"/>
    <s v=""/>
  </r>
  <r>
    <x v="44"/>
    <x v="0"/>
    <x v="0"/>
    <x v="0"/>
    <x v="3"/>
    <n v="2"/>
  </r>
  <r>
    <x v="14"/>
    <x v="1"/>
    <x v="1"/>
    <x v="0"/>
    <x v="1"/>
    <n v="1"/>
  </r>
  <r>
    <x v="26"/>
    <x v="0"/>
    <x v="0"/>
    <x v="0"/>
    <x v="4"/>
    <s v=""/>
  </r>
  <r>
    <x v="23"/>
    <x v="0"/>
    <x v="0"/>
    <x v="0"/>
    <x v="1"/>
    <n v="3"/>
  </r>
  <r>
    <x v="59"/>
    <x v="1"/>
    <x v="1"/>
    <x v="0"/>
    <x v="1"/>
    <n v="1"/>
  </r>
  <r>
    <x v="60"/>
    <x v="1"/>
    <x v="1"/>
    <x v="2"/>
    <x v="4"/>
    <n v="1"/>
  </r>
  <r>
    <x v="77"/>
    <x v="0"/>
    <x v="0"/>
    <x v="0"/>
    <x v="0"/>
    <n v="1"/>
  </r>
  <r>
    <x v="65"/>
    <x v="1"/>
    <x v="1"/>
    <x v="2"/>
    <x v="4"/>
    <n v="1"/>
  </r>
  <r>
    <x v="77"/>
    <x v="1"/>
    <x v="1"/>
    <x v="0"/>
    <x v="1"/>
    <n v="1"/>
  </r>
  <r>
    <x v="43"/>
    <x v="0"/>
    <x v="0"/>
    <x v="0"/>
    <x v="3"/>
    <n v="3"/>
  </r>
  <r>
    <x v="4"/>
    <x v="0"/>
    <x v="0"/>
    <x v="2"/>
    <x v="4"/>
    <s v=""/>
  </r>
  <r>
    <x v="41"/>
    <x v="0"/>
    <x v="0"/>
    <x v="0"/>
    <x v="1"/>
    <n v="2"/>
  </r>
  <r>
    <x v="65"/>
    <x v="0"/>
    <x v="0"/>
    <x v="2"/>
    <x v="4"/>
    <s v=""/>
  </r>
  <r>
    <x v="39"/>
    <x v="1"/>
    <x v="1"/>
    <x v="0"/>
    <x v="3"/>
    <n v="2"/>
  </r>
  <r>
    <x v="4"/>
    <x v="0"/>
    <x v="0"/>
    <x v="2"/>
    <x v="4"/>
    <s v=""/>
  </r>
  <r>
    <x v="80"/>
    <x v="0"/>
    <x v="0"/>
    <x v="0"/>
    <x v="1"/>
    <n v="2"/>
  </r>
  <r>
    <x v="28"/>
    <x v="1"/>
    <x v="1"/>
    <x v="0"/>
    <x v="1"/>
    <n v="1"/>
  </r>
  <r>
    <x v="70"/>
    <x v="0"/>
    <x v="0"/>
    <x v="0"/>
    <x v="4"/>
    <s v=""/>
  </r>
  <r>
    <x v="10"/>
    <x v="0"/>
    <x v="0"/>
    <x v="0"/>
    <x v="1"/>
    <n v="2"/>
  </r>
  <r>
    <x v="10"/>
    <x v="0"/>
    <x v="0"/>
    <x v="0"/>
    <x v="3"/>
    <n v="3"/>
  </r>
  <r>
    <x v="9"/>
    <x v="0"/>
    <x v="0"/>
    <x v="0"/>
    <x v="1"/>
    <n v="2"/>
  </r>
  <r>
    <x v="57"/>
    <x v="1"/>
    <x v="1"/>
    <x v="0"/>
    <x v="1"/>
    <n v="2"/>
  </r>
  <r>
    <x v="62"/>
    <x v="1"/>
    <x v="1"/>
    <x v="0"/>
    <x v="1"/>
    <n v="2"/>
  </r>
  <r>
    <x v="58"/>
    <x v="1"/>
    <x v="1"/>
    <x v="0"/>
    <x v="1"/>
    <n v="3"/>
  </r>
  <r>
    <x v="4"/>
    <x v="0"/>
    <x v="0"/>
    <x v="2"/>
    <x v="4"/>
    <n v="2"/>
  </r>
  <r>
    <x v="75"/>
    <x v="0"/>
    <x v="0"/>
    <x v="0"/>
    <x v="4"/>
    <s v=""/>
  </r>
  <r>
    <x v="70"/>
    <x v="0"/>
    <x v="0"/>
    <x v="0"/>
    <x v="0"/>
    <n v="1"/>
  </r>
  <r>
    <x v="10"/>
    <x v="1"/>
    <x v="1"/>
    <x v="0"/>
    <x v="4"/>
    <s v=""/>
  </r>
  <r>
    <x v="67"/>
    <x v="1"/>
    <x v="1"/>
    <x v="0"/>
    <x v="3"/>
    <n v="2"/>
  </r>
  <r>
    <x v="25"/>
    <x v="1"/>
    <x v="1"/>
    <x v="0"/>
    <x v="1"/>
    <n v="2"/>
  </r>
  <r>
    <x v="31"/>
    <x v="1"/>
    <x v="1"/>
    <x v="2"/>
    <x v="4"/>
    <n v="1"/>
  </r>
  <r>
    <x v="7"/>
    <x v="0"/>
    <x v="0"/>
    <x v="0"/>
    <x v="3"/>
    <n v="1"/>
  </r>
  <r>
    <x v="52"/>
    <x v="0"/>
    <x v="0"/>
    <x v="0"/>
    <x v="1"/>
    <n v="1"/>
  </r>
  <r>
    <x v="36"/>
    <x v="0"/>
    <x v="0"/>
    <x v="0"/>
    <x v="4"/>
    <s v=""/>
  </r>
  <r>
    <x v="27"/>
    <x v="0"/>
    <x v="0"/>
    <x v="0"/>
    <x v="4"/>
    <s v=""/>
  </r>
  <r>
    <x v="73"/>
    <x v="1"/>
    <x v="1"/>
    <x v="0"/>
    <x v="1"/>
    <n v="3"/>
  </r>
  <r>
    <x v="80"/>
    <x v="0"/>
    <x v="0"/>
    <x v="0"/>
    <x v="3"/>
    <n v="2"/>
  </r>
  <r>
    <x v="0"/>
    <x v="0"/>
    <x v="0"/>
    <x v="0"/>
    <x v="3"/>
    <n v="3"/>
  </r>
  <r>
    <x v="16"/>
    <x v="0"/>
    <x v="0"/>
    <x v="0"/>
    <x v="1"/>
    <n v="2"/>
  </r>
  <r>
    <x v="45"/>
    <x v="1"/>
    <x v="1"/>
    <x v="0"/>
    <x v="1"/>
    <n v="2"/>
  </r>
  <r>
    <x v="3"/>
    <x v="1"/>
    <x v="1"/>
    <x v="0"/>
    <x v="1"/>
    <n v="2"/>
  </r>
  <r>
    <x v="38"/>
    <x v="0"/>
    <x v="0"/>
    <x v="0"/>
    <x v="1"/>
    <n v="3"/>
  </r>
  <r>
    <x v="70"/>
    <x v="1"/>
    <x v="1"/>
    <x v="0"/>
    <x v="1"/>
    <n v="2"/>
  </r>
  <r>
    <x v="50"/>
    <x v="1"/>
    <x v="1"/>
    <x v="0"/>
    <x v="1"/>
    <n v="2"/>
  </r>
  <r>
    <x v="6"/>
    <x v="0"/>
    <x v="0"/>
    <x v="2"/>
    <x v="4"/>
    <n v="1"/>
  </r>
  <r>
    <x v="9"/>
    <x v="0"/>
    <x v="0"/>
    <x v="0"/>
    <x v="1"/>
    <n v="1"/>
  </r>
  <r>
    <x v="38"/>
    <x v="0"/>
    <x v="0"/>
    <x v="0"/>
    <x v="3"/>
    <n v="3"/>
  </r>
  <r>
    <x v="43"/>
    <x v="0"/>
    <x v="0"/>
    <x v="0"/>
    <x v="3"/>
    <n v="2"/>
  </r>
  <r>
    <x v="84"/>
    <x v="0"/>
    <x v="0"/>
    <x v="0"/>
    <x v="1"/>
    <n v="1"/>
  </r>
  <r>
    <x v="21"/>
    <x v="0"/>
    <x v="0"/>
    <x v="0"/>
    <x v="1"/>
    <n v="2"/>
  </r>
  <r>
    <x v="70"/>
    <x v="1"/>
    <x v="1"/>
    <x v="0"/>
    <x v="3"/>
    <n v="3"/>
  </r>
  <r>
    <x v="23"/>
    <x v="0"/>
    <x v="0"/>
    <x v="0"/>
    <x v="1"/>
    <n v="1"/>
  </r>
  <r>
    <x v="50"/>
    <x v="0"/>
    <x v="0"/>
    <x v="0"/>
    <x v="3"/>
    <n v="3"/>
  </r>
  <r>
    <x v="46"/>
    <x v="1"/>
    <x v="1"/>
    <x v="0"/>
    <x v="4"/>
    <n v="1"/>
  </r>
  <r>
    <x v="69"/>
    <x v="1"/>
    <x v="1"/>
    <x v="0"/>
    <x v="4"/>
    <s v=""/>
  </r>
  <r>
    <x v="28"/>
    <x v="1"/>
    <x v="1"/>
    <x v="0"/>
    <x v="1"/>
    <n v="1"/>
  </r>
  <r>
    <x v="55"/>
    <x v="1"/>
    <x v="1"/>
    <x v="2"/>
    <x v="4"/>
    <n v="1"/>
  </r>
  <r>
    <x v="5"/>
    <x v="0"/>
    <x v="0"/>
    <x v="0"/>
    <x v="1"/>
    <n v="1"/>
  </r>
  <r>
    <x v="22"/>
    <x v="0"/>
    <x v="0"/>
    <x v="0"/>
    <x v="3"/>
    <n v="2"/>
  </r>
  <r>
    <x v="70"/>
    <x v="1"/>
    <x v="1"/>
    <x v="0"/>
    <x v="1"/>
    <n v="3"/>
  </r>
  <r>
    <x v="80"/>
    <x v="1"/>
    <x v="1"/>
    <x v="0"/>
    <x v="1"/>
    <n v="1"/>
  </r>
  <r>
    <x v="8"/>
    <x v="1"/>
    <x v="1"/>
    <x v="0"/>
    <x v="1"/>
    <n v="3"/>
  </r>
  <r>
    <x v="30"/>
    <x v="1"/>
    <x v="1"/>
    <x v="0"/>
    <x v="3"/>
    <n v="2"/>
  </r>
  <r>
    <x v="21"/>
    <x v="0"/>
    <x v="0"/>
    <x v="0"/>
    <x v="1"/>
    <n v="1"/>
  </r>
  <r>
    <x v="69"/>
    <x v="1"/>
    <x v="1"/>
    <x v="0"/>
    <x v="0"/>
    <n v="3"/>
  </r>
  <r>
    <x v="17"/>
    <x v="0"/>
    <x v="0"/>
    <x v="0"/>
    <x v="3"/>
    <n v="1"/>
  </r>
  <r>
    <x v="12"/>
    <x v="0"/>
    <x v="0"/>
    <x v="0"/>
    <x v="1"/>
    <n v="1"/>
  </r>
  <r>
    <x v="51"/>
    <x v="1"/>
    <x v="1"/>
    <x v="0"/>
    <x v="1"/>
    <n v="3"/>
  </r>
  <r>
    <x v="81"/>
    <x v="1"/>
    <x v="1"/>
    <x v="0"/>
    <x v="1"/>
    <n v="2"/>
  </r>
  <r>
    <x v="76"/>
    <x v="1"/>
    <x v="1"/>
    <x v="0"/>
    <x v="3"/>
    <n v="2"/>
  </r>
  <r>
    <x v="25"/>
    <x v="0"/>
    <x v="0"/>
    <x v="0"/>
    <x v="1"/>
    <n v="3"/>
  </r>
  <r>
    <x v="13"/>
    <x v="1"/>
    <x v="1"/>
    <x v="0"/>
    <x v="4"/>
    <n v="1"/>
  </r>
  <r>
    <x v="80"/>
    <x v="1"/>
    <x v="1"/>
    <x v="0"/>
    <x v="3"/>
    <n v="2"/>
  </r>
  <r>
    <x v="75"/>
    <x v="0"/>
    <x v="0"/>
    <x v="0"/>
    <x v="1"/>
    <n v="3"/>
  </r>
  <r>
    <x v="7"/>
    <x v="1"/>
    <x v="1"/>
    <x v="0"/>
    <x v="1"/>
    <n v="2"/>
  </r>
  <r>
    <x v="74"/>
    <x v="1"/>
    <x v="1"/>
    <x v="0"/>
    <x v="1"/>
    <n v="1"/>
  </r>
  <r>
    <x v="25"/>
    <x v="0"/>
    <x v="0"/>
    <x v="0"/>
    <x v="4"/>
    <s v=""/>
  </r>
  <r>
    <x v="56"/>
    <x v="1"/>
    <x v="1"/>
    <x v="0"/>
    <x v="4"/>
    <s v=""/>
  </r>
  <r>
    <x v="49"/>
    <x v="0"/>
    <x v="0"/>
    <x v="0"/>
    <x v="4"/>
    <s v=""/>
  </r>
  <r>
    <x v="42"/>
    <x v="0"/>
    <x v="0"/>
    <x v="2"/>
    <x v="4"/>
    <n v="1"/>
  </r>
  <r>
    <x v="40"/>
    <x v="1"/>
    <x v="1"/>
    <x v="0"/>
    <x v="4"/>
    <s v=""/>
  </r>
  <r>
    <x v="45"/>
    <x v="0"/>
    <x v="0"/>
    <x v="0"/>
    <x v="1"/>
    <n v="3"/>
  </r>
  <r>
    <x v="79"/>
    <x v="0"/>
    <x v="0"/>
    <x v="0"/>
    <x v="4"/>
    <n v="1"/>
  </r>
  <r>
    <x v="71"/>
    <x v="0"/>
    <x v="0"/>
    <x v="0"/>
    <x v="3"/>
    <n v="1"/>
  </r>
  <r>
    <x v="11"/>
    <x v="0"/>
    <x v="0"/>
    <x v="0"/>
    <x v="1"/>
    <n v="1"/>
  </r>
  <r>
    <x v="33"/>
    <x v="1"/>
    <x v="1"/>
    <x v="0"/>
    <x v="1"/>
    <n v="2"/>
  </r>
  <r>
    <x v="0"/>
    <x v="0"/>
    <x v="0"/>
    <x v="0"/>
    <x v="1"/>
    <n v="2"/>
  </r>
  <r>
    <x v="48"/>
    <x v="0"/>
    <x v="0"/>
    <x v="0"/>
    <x v="4"/>
    <s v=""/>
  </r>
  <r>
    <x v="69"/>
    <x v="1"/>
    <x v="1"/>
    <x v="0"/>
    <x v="3"/>
    <n v="2"/>
  </r>
  <r>
    <x v="50"/>
    <x v="0"/>
    <x v="0"/>
    <x v="0"/>
    <x v="3"/>
    <n v="3"/>
  </r>
  <r>
    <x v="58"/>
    <x v="1"/>
    <x v="1"/>
    <x v="0"/>
    <x v="3"/>
    <n v="1"/>
  </r>
  <r>
    <x v="13"/>
    <x v="0"/>
    <x v="0"/>
    <x v="0"/>
    <x v="4"/>
    <n v="1"/>
  </r>
  <r>
    <x v="5"/>
    <x v="0"/>
    <x v="0"/>
    <x v="0"/>
    <x v="3"/>
    <n v="1"/>
  </r>
  <r>
    <x v="48"/>
    <x v="1"/>
    <x v="1"/>
    <x v="0"/>
    <x v="4"/>
    <n v="2"/>
  </r>
  <r>
    <x v="23"/>
    <x v="0"/>
    <x v="0"/>
    <x v="0"/>
    <x v="3"/>
    <n v="2"/>
  </r>
  <r>
    <x v="67"/>
    <x v="1"/>
    <x v="1"/>
    <x v="0"/>
    <x v="1"/>
    <n v="2"/>
  </r>
  <r>
    <x v="44"/>
    <x v="0"/>
    <x v="0"/>
    <x v="0"/>
    <x v="4"/>
    <s v=""/>
  </r>
  <r>
    <x v="40"/>
    <x v="0"/>
    <x v="0"/>
    <x v="0"/>
    <x v="3"/>
    <n v="1"/>
  </r>
  <r>
    <x v="80"/>
    <x v="0"/>
    <x v="0"/>
    <x v="0"/>
    <x v="3"/>
    <n v="2"/>
  </r>
  <r>
    <x v="38"/>
    <x v="0"/>
    <x v="0"/>
    <x v="0"/>
    <x v="1"/>
    <n v="2"/>
  </r>
  <r>
    <x v="55"/>
    <x v="1"/>
    <x v="1"/>
    <x v="2"/>
    <x v="4"/>
    <n v="1"/>
  </r>
  <r>
    <x v="3"/>
    <x v="0"/>
    <x v="0"/>
    <x v="0"/>
    <x v="4"/>
    <s v=""/>
  </r>
  <r>
    <x v="65"/>
    <x v="1"/>
    <x v="1"/>
    <x v="2"/>
    <x v="4"/>
    <n v="2"/>
  </r>
  <r>
    <x v="16"/>
    <x v="1"/>
    <x v="1"/>
    <x v="0"/>
    <x v="1"/>
    <n v="1"/>
  </r>
  <r>
    <x v="32"/>
    <x v="0"/>
    <x v="0"/>
    <x v="0"/>
    <x v="1"/>
    <n v="2"/>
  </r>
  <r>
    <x v="62"/>
    <x v="1"/>
    <x v="1"/>
    <x v="0"/>
    <x v="4"/>
    <s v=""/>
  </r>
  <r>
    <x v="5"/>
    <x v="0"/>
    <x v="0"/>
    <x v="0"/>
    <x v="1"/>
    <n v="1"/>
  </r>
  <r>
    <x v="48"/>
    <x v="0"/>
    <x v="0"/>
    <x v="0"/>
    <x v="4"/>
    <n v="1"/>
  </r>
  <r>
    <x v="79"/>
    <x v="0"/>
    <x v="0"/>
    <x v="0"/>
    <x v="4"/>
    <n v="1"/>
  </r>
  <r>
    <x v="52"/>
    <x v="0"/>
    <x v="0"/>
    <x v="0"/>
    <x v="1"/>
    <n v="2"/>
  </r>
  <r>
    <x v="6"/>
    <x v="1"/>
    <x v="1"/>
    <x v="2"/>
    <x v="4"/>
    <n v="1"/>
  </r>
  <r>
    <x v="30"/>
    <x v="0"/>
    <x v="0"/>
    <x v="0"/>
    <x v="1"/>
    <n v="1"/>
  </r>
  <r>
    <x v="60"/>
    <x v="1"/>
    <x v="1"/>
    <x v="2"/>
    <x v="4"/>
    <n v="1"/>
  </r>
  <r>
    <x v="54"/>
    <x v="0"/>
    <x v="0"/>
    <x v="0"/>
    <x v="1"/>
    <n v="3"/>
  </r>
  <r>
    <x v="47"/>
    <x v="0"/>
    <x v="0"/>
    <x v="0"/>
    <x v="1"/>
    <n v="3"/>
  </r>
  <r>
    <x v="80"/>
    <x v="0"/>
    <x v="0"/>
    <x v="0"/>
    <x v="1"/>
    <s v=""/>
  </r>
  <r>
    <x v="1"/>
    <x v="0"/>
    <x v="0"/>
    <x v="0"/>
    <x v="4"/>
    <s v=""/>
  </r>
  <r>
    <x v="45"/>
    <x v="1"/>
    <x v="1"/>
    <x v="0"/>
    <x v="1"/>
    <n v="3"/>
  </r>
  <r>
    <x v="82"/>
    <x v="1"/>
    <x v="1"/>
    <x v="0"/>
    <x v="1"/>
    <n v="3"/>
  </r>
  <r>
    <x v="47"/>
    <x v="0"/>
    <x v="0"/>
    <x v="0"/>
    <x v="1"/>
    <n v="2"/>
  </r>
  <r>
    <x v="49"/>
    <x v="0"/>
    <x v="0"/>
    <x v="0"/>
    <x v="3"/>
    <n v="1"/>
  </r>
  <r>
    <x v="21"/>
    <x v="0"/>
    <x v="0"/>
    <x v="0"/>
    <x v="1"/>
    <n v="3"/>
  </r>
  <r>
    <x v="66"/>
    <x v="1"/>
    <x v="1"/>
    <x v="0"/>
    <x v="4"/>
    <s v=""/>
  </r>
  <r>
    <x v="65"/>
    <x v="1"/>
    <x v="1"/>
    <x v="2"/>
    <x v="4"/>
    <s v=""/>
  </r>
  <r>
    <x v="66"/>
    <x v="1"/>
    <x v="1"/>
    <x v="0"/>
    <x v="1"/>
    <n v="2"/>
  </r>
  <r>
    <x v="34"/>
    <x v="1"/>
    <x v="1"/>
    <x v="0"/>
    <x v="3"/>
    <n v="2"/>
  </r>
  <r>
    <x v="19"/>
    <x v="1"/>
    <x v="1"/>
    <x v="0"/>
    <x v="4"/>
    <n v="2"/>
  </r>
  <r>
    <x v="53"/>
    <x v="0"/>
    <x v="0"/>
    <x v="0"/>
    <x v="3"/>
    <n v="2"/>
  </r>
  <r>
    <x v="82"/>
    <x v="1"/>
    <x v="1"/>
    <x v="0"/>
    <x v="1"/>
    <n v="1"/>
  </r>
  <r>
    <x v="24"/>
    <x v="0"/>
    <x v="0"/>
    <x v="0"/>
    <x v="1"/>
    <n v="3"/>
  </r>
  <r>
    <x v="62"/>
    <x v="0"/>
    <x v="0"/>
    <x v="0"/>
    <x v="1"/>
    <n v="2"/>
  </r>
  <r>
    <x v="14"/>
    <x v="0"/>
    <x v="0"/>
    <x v="0"/>
    <x v="1"/>
    <n v="1"/>
  </r>
  <r>
    <x v="52"/>
    <x v="0"/>
    <x v="0"/>
    <x v="0"/>
    <x v="3"/>
    <n v="1"/>
  </r>
  <r>
    <x v="61"/>
    <x v="1"/>
    <x v="1"/>
    <x v="2"/>
    <x v="4"/>
    <n v="1"/>
  </r>
  <r>
    <x v="28"/>
    <x v="1"/>
    <x v="1"/>
    <x v="0"/>
    <x v="1"/>
    <n v="3"/>
  </r>
  <r>
    <x v="68"/>
    <x v="1"/>
    <x v="1"/>
    <x v="0"/>
    <x v="4"/>
    <n v="1"/>
  </r>
  <r>
    <x v="22"/>
    <x v="0"/>
    <x v="0"/>
    <x v="0"/>
    <x v="1"/>
    <n v="2"/>
  </r>
  <r>
    <x v="67"/>
    <x v="0"/>
    <x v="0"/>
    <x v="0"/>
    <x v="1"/>
    <n v="1"/>
  </r>
  <r>
    <x v="36"/>
    <x v="0"/>
    <x v="0"/>
    <x v="0"/>
    <x v="1"/>
    <n v="2"/>
  </r>
  <r>
    <x v="8"/>
    <x v="1"/>
    <x v="1"/>
    <x v="0"/>
    <x v="1"/>
    <n v="2"/>
  </r>
  <r>
    <x v="77"/>
    <x v="0"/>
    <x v="0"/>
    <x v="0"/>
    <x v="4"/>
    <s v=""/>
  </r>
  <r>
    <x v="50"/>
    <x v="1"/>
    <x v="1"/>
    <x v="0"/>
    <x v="1"/>
    <n v="1"/>
  </r>
  <r>
    <x v="18"/>
    <x v="0"/>
    <x v="0"/>
    <x v="0"/>
    <x v="1"/>
    <n v="3"/>
  </r>
  <r>
    <x v="39"/>
    <x v="0"/>
    <x v="0"/>
    <x v="0"/>
    <x v="3"/>
    <n v="1"/>
  </r>
  <r>
    <x v="30"/>
    <x v="1"/>
    <x v="1"/>
    <x v="0"/>
    <x v="1"/>
    <n v="2"/>
  </r>
  <r>
    <x v="4"/>
    <x v="1"/>
    <x v="1"/>
    <x v="2"/>
    <x v="4"/>
    <n v="1"/>
  </r>
  <r>
    <x v="59"/>
    <x v="1"/>
    <x v="1"/>
    <x v="0"/>
    <x v="3"/>
    <n v="2"/>
  </r>
  <r>
    <x v="20"/>
    <x v="1"/>
    <x v="1"/>
    <x v="0"/>
    <x v="4"/>
    <s v=""/>
  </r>
  <r>
    <x v="45"/>
    <x v="0"/>
    <x v="0"/>
    <x v="0"/>
    <x v="1"/>
    <n v="2"/>
  </r>
  <r>
    <x v="25"/>
    <x v="1"/>
    <x v="1"/>
    <x v="0"/>
    <x v="1"/>
    <n v="1"/>
  </r>
  <r>
    <x v="24"/>
    <x v="0"/>
    <x v="0"/>
    <x v="0"/>
    <x v="4"/>
    <s v=""/>
  </r>
  <r>
    <x v="69"/>
    <x v="0"/>
    <x v="0"/>
    <x v="0"/>
    <x v="3"/>
    <n v="1"/>
  </r>
  <r>
    <x v="0"/>
    <x v="1"/>
    <x v="1"/>
    <x v="0"/>
    <x v="1"/>
    <n v="1"/>
  </r>
  <r>
    <x v="59"/>
    <x v="1"/>
    <x v="1"/>
    <x v="0"/>
    <x v="3"/>
    <n v="2"/>
  </r>
  <r>
    <x v="71"/>
    <x v="1"/>
    <x v="1"/>
    <x v="0"/>
    <x v="3"/>
    <n v="1"/>
  </r>
  <r>
    <x v="19"/>
    <x v="0"/>
    <x v="0"/>
    <x v="0"/>
    <x v="4"/>
    <n v="1"/>
  </r>
  <r>
    <x v="58"/>
    <x v="1"/>
    <x v="1"/>
    <x v="0"/>
    <x v="3"/>
    <n v="3"/>
  </r>
  <r>
    <x v="73"/>
    <x v="0"/>
    <x v="0"/>
    <x v="0"/>
    <x v="1"/>
    <n v="1"/>
  </r>
  <r>
    <x v="15"/>
    <x v="1"/>
    <x v="1"/>
    <x v="0"/>
    <x v="3"/>
    <n v="2"/>
  </r>
  <r>
    <x v="53"/>
    <x v="1"/>
    <x v="1"/>
    <x v="0"/>
    <x v="3"/>
    <n v="3"/>
  </r>
  <r>
    <x v="66"/>
    <x v="1"/>
    <x v="1"/>
    <x v="0"/>
    <x v="4"/>
    <s v=""/>
  </r>
  <r>
    <x v="61"/>
    <x v="0"/>
    <x v="0"/>
    <x v="2"/>
    <x v="4"/>
    <s v=""/>
  </r>
  <r>
    <x v="8"/>
    <x v="1"/>
    <x v="1"/>
    <x v="0"/>
    <x v="1"/>
    <n v="1"/>
  </r>
  <r>
    <x v="21"/>
    <x v="0"/>
    <x v="0"/>
    <x v="0"/>
    <x v="4"/>
    <s v=""/>
  </r>
  <r>
    <x v="63"/>
    <x v="1"/>
    <x v="1"/>
    <x v="0"/>
    <x v="3"/>
    <n v="2"/>
  </r>
  <r>
    <x v="23"/>
    <x v="0"/>
    <x v="0"/>
    <x v="0"/>
    <x v="4"/>
    <s v=""/>
  </r>
  <r>
    <x v="71"/>
    <x v="1"/>
    <x v="1"/>
    <x v="0"/>
    <x v="1"/>
    <n v="1"/>
  </r>
  <r>
    <x v="5"/>
    <x v="1"/>
    <x v="1"/>
    <x v="0"/>
    <x v="3"/>
    <n v="3"/>
  </r>
  <r>
    <x v="3"/>
    <x v="0"/>
    <x v="0"/>
    <x v="2"/>
    <x v="4"/>
    <s v=""/>
  </r>
  <r>
    <x v="20"/>
    <x v="0"/>
    <x v="0"/>
    <x v="0"/>
    <x v="4"/>
    <s v=""/>
  </r>
  <r>
    <x v="38"/>
    <x v="0"/>
    <x v="0"/>
    <x v="0"/>
    <x v="3"/>
    <n v="3"/>
  </r>
  <r>
    <x v="21"/>
    <x v="1"/>
    <x v="1"/>
    <x v="0"/>
    <x v="1"/>
    <n v="2"/>
  </r>
  <r>
    <x v="20"/>
    <x v="1"/>
    <x v="1"/>
    <x v="0"/>
    <x v="1"/>
    <n v="3"/>
  </r>
  <r>
    <x v="52"/>
    <x v="0"/>
    <x v="0"/>
    <x v="0"/>
    <x v="4"/>
    <s v=""/>
  </r>
  <r>
    <x v="31"/>
    <x v="0"/>
    <x v="0"/>
    <x v="2"/>
    <x v="4"/>
    <s v=""/>
  </r>
  <r>
    <x v="64"/>
    <x v="1"/>
    <x v="1"/>
    <x v="0"/>
    <x v="1"/>
    <n v="2"/>
  </r>
  <r>
    <x v="60"/>
    <x v="0"/>
    <x v="0"/>
    <x v="2"/>
    <x v="4"/>
    <n v="1"/>
  </r>
  <r>
    <x v="64"/>
    <x v="1"/>
    <x v="1"/>
    <x v="0"/>
    <x v="4"/>
    <s v=""/>
  </r>
  <r>
    <x v="77"/>
    <x v="1"/>
    <x v="1"/>
    <x v="0"/>
    <x v="1"/>
    <n v="2"/>
  </r>
  <r>
    <x v="16"/>
    <x v="0"/>
    <x v="0"/>
    <x v="0"/>
    <x v="1"/>
    <n v="1"/>
  </r>
  <r>
    <x v="49"/>
    <x v="0"/>
    <x v="0"/>
    <x v="0"/>
    <x v="4"/>
    <s v=""/>
  </r>
  <r>
    <x v="25"/>
    <x v="1"/>
    <x v="1"/>
    <x v="0"/>
    <x v="4"/>
    <n v="3"/>
  </r>
  <r>
    <x v="55"/>
    <x v="0"/>
    <x v="0"/>
    <x v="2"/>
    <x v="4"/>
    <n v="2"/>
  </r>
  <r>
    <x v="51"/>
    <x v="0"/>
    <x v="0"/>
    <x v="0"/>
    <x v="1"/>
    <n v="3"/>
  </r>
  <r>
    <x v="50"/>
    <x v="1"/>
    <x v="1"/>
    <x v="0"/>
    <x v="1"/>
    <n v="2"/>
  </r>
  <r>
    <x v="31"/>
    <x v="1"/>
    <x v="1"/>
    <x v="2"/>
    <x v="4"/>
    <n v="2"/>
  </r>
  <r>
    <x v="47"/>
    <x v="0"/>
    <x v="0"/>
    <x v="0"/>
    <x v="1"/>
    <n v="3"/>
  </r>
  <r>
    <x v="21"/>
    <x v="0"/>
    <x v="0"/>
    <x v="0"/>
    <x v="1"/>
    <n v="1"/>
  </r>
  <r>
    <x v="44"/>
    <x v="1"/>
    <x v="1"/>
    <x v="0"/>
    <x v="4"/>
    <s v=""/>
  </r>
  <r>
    <x v="56"/>
    <x v="1"/>
    <x v="1"/>
    <x v="0"/>
    <x v="4"/>
    <n v="1"/>
  </r>
  <r>
    <x v="52"/>
    <x v="0"/>
    <x v="0"/>
    <x v="0"/>
    <x v="1"/>
    <n v="1"/>
  </r>
  <r>
    <x v="27"/>
    <x v="1"/>
    <x v="1"/>
    <x v="0"/>
    <x v="1"/>
    <n v="2"/>
  </r>
  <r>
    <x v="49"/>
    <x v="1"/>
    <x v="1"/>
    <x v="0"/>
    <x v="1"/>
    <n v="2"/>
  </r>
  <r>
    <x v="60"/>
    <x v="1"/>
    <x v="1"/>
    <x v="2"/>
    <x v="4"/>
    <n v="2"/>
  </r>
  <r>
    <x v="30"/>
    <x v="1"/>
    <x v="1"/>
    <x v="0"/>
    <x v="1"/>
    <n v="2"/>
  </r>
  <r>
    <x v="4"/>
    <x v="1"/>
    <x v="1"/>
    <x v="2"/>
    <x v="4"/>
    <n v="1"/>
  </r>
  <r>
    <x v="11"/>
    <x v="1"/>
    <x v="1"/>
    <x v="0"/>
    <x v="3"/>
    <n v="1"/>
  </r>
  <r>
    <x v="64"/>
    <x v="0"/>
    <x v="0"/>
    <x v="0"/>
    <x v="1"/>
    <n v="2"/>
  </r>
  <r>
    <x v="79"/>
    <x v="0"/>
    <x v="0"/>
    <x v="0"/>
    <x v="4"/>
    <s v=""/>
  </r>
  <r>
    <x v="71"/>
    <x v="0"/>
    <x v="0"/>
    <x v="0"/>
    <x v="4"/>
    <s v=""/>
  </r>
  <r>
    <x v="56"/>
    <x v="1"/>
    <x v="1"/>
    <x v="0"/>
    <x v="4"/>
    <n v="1"/>
  </r>
  <r>
    <x v="84"/>
    <x v="0"/>
    <x v="0"/>
    <x v="0"/>
    <x v="3"/>
    <n v="1"/>
  </r>
  <r>
    <x v="6"/>
    <x v="0"/>
    <x v="0"/>
    <x v="2"/>
    <x v="4"/>
    <n v="1"/>
  </r>
  <r>
    <x v="64"/>
    <x v="0"/>
    <x v="0"/>
    <x v="0"/>
    <x v="3"/>
    <n v="2"/>
  </r>
  <r>
    <x v="38"/>
    <x v="1"/>
    <x v="1"/>
    <x v="0"/>
    <x v="1"/>
    <n v="2"/>
  </r>
  <r>
    <x v="25"/>
    <x v="0"/>
    <x v="0"/>
    <x v="0"/>
    <x v="1"/>
    <n v="1"/>
  </r>
  <r>
    <x v="70"/>
    <x v="0"/>
    <x v="0"/>
    <x v="0"/>
    <x v="1"/>
    <n v="3"/>
  </r>
  <r>
    <x v="51"/>
    <x v="0"/>
    <x v="0"/>
    <x v="0"/>
    <x v="1"/>
    <n v="2"/>
  </r>
  <r>
    <x v="10"/>
    <x v="1"/>
    <x v="1"/>
    <x v="0"/>
    <x v="4"/>
    <s v=""/>
  </r>
  <r>
    <x v="58"/>
    <x v="0"/>
    <x v="0"/>
    <x v="0"/>
    <x v="3"/>
    <n v="1"/>
  </r>
  <r>
    <x v="65"/>
    <x v="1"/>
    <x v="1"/>
    <x v="2"/>
    <x v="4"/>
    <n v="3"/>
  </r>
  <r>
    <x v="52"/>
    <x v="0"/>
    <x v="0"/>
    <x v="0"/>
    <x v="4"/>
    <s v=""/>
  </r>
  <r>
    <x v="42"/>
    <x v="0"/>
    <x v="0"/>
    <x v="2"/>
    <x v="4"/>
    <n v="2"/>
  </r>
  <r>
    <x v="80"/>
    <x v="0"/>
    <x v="0"/>
    <x v="0"/>
    <x v="1"/>
    <n v="1"/>
  </r>
  <r>
    <x v="47"/>
    <x v="0"/>
    <x v="0"/>
    <x v="0"/>
    <x v="4"/>
    <s v=""/>
  </r>
  <r>
    <x v="36"/>
    <x v="0"/>
    <x v="0"/>
    <x v="0"/>
    <x v="1"/>
    <n v="2"/>
  </r>
  <r>
    <x v="27"/>
    <x v="1"/>
    <x v="1"/>
    <x v="0"/>
    <x v="3"/>
    <n v="2"/>
  </r>
  <r>
    <x v="73"/>
    <x v="1"/>
    <x v="1"/>
    <x v="0"/>
    <x v="3"/>
    <n v="3"/>
  </r>
  <r>
    <x v="28"/>
    <x v="1"/>
    <x v="1"/>
    <x v="0"/>
    <x v="1"/>
    <n v="1"/>
  </r>
  <r>
    <x v="82"/>
    <x v="0"/>
    <x v="0"/>
    <x v="0"/>
    <x v="1"/>
    <n v="2"/>
  </r>
  <r>
    <x v="74"/>
    <x v="0"/>
    <x v="0"/>
    <x v="0"/>
    <x v="1"/>
    <n v="1"/>
  </r>
  <r>
    <x v="4"/>
    <x v="0"/>
    <x v="0"/>
    <x v="2"/>
    <x v="4"/>
    <n v="1"/>
  </r>
  <r>
    <x v="27"/>
    <x v="1"/>
    <x v="1"/>
    <x v="0"/>
    <x v="1"/>
    <n v="2"/>
  </r>
  <r>
    <x v="30"/>
    <x v="0"/>
    <x v="0"/>
    <x v="0"/>
    <x v="1"/>
    <n v="1"/>
  </r>
  <r>
    <x v="50"/>
    <x v="1"/>
    <x v="1"/>
    <x v="0"/>
    <x v="3"/>
    <n v="2"/>
  </r>
  <r>
    <x v="75"/>
    <x v="1"/>
    <x v="1"/>
    <x v="0"/>
    <x v="1"/>
    <n v="3"/>
  </r>
  <r>
    <x v="64"/>
    <x v="0"/>
    <x v="0"/>
    <x v="0"/>
    <x v="1"/>
    <n v="2"/>
  </r>
  <r>
    <x v="1"/>
    <x v="0"/>
    <x v="0"/>
    <x v="0"/>
    <x v="3"/>
    <n v="2"/>
  </r>
  <r>
    <x v="82"/>
    <x v="1"/>
    <x v="1"/>
    <x v="0"/>
    <x v="3"/>
    <n v="3"/>
  </r>
  <r>
    <x v="28"/>
    <x v="1"/>
    <x v="1"/>
    <x v="0"/>
    <x v="3"/>
    <n v="2"/>
  </r>
  <r>
    <x v="47"/>
    <x v="0"/>
    <x v="0"/>
    <x v="0"/>
    <x v="3"/>
    <n v="3"/>
  </r>
  <r>
    <x v="7"/>
    <x v="1"/>
    <x v="1"/>
    <x v="0"/>
    <x v="3"/>
    <n v="1"/>
  </r>
  <r>
    <x v="30"/>
    <x v="0"/>
    <x v="0"/>
    <x v="0"/>
    <x v="1"/>
    <n v="1"/>
  </r>
  <r>
    <x v="61"/>
    <x v="1"/>
    <x v="1"/>
    <x v="2"/>
    <x v="4"/>
    <n v="1"/>
  </r>
  <r>
    <x v="23"/>
    <x v="1"/>
    <x v="1"/>
    <x v="0"/>
    <x v="4"/>
    <s v=""/>
  </r>
  <r>
    <x v="0"/>
    <x v="1"/>
    <x v="1"/>
    <x v="0"/>
    <x v="3"/>
    <n v="2"/>
  </r>
  <r>
    <x v="77"/>
    <x v="1"/>
    <x v="1"/>
    <x v="0"/>
    <x v="3"/>
    <n v="2"/>
  </r>
  <r>
    <x v="53"/>
    <x v="0"/>
    <x v="0"/>
    <x v="0"/>
    <x v="1"/>
    <n v="3"/>
  </r>
  <r>
    <x v="34"/>
    <x v="1"/>
    <x v="1"/>
    <x v="0"/>
    <x v="1"/>
    <n v="2"/>
  </r>
  <r>
    <x v="48"/>
    <x v="0"/>
    <x v="0"/>
    <x v="0"/>
    <x v="4"/>
    <n v="2"/>
  </r>
  <r>
    <x v="34"/>
    <x v="0"/>
    <x v="0"/>
    <x v="0"/>
    <x v="1"/>
    <n v="1"/>
  </r>
  <r>
    <x v="6"/>
    <x v="0"/>
    <x v="0"/>
    <x v="2"/>
    <x v="4"/>
    <n v="3"/>
  </r>
  <r>
    <x v="70"/>
    <x v="1"/>
    <x v="1"/>
    <x v="0"/>
    <x v="1"/>
    <n v="3"/>
  </r>
  <r>
    <x v="84"/>
    <x v="1"/>
    <x v="1"/>
    <x v="0"/>
    <x v="1"/>
    <n v="1"/>
  </r>
  <r>
    <x v="60"/>
    <x v="0"/>
    <x v="0"/>
    <x v="2"/>
    <x v="4"/>
    <n v="1"/>
  </r>
  <r>
    <x v="58"/>
    <x v="0"/>
    <x v="0"/>
    <x v="0"/>
    <x v="4"/>
    <s v=""/>
  </r>
  <r>
    <x v="48"/>
    <x v="1"/>
    <x v="1"/>
    <x v="0"/>
    <x v="4"/>
    <n v="3"/>
  </r>
  <r>
    <x v="84"/>
    <x v="0"/>
    <x v="0"/>
    <x v="0"/>
    <x v="4"/>
    <s v=""/>
  </r>
  <r>
    <x v="56"/>
    <x v="1"/>
    <x v="1"/>
    <x v="0"/>
    <x v="4"/>
    <s v=""/>
  </r>
  <r>
    <x v="15"/>
    <x v="0"/>
    <x v="0"/>
    <x v="0"/>
    <x v="1"/>
    <n v="2"/>
  </r>
  <r>
    <x v="3"/>
    <x v="1"/>
    <x v="1"/>
    <x v="0"/>
    <x v="1"/>
    <n v="2"/>
  </r>
  <r>
    <x v="4"/>
    <x v="0"/>
    <x v="0"/>
    <x v="2"/>
    <x v="4"/>
    <n v="1"/>
  </r>
  <r>
    <x v="60"/>
    <x v="1"/>
    <x v="1"/>
    <x v="2"/>
    <x v="4"/>
    <n v="1"/>
  </r>
  <r>
    <x v="3"/>
    <x v="0"/>
    <x v="0"/>
    <x v="0"/>
    <x v="3"/>
    <n v="2"/>
  </r>
  <r>
    <x v="60"/>
    <x v="0"/>
    <x v="0"/>
    <x v="2"/>
    <x v="4"/>
    <n v="2"/>
  </r>
  <r>
    <x v="34"/>
    <x v="1"/>
    <x v="1"/>
    <x v="0"/>
    <x v="1"/>
    <n v="2"/>
  </r>
  <r>
    <x v="8"/>
    <x v="0"/>
    <x v="0"/>
    <x v="0"/>
    <x v="3"/>
    <n v="1"/>
  </r>
  <r>
    <x v="40"/>
    <x v="1"/>
    <x v="1"/>
    <x v="0"/>
    <x v="1"/>
    <n v="3"/>
  </r>
  <r>
    <x v="45"/>
    <x v="1"/>
    <x v="1"/>
    <x v="0"/>
    <x v="3"/>
    <n v="3"/>
  </r>
  <r>
    <x v="65"/>
    <x v="1"/>
    <x v="1"/>
    <x v="2"/>
    <x v="4"/>
    <n v="1"/>
  </r>
  <r>
    <x v="53"/>
    <x v="1"/>
    <x v="1"/>
    <x v="0"/>
    <x v="1"/>
    <n v="2"/>
  </r>
  <r>
    <x v="54"/>
    <x v="0"/>
    <x v="0"/>
    <x v="0"/>
    <x v="1"/>
    <n v="1"/>
  </r>
  <r>
    <x v="35"/>
    <x v="0"/>
    <x v="0"/>
    <x v="0"/>
    <x v="3"/>
    <n v="3"/>
  </r>
  <r>
    <x v="56"/>
    <x v="0"/>
    <x v="0"/>
    <x v="0"/>
    <x v="4"/>
    <n v="2"/>
  </r>
  <r>
    <x v="18"/>
    <x v="1"/>
    <x v="1"/>
    <x v="0"/>
    <x v="1"/>
    <n v="1"/>
  </r>
  <r>
    <x v="13"/>
    <x v="0"/>
    <x v="0"/>
    <x v="0"/>
    <x v="4"/>
    <n v="2"/>
  </r>
  <r>
    <x v="14"/>
    <x v="0"/>
    <x v="0"/>
    <x v="0"/>
    <x v="3"/>
    <n v="2"/>
  </r>
  <r>
    <x v="75"/>
    <x v="1"/>
    <x v="1"/>
    <x v="0"/>
    <x v="3"/>
    <n v="3"/>
  </r>
  <r>
    <x v="64"/>
    <x v="1"/>
    <x v="1"/>
    <x v="0"/>
    <x v="1"/>
    <n v="1"/>
  </r>
  <r>
    <x v="79"/>
    <x v="1"/>
    <x v="1"/>
    <x v="0"/>
    <x v="4"/>
    <s v=""/>
  </r>
  <r>
    <x v="30"/>
    <x v="1"/>
    <x v="1"/>
    <x v="0"/>
    <x v="1"/>
    <n v="2"/>
  </r>
  <r>
    <x v="9"/>
    <x v="0"/>
    <x v="0"/>
    <x v="0"/>
    <x v="1"/>
    <n v="2"/>
  </r>
  <r>
    <x v="57"/>
    <x v="0"/>
    <x v="0"/>
    <x v="0"/>
    <x v="3"/>
    <n v="3"/>
  </r>
  <r>
    <x v="62"/>
    <x v="1"/>
    <x v="1"/>
    <x v="0"/>
    <x v="4"/>
    <s v=""/>
  </r>
  <r>
    <x v="8"/>
    <x v="1"/>
    <x v="1"/>
    <x v="0"/>
    <x v="1"/>
    <n v="3"/>
  </r>
  <r>
    <x v="38"/>
    <x v="0"/>
    <x v="0"/>
    <x v="0"/>
    <x v="1"/>
    <n v="1"/>
  </r>
  <r>
    <x v="18"/>
    <x v="1"/>
    <x v="1"/>
    <x v="0"/>
    <x v="1"/>
    <n v="3"/>
  </r>
  <r>
    <x v="33"/>
    <x v="0"/>
    <x v="0"/>
    <x v="0"/>
    <x v="1"/>
    <n v="2"/>
  </r>
  <r>
    <x v="7"/>
    <x v="0"/>
    <x v="0"/>
    <x v="0"/>
    <x v="3"/>
    <n v="1"/>
  </r>
  <r>
    <x v="65"/>
    <x v="1"/>
    <x v="1"/>
    <x v="2"/>
    <x v="4"/>
    <n v="1"/>
  </r>
  <r>
    <x v="32"/>
    <x v="0"/>
    <x v="0"/>
    <x v="0"/>
    <x v="1"/>
    <n v="1"/>
  </r>
  <r>
    <x v="59"/>
    <x v="1"/>
    <x v="1"/>
    <x v="0"/>
    <x v="1"/>
    <n v="1"/>
  </r>
  <r>
    <x v="64"/>
    <x v="1"/>
    <x v="1"/>
    <x v="0"/>
    <x v="4"/>
    <s v=""/>
  </r>
  <r>
    <x v="49"/>
    <x v="0"/>
    <x v="0"/>
    <x v="0"/>
    <x v="1"/>
    <n v="2"/>
  </r>
  <r>
    <x v="55"/>
    <x v="1"/>
    <x v="1"/>
    <x v="2"/>
    <x v="4"/>
    <n v="1"/>
  </r>
  <r>
    <x v="66"/>
    <x v="1"/>
    <x v="1"/>
    <x v="0"/>
    <x v="4"/>
    <s v=""/>
  </r>
  <r>
    <x v="19"/>
    <x v="1"/>
    <x v="1"/>
    <x v="0"/>
    <x v="4"/>
    <n v="3"/>
  </r>
  <r>
    <x v="8"/>
    <x v="0"/>
    <x v="0"/>
    <x v="0"/>
    <x v="1"/>
    <n v="3"/>
  </r>
  <r>
    <x v="7"/>
    <x v="1"/>
    <x v="1"/>
    <x v="0"/>
    <x v="1"/>
    <n v="1"/>
  </r>
  <r>
    <x v="38"/>
    <x v="0"/>
    <x v="0"/>
    <x v="0"/>
    <x v="3"/>
    <n v="2"/>
  </r>
  <r>
    <x v="30"/>
    <x v="1"/>
    <x v="1"/>
    <x v="0"/>
    <x v="1"/>
    <n v="2"/>
  </r>
  <r>
    <x v="45"/>
    <x v="1"/>
    <x v="1"/>
    <x v="0"/>
    <x v="1"/>
    <n v="2"/>
  </r>
  <r>
    <x v="63"/>
    <x v="0"/>
    <x v="0"/>
    <x v="0"/>
    <x v="4"/>
    <s v=""/>
  </r>
  <r>
    <x v="17"/>
    <x v="1"/>
    <x v="1"/>
    <x v="0"/>
    <x v="1"/>
    <n v="3"/>
  </r>
  <r>
    <x v="70"/>
    <x v="0"/>
    <x v="0"/>
    <x v="0"/>
    <x v="1"/>
    <n v="2"/>
  </r>
  <r>
    <x v="28"/>
    <x v="0"/>
    <x v="0"/>
    <x v="0"/>
    <x v="1"/>
    <n v="1"/>
  </r>
  <r>
    <x v="68"/>
    <x v="1"/>
    <x v="1"/>
    <x v="0"/>
    <x v="4"/>
    <n v="1"/>
  </r>
  <r>
    <x v="52"/>
    <x v="0"/>
    <x v="0"/>
    <x v="0"/>
    <x v="1"/>
    <n v="1"/>
  </r>
  <r>
    <x v="55"/>
    <x v="0"/>
    <x v="0"/>
    <x v="2"/>
    <x v="4"/>
    <n v="1"/>
  </r>
  <r>
    <x v="52"/>
    <x v="1"/>
    <x v="1"/>
    <x v="0"/>
    <x v="1"/>
    <n v="3"/>
  </r>
  <r>
    <x v="61"/>
    <x v="1"/>
    <x v="1"/>
    <x v="2"/>
    <x v="4"/>
    <n v="1"/>
  </r>
  <r>
    <x v="44"/>
    <x v="0"/>
    <x v="0"/>
    <x v="0"/>
    <x v="1"/>
    <n v="2"/>
  </r>
  <r>
    <x v="23"/>
    <x v="1"/>
    <x v="1"/>
    <x v="0"/>
    <x v="4"/>
    <s v=""/>
  </r>
  <r>
    <x v="8"/>
    <x v="1"/>
    <x v="1"/>
    <x v="0"/>
    <x v="1"/>
    <n v="1"/>
  </r>
  <r>
    <x v="30"/>
    <x v="0"/>
    <x v="0"/>
    <x v="0"/>
    <x v="1"/>
    <n v="1"/>
  </r>
  <r>
    <x v="42"/>
    <x v="1"/>
    <x v="1"/>
    <x v="2"/>
    <x v="4"/>
    <n v="1"/>
  </r>
  <r>
    <x v="24"/>
    <x v="0"/>
    <x v="0"/>
    <x v="0"/>
    <x v="1"/>
    <n v="2"/>
  </r>
  <r>
    <x v="16"/>
    <x v="0"/>
    <x v="0"/>
    <x v="0"/>
    <x v="1"/>
    <n v="3"/>
  </r>
  <r>
    <x v="29"/>
    <x v="0"/>
    <x v="0"/>
    <x v="0"/>
    <x v="1"/>
    <n v="3"/>
  </r>
  <r>
    <x v="24"/>
    <x v="0"/>
    <x v="0"/>
    <x v="0"/>
    <x v="4"/>
    <s v=""/>
  </r>
  <r>
    <x v="83"/>
    <x v="0"/>
    <x v="0"/>
    <x v="0"/>
    <x v="1"/>
    <n v="1"/>
  </r>
  <r>
    <x v="70"/>
    <x v="1"/>
    <x v="1"/>
    <x v="0"/>
    <x v="4"/>
    <s v=""/>
  </r>
  <r>
    <x v="72"/>
    <x v="0"/>
    <x v="0"/>
    <x v="0"/>
    <x v="1"/>
    <n v="2"/>
  </r>
  <r>
    <x v="31"/>
    <x v="1"/>
    <x v="1"/>
    <x v="2"/>
    <x v="4"/>
    <s v=""/>
  </r>
  <r>
    <x v="33"/>
    <x v="1"/>
    <x v="1"/>
    <x v="0"/>
    <x v="1"/>
    <n v="2"/>
  </r>
  <r>
    <x v="38"/>
    <x v="0"/>
    <x v="0"/>
    <x v="0"/>
    <x v="1"/>
    <n v="2"/>
  </r>
  <r>
    <x v="45"/>
    <x v="1"/>
    <x v="1"/>
    <x v="0"/>
    <x v="1"/>
    <n v="2"/>
  </r>
  <r>
    <x v="13"/>
    <x v="0"/>
    <x v="0"/>
    <x v="0"/>
    <x v="4"/>
    <n v="2"/>
  </r>
  <r>
    <x v="64"/>
    <x v="1"/>
    <x v="1"/>
    <x v="0"/>
    <x v="1"/>
    <n v="2"/>
  </r>
  <r>
    <x v="34"/>
    <x v="0"/>
    <x v="0"/>
    <x v="0"/>
    <x v="1"/>
    <n v="3"/>
  </r>
  <r>
    <x v="4"/>
    <x v="1"/>
    <x v="1"/>
    <x v="2"/>
    <x v="4"/>
    <n v="1"/>
  </r>
  <r>
    <x v="32"/>
    <x v="1"/>
    <x v="1"/>
    <x v="0"/>
    <x v="1"/>
    <n v="3"/>
  </r>
  <r>
    <x v="63"/>
    <x v="1"/>
    <x v="1"/>
    <x v="0"/>
    <x v="4"/>
    <n v="3"/>
  </r>
  <r>
    <x v="39"/>
    <x v="1"/>
    <x v="1"/>
    <x v="0"/>
    <x v="4"/>
    <s v=""/>
  </r>
  <r>
    <x v="71"/>
    <x v="1"/>
    <x v="1"/>
    <x v="0"/>
    <x v="1"/>
    <n v="1"/>
  </r>
  <r>
    <x v="68"/>
    <x v="1"/>
    <x v="1"/>
    <x v="0"/>
    <x v="4"/>
    <n v="1"/>
  </r>
  <r>
    <x v="51"/>
    <x v="1"/>
    <x v="1"/>
    <x v="0"/>
    <x v="3"/>
    <n v="1"/>
  </r>
  <r>
    <x v="54"/>
    <x v="0"/>
    <x v="0"/>
    <x v="0"/>
    <x v="1"/>
    <n v="2"/>
  </r>
  <r>
    <x v="39"/>
    <x v="0"/>
    <x v="0"/>
    <x v="0"/>
    <x v="1"/>
    <n v="2"/>
  </r>
  <r>
    <x v="13"/>
    <x v="1"/>
    <x v="1"/>
    <x v="0"/>
    <x v="4"/>
    <n v="2"/>
  </r>
  <r>
    <x v="83"/>
    <x v="1"/>
    <x v="1"/>
    <x v="0"/>
    <x v="1"/>
    <n v="2"/>
  </r>
  <r>
    <x v="38"/>
    <x v="1"/>
    <x v="1"/>
    <x v="0"/>
    <x v="4"/>
    <s v=""/>
  </r>
  <r>
    <x v="35"/>
    <x v="0"/>
    <x v="0"/>
    <x v="0"/>
    <x v="3"/>
    <n v="2"/>
  </r>
  <r>
    <x v="14"/>
    <x v="1"/>
    <x v="1"/>
    <x v="0"/>
    <x v="1"/>
    <n v="3"/>
  </r>
  <r>
    <x v="0"/>
    <x v="1"/>
    <x v="1"/>
    <x v="0"/>
    <x v="3"/>
    <n v="1"/>
  </r>
  <r>
    <x v="68"/>
    <x v="0"/>
    <x v="0"/>
    <x v="0"/>
    <x v="4"/>
    <n v="1"/>
  </r>
  <r>
    <x v="5"/>
    <x v="0"/>
    <x v="0"/>
    <x v="0"/>
    <x v="3"/>
    <n v="1"/>
  </r>
  <r>
    <x v="68"/>
    <x v="1"/>
    <x v="1"/>
    <x v="0"/>
    <x v="4"/>
    <n v="2"/>
  </r>
  <r>
    <x v="75"/>
    <x v="1"/>
    <x v="1"/>
    <x v="0"/>
    <x v="3"/>
    <n v="2"/>
  </r>
  <r>
    <x v="9"/>
    <x v="0"/>
    <x v="0"/>
    <x v="0"/>
    <x v="3"/>
    <n v="3"/>
  </r>
  <r>
    <x v="52"/>
    <x v="1"/>
    <x v="1"/>
    <x v="0"/>
    <x v="4"/>
    <s v=""/>
  </r>
  <r>
    <x v="79"/>
    <x v="1"/>
    <x v="1"/>
    <x v="0"/>
    <x v="4"/>
    <s v=""/>
  </r>
  <r>
    <x v="59"/>
    <x v="0"/>
    <x v="0"/>
    <x v="2"/>
    <x v="4"/>
    <s v=""/>
  </r>
  <r>
    <x v="51"/>
    <x v="0"/>
    <x v="0"/>
    <x v="0"/>
    <x v="1"/>
    <s v=""/>
  </r>
  <r>
    <x v="16"/>
    <x v="0"/>
    <x v="0"/>
    <x v="0"/>
    <x v="1"/>
    <n v="3"/>
  </r>
  <r>
    <x v="50"/>
    <x v="1"/>
    <x v="1"/>
    <x v="0"/>
    <x v="4"/>
    <s v=""/>
  </r>
  <r>
    <x v="72"/>
    <x v="1"/>
    <x v="1"/>
    <x v="0"/>
    <x v="1"/>
    <n v="1"/>
  </r>
  <r>
    <x v="46"/>
    <x v="1"/>
    <x v="1"/>
    <x v="0"/>
    <x v="4"/>
    <n v="1"/>
  </r>
  <r>
    <x v="40"/>
    <x v="0"/>
    <x v="0"/>
    <x v="0"/>
    <x v="3"/>
    <n v="3"/>
  </r>
  <r>
    <x v="47"/>
    <x v="0"/>
    <x v="0"/>
    <x v="0"/>
    <x v="4"/>
    <s v=""/>
  </r>
  <r>
    <x v="69"/>
    <x v="1"/>
    <x v="1"/>
    <x v="0"/>
    <x v="3"/>
    <n v="3"/>
  </r>
  <r>
    <x v="51"/>
    <x v="1"/>
    <x v="1"/>
    <x v="0"/>
    <x v="1"/>
    <n v="3"/>
  </r>
  <r>
    <x v="37"/>
    <x v="1"/>
    <x v="1"/>
    <x v="0"/>
    <x v="1"/>
    <n v="2"/>
  </r>
  <r>
    <x v="20"/>
    <x v="0"/>
    <x v="0"/>
    <x v="0"/>
    <x v="1"/>
    <n v="2"/>
  </r>
  <r>
    <x v="27"/>
    <x v="1"/>
    <x v="1"/>
    <x v="0"/>
    <x v="1"/>
    <n v="2"/>
  </r>
  <r>
    <x v="49"/>
    <x v="1"/>
    <x v="1"/>
    <x v="0"/>
    <x v="4"/>
    <n v="2"/>
  </r>
  <r>
    <x v="45"/>
    <x v="1"/>
    <x v="1"/>
    <x v="0"/>
    <x v="4"/>
    <s v=""/>
  </r>
  <r>
    <x v="7"/>
    <x v="1"/>
    <x v="1"/>
    <x v="0"/>
    <x v="1"/>
    <n v="2"/>
  </r>
  <r>
    <x v="42"/>
    <x v="1"/>
    <x v="1"/>
    <x v="2"/>
    <x v="4"/>
    <n v="1"/>
  </r>
  <r>
    <x v="12"/>
    <x v="1"/>
    <x v="1"/>
    <x v="0"/>
    <x v="3"/>
    <n v="1"/>
  </r>
  <r>
    <x v="70"/>
    <x v="1"/>
    <x v="1"/>
    <x v="0"/>
    <x v="1"/>
    <n v="3"/>
  </r>
  <r>
    <x v="50"/>
    <x v="1"/>
    <x v="1"/>
    <x v="0"/>
    <x v="1"/>
    <n v="2"/>
  </r>
  <r>
    <x v="30"/>
    <x v="0"/>
    <x v="0"/>
    <x v="0"/>
    <x v="1"/>
    <n v="1"/>
  </r>
  <r>
    <x v="66"/>
    <x v="1"/>
    <x v="1"/>
    <x v="0"/>
    <x v="3"/>
    <n v="2"/>
  </r>
  <r>
    <x v="16"/>
    <x v="1"/>
    <x v="1"/>
    <x v="0"/>
    <x v="1"/>
    <n v="3"/>
  </r>
  <r>
    <x v="68"/>
    <x v="1"/>
    <x v="1"/>
    <x v="0"/>
    <x v="4"/>
    <n v="1"/>
  </r>
  <r>
    <x v="40"/>
    <x v="1"/>
    <x v="1"/>
    <x v="0"/>
    <x v="1"/>
    <n v="2"/>
  </r>
  <r>
    <x v="21"/>
    <x v="1"/>
    <x v="1"/>
    <x v="0"/>
    <x v="1"/>
    <n v="2"/>
  </r>
  <r>
    <x v="32"/>
    <x v="1"/>
    <x v="1"/>
    <x v="0"/>
    <x v="1"/>
    <n v="1"/>
  </r>
  <r>
    <x v="46"/>
    <x v="0"/>
    <x v="0"/>
    <x v="0"/>
    <x v="4"/>
    <n v="2"/>
  </r>
  <r>
    <x v="21"/>
    <x v="1"/>
    <x v="1"/>
    <x v="0"/>
    <x v="1"/>
    <n v="2"/>
  </r>
  <r>
    <x v="22"/>
    <x v="0"/>
    <x v="0"/>
    <x v="0"/>
    <x v="4"/>
    <s v=""/>
  </r>
  <r>
    <x v="75"/>
    <x v="0"/>
    <x v="0"/>
    <x v="0"/>
    <x v="3"/>
    <n v="3"/>
  </r>
  <r>
    <x v="22"/>
    <x v="0"/>
    <x v="0"/>
    <x v="0"/>
    <x v="1"/>
    <n v="2"/>
  </r>
  <r>
    <x v="8"/>
    <x v="1"/>
    <x v="1"/>
    <x v="0"/>
    <x v="1"/>
    <n v="1"/>
  </r>
  <r>
    <x v="19"/>
    <x v="0"/>
    <x v="0"/>
    <x v="0"/>
    <x v="4"/>
    <n v="1"/>
  </r>
  <r>
    <x v="28"/>
    <x v="0"/>
    <x v="0"/>
    <x v="0"/>
    <x v="4"/>
    <s v=""/>
  </r>
  <r>
    <x v="36"/>
    <x v="1"/>
    <x v="1"/>
    <x v="0"/>
    <x v="4"/>
    <s v=""/>
  </r>
  <r>
    <x v="36"/>
    <x v="1"/>
    <x v="1"/>
    <x v="0"/>
    <x v="4"/>
    <s v=""/>
  </r>
  <r>
    <x v="47"/>
    <x v="0"/>
    <x v="0"/>
    <x v="0"/>
    <x v="4"/>
    <s v=""/>
  </r>
  <r>
    <x v="49"/>
    <x v="0"/>
    <x v="0"/>
    <x v="0"/>
    <x v="3"/>
    <n v="3"/>
  </r>
  <r>
    <x v="55"/>
    <x v="1"/>
    <x v="1"/>
    <x v="2"/>
    <x v="4"/>
    <n v="3"/>
  </r>
  <r>
    <x v="40"/>
    <x v="1"/>
    <x v="1"/>
    <x v="0"/>
    <x v="1"/>
    <n v="2"/>
  </r>
  <r>
    <x v="6"/>
    <x v="0"/>
    <x v="0"/>
    <x v="2"/>
    <x v="4"/>
    <n v="1"/>
  </r>
  <r>
    <x v="71"/>
    <x v="0"/>
    <x v="0"/>
    <x v="0"/>
    <x v="1"/>
    <n v="1"/>
  </r>
  <r>
    <x v="13"/>
    <x v="1"/>
    <x v="1"/>
    <x v="0"/>
    <x v="4"/>
    <n v="1"/>
  </r>
  <r>
    <x v="80"/>
    <x v="1"/>
    <x v="1"/>
    <x v="0"/>
    <x v="1"/>
    <n v="1"/>
  </r>
  <r>
    <x v="81"/>
    <x v="1"/>
    <x v="1"/>
    <x v="0"/>
    <x v="1"/>
    <n v="2"/>
  </r>
  <r>
    <x v="74"/>
    <x v="1"/>
    <x v="1"/>
    <x v="0"/>
    <x v="3"/>
    <n v="1"/>
  </r>
  <r>
    <x v="47"/>
    <x v="1"/>
    <x v="1"/>
    <x v="0"/>
    <x v="1"/>
    <n v="1"/>
  </r>
  <r>
    <x v="0"/>
    <x v="0"/>
    <x v="0"/>
    <x v="0"/>
    <x v="1"/>
    <n v="1"/>
  </r>
  <r>
    <x v="59"/>
    <x v="0"/>
    <x v="0"/>
    <x v="0"/>
    <x v="1"/>
    <n v="1"/>
  </r>
  <r>
    <x v="66"/>
    <x v="1"/>
    <x v="1"/>
    <x v="0"/>
    <x v="3"/>
    <n v="2"/>
  </r>
  <r>
    <x v="31"/>
    <x v="0"/>
    <x v="0"/>
    <x v="2"/>
    <x v="4"/>
    <n v="2"/>
  </r>
  <r>
    <x v="52"/>
    <x v="0"/>
    <x v="0"/>
    <x v="0"/>
    <x v="1"/>
    <n v="2"/>
  </r>
  <r>
    <x v="43"/>
    <x v="1"/>
    <x v="1"/>
    <x v="0"/>
    <x v="4"/>
    <s v=""/>
  </r>
  <r>
    <x v="77"/>
    <x v="1"/>
    <x v="1"/>
    <x v="0"/>
    <x v="3"/>
    <n v="1"/>
  </r>
  <r>
    <x v="13"/>
    <x v="1"/>
    <x v="1"/>
    <x v="0"/>
    <x v="4"/>
    <n v="1"/>
  </r>
  <r>
    <x v="7"/>
    <x v="1"/>
    <x v="1"/>
    <x v="0"/>
    <x v="1"/>
    <n v="1"/>
  </r>
  <r>
    <x v="74"/>
    <x v="0"/>
    <x v="0"/>
    <x v="0"/>
    <x v="1"/>
    <n v="1"/>
  </r>
  <r>
    <x v="69"/>
    <x v="1"/>
    <x v="1"/>
    <x v="0"/>
    <x v="3"/>
    <n v="3"/>
  </r>
  <r>
    <x v="11"/>
    <x v="0"/>
    <x v="0"/>
    <x v="0"/>
    <x v="4"/>
    <s v=""/>
  </r>
  <r>
    <x v="39"/>
    <x v="1"/>
    <x v="1"/>
    <x v="0"/>
    <x v="3"/>
    <n v="3"/>
  </r>
  <r>
    <x v="55"/>
    <x v="1"/>
    <x v="1"/>
    <x v="2"/>
    <x v="4"/>
    <n v="1"/>
  </r>
  <r>
    <x v="52"/>
    <x v="1"/>
    <x v="1"/>
    <x v="0"/>
    <x v="4"/>
    <s v=""/>
  </r>
  <r>
    <x v="42"/>
    <x v="1"/>
    <x v="1"/>
    <x v="2"/>
    <x v="4"/>
    <n v="3"/>
  </r>
  <r>
    <x v="45"/>
    <x v="1"/>
    <x v="1"/>
    <x v="0"/>
    <x v="1"/>
    <n v="1"/>
  </r>
  <r>
    <x v="56"/>
    <x v="0"/>
    <x v="0"/>
    <x v="0"/>
    <x v="4"/>
    <n v="1"/>
  </r>
  <r>
    <x v="84"/>
    <x v="1"/>
    <x v="1"/>
    <x v="0"/>
    <x v="3"/>
    <n v="1"/>
  </r>
  <r>
    <x v="61"/>
    <x v="0"/>
    <x v="0"/>
    <x v="2"/>
    <x v="4"/>
    <n v="1"/>
  </r>
  <r>
    <x v="11"/>
    <x v="0"/>
    <x v="0"/>
    <x v="0"/>
    <x v="1"/>
    <n v="1"/>
  </r>
  <r>
    <x v="75"/>
    <x v="1"/>
    <x v="1"/>
    <x v="0"/>
    <x v="3"/>
    <n v="3"/>
  </r>
  <r>
    <x v="84"/>
    <x v="0"/>
    <x v="0"/>
    <x v="0"/>
    <x v="1"/>
    <n v="1"/>
  </r>
  <r>
    <x v="56"/>
    <x v="1"/>
    <x v="1"/>
    <x v="0"/>
    <x v="4"/>
    <n v="1"/>
  </r>
  <r>
    <x v="66"/>
    <x v="0"/>
    <x v="0"/>
    <x v="0"/>
    <x v="3"/>
    <n v="1"/>
  </r>
  <r>
    <x v="55"/>
    <x v="0"/>
    <x v="0"/>
    <x v="2"/>
    <x v="4"/>
    <n v="2"/>
  </r>
  <r>
    <x v="45"/>
    <x v="1"/>
    <x v="1"/>
    <x v="0"/>
    <x v="4"/>
    <s v=""/>
  </r>
  <r>
    <x v="48"/>
    <x v="1"/>
    <x v="1"/>
    <x v="0"/>
    <x v="4"/>
    <s v=""/>
  </r>
  <r>
    <x v="36"/>
    <x v="1"/>
    <x v="1"/>
    <x v="0"/>
    <x v="3"/>
    <n v="3"/>
  </r>
  <r>
    <x v="47"/>
    <x v="1"/>
    <x v="1"/>
    <x v="0"/>
    <x v="1"/>
    <n v="2"/>
  </r>
  <r>
    <x v="7"/>
    <x v="0"/>
    <x v="0"/>
    <x v="0"/>
    <x v="1"/>
    <n v="1"/>
  </r>
  <r>
    <x v="74"/>
    <x v="0"/>
    <x v="0"/>
    <x v="0"/>
    <x v="1"/>
    <n v="1"/>
  </r>
  <r>
    <x v="84"/>
    <x v="1"/>
    <x v="1"/>
    <x v="0"/>
    <x v="1"/>
    <n v="2"/>
  </r>
  <r>
    <x v="60"/>
    <x v="0"/>
    <x v="0"/>
    <x v="2"/>
    <x v="4"/>
    <s v=""/>
  </r>
  <r>
    <x v="67"/>
    <x v="0"/>
    <x v="0"/>
    <x v="0"/>
    <x v="4"/>
    <s v=""/>
  </r>
  <r>
    <x v="9"/>
    <x v="0"/>
    <x v="0"/>
    <x v="0"/>
    <x v="4"/>
    <s v=""/>
  </r>
  <r>
    <x v="11"/>
    <x v="1"/>
    <x v="1"/>
    <x v="0"/>
    <x v="1"/>
    <n v="2"/>
  </r>
  <r>
    <x v="49"/>
    <x v="1"/>
    <x v="1"/>
    <x v="0"/>
    <x v="1"/>
    <n v="2"/>
  </r>
  <r>
    <x v="60"/>
    <x v="1"/>
    <x v="1"/>
    <x v="2"/>
    <x v="4"/>
    <n v="1"/>
  </r>
  <r>
    <x v="25"/>
    <x v="1"/>
    <x v="1"/>
    <x v="0"/>
    <x v="1"/>
    <n v="3"/>
  </r>
  <r>
    <x v="47"/>
    <x v="0"/>
    <x v="0"/>
    <x v="0"/>
    <x v="3"/>
    <n v="3"/>
  </r>
  <r>
    <x v="26"/>
    <x v="1"/>
    <x v="1"/>
    <x v="0"/>
    <x v="4"/>
    <n v="1"/>
  </r>
  <r>
    <x v="45"/>
    <x v="0"/>
    <x v="0"/>
    <x v="0"/>
    <x v="1"/>
    <n v="1"/>
  </r>
  <r>
    <x v="45"/>
    <x v="0"/>
    <x v="0"/>
    <x v="0"/>
    <x v="1"/>
    <n v="1"/>
  </r>
  <r>
    <x v="46"/>
    <x v="0"/>
    <x v="0"/>
    <x v="0"/>
    <x v="4"/>
    <n v="1"/>
  </r>
  <r>
    <x v="72"/>
    <x v="1"/>
    <x v="1"/>
    <x v="0"/>
    <x v="1"/>
    <n v="2"/>
  </r>
  <r>
    <x v="24"/>
    <x v="1"/>
    <x v="1"/>
    <x v="0"/>
    <x v="1"/>
    <n v="2"/>
  </r>
  <r>
    <x v="10"/>
    <x v="0"/>
    <x v="0"/>
    <x v="0"/>
    <x v="1"/>
    <n v="2"/>
  </r>
  <r>
    <x v="66"/>
    <x v="1"/>
    <x v="1"/>
    <x v="0"/>
    <x v="3"/>
    <n v="2"/>
  </r>
  <r>
    <x v="84"/>
    <x v="0"/>
    <x v="0"/>
    <x v="0"/>
    <x v="1"/>
    <n v="1"/>
  </r>
  <r>
    <x v="64"/>
    <x v="0"/>
    <x v="0"/>
    <x v="0"/>
    <x v="1"/>
    <n v="3"/>
  </r>
  <r>
    <x v="13"/>
    <x v="1"/>
    <x v="1"/>
    <x v="0"/>
    <x v="4"/>
    <n v="1"/>
  </r>
  <r>
    <x v="38"/>
    <x v="0"/>
    <x v="0"/>
    <x v="0"/>
    <x v="1"/>
    <n v="1"/>
  </r>
  <r>
    <x v="73"/>
    <x v="1"/>
    <x v="1"/>
    <x v="0"/>
    <x v="3"/>
    <n v="2"/>
  </r>
  <r>
    <x v="49"/>
    <x v="1"/>
    <x v="1"/>
    <x v="0"/>
    <x v="3"/>
    <n v="3"/>
  </r>
  <r>
    <x v="66"/>
    <x v="1"/>
    <x v="1"/>
    <x v="0"/>
    <x v="1"/>
    <n v="2"/>
  </r>
  <r>
    <x v="19"/>
    <x v="1"/>
    <x v="1"/>
    <x v="0"/>
    <x v="4"/>
    <n v="1"/>
  </r>
  <r>
    <x v="50"/>
    <x v="0"/>
    <x v="0"/>
    <x v="2"/>
    <x v="4"/>
    <s v=""/>
  </r>
  <r>
    <x v="60"/>
    <x v="1"/>
    <x v="1"/>
    <x v="2"/>
    <x v="4"/>
    <s v=""/>
  </r>
  <r>
    <x v="14"/>
    <x v="0"/>
    <x v="0"/>
    <x v="0"/>
    <x v="3"/>
    <n v="2"/>
  </r>
  <r>
    <x v="16"/>
    <x v="0"/>
    <x v="0"/>
    <x v="0"/>
    <x v="1"/>
    <n v="1"/>
  </r>
  <r>
    <x v="53"/>
    <x v="0"/>
    <x v="0"/>
    <x v="0"/>
    <x v="1"/>
    <n v="2"/>
  </r>
  <r>
    <x v="47"/>
    <x v="1"/>
    <x v="1"/>
    <x v="0"/>
    <x v="4"/>
    <s v=""/>
  </r>
  <r>
    <x v="79"/>
    <x v="1"/>
    <x v="1"/>
    <x v="0"/>
    <x v="4"/>
    <n v="2"/>
  </r>
  <r>
    <x v="9"/>
    <x v="1"/>
    <x v="1"/>
    <x v="0"/>
    <x v="1"/>
    <n v="3"/>
  </r>
  <r>
    <x v="44"/>
    <x v="0"/>
    <x v="0"/>
    <x v="0"/>
    <x v="1"/>
    <n v="3"/>
  </r>
  <r>
    <x v="57"/>
    <x v="1"/>
    <x v="1"/>
    <x v="0"/>
    <x v="3"/>
    <n v="3"/>
  </r>
  <r>
    <x v="1"/>
    <x v="1"/>
    <x v="1"/>
    <x v="0"/>
    <x v="1"/>
    <n v="3"/>
  </r>
  <r>
    <x v="50"/>
    <x v="1"/>
    <x v="1"/>
    <x v="0"/>
    <x v="1"/>
    <n v="2"/>
  </r>
  <r>
    <x v="31"/>
    <x v="1"/>
    <x v="1"/>
    <x v="2"/>
    <x v="4"/>
    <n v="1"/>
  </r>
  <r>
    <x v="77"/>
    <x v="1"/>
    <x v="1"/>
    <x v="0"/>
    <x v="1"/>
    <n v="3"/>
  </r>
  <r>
    <x v="34"/>
    <x v="1"/>
    <x v="1"/>
    <x v="0"/>
    <x v="1"/>
    <n v="2"/>
  </r>
  <r>
    <x v="6"/>
    <x v="0"/>
    <x v="0"/>
    <x v="2"/>
    <x v="4"/>
    <n v="1"/>
  </r>
  <r>
    <x v="67"/>
    <x v="1"/>
    <x v="1"/>
    <x v="0"/>
    <x v="3"/>
    <n v="1"/>
  </r>
  <r>
    <x v="29"/>
    <x v="1"/>
    <x v="1"/>
    <x v="0"/>
    <x v="1"/>
    <n v="2"/>
  </r>
  <r>
    <x v="66"/>
    <x v="1"/>
    <x v="1"/>
    <x v="0"/>
    <x v="1"/>
    <n v="2"/>
  </r>
  <r>
    <x v="69"/>
    <x v="0"/>
    <x v="0"/>
    <x v="0"/>
    <x v="4"/>
    <s v=""/>
  </r>
  <r>
    <x v="66"/>
    <x v="1"/>
    <x v="1"/>
    <x v="0"/>
    <x v="4"/>
    <s v=""/>
  </r>
  <r>
    <x v="84"/>
    <x v="1"/>
    <x v="1"/>
    <x v="0"/>
    <x v="1"/>
    <n v="3"/>
  </r>
  <r>
    <x v="42"/>
    <x v="1"/>
    <x v="1"/>
    <x v="2"/>
    <x v="4"/>
    <n v="1"/>
  </r>
  <r>
    <x v="7"/>
    <x v="1"/>
    <x v="1"/>
    <x v="0"/>
    <x v="1"/>
    <n v="1"/>
  </r>
  <r>
    <x v="5"/>
    <x v="1"/>
    <x v="1"/>
    <x v="0"/>
    <x v="1"/>
    <n v="2"/>
  </r>
  <r>
    <x v="48"/>
    <x v="1"/>
    <x v="1"/>
    <x v="0"/>
    <x v="4"/>
    <n v="1"/>
  </r>
  <r>
    <x v="18"/>
    <x v="1"/>
    <x v="1"/>
    <x v="0"/>
    <x v="4"/>
    <s v=""/>
  </r>
  <r>
    <x v="59"/>
    <x v="0"/>
    <x v="0"/>
    <x v="0"/>
    <x v="1"/>
    <n v="1"/>
  </r>
  <r>
    <x v="43"/>
    <x v="1"/>
    <x v="1"/>
    <x v="0"/>
    <x v="3"/>
    <n v="3"/>
  </r>
  <r>
    <x v="41"/>
    <x v="1"/>
    <x v="1"/>
    <x v="0"/>
    <x v="1"/>
    <n v="1"/>
  </r>
  <r>
    <x v="11"/>
    <x v="1"/>
    <x v="1"/>
    <x v="0"/>
    <x v="3"/>
    <n v="2"/>
  </r>
  <r>
    <x v="63"/>
    <x v="0"/>
    <x v="0"/>
    <x v="0"/>
    <x v="4"/>
    <s v=""/>
  </r>
  <r>
    <x v="53"/>
    <x v="1"/>
    <x v="1"/>
    <x v="0"/>
    <x v="1"/>
    <n v="3"/>
  </r>
  <r>
    <x v="11"/>
    <x v="0"/>
    <x v="0"/>
    <x v="0"/>
    <x v="1"/>
    <n v="1"/>
  </r>
  <r>
    <x v="75"/>
    <x v="1"/>
    <x v="1"/>
    <x v="0"/>
    <x v="1"/>
    <n v="2"/>
  </r>
  <r>
    <x v="45"/>
    <x v="1"/>
    <x v="1"/>
    <x v="0"/>
    <x v="1"/>
    <n v="1"/>
  </r>
  <r>
    <x v="63"/>
    <x v="0"/>
    <x v="0"/>
    <x v="0"/>
    <x v="1"/>
    <n v="2"/>
  </r>
  <r>
    <x v="82"/>
    <x v="1"/>
    <x v="1"/>
    <x v="0"/>
    <x v="1"/>
    <n v="2"/>
  </r>
  <r>
    <x v="9"/>
    <x v="1"/>
    <x v="1"/>
    <x v="0"/>
    <x v="1"/>
    <n v="2"/>
  </r>
  <r>
    <x v="58"/>
    <x v="1"/>
    <x v="1"/>
    <x v="0"/>
    <x v="3"/>
    <n v="2"/>
  </r>
  <r>
    <x v="38"/>
    <x v="1"/>
    <x v="1"/>
    <x v="0"/>
    <x v="1"/>
    <n v="1"/>
  </r>
  <r>
    <x v="53"/>
    <x v="0"/>
    <x v="0"/>
    <x v="0"/>
    <x v="1"/>
    <n v="2"/>
  </r>
  <r>
    <x v="12"/>
    <x v="1"/>
    <x v="1"/>
    <x v="0"/>
    <x v="1"/>
    <n v="1"/>
  </r>
  <r>
    <x v="35"/>
    <x v="1"/>
    <x v="1"/>
    <x v="0"/>
    <x v="1"/>
    <n v="2"/>
  </r>
  <r>
    <x v="21"/>
    <x v="1"/>
    <x v="1"/>
    <x v="0"/>
    <x v="1"/>
    <n v="1"/>
  </r>
  <r>
    <x v="12"/>
    <x v="1"/>
    <x v="1"/>
    <x v="0"/>
    <x v="3"/>
    <n v="1"/>
  </r>
  <r>
    <x v="81"/>
    <x v="0"/>
    <x v="0"/>
    <x v="0"/>
    <x v="1"/>
    <n v="1"/>
  </r>
  <r>
    <x v="71"/>
    <x v="0"/>
    <x v="0"/>
    <x v="0"/>
    <x v="1"/>
    <n v="1"/>
  </r>
  <r>
    <x v="59"/>
    <x v="0"/>
    <x v="0"/>
    <x v="0"/>
    <x v="3"/>
    <n v="3"/>
  </r>
  <r>
    <x v="31"/>
    <x v="0"/>
    <x v="0"/>
    <x v="2"/>
    <x v="4"/>
    <n v="2"/>
  </r>
  <r>
    <x v="12"/>
    <x v="1"/>
    <x v="1"/>
    <x v="0"/>
    <x v="1"/>
    <n v="1"/>
  </r>
  <r>
    <x v="18"/>
    <x v="0"/>
    <x v="0"/>
    <x v="0"/>
    <x v="1"/>
    <n v="2"/>
  </r>
  <r>
    <x v="55"/>
    <x v="1"/>
    <x v="1"/>
    <x v="2"/>
    <x v="4"/>
    <n v="3"/>
  </r>
  <r>
    <x v="0"/>
    <x v="1"/>
    <x v="1"/>
    <x v="0"/>
    <x v="1"/>
    <n v="3"/>
  </r>
  <r>
    <x v="3"/>
    <x v="0"/>
    <x v="0"/>
    <x v="0"/>
    <x v="3"/>
    <n v="2"/>
  </r>
  <r>
    <x v="13"/>
    <x v="1"/>
    <x v="1"/>
    <x v="0"/>
    <x v="4"/>
    <n v="1"/>
  </r>
  <r>
    <x v="14"/>
    <x v="1"/>
    <x v="1"/>
    <x v="0"/>
    <x v="1"/>
    <n v="1"/>
  </r>
  <r>
    <x v="57"/>
    <x v="0"/>
    <x v="0"/>
    <x v="0"/>
    <x v="1"/>
    <n v="3"/>
  </r>
  <r>
    <x v="50"/>
    <x v="1"/>
    <x v="1"/>
    <x v="0"/>
    <x v="1"/>
    <n v="1"/>
  </r>
  <r>
    <x v="31"/>
    <x v="0"/>
    <x v="0"/>
    <x v="2"/>
    <x v="4"/>
    <n v="1"/>
  </r>
  <r>
    <x v="11"/>
    <x v="1"/>
    <x v="1"/>
    <x v="0"/>
    <x v="3"/>
    <n v="3"/>
  </r>
  <r>
    <x v="25"/>
    <x v="0"/>
    <x v="0"/>
    <x v="0"/>
    <x v="1"/>
    <n v="1"/>
  </r>
  <r>
    <x v="28"/>
    <x v="1"/>
    <x v="1"/>
    <x v="0"/>
    <x v="4"/>
    <n v="1"/>
  </r>
  <r>
    <x v="55"/>
    <x v="0"/>
    <x v="0"/>
    <x v="2"/>
    <x v="4"/>
    <n v="3"/>
  </r>
  <r>
    <x v="67"/>
    <x v="0"/>
    <x v="0"/>
    <x v="0"/>
    <x v="1"/>
    <n v="3"/>
  </r>
  <r>
    <x v="40"/>
    <x v="1"/>
    <x v="1"/>
    <x v="0"/>
    <x v="3"/>
    <n v="3"/>
  </r>
  <r>
    <x v="19"/>
    <x v="0"/>
    <x v="0"/>
    <x v="0"/>
    <x v="4"/>
    <n v="1"/>
  </r>
  <r>
    <x v="8"/>
    <x v="0"/>
    <x v="0"/>
    <x v="0"/>
    <x v="1"/>
    <n v="2"/>
  </r>
  <r>
    <x v="27"/>
    <x v="1"/>
    <x v="1"/>
    <x v="0"/>
    <x v="3"/>
    <n v="2"/>
  </r>
  <r>
    <x v="41"/>
    <x v="1"/>
    <x v="1"/>
    <x v="0"/>
    <x v="1"/>
    <n v="1"/>
  </r>
  <r>
    <x v="39"/>
    <x v="0"/>
    <x v="0"/>
    <x v="0"/>
    <x v="1"/>
    <n v="2"/>
  </r>
  <r>
    <x v="26"/>
    <x v="1"/>
    <x v="1"/>
    <x v="0"/>
    <x v="4"/>
    <n v="1"/>
  </r>
  <r>
    <x v="47"/>
    <x v="0"/>
    <x v="0"/>
    <x v="0"/>
    <x v="1"/>
    <n v="3"/>
  </r>
  <r>
    <x v="18"/>
    <x v="0"/>
    <x v="0"/>
    <x v="0"/>
    <x v="1"/>
    <n v="1"/>
  </r>
  <r>
    <x v="23"/>
    <x v="0"/>
    <x v="0"/>
    <x v="0"/>
    <x v="1"/>
    <n v="3"/>
  </r>
  <r>
    <x v="33"/>
    <x v="1"/>
    <x v="1"/>
    <x v="0"/>
    <x v="1"/>
    <n v="1"/>
  </r>
  <r>
    <x v="0"/>
    <x v="1"/>
    <x v="1"/>
    <x v="0"/>
    <x v="1"/>
    <n v="3"/>
  </r>
  <r>
    <x v="43"/>
    <x v="0"/>
    <x v="0"/>
    <x v="0"/>
    <x v="1"/>
    <n v="1"/>
  </r>
  <r>
    <x v="83"/>
    <x v="0"/>
    <x v="0"/>
    <x v="0"/>
    <x v="4"/>
    <s v=""/>
  </r>
  <r>
    <x v="73"/>
    <x v="0"/>
    <x v="0"/>
    <x v="0"/>
    <x v="1"/>
    <n v="1"/>
  </r>
  <r>
    <x v="26"/>
    <x v="1"/>
    <x v="1"/>
    <x v="0"/>
    <x v="4"/>
    <n v="1"/>
  </r>
  <r>
    <x v="39"/>
    <x v="0"/>
    <x v="0"/>
    <x v="0"/>
    <x v="1"/>
    <n v="3"/>
  </r>
  <r>
    <x v="19"/>
    <x v="1"/>
    <x v="1"/>
    <x v="0"/>
    <x v="4"/>
    <n v="1"/>
  </r>
  <r>
    <x v="59"/>
    <x v="0"/>
    <x v="0"/>
    <x v="0"/>
    <x v="1"/>
    <n v="2"/>
  </r>
  <r>
    <x v="19"/>
    <x v="0"/>
    <x v="0"/>
    <x v="0"/>
    <x v="4"/>
    <n v="1"/>
  </r>
  <r>
    <x v="50"/>
    <x v="0"/>
    <x v="0"/>
    <x v="0"/>
    <x v="1"/>
    <n v="1"/>
  </r>
  <r>
    <x v="4"/>
    <x v="0"/>
    <x v="0"/>
    <x v="2"/>
    <x v="4"/>
    <n v="2"/>
  </r>
  <r>
    <x v="70"/>
    <x v="0"/>
    <x v="0"/>
    <x v="0"/>
    <x v="1"/>
    <n v="3"/>
  </r>
  <r>
    <x v="53"/>
    <x v="1"/>
    <x v="1"/>
    <x v="0"/>
    <x v="1"/>
    <n v="3"/>
  </r>
  <r>
    <x v="28"/>
    <x v="1"/>
    <x v="1"/>
    <x v="0"/>
    <x v="1"/>
    <n v="2"/>
  </r>
  <r>
    <x v="13"/>
    <x v="0"/>
    <x v="0"/>
    <x v="0"/>
    <x v="4"/>
    <n v="1"/>
  </r>
  <r>
    <x v="49"/>
    <x v="1"/>
    <x v="1"/>
    <x v="0"/>
    <x v="4"/>
    <s v=""/>
  </r>
  <r>
    <x v="69"/>
    <x v="0"/>
    <x v="0"/>
    <x v="0"/>
    <x v="1"/>
    <n v="2"/>
  </r>
  <r>
    <x v="84"/>
    <x v="1"/>
    <x v="1"/>
    <x v="0"/>
    <x v="1"/>
    <n v="2"/>
  </r>
  <r>
    <x v="16"/>
    <x v="0"/>
    <x v="0"/>
    <x v="0"/>
    <x v="3"/>
    <n v="1"/>
  </r>
  <r>
    <x v="0"/>
    <x v="0"/>
    <x v="0"/>
    <x v="0"/>
    <x v="1"/>
    <n v="3"/>
  </r>
  <r>
    <x v="46"/>
    <x v="0"/>
    <x v="0"/>
    <x v="0"/>
    <x v="4"/>
    <n v="1"/>
  </r>
  <r>
    <x v="63"/>
    <x v="0"/>
    <x v="0"/>
    <x v="0"/>
    <x v="4"/>
    <s v=""/>
  </r>
  <r>
    <x v="48"/>
    <x v="1"/>
    <x v="1"/>
    <x v="0"/>
    <x v="4"/>
    <s v=""/>
  </r>
  <r>
    <x v="35"/>
    <x v="1"/>
    <x v="1"/>
    <x v="0"/>
    <x v="1"/>
    <n v="2"/>
  </r>
  <r>
    <x v="81"/>
    <x v="1"/>
    <x v="1"/>
    <x v="0"/>
    <x v="1"/>
    <n v="1"/>
  </r>
  <r>
    <x v="16"/>
    <x v="1"/>
    <x v="1"/>
    <x v="0"/>
    <x v="3"/>
    <n v="3"/>
  </r>
  <r>
    <x v="16"/>
    <x v="1"/>
    <x v="1"/>
    <x v="0"/>
    <x v="1"/>
    <n v="3"/>
  </r>
  <r>
    <x v="19"/>
    <x v="1"/>
    <x v="1"/>
    <x v="0"/>
    <x v="4"/>
    <n v="2"/>
  </r>
  <r>
    <x v="17"/>
    <x v="0"/>
    <x v="0"/>
    <x v="0"/>
    <x v="1"/>
    <n v="1"/>
  </r>
  <r>
    <x v="47"/>
    <x v="1"/>
    <x v="1"/>
    <x v="0"/>
    <x v="1"/>
    <n v="2"/>
  </r>
  <r>
    <x v="11"/>
    <x v="1"/>
    <x v="1"/>
    <x v="0"/>
    <x v="1"/>
    <n v="1"/>
  </r>
  <r>
    <x v="20"/>
    <x v="0"/>
    <x v="0"/>
    <x v="0"/>
    <x v="1"/>
    <n v="3"/>
  </r>
  <r>
    <x v="32"/>
    <x v="0"/>
    <x v="0"/>
    <x v="0"/>
    <x v="1"/>
    <n v="1"/>
  </r>
  <r>
    <x v="66"/>
    <x v="0"/>
    <x v="0"/>
    <x v="0"/>
    <x v="1"/>
    <n v="1"/>
  </r>
  <r>
    <x v="56"/>
    <x v="1"/>
    <x v="1"/>
    <x v="0"/>
    <x v="4"/>
    <n v="1"/>
  </r>
  <r>
    <x v="77"/>
    <x v="0"/>
    <x v="0"/>
    <x v="0"/>
    <x v="1"/>
    <n v="3"/>
  </r>
  <r>
    <x v="61"/>
    <x v="0"/>
    <x v="0"/>
    <x v="2"/>
    <x v="4"/>
    <n v="1"/>
  </r>
  <r>
    <x v="39"/>
    <x v="0"/>
    <x v="0"/>
    <x v="0"/>
    <x v="1"/>
    <n v="3"/>
  </r>
  <r>
    <x v="65"/>
    <x v="0"/>
    <x v="0"/>
    <x v="2"/>
    <x v="4"/>
    <n v="1"/>
  </r>
  <r>
    <x v="15"/>
    <x v="0"/>
    <x v="0"/>
    <x v="0"/>
    <x v="1"/>
    <n v="1"/>
  </r>
  <r>
    <x v="66"/>
    <x v="0"/>
    <x v="0"/>
    <x v="0"/>
    <x v="1"/>
    <n v="2"/>
  </r>
  <r>
    <x v="38"/>
    <x v="0"/>
    <x v="0"/>
    <x v="0"/>
    <x v="1"/>
    <n v="2"/>
  </r>
  <r>
    <x v="7"/>
    <x v="1"/>
    <x v="1"/>
    <x v="0"/>
    <x v="1"/>
    <n v="1"/>
  </r>
  <r>
    <x v="62"/>
    <x v="1"/>
    <x v="1"/>
    <x v="0"/>
    <x v="1"/>
    <n v="3"/>
  </r>
  <r>
    <x v="31"/>
    <x v="1"/>
    <x v="1"/>
    <x v="2"/>
    <x v="4"/>
    <n v="1"/>
  </r>
  <r>
    <x v="59"/>
    <x v="1"/>
    <x v="1"/>
    <x v="0"/>
    <x v="1"/>
    <n v="2"/>
  </r>
  <r>
    <x v="11"/>
    <x v="1"/>
    <x v="1"/>
    <x v="0"/>
    <x v="1"/>
    <n v="2"/>
  </r>
  <r>
    <x v="44"/>
    <x v="1"/>
    <x v="1"/>
    <x v="0"/>
    <x v="1"/>
    <n v="2"/>
  </r>
  <r>
    <x v="48"/>
    <x v="1"/>
    <x v="1"/>
    <x v="0"/>
    <x v="4"/>
    <n v="1"/>
  </r>
  <r>
    <x v="84"/>
    <x v="1"/>
    <x v="1"/>
    <x v="0"/>
    <x v="1"/>
    <n v="1"/>
  </r>
  <r>
    <x v="4"/>
    <x v="1"/>
    <x v="1"/>
    <x v="2"/>
    <x v="4"/>
    <n v="1"/>
  </r>
  <r>
    <x v="28"/>
    <x v="0"/>
    <x v="0"/>
    <x v="0"/>
    <x v="1"/>
    <n v="1"/>
  </r>
  <r>
    <x v="26"/>
    <x v="0"/>
    <x v="0"/>
    <x v="0"/>
    <x v="4"/>
    <n v="2"/>
  </r>
  <r>
    <x v="72"/>
    <x v="1"/>
    <x v="1"/>
    <x v="0"/>
    <x v="3"/>
    <n v="3"/>
  </r>
  <r>
    <x v="4"/>
    <x v="1"/>
    <x v="1"/>
    <x v="2"/>
    <x v="4"/>
    <n v="1"/>
  </r>
  <r>
    <x v="22"/>
    <x v="0"/>
    <x v="0"/>
    <x v="0"/>
    <x v="1"/>
    <n v="2"/>
  </r>
  <r>
    <x v="39"/>
    <x v="1"/>
    <x v="1"/>
    <x v="0"/>
    <x v="1"/>
    <n v="2"/>
  </r>
  <r>
    <x v="43"/>
    <x v="0"/>
    <x v="0"/>
    <x v="0"/>
    <x v="1"/>
    <n v="1"/>
  </r>
  <r>
    <x v="60"/>
    <x v="0"/>
    <x v="0"/>
    <x v="2"/>
    <x v="4"/>
    <s v=""/>
  </r>
  <r>
    <x v="53"/>
    <x v="0"/>
    <x v="0"/>
    <x v="0"/>
    <x v="1"/>
    <n v="1"/>
  </r>
  <r>
    <x v="27"/>
    <x v="1"/>
    <x v="1"/>
    <x v="0"/>
    <x v="3"/>
    <n v="2"/>
  </r>
  <r>
    <x v="36"/>
    <x v="0"/>
    <x v="0"/>
    <x v="0"/>
    <x v="1"/>
    <n v="1"/>
  </r>
  <r>
    <x v="10"/>
    <x v="1"/>
    <x v="1"/>
    <x v="0"/>
    <x v="1"/>
    <n v="2"/>
  </r>
  <r>
    <x v="77"/>
    <x v="1"/>
    <x v="1"/>
    <x v="0"/>
    <x v="1"/>
    <n v="2"/>
  </r>
  <r>
    <x v="44"/>
    <x v="0"/>
    <x v="0"/>
    <x v="0"/>
    <x v="4"/>
    <s v=""/>
  </r>
  <r>
    <x v="72"/>
    <x v="1"/>
    <x v="1"/>
    <x v="0"/>
    <x v="1"/>
    <n v="3"/>
  </r>
  <r>
    <x v="11"/>
    <x v="1"/>
    <x v="1"/>
    <x v="0"/>
    <x v="3"/>
    <n v="2"/>
  </r>
  <r>
    <x v="52"/>
    <x v="0"/>
    <x v="0"/>
    <x v="0"/>
    <x v="1"/>
    <n v="1"/>
  </r>
  <r>
    <x v="4"/>
    <x v="1"/>
    <x v="1"/>
    <x v="2"/>
    <x v="4"/>
    <s v=""/>
  </r>
  <r>
    <x v="67"/>
    <x v="0"/>
    <x v="0"/>
    <x v="0"/>
    <x v="3"/>
    <n v="3"/>
  </r>
  <r>
    <x v="26"/>
    <x v="0"/>
    <x v="0"/>
    <x v="0"/>
    <x v="4"/>
    <n v="1"/>
  </r>
  <r>
    <x v="47"/>
    <x v="1"/>
    <x v="1"/>
    <x v="0"/>
    <x v="1"/>
    <n v="3"/>
  </r>
  <r>
    <x v="39"/>
    <x v="1"/>
    <x v="1"/>
    <x v="0"/>
    <x v="1"/>
    <n v="2"/>
  </r>
  <r>
    <x v="46"/>
    <x v="1"/>
    <x v="1"/>
    <x v="0"/>
    <x v="4"/>
    <s v=""/>
  </r>
  <r>
    <x v="40"/>
    <x v="1"/>
    <x v="1"/>
    <x v="0"/>
    <x v="1"/>
    <n v="2"/>
  </r>
  <r>
    <x v="14"/>
    <x v="0"/>
    <x v="0"/>
    <x v="0"/>
    <x v="3"/>
    <n v="2"/>
  </r>
  <r>
    <x v="84"/>
    <x v="1"/>
    <x v="1"/>
    <x v="0"/>
    <x v="1"/>
    <n v="2"/>
  </r>
  <r>
    <x v="60"/>
    <x v="1"/>
    <x v="1"/>
    <x v="2"/>
    <x v="4"/>
    <n v="1"/>
  </r>
  <r>
    <x v="5"/>
    <x v="1"/>
    <x v="1"/>
    <x v="0"/>
    <x v="1"/>
    <n v="1"/>
  </r>
  <r>
    <x v="68"/>
    <x v="1"/>
    <x v="1"/>
    <x v="0"/>
    <x v="4"/>
    <n v="1"/>
  </r>
  <r>
    <x v="83"/>
    <x v="0"/>
    <x v="0"/>
    <x v="0"/>
    <x v="4"/>
    <s v=""/>
  </r>
  <r>
    <x v="50"/>
    <x v="0"/>
    <x v="0"/>
    <x v="0"/>
    <x v="4"/>
    <s v=""/>
  </r>
  <r>
    <x v="61"/>
    <x v="0"/>
    <x v="0"/>
    <x v="2"/>
    <x v="4"/>
    <s v=""/>
  </r>
  <r>
    <x v="18"/>
    <x v="1"/>
    <x v="1"/>
    <x v="0"/>
    <x v="4"/>
    <s v=""/>
  </r>
  <r>
    <x v="10"/>
    <x v="1"/>
    <x v="1"/>
    <x v="0"/>
    <x v="1"/>
    <n v="2"/>
  </r>
  <r>
    <x v="67"/>
    <x v="0"/>
    <x v="0"/>
    <x v="0"/>
    <x v="4"/>
    <s v=""/>
  </r>
  <r>
    <x v="3"/>
    <x v="1"/>
    <x v="1"/>
    <x v="0"/>
    <x v="1"/>
    <n v="2"/>
  </r>
  <r>
    <x v="13"/>
    <x v="0"/>
    <x v="0"/>
    <x v="0"/>
    <x v="4"/>
    <n v="2"/>
  </r>
  <r>
    <x v="66"/>
    <x v="1"/>
    <x v="1"/>
    <x v="0"/>
    <x v="4"/>
    <n v="3"/>
  </r>
  <r>
    <x v="42"/>
    <x v="0"/>
    <x v="0"/>
    <x v="2"/>
    <x v="4"/>
    <s v=""/>
  </r>
  <r>
    <x v="18"/>
    <x v="1"/>
    <x v="1"/>
    <x v="0"/>
    <x v="1"/>
    <n v="3"/>
  </r>
  <r>
    <x v="9"/>
    <x v="0"/>
    <x v="0"/>
    <x v="0"/>
    <x v="4"/>
    <s v=""/>
  </r>
  <r>
    <x v="40"/>
    <x v="1"/>
    <x v="1"/>
    <x v="0"/>
    <x v="4"/>
    <s v=""/>
  </r>
  <r>
    <x v="51"/>
    <x v="1"/>
    <x v="1"/>
    <x v="0"/>
    <x v="3"/>
    <n v="2"/>
  </r>
  <r>
    <x v="64"/>
    <x v="0"/>
    <x v="0"/>
    <x v="0"/>
    <x v="1"/>
    <n v="1"/>
  </r>
  <r>
    <x v="56"/>
    <x v="0"/>
    <x v="0"/>
    <x v="0"/>
    <x v="4"/>
    <n v="1"/>
  </r>
  <r>
    <x v="38"/>
    <x v="1"/>
    <x v="1"/>
    <x v="0"/>
    <x v="1"/>
    <n v="2"/>
  </r>
  <r>
    <x v="55"/>
    <x v="0"/>
    <x v="0"/>
    <x v="2"/>
    <x v="4"/>
    <n v="1"/>
  </r>
  <r>
    <x v="27"/>
    <x v="0"/>
    <x v="0"/>
    <x v="0"/>
    <x v="4"/>
    <s v=""/>
  </r>
  <r>
    <x v="45"/>
    <x v="1"/>
    <x v="1"/>
    <x v="0"/>
    <x v="1"/>
    <n v="2"/>
  </r>
  <r>
    <x v="22"/>
    <x v="0"/>
    <x v="0"/>
    <x v="0"/>
    <x v="3"/>
    <n v="3"/>
  </r>
  <r>
    <x v="59"/>
    <x v="1"/>
    <x v="1"/>
    <x v="0"/>
    <x v="1"/>
    <n v="1"/>
  </r>
  <r>
    <x v="34"/>
    <x v="0"/>
    <x v="0"/>
    <x v="0"/>
    <x v="4"/>
    <s v=""/>
  </r>
  <r>
    <x v="27"/>
    <x v="0"/>
    <x v="0"/>
    <x v="0"/>
    <x v="3"/>
    <n v="1"/>
  </r>
  <r>
    <x v="79"/>
    <x v="0"/>
    <x v="0"/>
    <x v="0"/>
    <x v="4"/>
    <n v="1"/>
  </r>
  <r>
    <x v="63"/>
    <x v="1"/>
    <x v="1"/>
    <x v="0"/>
    <x v="3"/>
    <n v="2"/>
  </r>
  <r>
    <x v="53"/>
    <x v="0"/>
    <x v="0"/>
    <x v="0"/>
    <x v="1"/>
    <n v="3"/>
  </r>
  <r>
    <x v="67"/>
    <x v="1"/>
    <x v="1"/>
    <x v="0"/>
    <x v="1"/>
    <n v="3"/>
  </r>
  <r>
    <x v="37"/>
    <x v="0"/>
    <x v="0"/>
    <x v="0"/>
    <x v="1"/>
    <n v="3"/>
  </r>
  <r>
    <x v="52"/>
    <x v="1"/>
    <x v="1"/>
    <x v="0"/>
    <x v="1"/>
    <s v=""/>
  </r>
  <r>
    <x v="50"/>
    <x v="1"/>
    <x v="1"/>
    <x v="0"/>
    <x v="3"/>
    <n v="3"/>
  </r>
  <r>
    <x v="61"/>
    <x v="1"/>
    <x v="1"/>
    <x v="2"/>
    <x v="4"/>
    <n v="1"/>
  </r>
  <r>
    <x v="64"/>
    <x v="1"/>
    <x v="1"/>
    <x v="0"/>
    <x v="3"/>
    <n v="2"/>
  </r>
  <r>
    <x v="46"/>
    <x v="1"/>
    <x v="1"/>
    <x v="0"/>
    <x v="4"/>
    <n v="2"/>
  </r>
  <r>
    <x v="21"/>
    <x v="0"/>
    <x v="0"/>
    <x v="0"/>
    <x v="1"/>
    <n v="1"/>
  </r>
  <r>
    <x v="82"/>
    <x v="1"/>
    <x v="1"/>
    <x v="0"/>
    <x v="1"/>
    <n v="2"/>
  </r>
  <r>
    <x v="36"/>
    <x v="0"/>
    <x v="0"/>
    <x v="0"/>
    <x v="4"/>
    <s v=""/>
  </r>
  <r>
    <x v="59"/>
    <x v="0"/>
    <x v="0"/>
    <x v="0"/>
    <x v="1"/>
    <n v="2"/>
  </r>
  <r>
    <x v="14"/>
    <x v="1"/>
    <x v="1"/>
    <x v="0"/>
    <x v="3"/>
    <n v="3"/>
  </r>
  <r>
    <x v="63"/>
    <x v="1"/>
    <x v="1"/>
    <x v="0"/>
    <x v="1"/>
    <s v=""/>
  </r>
  <r>
    <x v="58"/>
    <x v="1"/>
    <x v="1"/>
    <x v="0"/>
    <x v="1"/>
    <n v="2"/>
  </r>
  <r>
    <x v="39"/>
    <x v="0"/>
    <x v="0"/>
    <x v="0"/>
    <x v="3"/>
    <n v="3"/>
  </r>
  <r>
    <x v="26"/>
    <x v="0"/>
    <x v="0"/>
    <x v="0"/>
    <x v="4"/>
    <n v="2"/>
  </r>
  <r>
    <x v="84"/>
    <x v="1"/>
    <x v="1"/>
    <x v="0"/>
    <x v="0"/>
    <n v="1"/>
  </r>
  <r>
    <x v="72"/>
    <x v="0"/>
    <x v="0"/>
    <x v="0"/>
    <x v="3"/>
    <n v="3"/>
  </r>
  <r>
    <x v="32"/>
    <x v="1"/>
    <x v="1"/>
    <x v="0"/>
    <x v="1"/>
    <n v="3"/>
  </r>
  <r>
    <x v="35"/>
    <x v="0"/>
    <x v="0"/>
    <x v="0"/>
    <x v="4"/>
    <s v=""/>
  </r>
  <r>
    <x v="80"/>
    <x v="0"/>
    <x v="0"/>
    <x v="0"/>
    <x v="1"/>
    <n v="1"/>
  </r>
  <r>
    <x v="43"/>
    <x v="1"/>
    <x v="1"/>
    <x v="0"/>
    <x v="4"/>
    <s v=""/>
  </r>
  <r>
    <x v="63"/>
    <x v="1"/>
    <x v="1"/>
    <x v="0"/>
    <x v="1"/>
    <n v="2"/>
  </r>
  <r>
    <x v="59"/>
    <x v="1"/>
    <x v="1"/>
    <x v="0"/>
    <x v="1"/>
    <n v="1"/>
  </r>
  <r>
    <x v="10"/>
    <x v="1"/>
    <x v="1"/>
    <x v="0"/>
    <x v="1"/>
    <n v="2"/>
  </r>
  <r>
    <x v="9"/>
    <x v="1"/>
    <x v="1"/>
    <x v="0"/>
    <x v="3"/>
    <n v="3"/>
  </r>
  <r>
    <x v="31"/>
    <x v="0"/>
    <x v="0"/>
    <x v="2"/>
    <x v="4"/>
    <n v="1"/>
  </r>
  <r>
    <x v="67"/>
    <x v="0"/>
    <x v="0"/>
    <x v="0"/>
    <x v="1"/>
    <n v="2"/>
  </r>
  <r>
    <x v="19"/>
    <x v="1"/>
    <x v="1"/>
    <x v="0"/>
    <x v="4"/>
    <n v="1"/>
  </r>
  <r>
    <x v="47"/>
    <x v="1"/>
    <x v="1"/>
    <x v="0"/>
    <x v="1"/>
    <n v="2"/>
  </r>
  <r>
    <x v="26"/>
    <x v="0"/>
    <x v="0"/>
    <x v="0"/>
    <x v="4"/>
    <n v="1"/>
  </r>
  <r>
    <x v="53"/>
    <x v="1"/>
    <x v="1"/>
    <x v="0"/>
    <x v="1"/>
    <n v="3"/>
  </r>
  <r>
    <x v="25"/>
    <x v="0"/>
    <x v="0"/>
    <x v="0"/>
    <x v="1"/>
    <n v="3"/>
  </r>
  <r>
    <x v="41"/>
    <x v="0"/>
    <x v="0"/>
    <x v="2"/>
    <x v="4"/>
    <s v=""/>
  </r>
  <r>
    <x v="6"/>
    <x v="0"/>
    <x v="0"/>
    <x v="2"/>
    <x v="4"/>
    <n v="1"/>
  </r>
  <r>
    <x v="83"/>
    <x v="1"/>
    <x v="1"/>
    <x v="0"/>
    <x v="1"/>
    <n v="2"/>
  </r>
  <r>
    <x v="53"/>
    <x v="0"/>
    <x v="0"/>
    <x v="0"/>
    <x v="1"/>
    <n v="1"/>
  </r>
  <r>
    <x v="11"/>
    <x v="0"/>
    <x v="0"/>
    <x v="0"/>
    <x v="3"/>
    <n v="1"/>
  </r>
  <r>
    <x v="5"/>
    <x v="0"/>
    <x v="0"/>
    <x v="0"/>
    <x v="1"/>
    <n v="1"/>
  </r>
  <r>
    <x v="56"/>
    <x v="1"/>
    <x v="1"/>
    <x v="0"/>
    <x v="4"/>
    <n v="2"/>
  </r>
  <r>
    <x v="67"/>
    <x v="0"/>
    <x v="0"/>
    <x v="0"/>
    <x v="1"/>
    <n v="1"/>
  </r>
  <r>
    <x v="31"/>
    <x v="1"/>
    <x v="1"/>
    <x v="2"/>
    <x v="4"/>
    <n v="1"/>
  </r>
  <r>
    <x v="33"/>
    <x v="1"/>
    <x v="1"/>
    <x v="0"/>
    <x v="1"/>
    <n v="2"/>
  </r>
  <r>
    <x v="3"/>
    <x v="1"/>
    <x v="1"/>
    <x v="0"/>
    <x v="1"/>
    <n v="1"/>
  </r>
  <r>
    <x v="49"/>
    <x v="0"/>
    <x v="0"/>
    <x v="2"/>
    <x v="4"/>
    <s v=""/>
  </r>
  <r>
    <x v="60"/>
    <x v="1"/>
    <x v="1"/>
    <x v="2"/>
    <x v="4"/>
    <s v=""/>
  </r>
  <r>
    <x v="77"/>
    <x v="1"/>
    <x v="1"/>
    <x v="0"/>
    <x v="4"/>
    <n v="1"/>
  </r>
  <r>
    <x v="66"/>
    <x v="1"/>
    <x v="1"/>
    <x v="0"/>
    <x v="4"/>
    <s v=""/>
  </r>
  <r>
    <x v="48"/>
    <x v="0"/>
    <x v="0"/>
    <x v="0"/>
    <x v="4"/>
    <s v=""/>
  </r>
  <r>
    <x v="74"/>
    <x v="1"/>
    <x v="1"/>
    <x v="0"/>
    <x v="4"/>
    <s v=""/>
  </r>
  <r>
    <x v="11"/>
    <x v="0"/>
    <x v="0"/>
    <x v="0"/>
    <x v="1"/>
    <n v="1"/>
  </r>
  <r>
    <x v="72"/>
    <x v="1"/>
    <x v="1"/>
    <x v="0"/>
    <x v="1"/>
    <n v="3"/>
  </r>
  <r>
    <x v="28"/>
    <x v="1"/>
    <x v="1"/>
    <x v="0"/>
    <x v="1"/>
    <n v="3"/>
  </r>
  <r>
    <x v="68"/>
    <x v="1"/>
    <x v="1"/>
    <x v="0"/>
    <x v="4"/>
    <n v="2"/>
  </r>
  <r>
    <x v="50"/>
    <x v="1"/>
    <x v="1"/>
    <x v="0"/>
    <x v="3"/>
    <n v="1"/>
  </r>
  <r>
    <x v="66"/>
    <x v="1"/>
    <x v="1"/>
    <x v="0"/>
    <x v="1"/>
    <n v="2"/>
  </r>
  <r>
    <x v="81"/>
    <x v="0"/>
    <x v="0"/>
    <x v="0"/>
    <x v="4"/>
    <s v=""/>
  </r>
  <r>
    <x v="38"/>
    <x v="1"/>
    <x v="1"/>
    <x v="0"/>
    <x v="4"/>
    <n v="2"/>
  </r>
  <r>
    <x v="60"/>
    <x v="0"/>
    <x v="0"/>
    <x v="2"/>
    <x v="4"/>
    <n v="2"/>
  </r>
  <r>
    <x v="68"/>
    <x v="0"/>
    <x v="0"/>
    <x v="0"/>
    <x v="4"/>
    <s v=""/>
  </r>
  <r>
    <x v="43"/>
    <x v="0"/>
    <x v="0"/>
    <x v="0"/>
    <x v="4"/>
    <s v=""/>
  </r>
  <r>
    <x v="60"/>
    <x v="0"/>
    <x v="0"/>
    <x v="2"/>
    <x v="4"/>
    <s v=""/>
  </r>
  <r>
    <x v="20"/>
    <x v="0"/>
    <x v="0"/>
    <x v="0"/>
    <x v="1"/>
    <n v="1"/>
  </r>
  <r>
    <x v="71"/>
    <x v="0"/>
    <x v="0"/>
    <x v="0"/>
    <x v="1"/>
    <n v="1"/>
  </r>
  <r>
    <x v="65"/>
    <x v="0"/>
    <x v="0"/>
    <x v="2"/>
    <x v="4"/>
    <n v="1"/>
  </r>
  <r>
    <x v="3"/>
    <x v="0"/>
    <x v="0"/>
    <x v="0"/>
    <x v="4"/>
    <s v=""/>
  </r>
  <r>
    <x v="13"/>
    <x v="1"/>
    <x v="1"/>
    <x v="0"/>
    <x v="4"/>
    <s v=""/>
  </r>
  <r>
    <x v="75"/>
    <x v="1"/>
    <x v="1"/>
    <x v="0"/>
    <x v="3"/>
    <n v="3"/>
  </r>
  <r>
    <x v="32"/>
    <x v="1"/>
    <x v="1"/>
    <x v="0"/>
    <x v="1"/>
    <n v="3"/>
  </r>
  <r>
    <x v="20"/>
    <x v="0"/>
    <x v="0"/>
    <x v="0"/>
    <x v="1"/>
    <n v="2"/>
  </r>
  <r>
    <x v="21"/>
    <x v="1"/>
    <x v="1"/>
    <x v="0"/>
    <x v="1"/>
    <n v="2"/>
  </r>
  <r>
    <x v="43"/>
    <x v="1"/>
    <x v="1"/>
    <x v="0"/>
    <x v="3"/>
    <n v="3"/>
  </r>
  <r>
    <x v="8"/>
    <x v="0"/>
    <x v="0"/>
    <x v="0"/>
    <x v="3"/>
    <n v="2"/>
  </r>
  <r>
    <x v="64"/>
    <x v="0"/>
    <x v="0"/>
    <x v="0"/>
    <x v="1"/>
    <n v="3"/>
  </r>
  <r>
    <x v="48"/>
    <x v="0"/>
    <x v="0"/>
    <x v="0"/>
    <x v="4"/>
    <n v="1"/>
  </r>
  <r>
    <x v="52"/>
    <x v="0"/>
    <x v="0"/>
    <x v="0"/>
    <x v="3"/>
    <n v="3"/>
  </r>
  <r>
    <x v="48"/>
    <x v="0"/>
    <x v="0"/>
    <x v="0"/>
    <x v="4"/>
    <n v="1"/>
  </r>
  <r>
    <x v="67"/>
    <x v="0"/>
    <x v="0"/>
    <x v="0"/>
    <x v="3"/>
    <n v="3"/>
  </r>
  <r>
    <x v="21"/>
    <x v="0"/>
    <x v="0"/>
    <x v="0"/>
    <x v="1"/>
    <n v="3"/>
  </r>
  <r>
    <x v="17"/>
    <x v="0"/>
    <x v="0"/>
    <x v="0"/>
    <x v="1"/>
    <n v="1"/>
  </r>
  <r>
    <x v="0"/>
    <x v="1"/>
    <x v="1"/>
    <x v="0"/>
    <x v="1"/>
    <n v="1"/>
  </r>
  <r>
    <x v="26"/>
    <x v="1"/>
    <x v="1"/>
    <x v="0"/>
    <x v="4"/>
    <n v="2"/>
  </r>
  <r>
    <x v="45"/>
    <x v="1"/>
    <x v="1"/>
    <x v="0"/>
    <x v="1"/>
    <n v="2"/>
  </r>
  <r>
    <x v="67"/>
    <x v="1"/>
    <x v="1"/>
    <x v="0"/>
    <x v="1"/>
    <n v="2"/>
  </r>
  <r>
    <x v="16"/>
    <x v="1"/>
    <x v="1"/>
    <x v="0"/>
    <x v="3"/>
    <n v="1"/>
  </r>
  <r>
    <x v="22"/>
    <x v="1"/>
    <x v="1"/>
    <x v="0"/>
    <x v="3"/>
    <n v="2"/>
  </r>
  <r>
    <x v="84"/>
    <x v="1"/>
    <x v="1"/>
    <x v="0"/>
    <x v="1"/>
    <n v="1"/>
  </r>
  <r>
    <x v="25"/>
    <x v="1"/>
    <x v="1"/>
    <x v="0"/>
    <x v="3"/>
    <n v="3"/>
  </r>
  <r>
    <x v="58"/>
    <x v="0"/>
    <x v="0"/>
    <x v="0"/>
    <x v="1"/>
    <n v="2"/>
  </r>
  <r>
    <x v="48"/>
    <x v="0"/>
    <x v="0"/>
    <x v="0"/>
    <x v="4"/>
    <s v=""/>
  </r>
  <r>
    <x v="18"/>
    <x v="1"/>
    <x v="1"/>
    <x v="0"/>
    <x v="4"/>
    <s v=""/>
  </r>
  <r>
    <x v="22"/>
    <x v="0"/>
    <x v="0"/>
    <x v="0"/>
    <x v="3"/>
    <n v="2"/>
  </r>
  <r>
    <x v="24"/>
    <x v="0"/>
    <x v="0"/>
    <x v="0"/>
    <x v="3"/>
    <n v="3"/>
  </r>
  <r>
    <x v="63"/>
    <x v="0"/>
    <x v="0"/>
    <x v="0"/>
    <x v="1"/>
    <n v="3"/>
  </r>
  <r>
    <x v="53"/>
    <x v="1"/>
    <x v="1"/>
    <x v="0"/>
    <x v="4"/>
    <s v=""/>
  </r>
  <r>
    <x v="57"/>
    <x v="0"/>
    <x v="0"/>
    <x v="0"/>
    <x v="4"/>
    <s v=""/>
  </r>
  <r>
    <x v="10"/>
    <x v="1"/>
    <x v="1"/>
    <x v="0"/>
    <x v="1"/>
    <n v="2"/>
  </r>
  <r>
    <x v="38"/>
    <x v="1"/>
    <x v="1"/>
    <x v="0"/>
    <x v="1"/>
    <n v="1"/>
  </r>
  <r>
    <x v="40"/>
    <x v="1"/>
    <x v="1"/>
    <x v="0"/>
    <x v="1"/>
    <n v="2"/>
  </r>
  <r>
    <x v="68"/>
    <x v="1"/>
    <x v="1"/>
    <x v="0"/>
    <x v="4"/>
    <n v="1"/>
  </r>
  <r>
    <x v="67"/>
    <x v="1"/>
    <x v="1"/>
    <x v="0"/>
    <x v="1"/>
    <n v="3"/>
  </r>
  <r>
    <x v="10"/>
    <x v="1"/>
    <x v="1"/>
    <x v="0"/>
    <x v="1"/>
    <n v="1"/>
  </r>
  <r>
    <x v="12"/>
    <x v="1"/>
    <x v="1"/>
    <x v="0"/>
    <x v="1"/>
    <n v="1"/>
  </r>
  <r>
    <x v="54"/>
    <x v="0"/>
    <x v="0"/>
    <x v="0"/>
    <x v="1"/>
    <n v="1"/>
  </r>
  <r>
    <x v="62"/>
    <x v="1"/>
    <x v="1"/>
    <x v="0"/>
    <x v="1"/>
    <n v="2"/>
  </r>
  <r>
    <x v="0"/>
    <x v="1"/>
    <x v="1"/>
    <x v="0"/>
    <x v="1"/>
    <n v="2"/>
  </r>
  <r>
    <x v="67"/>
    <x v="0"/>
    <x v="0"/>
    <x v="0"/>
    <x v="4"/>
    <s v=""/>
  </r>
  <r>
    <x v="13"/>
    <x v="1"/>
    <x v="1"/>
    <x v="0"/>
    <x v="4"/>
    <s v=""/>
  </r>
  <r>
    <x v="54"/>
    <x v="0"/>
    <x v="0"/>
    <x v="0"/>
    <x v="4"/>
    <s v=""/>
  </r>
  <r>
    <x v="10"/>
    <x v="1"/>
    <x v="1"/>
    <x v="0"/>
    <x v="1"/>
    <n v="2"/>
  </r>
  <r>
    <x v="78"/>
    <x v="1"/>
    <x v="1"/>
    <x v="0"/>
    <x v="1"/>
    <n v="3"/>
  </r>
  <r>
    <x v="35"/>
    <x v="0"/>
    <x v="0"/>
    <x v="0"/>
    <x v="4"/>
    <s v=""/>
  </r>
  <r>
    <x v="3"/>
    <x v="0"/>
    <x v="0"/>
    <x v="0"/>
    <x v="1"/>
    <n v="3"/>
  </r>
  <r>
    <x v="39"/>
    <x v="0"/>
    <x v="0"/>
    <x v="0"/>
    <x v="1"/>
    <n v="1"/>
  </r>
  <r>
    <x v="65"/>
    <x v="1"/>
    <x v="1"/>
    <x v="2"/>
    <x v="4"/>
    <n v="2"/>
  </r>
  <r>
    <x v="32"/>
    <x v="1"/>
    <x v="1"/>
    <x v="0"/>
    <x v="1"/>
    <n v="3"/>
  </r>
  <r>
    <x v="29"/>
    <x v="1"/>
    <x v="1"/>
    <x v="0"/>
    <x v="1"/>
    <n v="2"/>
  </r>
  <r>
    <x v="63"/>
    <x v="1"/>
    <x v="1"/>
    <x v="0"/>
    <x v="3"/>
    <n v="2"/>
  </r>
  <r>
    <x v="45"/>
    <x v="1"/>
    <x v="1"/>
    <x v="0"/>
    <x v="1"/>
    <n v="3"/>
  </r>
  <r>
    <x v="33"/>
    <x v="1"/>
    <x v="1"/>
    <x v="0"/>
    <x v="1"/>
    <n v="2"/>
  </r>
  <r>
    <x v="60"/>
    <x v="0"/>
    <x v="0"/>
    <x v="2"/>
    <x v="4"/>
    <n v="1"/>
  </r>
  <r>
    <x v="27"/>
    <x v="0"/>
    <x v="0"/>
    <x v="0"/>
    <x v="1"/>
    <n v="1"/>
  </r>
  <r>
    <x v="60"/>
    <x v="0"/>
    <x v="0"/>
    <x v="2"/>
    <x v="4"/>
    <n v="1"/>
  </r>
  <r>
    <x v="59"/>
    <x v="0"/>
    <x v="0"/>
    <x v="0"/>
    <x v="4"/>
    <n v="1"/>
  </r>
  <r>
    <x v="42"/>
    <x v="0"/>
    <x v="0"/>
    <x v="2"/>
    <x v="4"/>
    <n v="1"/>
  </r>
  <r>
    <x v="14"/>
    <x v="0"/>
    <x v="0"/>
    <x v="0"/>
    <x v="1"/>
    <n v="1"/>
  </r>
  <r>
    <x v="34"/>
    <x v="1"/>
    <x v="1"/>
    <x v="0"/>
    <x v="1"/>
    <n v="2"/>
  </r>
  <r>
    <x v="30"/>
    <x v="0"/>
    <x v="0"/>
    <x v="0"/>
    <x v="1"/>
    <n v="1"/>
  </r>
  <r>
    <x v="59"/>
    <x v="0"/>
    <x v="0"/>
    <x v="0"/>
    <x v="1"/>
    <n v="2"/>
  </r>
  <r>
    <x v="63"/>
    <x v="0"/>
    <x v="0"/>
    <x v="0"/>
    <x v="1"/>
    <n v="2"/>
  </r>
  <r>
    <x v="39"/>
    <x v="1"/>
    <x v="1"/>
    <x v="0"/>
    <x v="1"/>
    <n v="3"/>
  </r>
  <r>
    <x v="23"/>
    <x v="1"/>
    <x v="1"/>
    <x v="0"/>
    <x v="1"/>
    <s v=""/>
  </r>
  <r>
    <x v="9"/>
    <x v="1"/>
    <x v="1"/>
    <x v="0"/>
    <x v="1"/>
    <n v="2"/>
  </r>
  <r>
    <x v="84"/>
    <x v="0"/>
    <x v="0"/>
    <x v="0"/>
    <x v="3"/>
    <n v="2"/>
  </r>
  <r>
    <x v="56"/>
    <x v="0"/>
    <x v="0"/>
    <x v="0"/>
    <x v="4"/>
    <s v=""/>
  </r>
  <r>
    <x v="1"/>
    <x v="0"/>
    <x v="0"/>
    <x v="0"/>
    <x v="1"/>
    <n v="1"/>
  </r>
  <r>
    <x v="50"/>
    <x v="1"/>
    <x v="1"/>
    <x v="0"/>
    <x v="1"/>
    <n v="2"/>
  </r>
  <r>
    <x v="32"/>
    <x v="0"/>
    <x v="0"/>
    <x v="0"/>
    <x v="3"/>
    <n v="3"/>
  </r>
  <r>
    <x v="32"/>
    <x v="1"/>
    <x v="1"/>
    <x v="0"/>
    <x v="3"/>
    <n v="2"/>
  </r>
  <r>
    <x v="20"/>
    <x v="1"/>
    <x v="1"/>
    <x v="0"/>
    <x v="4"/>
    <s v=""/>
  </r>
  <r>
    <x v="54"/>
    <x v="0"/>
    <x v="0"/>
    <x v="0"/>
    <x v="4"/>
    <s v=""/>
  </r>
  <r>
    <x v="34"/>
    <x v="0"/>
    <x v="0"/>
    <x v="2"/>
    <x v="4"/>
    <s v=""/>
  </r>
  <r>
    <x v="6"/>
    <x v="1"/>
    <x v="1"/>
    <x v="2"/>
    <x v="4"/>
    <n v="1"/>
  </r>
  <r>
    <x v="44"/>
    <x v="1"/>
    <x v="1"/>
    <x v="0"/>
    <x v="4"/>
    <s v=""/>
  </r>
  <r>
    <x v="26"/>
    <x v="1"/>
    <x v="1"/>
    <x v="0"/>
    <x v="4"/>
    <s v=""/>
  </r>
  <r>
    <x v="25"/>
    <x v="1"/>
    <x v="1"/>
    <x v="0"/>
    <x v="1"/>
    <n v="3"/>
  </r>
  <r>
    <x v="61"/>
    <x v="0"/>
    <x v="0"/>
    <x v="2"/>
    <x v="4"/>
    <n v="1"/>
  </r>
  <r>
    <x v="16"/>
    <x v="0"/>
    <x v="0"/>
    <x v="0"/>
    <x v="1"/>
    <n v="2"/>
  </r>
  <r>
    <x v="9"/>
    <x v="0"/>
    <x v="0"/>
    <x v="0"/>
    <x v="3"/>
    <n v="1"/>
  </r>
  <r>
    <x v="32"/>
    <x v="1"/>
    <x v="1"/>
    <x v="0"/>
    <x v="1"/>
    <n v="2"/>
  </r>
  <r>
    <x v="67"/>
    <x v="0"/>
    <x v="0"/>
    <x v="0"/>
    <x v="4"/>
    <s v=""/>
  </r>
  <r>
    <x v="17"/>
    <x v="0"/>
    <x v="0"/>
    <x v="0"/>
    <x v="1"/>
    <n v="2"/>
  </r>
  <r>
    <x v="24"/>
    <x v="0"/>
    <x v="0"/>
    <x v="0"/>
    <x v="3"/>
    <n v="1"/>
  </r>
  <r>
    <x v="10"/>
    <x v="0"/>
    <x v="0"/>
    <x v="0"/>
    <x v="1"/>
    <n v="3"/>
  </r>
  <r>
    <x v="3"/>
    <x v="1"/>
    <x v="1"/>
    <x v="0"/>
    <x v="1"/>
    <n v="2"/>
  </r>
  <r>
    <x v="63"/>
    <x v="1"/>
    <x v="1"/>
    <x v="0"/>
    <x v="1"/>
    <n v="2"/>
  </r>
  <r>
    <x v="81"/>
    <x v="1"/>
    <x v="1"/>
    <x v="0"/>
    <x v="1"/>
    <n v="2"/>
  </r>
  <r>
    <x v="45"/>
    <x v="1"/>
    <x v="1"/>
    <x v="0"/>
    <x v="4"/>
    <s v=""/>
  </r>
  <r>
    <x v="62"/>
    <x v="1"/>
    <x v="1"/>
    <x v="0"/>
    <x v="1"/>
    <n v="1"/>
  </r>
  <r>
    <x v="77"/>
    <x v="1"/>
    <x v="1"/>
    <x v="0"/>
    <x v="4"/>
    <s v=""/>
  </r>
  <r>
    <x v="56"/>
    <x v="0"/>
    <x v="0"/>
    <x v="0"/>
    <x v="4"/>
    <n v="2"/>
  </r>
  <r>
    <x v="28"/>
    <x v="1"/>
    <x v="1"/>
    <x v="0"/>
    <x v="1"/>
    <n v="1"/>
  </r>
  <r>
    <x v="13"/>
    <x v="0"/>
    <x v="0"/>
    <x v="0"/>
    <x v="4"/>
    <s v=""/>
  </r>
  <r>
    <x v="74"/>
    <x v="0"/>
    <x v="0"/>
    <x v="0"/>
    <x v="1"/>
    <n v="3"/>
  </r>
  <r>
    <x v="60"/>
    <x v="1"/>
    <x v="1"/>
    <x v="2"/>
    <x v="4"/>
    <n v="1"/>
  </r>
  <r>
    <x v="17"/>
    <x v="1"/>
    <x v="1"/>
    <x v="0"/>
    <x v="3"/>
    <n v="3"/>
  </r>
  <r>
    <x v="18"/>
    <x v="1"/>
    <x v="1"/>
    <x v="0"/>
    <x v="4"/>
    <s v=""/>
  </r>
  <r>
    <x v="65"/>
    <x v="0"/>
    <x v="0"/>
    <x v="2"/>
    <x v="4"/>
    <s v=""/>
  </r>
  <r>
    <x v="64"/>
    <x v="1"/>
    <x v="1"/>
    <x v="0"/>
    <x v="1"/>
    <n v="2"/>
  </r>
  <r>
    <x v="79"/>
    <x v="1"/>
    <x v="1"/>
    <x v="0"/>
    <x v="4"/>
    <n v="1"/>
  </r>
  <r>
    <x v="73"/>
    <x v="0"/>
    <x v="0"/>
    <x v="0"/>
    <x v="1"/>
    <n v="2"/>
  </r>
  <r>
    <x v="66"/>
    <x v="1"/>
    <x v="1"/>
    <x v="0"/>
    <x v="1"/>
    <n v="1"/>
  </r>
  <r>
    <x v="19"/>
    <x v="1"/>
    <x v="1"/>
    <x v="0"/>
    <x v="4"/>
    <n v="1"/>
  </r>
  <r>
    <x v="71"/>
    <x v="0"/>
    <x v="0"/>
    <x v="0"/>
    <x v="1"/>
    <n v="3"/>
  </r>
  <r>
    <x v="19"/>
    <x v="1"/>
    <x v="1"/>
    <x v="0"/>
    <x v="4"/>
    <n v="1"/>
  </r>
  <r>
    <x v="57"/>
    <x v="1"/>
    <x v="1"/>
    <x v="0"/>
    <x v="3"/>
    <n v="3"/>
  </r>
  <r>
    <x v="27"/>
    <x v="0"/>
    <x v="0"/>
    <x v="0"/>
    <x v="1"/>
    <n v="3"/>
  </r>
  <r>
    <x v="51"/>
    <x v="0"/>
    <x v="0"/>
    <x v="0"/>
    <x v="1"/>
    <n v="3"/>
  </r>
  <r>
    <x v="65"/>
    <x v="1"/>
    <x v="1"/>
    <x v="2"/>
    <x v="4"/>
    <n v="1"/>
  </r>
  <r>
    <x v="12"/>
    <x v="0"/>
    <x v="0"/>
    <x v="0"/>
    <x v="1"/>
    <n v="2"/>
  </r>
  <r>
    <x v="70"/>
    <x v="1"/>
    <x v="1"/>
    <x v="0"/>
    <x v="1"/>
    <n v="1"/>
  </r>
  <r>
    <x v="40"/>
    <x v="1"/>
    <x v="1"/>
    <x v="0"/>
    <x v="3"/>
    <n v="2"/>
  </r>
  <r>
    <x v="55"/>
    <x v="0"/>
    <x v="0"/>
    <x v="2"/>
    <x v="4"/>
    <n v="1"/>
  </r>
  <r>
    <x v="71"/>
    <x v="1"/>
    <x v="1"/>
    <x v="0"/>
    <x v="3"/>
    <n v="2"/>
  </r>
  <r>
    <x v="72"/>
    <x v="0"/>
    <x v="0"/>
    <x v="0"/>
    <x v="3"/>
    <n v="2"/>
  </r>
  <r>
    <x v="83"/>
    <x v="0"/>
    <x v="0"/>
    <x v="0"/>
    <x v="1"/>
    <n v="2"/>
  </r>
  <r>
    <x v="52"/>
    <x v="1"/>
    <x v="1"/>
    <x v="0"/>
    <x v="4"/>
    <s v=""/>
  </r>
  <r>
    <x v="46"/>
    <x v="0"/>
    <x v="0"/>
    <x v="0"/>
    <x v="4"/>
    <s v=""/>
  </r>
  <r>
    <x v="40"/>
    <x v="1"/>
    <x v="1"/>
    <x v="0"/>
    <x v="1"/>
    <n v="1"/>
  </r>
  <r>
    <x v="64"/>
    <x v="0"/>
    <x v="0"/>
    <x v="0"/>
    <x v="4"/>
    <s v=""/>
  </r>
  <r>
    <x v="79"/>
    <x v="0"/>
    <x v="0"/>
    <x v="0"/>
    <x v="4"/>
    <s v=""/>
  </r>
  <r>
    <x v="7"/>
    <x v="0"/>
    <x v="0"/>
    <x v="0"/>
    <x v="3"/>
    <n v="2"/>
  </r>
  <r>
    <x v="14"/>
    <x v="1"/>
    <x v="1"/>
    <x v="0"/>
    <x v="3"/>
    <n v="1"/>
  </r>
  <r>
    <x v="52"/>
    <x v="1"/>
    <x v="1"/>
    <x v="0"/>
    <x v="1"/>
    <n v="1"/>
  </r>
  <r>
    <x v="26"/>
    <x v="0"/>
    <x v="0"/>
    <x v="0"/>
    <x v="4"/>
    <s v=""/>
  </r>
  <r>
    <x v="8"/>
    <x v="0"/>
    <x v="0"/>
    <x v="0"/>
    <x v="4"/>
    <s v=""/>
  </r>
  <r>
    <x v="33"/>
    <x v="0"/>
    <x v="0"/>
    <x v="0"/>
    <x v="1"/>
    <n v="2"/>
  </r>
  <r>
    <x v="6"/>
    <x v="0"/>
    <x v="0"/>
    <x v="2"/>
    <x v="4"/>
    <n v="1"/>
  </r>
  <r>
    <x v="51"/>
    <x v="0"/>
    <x v="0"/>
    <x v="0"/>
    <x v="1"/>
    <n v="2"/>
  </r>
  <r>
    <x v="47"/>
    <x v="1"/>
    <x v="1"/>
    <x v="0"/>
    <x v="1"/>
    <n v="2"/>
  </r>
  <r>
    <x v="7"/>
    <x v="1"/>
    <x v="1"/>
    <x v="0"/>
    <x v="1"/>
    <n v="2"/>
  </r>
  <r>
    <x v="4"/>
    <x v="1"/>
    <x v="1"/>
    <x v="2"/>
    <x v="4"/>
    <n v="1"/>
  </r>
  <r>
    <x v="67"/>
    <x v="1"/>
    <x v="1"/>
    <x v="0"/>
    <x v="4"/>
    <n v="3"/>
  </r>
  <r>
    <x v="34"/>
    <x v="1"/>
    <x v="1"/>
    <x v="0"/>
    <x v="1"/>
    <n v="1"/>
  </r>
  <r>
    <x v="37"/>
    <x v="0"/>
    <x v="0"/>
    <x v="0"/>
    <x v="3"/>
    <n v="3"/>
  </r>
  <r>
    <x v="8"/>
    <x v="1"/>
    <x v="1"/>
    <x v="0"/>
    <x v="1"/>
    <n v="2"/>
  </r>
  <r>
    <x v="56"/>
    <x v="0"/>
    <x v="0"/>
    <x v="0"/>
    <x v="4"/>
    <n v="1"/>
  </r>
  <r>
    <x v="39"/>
    <x v="1"/>
    <x v="1"/>
    <x v="0"/>
    <x v="1"/>
    <n v="1"/>
  </r>
  <r>
    <x v="4"/>
    <x v="0"/>
    <x v="0"/>
    <x v="2"/>
    <x v="4"/>
    <n v="1"/>
  </r>
  <r>
    <x v="77"/>
    <x v="1"/>
    <x v="1"/>
    <x v="0"/>
    <x v="3"/>
    <n v="2"/>
  </r>
  <r>
    <x v="18"/>
    <x v="0"/>
    <x v="0"/>
    <x v="0"/>
    <x v="3"/>
    <n v="2"/>
  </r>
  <r>
    <x v="40"/>
    <x v="1"/>
    <x v="1"/>
    <x v="0"/>
    <x v="1"/>
    <n v="1"/>
  </r>
  <r>
    <x v="7"/>
    <x v="0"/>
    <x v="0"/>
    <x v="0"/>
    <x v="3"/>
    <n v="3"/>
  </r>
  <r>
    <x v="50"/>
    <x v="1"/>
    <x v="1"/>
    <x v="0"/>
    <x v="1"/>
    <n v="2"/>
  </r>
  <r>
    <x v="42"/>
    <x v="0"/>
    <x v="0"/>
    <x v="2"/>
    <x v="4"/>
    <n v="1"/>
  </r>
  <r>
    <x v="82"/>
    <x v="1"/>
    <x v="1"/>
    <x v="0"/>
    <x v="1"/>
    <n v="1"/>
  </r>
  <r>
    <x v="66"/>
    <x v="0"/>
    <x v="0"/>
    <x v="0"/>
    <x v="1"/>
    <n v="1"/>
  </r>
  <r>
    <x v="48"/>
    <x v="1"/>
    <x v="1"/>
    <x v="0"/>
    <x v="4"/>
    <n v="2"/>
  </r>
  <r>
    <x v="17"/>
    <x v="0"/>
    <x v="0"/>
    <x v="0"/>
    <x v="3"/>
    <n v="1"/>
  </r>
  <r>
    <x v="59"/>
    <x v="1"/>
    <x v="1"/>
    <x v="0"/>
    <x v="1"/>
    <n v="3"/>
  </r>
  <r>
    <x v="17"/>
    <x v="1"/>
    <x v="1"/>
    <x v="0"/>
    <x v="4"/>
    <s v=""/>
  </r>
  <r>
    <x v="51"/>
    <x v="0"/>
    <x v="0"/>
    <x v="0"/>
    <x v="1"/>
    <n v="2"/>
  </r>
  <r>
    <x v="82"/>
    <x v="0"/>
    <x v="0"/>
    <x v="0"/>
    <x v="1"/>
    <n v="3"/>
  </r>
  <r>
    <x v="9"/>
    <x v="0"/>
    <x v="0"/>
    <x v="0"/>
    <x v="3"/>
    <n v="3"/>
  </r>
  <r>
    <x v="76"/>
    <x v="1"/>
    <x v="1"/>
    <x v="0"/>
    <x v="1"/>
    <n v="2"/>
  </r>
  <r>
    <x v="69"/>
    <x v="0"/>
    <x v="0"/>
    <x v="0"/>
    <x v="4"/>
    <s v=""/>
  </r>
  <r>
    <x v="52"/>
    <x v="1"/>
    <x v="1"/>
    <x v="0"/>
    <x v="4"/>
    <s v=""/>
  </r>
  <r>
    <x v="70"/>
    <x v="0"/>
    <x v="0"/>
    <x v="0"/>
    <x v="4"/>
    <s v=""/>
  </r>
  <r>
    <x v="36"/>
    <x v="0"/>
    <x v="0"/>
    <x v="0"/>
    <x v="1"/>
    <n v="2"/>
  </r>
  <r>
    <x v="55"/>
    <x v="1"/>
    <x v="1"/>
    <x v="2"/>
    <x v="4"/>
    <n v="3"/>
  </r>
  <r>
    <x v="49"/>
    <x v="1"/>
    <x v="1"/>
    <x v="0"/>
    <x v="4"/>
    <s v=""/>
  </r>
  <r>
    <x v="60"/>
    <x v="1"/>
    <x v="1"/>
    <x v="2"/>
    <x v="4"/>
    <n v="3"/>
  </r>
  <r>
    <x v="39"/>
    <x v="1"/>
    <x v="1"/>
    <x v="0"/>
    <x v="4"/>
    <s v=""/>
  </r>
  <r>
    <x v="13"/>
    <x v="0"/>
    <x v="0"/>
    <x v="0"/>
    <x v="4"/>
    <s v=""/>
  </r>
  <r>
    <x v="51"/>
    <x v="0"/>
    <x v="0"/>
    <x v="0"/>
    <x v="4"/>
    <s v=""/>
  </r>
  <r>
    <x v="27"/>
    <x v="1"/>
    <x v="1"/>
    <x v="0"/>
    <x v="4"/>
    <s v=""/>
  </r>
  <r>
    <x v="19"/>
    <x v="0"/>
    <x v="0"/>
    <x v="0"/>
    <x v="4"/>
    <n v="2"/>
  </r>
  <r>
    <x v="35"/>
    <x v="0"/>
    <x v="0"/>
    <x v="0"/>
    <x v="1"/>
    <n v="1"/>
  </r>
  <r>
    <x v="55"/>
    <x v="1"/>
    <x v="1"/>
    <x v="2"/>
    <x v="4"/>
    <n v="1"/>
  </r>
  <r>
    <x v="17"/>
    <x v="1"/>
    <x v="1"/>
    <x v="0"/>
    <x v="1"/>
    <n v="2"/>
  </r>
  <r>
    <x v="14"/>
    <x v="1"/>
    <x v="1"/>
    <x v="0"/>
    <x v="4"/>
    <s v=""/>
  </r>
  <r>
    <x v="67"/>
    <x v="0"/>
    <x v="0"/>
    <x v="0"/>
    <x v="3"/>
    <n v="1"/>
  </r>
  <r>
    <x v="58"/>
    <x v="0"/>
    <x v="0"/>
    <x v="0"/>
    <x v="1"/>
    <n v="1"/>
  </r>
  <r>
    <x v="59"/>
    <x v="0"/>
    <x v="0"/>
    <x v="0"/>
    <x v="1"/>
    <n v="1"/>
  </r>
  <r>
    <x v="32"/>
    <x v="1"/>
    <x v="1"/>
    <x v="0"/>
    <x v="1"/>
    <n v="1"/>
  </r>
  <r>
    <x v="25"/>
    <x v="0"/>
    <x v="0"/>
    <x v="0"/>
    <x v="1"/>
    <n v="1"/>
  </r>
  <r>
    <x v="55"/>
    <x v="0"/>
    <x v="0"/>
    <x v="2"/>
    <x v="4"/>
    <n v="1"/>
  </r>
  <r>
    <x v="11"/>
    <x v="0"/>
    <x v="0"/>
    <x v="0"/>
    <x v="3"/>
    <n v="3"/>
  </r>
  <r>
    <x v="4"/>
    <x v="0"/>
    <x v="0"/>
    <x v="2"/>
    <x v="4"/>
    <n v="1"/>
  </r>
  <r>
    <x v="70"/>
    <x v="0"/>
    <x v="0"/>
    <x v="0"/>
    <x v="4"/>
    <s v=""/>
  </r>
  <r>
    <x v="33"/>
    <x v="0"/>
    <x v="0"/>
    <x v="0"/>
    <x v="3"/>
    <n v="3"/>
  </r>
  <r>
    <x v="4"/>
    <x v="1"/>
    <x v="1"/>
    <x v="2"/>
    <x v="4"/>
    <n v="1"/>
  </r>
  <r>
    <x v="57"/>
    <x v="1"/>
    <x v="1"/>
    <x v="0"/>
    <x v="1"/>
    <n v="3"/>
  </r>
  <r>
    <x v="44"/>
    <x v="1"/>
    <x v="1"/>
    <x v="0"/>
    <x v="1"/>
    <n v="2"/>
  </r>
  <r>
    <x v="6"/>
    <x v="0"/>
    <x v="0"/>
    <x v="2"/>
    <x v="4"/>
    <s v=""/>
  </r>
  <r>
    <x v="9"/>
    <x v="0"/>
    <x v="0"/>
    <x v="0"/>
    <x v="1"/>
    <n v="1"/>
  </r>
  <r>
    <x v="30"/>
    <x v="1"/>
    <x v="1"/>
    <x v="0"/>
    <x v="1"/>
    <n v="1"/>
  </r>
  <r>
    <x v="41"/>
    <x v="1"/>
    <x v="1"/>
    <x v="0"/>
    <x v="3"/>
    <n v="2"/>
  </r>
  <r>
    <x v="7"/>
    <x v="0"/>
    <x v="0"/>
    <x v="0"/>
    <x v="1"/>
    <n v="1"/>
  </r>
  <r>
    <x v="70"/>
    <x v="1"/>
    <x v="1"/>
    <x v="0"/>
    <x v="1"/>
    <n v="3"/>
  </r>
  <r>
    <x v="14"/>
    <x v="1"/>
    <x v="1"/>
    <x v="0"/>
    <x v="3"/>
    <n v="1"/>
  </r>
  <r>
    <x v="30"/>
    <x v="0"/>
    <x v="0"/>
    <x v="0"/>
    <x v="3"/>
    <n v="3"/>
  </r>
  <r>
    <x v="82"/>
    <x v="1"/>
    <x v="1"/>
    <x v="0"/>
    <x v="1"/>
    <n v="1"/>
  </r>
  <r>
    <x v="59"/>
    <x v="1"/>
    <x v="1"/>
    <x v="0"/>
    <x v="1"/>
    <n v="3"/>
  </r>
  <r>
    <x v="13"/>
    <x v="1"/>
    <x v="1"/>
    <x v="0"/>
    <x v="4"/>
    <n v="3"/>
  </r>
  <r>
    <x v="28"/>
    <x v="0"/>
    <x v="0"/>
    <x v="0"/>
    <x v="1"/>
    <n v="1"/>
  </r>
  <r>
    <x v="42"/>
    <x v="0"/>
    <x v="0"/>
    <x v="2"/>
    <x v="4"/>
    <s v=""/>
  </r>
  <r>
    <x v="64"/>
    <x v="0"/>
    <x v="0"/>
    <x v="0"/>
    <x v="3"/>
    <n v="1"/>
  </r>
  <r>
    <x v="8"/>
    <x v="0"/>
    <x v="0"/>
    <x v="0"/>
    <x v="1"/>
    <n v="3"/>
  </r>
  <r>
    <x v="38"/>
    <x v="1"/>
    <x v="1"/>
    <x v="0"/>
    <x v="1"/>
    <n v="1"/>
  </r>
  <r>
    <x v="26"/>
    <x v="1"/>
    <x v="1"/>
    <x v="0"/>
    <x v="4"/>
    <s v=""/>
  </r>
  <r>
    <x v="12"/>
    <x v="1"/>
    <x v="1"/>
    <x v="0"/>
    <x v="1"/>
    <n v="1"/>
  </r>
  <r>
    <x v="83"/>
    <x v="1"/>
    <x v="1"/>
    <x v="0"/>
    <x v="4"/>
    <s v=""/>
  </r>
  <r>
    <x v="37"/>
    <x v="0"/>
    <x v="0"/>
    <x v="0"/>
    <x v="1"/>
    <n v="3"/>
  </r>
  <r>
    <x v="82"/>
    <x v="0"/>
    <x v="0"/>
    <x v="0"/>
    <x v="1"/>
    <n v="1"/>
  </r>
  <r>
    <x v="73"/>
    <x v="0"/>
    <x v="0"/>
    <x v="0"/>
    <x v="1"/>
    <n v="3"/>
  </r>
  <r>
    <x v="25"/>
    <x v="0"/>
    <x v="0"/>
    <x v="0"/>
    <x v="1"/>
    <n v="2"/>
  </r>
  <r>
    <x v="19"/>
    <x v="0"/>
    <x v="0"/>
    <x v="0"/>
    <x v="4"/>
    <n v="2"/>
  </r>
  <r>
    <x v="72"/>
    <x v="0"/>
    <x v="0"/>
    <x v="0"/>
    <x v="4"/>
    <s v=""/>
  </r>
  <r>
    <x v="34"/>
    <x v="0"/>
    <x v="0"/>
    <x v="0"/>
    <x v="1"/>
    <n v="1"/>
  </r>
  <r>
    <x v="6"/>
    <x v="0"/>
    <x v="0"/>
    <x v="2"/>
    <x v="4"/>
    <n v="1"/>
  </r>
  <r>
    <x v="54"/>
    <x v="0"/>
    <x v="0"/>
    <x v="0"/>
    <x v="1"/>
    <n v="1"/>
  </r>
  <r>
    <x v="8"/>
    <x v="0"/>
    <x v="0"/>
    <x v="0"/>
    <x v="0"/>
    <n v="1"/>
  </r>
  <r>
    <x v="56"/>
    <x v="0"/>
    <x v="0"/>
    <x v="0"/>
    <x v="4"/>
    <n v="1"/>
  </r>
  <r>
    <x v="75"/>
    <x v="1"/>
    <x v="1"/>
    <x v="0"/>
    <x v="1"/>
    <n v="1"/>
  </r>
  <r>
    <x v="0"/>
    <x v="1"/>
    <x v="1"/>
    <x v="0"/>
    <x v="1"/>
    <n v="2"/>
  </r>
  <r>
    <x v="49"/>
    <x v="1"/>
    <x v="1"/>
    <x v="0"/>
    <x v="4"/>
    <s v=""/>
  </r>
  <r>
    <x v="80"/>
    <x v="1"/>
    <x v="1"/>
    <x v="0"/>
    <x v="4"/>
    <s v=""/>
  </r>
  <r>
    <x v="76"/>
    <x v="0"/>
    <x v="0"/>
    <x v="0"/>
    <x v="3"/>
    <n v="3"/>
  </r>
  <r>
    <x v="66"/>
    <x v="0"/>
    <x v="0"/>
    <x v="0"/>
    <x v="1"/>
    <n v="2"/>
  </r>
  <r>
    <x v="56"/>
    <x v="0"/>
    <x v="0"/>
    <x v="0"/>
    <x v="4"/>
    <n v="1"/>
  </r>
  <r>
    <x v="21"/>
    <x v="1"/>
    <x v="1"/>
    <x v="0"/>
    <x v="1"/>
    <n v="3"/>
  </r>
  <r>
    <x v="5"/>
    <x v="1"/>
    <x v="1"/>
    <x v="0"/>
    <x v="0"/>
    <n v="1"/>
  </r>
  <r>
    <x v="19"/>
    <x v="0"/>
    <x v="0"/>
    <x v="0"/>
    <x v="4"/>
    <n v="1"/>
  </r>
  <r>
    <x v="11"/>
    <x v="0"/>
    <x v="0"/>
    <x v="0"/>
    <x v="1"/>
    <n v="1"/>
  </r>
  <r>
    <x v="10"/>
    <x v="0"/>
    <x v="0"/>
    <x v="0"/>
    <x v="4"/>
    <s v=""/>
  </r>
  <r>
    <x v="29"/>
    <x v="1"/>
    <x v="1"/>
    <x v="0"/>
    <x v="1"/>
    <n v="2"/>
  </r>
  <r>
    <x v="8"/>
    <x v="0"/>
    <x v="0"/>
    <x v="0"/>
    <x v="1"/>
    <n v="1"/>
  </r>
  <r>
    <x v="48"/>
    <x v="0"/>
    <x v="0"/>
    <x v="0"/>
    <x v="4"/>
    <s v=""/>
  </r>
  <r>
    <x v="34"/>
    <x v="1"/>
    <x v="1"/>
    <x v="0"/>
    <x v="1"/>
    <n v="1"/>
  </r>
  <r>
    <x v="19"/>
    <x v="1"/>
    <x v="1"/>
    <x v="0"/>
    <x v="4"/>
    <n v="2"/>
  </r>
  <r>
    <x v="40"/>
    <x v="0"/>
    <x v="0"/>
    <x v="0"/>
    <x v="4"/>
    <s v=""/>
  </r>
  <r>
    <x v="9"/>
    <x v="1"/>
    <x v="1"/>
    <x v="0"/>
    <x v="1"/>
    <n v="1"/>
  </r>
  <r>
    <x v="3"/>
    <x v="0"/>
    <x v="0"/>
    <x v="0"/>
    <x v="1"/>
    <n v="1"/>
  </r>
  <r>
    <x v="55"/>
    <x v="1"/>
    <x v="1"/>
    <x v="2"/>
    <x v="4"/>
    <s v=""/>
  </r>
  <r>
    <x v="77"/>
    <x v="1"/>
    <x v="1"/>
    <x v="0"/>
    <x v="3"/>
    <n v="3"/>
  </r>
  <r>
    <x v="19"/>
    <x v="1"/>
    <x v="1"/>
    <x v="0"/>
    <x v="4"/>
    <n v="1"/>
  </r>
  <r>
    <x v="45"/>
    <x v="1"/>
    <x v="1"/>
    <x v="0"/>
    <x v="1"/>
    <n v="1"/>
  </r>
  <r>
    <x v="64"/>
    <x v="0"/>
    <x v="0"/>
    <x v="0"/>
    <x v="3"/>
    <n v="2"/>
  </r>
  <r>
    <x v="59"/>
    <x v="0"/>
    <x v="0"/>
    <x v="0"/>
    <x v="1"/>
    <n v="3"/>
  </r>
  <r>
    <x v="12"/>
    <x v="0"/>
    <x v="0"/>
    <x v="0"/>
    <x v="1"/>
    <n v="1"/>
  </r>
  <r>
    <x v="50"/>
    <x v="0"/>
    <x v="0"/>
    <x v="0"/>
    <x v="4"/>
    <n v="1"/>
  </r>
  <r>
    <x v="27"/>
    <x v="1"/>
    <x v="1"/>
    <x v="0"/>
    <x v="0"/>
    <n v="2"/>
  </r>
  <r>
    <x v="0"/>
    <x v="0"/>
    <x v="0"/>
    <x v="0"/>
    <x v="3"/>
    <n v="2"/>
  </r>
  <r>
    <x v="19"/>
    <x v="1"/>
    <x v="1"/>
    <x v="0"/>
    <x v="4"/>
    <n v="1"/>
  </r>
  <r>
    <x v="84"/>
    <x v="0"/>
    <x v="0"/>
    <x v="0"/>
    <x v="1"/>
    <n v="1"/>
  </r>
  <r>
    <x v="4"/>
    <x v="1"/>
    <x v="1"/>
    <x v="2"/>
    <x v="4"/>
    <n v="1"/>
  </r>
  <r>
    <x v="34"/>
    <x v="0"/>
    <x v="0"/>
    <x v="0"/>
    <x v="3"/>
    <n v="1"/>
  </r>
  <r>
    <x v="37"/>
    <x v="1"/>
    <x v="1"/>
    <x v="0"/>
    <x v="3"/>
    <n v="2"/>
  </r>
  <r>
    <x v="7"/>
    <x v="0"/>
    <x v="0"/>
    <x v="0"/>
    <x v="1"/>
    <n v="2"/>
  </r>
  <r>
    <x v="63"/>
    <x v="0"/>
    <x v="0"/>
    <x v="0"/>
    <x v="1"/>
    <n v="2"/>
  </r>
  <r>
    <x v="68"/>
    <x v="1"/>
    <x v="1"/>
    <x v="0"/>
    <x v="4"/>
    <n v="1"/>
  </r>
  <r>
    <x v="74"/>
    <x v="1"/>
    <x v="1"/>
    <x v="0"/>
    <x v="1"/>
    <n v="2"/>
  </r>
  <r>
    <x v="34"/>
    <x v="1"/>
    <x v="1"/>
    <x v="0"/>
    <x v="1"/>
    <n v="2"/>
  </r>
  <r>
    <x v="6"/>
    <x v="0"/>
    <x v="0"/>
    <x v="2"/>
    <x v="4"/>
    <s v=""/>
  </r>
  <r>
    <x v="35"/>
    <x v="0"/>
    <x v="0"/>
    <x v="0"/>
    <x v="1"/>
    <n v="1"/>
  </r>
  <r>
    <x v="0"/>
    <x v="0"/>
    <x v="0"/>
    <x v="0"/>
    <x v="4"/>
    <s v=""/>
  </r>
  <r>
    <x v="63"/>
    <x v="0"/>
    <x v="0"/>
    <x v="0"/>
    <x v="4"/>
    <s v=""/>
  </r>
  <r>
    <x v="79"/>
    <x v="1"/>
    <x v="1"/>
    <x v="0"/>
    <x v="4"/>
    <s v=""/>
  </r>
  <r>
    <x v="9"/>
    <x v="1"/>
    <x v="1"/>
    <x v="0"/>
    <x v="3"/>
    <n v="3"/>
  </r>
  <r>
    <x v="80"/>
    <x v="1"/>
    <x v="1"/>
    <x v="0"/>
    <x v="1"/>
    <n v="1"/>
  </r>
  <r>
    <x v="51"/>
    <x v="1"/>
    <x v="1"/>
    <x v="0"/>
    <x v="1"/>
    <n v="2"/>
  </r>
  <r>
    <x v="28"/>
    <x v="1"/>
    <x v="1"/>
    <x v="0"/>
    <x v="3"/>
    <n v="2"/>
  </r>
  <r>
    <x v="43"/>
    <x v="1"/>
    <x v="1"/>
    <x v="0"/>
    <x v="4"/>
    <s v=""/>
  </r>
  <r>
    <x v="13"/>
    <x v="1"/>
    <x v="1"/>
    <x v="0"/>
    <x v="4"/>
    <n v="2"/>
  </r>
  <r>
    <x v="30"/>
    <x v="0"/>
    <x v="0"/>
    <x v="0"/>
    <x v="1"/>
    <n v="3"/>
  </r>
  <r>
    <x v="60"/>
    <x v="1"/>
    <x v="1"/>
    <x v="2"/>
    <x v="4"/>
    <n v="1"/>
  </r>
  <r>
    <x v="20"/>
    <x v="0"/>
    <x v="0"/>
    <x v="0"/>
    <x v="1"/>
    <n v="2"/>
  </r>
  <r>
    <x v="41"/>
    <x v="1"/>
    <x v="1"/>
    <x v="0"/>
    <x v="1"/>
    <n v="2"/>
  </r>
  <r>
    <x v="25"/>
    <x v="1"/>
    <x v="1"/>
    <x v="0"/>
    <x v="4"/>
    <n v="1"/>
  </r>
  <r>
    <x v="10"/>
    <x v="0"/>
    <x v="0"/>
    <x v="0"/>
    <x v="1"/>
    <n v="1"/>
  </r>
  <r>
    <x v="64"/>
    <x v="1"/>
    <x v="1"/>
    <x v="0"/>
    <x v="1"/>
    <n v="2"/>
  </r>
  <r>
    <x v="31"/>
    <x v="0"/>
    <x v="0"/>
    <x v="2"/>
    <x v="4"/>
    <n v="2"/>
  </r>
  <r>
    <x v="30"/>
    <x v="0"/>
    <x v="0"/>
    <x v="0"/>
    <x v="1"/>
    <n v="1"/>
  </r>
  <r>
    <x v="43"/>
    <x v="0"/>
    <x v="0"/>
    <x v="0"/>
    <x v="3"/>
    <n v="3"/>
  </r>
  <r>
    <x v="68"/>
    <x v="0"/>
    <x v="0"/>
    <x v="0"/>
    <x v="4"/>
    <n v="3"/>
  </r>
  <r>
    <x v="8"/>
    <x v="1"/>
    <x v="1"/>
    <x v="0"/>
    <x v="3"/>
    <n v="3"/>
  </r>
  <r>
    <x v="3"/>
    <x v="0"/>
    <x v="0"/>
    <x v="0"/>
    <x v="1"/>
    <n v="2"/>
  </r>
  <r>
    <x v="56"/>
    <x v="1"/>
    <x v="1"/>
    <x v="0"/>
    <x v="4"/>
    <n v="1"/>
  </r>
  <r>
    <x v="61"/>
    <x v="1"/>
    <x v="1"/>
    <x v="2"/>
    <x v="4"/>
    <n v="3"/>
  </r>
  <r>
    <x v="72"/>
    <x v="0"/>
    <x v="0"/>
    <x v="0"/>
    <x v="1"/>
    <n v="2"/>
  </r>
  <r>
    <x v="49"/>
    <x v="1"/>
    <x v="1"/>
    <x v="0"/>
    <x v="3"/>
    <n v="1"/>
  </r>
  <r>
    <x v="19"/>
    <x v="0"/>
    <x v="0"/>
    <x v="0"/>
    <x v="4"/>
    <n v="2"/>
  </r>
  <r>
    <x v="22"/>
    <x v="1"/>
    <x v="1"/>
    <x v="0"/>
    <x v="1"/>
    <n v="2"/>
  </r>
  <r>
    <x v="25"/>
    <x v="1"/>
    <x v="1"/>
    <x v="0"/>
    <x v="3"/>
    <n v="3"/>
  </r>
  <r>
    <x v="4"/>
    <x v="0"/>
    <x v="0"/>
    <x v="2"/>
    <x v="4"/>
    <s v=""/>
  </r>
  <r>
    <x v="32"/>
    <x v="0"/>
    <x v="0"/>
    <x v="0"/>
    <x v="3"/>
    <n v="3"/>
  </r>
  <r>
    <x v="47"/>
    <x v="1"/>
    <x v="1"/>
    <x v="0"/>
    <x v="3"/>
    <n v="2"/>
  </r>
  <r>
    <x v="18"/>
    <x v="0"/>
    <x v="0"/>
    <x v="0"/>
    <x v="4"/>
    <s v=""/>
  </r>
  <r>
    <x v="10"/>
    <x v="1"/>
    <x v="1"/>
    <x v="0"/>
    <x v="1"/>
    <n v="2"/>
  </r>
  <r>
    <x v="30"/>
    <x v="1"/>
    <x v="1"/>
    <x v="0"/>
    <x v="1"/>
    <n v="3"/>
  </r>
  <r>
    <x v="60"/>
    <x v="1"/>
    <x v="1"/>
    <x v="2"/>
    <x v="4"/>
    <n v="1"/>
  </r>
  <r>
    <x v="29"/>
    <x v="0"/>
    <x v="0"/>
    <x v="0"/>
    <x v="4"/>
    <s v=""/>
  </r>
  <r>
    <x v="3"/>
    <x v="0"/>
    <x v="0"/>
    <x v="0"/>
    <x v="1"/>
    <n v="2"/>
  </r>
  <r>
    <x v="11"/>
    <x v="0"/>
    <x v="0"/>
    <x v="0"/>
    <x v="4"/>
    <s v=""/>
  </r>
  <r>
    <x v="80"/>
    <x v="1"/>
    <x v="1"/>
    <x v="0"/>
    <x v="1"/>
    <n v="2"/>
  </r>
  <r>
    <x v="49"/>
    <x v="0"/>
    <x v="0"/>
    <x v="0"/>
    <x v="1"/>
    <n v="3"/>
  </r>
  <r>
    <x v="61"/>
    <x v="0"/>
    <x v="0"/>
    <x v="2"/>
    <x v="4"/>
    <n v="1"/>
  </r>
  <r>
    <x v="21"/>
    <x v="1"/>
    <x v="1"/>
    <x v="0"/>
    <x v="1"/>
    <n v="2"/>
  </r>
  <r>
    <x v="34"/>
    <x v="1"/>
    <x v="1"/>
    <x v="0"/>
    <x v="1"/>
    <n v="1"/>
  </r>
  <r>
    <x v="4"/>
    <x v="1"/>
    <x v="1"/>
    <x v="2"/>
    <x v="4"/>
    <n v="1"/>
  </r>
  <r>
    <x v="9"/>
    <x v="0"/>
    <x v="0"/>
    <x v="0"/>
    <x v="4"/>
    <s v=""/>
  </r>
  <r>
    <x v="38"/>
    <x v="0"/>
    <x v="0"/>
    <x v="0"/>
    <x v="1"/>
    <n v="2"/>
  </r>
  <r>
    <x v="65"/>
    <x v="0"/>
    <x v="0"/>
    <x v="2"/>
    <x v="4"/>
    <n v="2"/>
  </r>
  <r>
    <x v="46"/>
    <x v="0"/>
    <x v="0"/>
    <x v="0"/>
    <x v="4"/>
    <s v=""/>
  </r>
  <r>
    <x v="59"/>
    <x v="1"/>
    <x v="1"/>
    <x v="0"/>
    <x v="1"/>
    <n v="2"/>
  </r>
  <r>
    <x v="41"/>
    <x v="1"/>
    <x v="1"/>
    <x v="0"/>
    <x v="1"/>
    <n v="1"/>
  </r>
  <r>
    <x v="59"/>
    <x v="0"/>
    <x v="0"/>
    <x v="0"/>
    <x v="1"/>
    <n v="1"/>
  </r>
  <r>
    <x v="4"/>
    <x v="0"/>
    <x v="0"/>
    <x v="2"/>
    <x v="4"/>
    <n v="1"/>
  </r>
  <r>
    <x v="82"/>
    <x v="0"/>
    <x v="0"/>
    <x v="0"/>
    <x v="1"/>
    <n v="3"/>
  </r>
  <r>
    <x v="70"/>
    <x v="0"/>
    <x v="0"/>
    <x v="0"/>
    <x v="4"/>
    <s v=""/>
  </r>
  <r>
    <x v="7"/>
    <x v="0"/>
    <x v="0"/>
    <x v="0"/>
    <x v="1"/>
    <n v="1"/>
  </r>
  <r>
    <x v="44"/>
    <x v="0"/>
    <x v="0"/>
    <x v="0"/>
    <x v="1"/>
    <n v="3"/>
  </r>
  <r>
    <x v="75"/>
    <x v="0"/>
    <x v="0"/>
    <x v="0"/>
    <x v="1"/>
    <n v="1"/>
  </r>
  <r>
    <x v="44"/>
    <x v="0"/>
    <x v="0"/>
    <x v="0"/>
    <x v="1"/>
    <n v="1"/>
  </r>
  <r>
    <x v="20"/>
    <x v="0"/>
    <x v="0"/>
    <x v="0"/>
    <x v="3"/>
    <n v="3"/>
  </r>
  <r>
    <x v="3"/>
    <x v="1"/>
    <x v="1"/>
    <x v="0"/>
    <x v="1"/>
    <n v="2"/>
  </r>
  <r>
    <x v="42"/>
    <x v="1"/>
    <x v="1"/>
    <x v="2"/>
    <x v="4"/>
    <n v="1"/>
  </r>
  <r>
    <x v="21"/>
    <x v="1"/>
    <x v="1"/>
    <x v="0"/>
    <x v="4"/>
    <n v="1"/>
  </r>
  <r>
    <x v="45"/>
    <x v="1"/>
    <x v="1"/>
    <x v="0"/>
    <x v="4"/>
    <s v=""/>
  </r>
  <r>
    <x v="38"/>
    <x v="0"/>
    <x v="0"/>
    <x v="0"/>
    <x v="1"/>
    <n v="1"/>
  </r>
  <r>
    <x v="21"/>
    <x v="1"/>
    <x v="1"/>
    <x v="0"/>
    <x v="4"/>
    <s v=""/>
  </r>
  <r>
    <x v="29"/>
    <x v="1"/>
    <x v="1"/>
    <x v="0"/>
    <x v="1"/>
    <n v="1"/>
  </r>
  <r>
    <x v="50"/>
    <x v="0"/>
    <x v="0"/>
    <x v="0"/>
    <x v="3"/>
    <n v="2"/>
  </r>
  <r>
    <x v="79"/>
    <x v="0"/>
    <x v="0"/>
    <x v="0"/>
    <x v="4"/>
    <n v="1"/>
  </r>
  <r>
    <x v="50"/>
    <x v="1"/>
    <x v="1"/>
    <x v="0"/>
    <x v="3"/>
    <n v="1"/>
  </r>
  <r>
    <x v="56"/>
    <x v="0"/>
    <x v="0"/>
    <x v="0"/>
    <x v="4"/>
    <n v="1"/>
  </r>
  <r>
    <x v="32"/>
    <x v="1"/>
    <x v="1"/>
    <x v="0"/>
    <x v="3"/>
    <s v=""/>
  </r>
  <r>
    <x v="39"/>
    <x v="0"/>
    <x v="0"/>
    <x v="0"/>
    <x v="1"/>
    <n v="2"/>
  </r>
  <r>
    <x v="68"/>
    <x v="1"/>
    <x v="1"/>
    <x v="0"/>
    <x v="4"/>
    <n v="1"/>
  </r>
  <r>
    <x v="44"/>
    <x v="1"/>
    <x v="1"/>
    <x v="0"/>
    <x v="3"/>
    <n v="2"/>
  </r>
  <r>
    <x v="35"/>
    <x v="0"/>
    <x v="0"/>
    <x v="0"/>
    <x v="1"/>
    <n v="2"/>
  </r>
  <r>
    <x v="46"/>
    <x v="1"/>
    <x v="1"/>
    <x v="0"/>
    <x v="4"/>
    <s v=""/>
  </r>
  <r>
    <x v="73"/>
    <x v="0"/>
    <x v="0"/>
    <x v="0"/>
    <x v="4"/>
    <s v=""/>
  </r>
  <r>
    <x v="3"/>
    <x v="1"/>
    <x v="1"/>
    <x v="0"/>
    <x v="3"/>
    <n v="2"/>
  </r>
  <r>
    <x v="60"/>
    <x v="1"/>
    <x v="1"/>
    <x v="2"/>
    <x v="4"/>
    <n v="1"/>
  </r>
  <r>
    <x v="8"/>
    <x v="0"/>
    <x v="0"/>
    <x v="0"/>
    <x v="1"/>
    <n v="1"/>
  </r>
  <r>
    <x v="59"/>
    <x v="1"/>
    <x v="1"/>
    <x v="0"/>
    <x v="3"/>
    <n v="1"/>
  </r>
  <r>
    <x v="77"/>
    <x v="0"/>
    <x v="0"/>
    <x v="0"/>
    <x v="1"/>
    <n v="3"/>
  </r>
  <r>
    <x v="73"/>
    <x v="1"/>
    <x v="1"/>
    <x v="0"/>
    <x v="0"/>
    <n v="1"/>
  </r>
  <r>
    <x v="32"/>
    <x v="1"/>
    <x v="1"/>
    <x v="0"/>
    <x v="1"/>
    <n v="2"/>
  </r>
  <r>
    <x v="68"/>
    <x v="1"/>
    <x v="1"/>
    <x v="0"/>
    <x v="4"/>
    <n v="1"/>
  </r>
  <r>
    <x v="41"/>
    <x v="1"/>
    <x v="1"/>
    <x v="0"/>
    <x v="1"/>
    <n v="1"/>
  </r>
  <r>
    <x v="21"/>
    <x v="0"/>
    <x v="0"/>
    <x v="0"/>
    <x v="1"/>
    <n v="1"/>
  </r>
  <r>
    <x v="52"/>
    <x v="1"/>
    <x v="1"/>
    <x v="0"/>
    <x v="1"/>
    <n v="3"/>
  </r>
  <r>
    <x v="32"/>
    <x v="0"/>
    <x v="0"/>
    <x v="0"/>
    <x v="1"/>
    <n v="3"/>
  </r>
  <r>
    <x v="46"/>
    <x v="1"/>
    <x v="1"/>
    <x v="0"/>
    <x v="4"/>
    <n v="1"/>
  </r>
  <r>
    <x v="28"/>
    <x v="1"/>
    <x v="1"/>
    <x v="0"/>
    <x v="1"/>
    <n v="2"/>
  </r>
  <r>
    <x v="42"/>
    <x v="0"/>
    <x v="0"/>
    <x v="2"/>
    <x v="4"/>
    <n v="1"/>
  </r>
  <r>
    <x v="33"/>
    <x v="1"/>
    <x v="1"/>
    <x v="0"/>
    <x v="3"/>
    <n v="2"/>
  </r>
  <r>
    <x v="43"/>
    <x v="1"/>
    <x v="1"/>
    <x v="0"/>
    <x v="1"/>
    <n v="1"/>
  </r>
  <r>
    <x v="49"/>
    <x v="0"/>
    <x v="0"/>
    <x v="0"/>
    <x v="1"/>
    <n v="1"/>
  </r>
  <r>
    <x v="31"/>
    <x v="1"/>
    <x v="1"/>
    <x v="2"/>
    <x v="4"/>
    <n v="1"/>
  </r>
  <r>
    <x v="72"/>
    <x v="1"/>
    <x v="1"/>
    <x v="0"/>
    <x v="3"/>
    <n v="2"/>
  </r>
  <r>
    <x v="48"/>
    <x v="0"/>
    <x v="0"/>
    <x v="0"/>
    <x v="4"/>
    <n v="1"/>
  </r>
  <r>
    <x v="44"/>
    <x v="0"/>
    <x v="0"/>
    <x v="0"/>
    <x v="1"/>
    <n v="2"/>
  </r>
  <r>
    <x v="72"/>
    <x v="1"/>
    <x v="1"/>
    <x v="0"/>
    <x v="1"/>
    <n v="3"/>
  </r>
  <r>
    <x v="6"/>
    <x v="1"/>
    <x v="1"/>
    <x v="2"/>
    <x v="4"/>
    <s v=""/>
  </r>
  <r>
    <x v="37"/>
    <x v="0"/>
    <x v="0"/>
    <x v="0"/>
    <x v="1"/>
    <n v="1"/>
  </r>
  <r>
    <x v="34"/>
    <x v="1"/>
    <x v="1"/>
    <x v="0"/>
    <x v="3"/>
    <n v="1"/>
  </r>
  <r>
    <x v="37"/>
    <x v="1"/>
    <x v="1"/>
    <x v="0"/>
    <x v="1"/>
    <n v="2"/>
  </r>
  <r>
    <x v="74"/>
    <x v="0"/>
    <x v="0"/>
    <x v="0"/>
    <x v="1"/>
    <n v="1"/>
  </r>
  <r>
    <x v="27"/>
    <x v="0"/>
    <x v="0"/>
    <x v="0"/>
    <x v="3"/>
    <n v="3"/>
  </r>
  <r>
    <x v="55"/>
    <x v="0"/>
    <x v="0"/>
    <x v="2"/>
    <x v="4"/>
    <n v="3"/>
  </r>
  <r>
    <x v="50"/>
    <x v="0"/>
    <x v="0"/>
    <x v="0"/>
    <x v="1"/>
    <n v="1"/>
  </r>
  <r>
    <x v="60"/>
    <x v="1"/>
    <x v="1"/>
    <x v="2"/>
    <x v="4"/>
    <s v=""/>
  </r>
  <r>
    <x v="0"/>
    <x v="1"/>
    <x v="1"/>
    <x v="0"/>
    <x v="1"/>
    <n v="1"/>
  </r>
  <r>
    <x v="6"/>
    <x v="0"/>
    <x v="0"/>
    <x v="2"/>
    <x v="4"/>
    <n v="1"/>
  </r>
  <r>
    <x v="25"/>
    <x v="1"/>
    <x v="1"/>
    <x v="0"/>
    <x v="1"/>
    <n v="1"/>
  </r>
  <r>
    <x v="13"/>
    <x v="1"/>
    <x v="1"/>
    <x v="0"/>
    <x v="4"/>
    <n v="1"/>
  </r>
  <r>
    <x v="71"/>
    <x v="0"/>
    <x v="0"/>
    <x v="0"/>
    <x v="1"/>
    <n v="3"/>
  </r>
  <r>
    <x v="26"/>
    <x v="1"/>
    <x v="1"/>
    <x v="0"/>
    <x v="4"/>
    <n v="2"/>
  </r>
  <r>
    <x v="71"/>
    <x v="1"/>
    <x v="1"/>
    <x v="0"/>
    <x v="3"/>
    <n v="2"/>
  </r>
  <r>
    <x v="84"/>
    <x v="1"/>
    <x v="1"/>
    <x v="0"/>
    <x v="3"/>
    <n v="2"/>
  </r>
  <r>
    <x v="31"/>
    <x v="1"/>
    <x v="1"/>
    <x v="2"/>
    <x v="4"/>
    <n v="1"/>
  </r>
  <r>
    <x v="21"/>
    <x v="0"/>
    <x v="0"/>
    <x v="0"/>
    <x v="4"/>
    <s v=""/>
  </r>
  <r>
    <x v="43"/>
    <x v="0"/>
    <x v="0"/>
    <x v="0"/>
    <x v="1"/>
    <n v="3"/>
  </r>
  <r>
    <x v="4"/>
    <x v="0"/>
    <x v="0"/>
    <x v="2"/>
    <x v="4"/>
    <n v="3"/>
  </r>
  <r>
    <x v="10"/>
    <x v="0"/>
    <x v="0"/>
    <x v="0"/>
    <x v="1"/>
    <n v="1"/>
  </r>
  <r>
    <x v="12"/>
    <x v="0"/>
    <x v="0"/>
    <x v="0"/>
    <x v="3"/>
    <n v="3"/>
  </r>
  <r>
    <x v="50"/>
    <x v="0"/>
    <x v="0"/>
    <x v="0"/>
    <x v="3"/>
    <n v="3"/>
  </r>
  <r>
    <x v="79"/>
    <x v="0"/>
    <x v="0"/>
    <x v="0"/>
    <x v="4"/>
    <n v="2"/>
  </r>
  <r>
    <x v="12"/>
    <x v="0"/>
    <x v="0"/>
    <x v="0"/>
    <x v="1"/>
    <n v="2"/>
  </r>
  <r>
    <x v="39"/>
    <x v="0"/>
    <x v="0"/>
    <x v="0"/>
    <x v="1"/>
    <n v="2"/>
  </r>
  <r>
    <x v="55"/>
    <x v="0"/>
    <x v="0"/>
    <x v="2"/>
    <x v="4"/>
    <n v="2"/>
  </r>
  <r>
    <x v="9"/>
    <x v="0"/>
    <x v="0"/>
    <x v="0"/>
    <x v="1"/>
    <n v="3"/>
  </r>
  <r>
    <x v="38"/>
    <x v="0"/>
    <x v="0"/>
    <x v="2"/>
    <x v="4"/>
    <s v=""/>
  </r>
  <r>
    <x v="80"/>
    <x v="1"/>
    <x v="1"/>
    <x v="0"/>
    <x v="1"/>
    <n v="2"/>
  </r>
  <r>
    <x v="0"/>
    <x v="0"/>
    <x v="0"/>
    <x v="0"/>
    <x v="3"/>
    <n v="3"/>
  </r>
  <r>
    <x v="64"/>
    <x v="0"/>
    <x v="0"/>
    <x v="0"/>
    <x v="1"/>
    <n v="2"/>
  </r>
  <r>
    <x v="46"/>
    <x v="0"/>
    <x v="0"/>
    <x v="0"/>
    <x v="4"/>
    <n v="1"/>
  </r>
  <r>
    <x v="47"/>
    <x v="0"/>
    <x v="0"/>
    <x v="0"/>
    <x v="4"/>
    <s v=""/>
  </r>
  <r>
    <x v="12"/>
    <x v="0"/>
    <x v="0"/>
    <x v="0"/>
    <x v="1"/>
    <n v="2"/>
  </r>
  <r>
    <x v="84"/>
    <x v="1"/>
    <x v="1"/>
    <x v="0"/>
    <x v="3"/>
    <n v="1"/>
  </r>
  <r>
    <x v="26"/>
    <x v="0"/>
    <x v="0"/>
    <x v="0"/>
    <x v="4"/>
    <n v="1"/>
  </r>
  <r>
    <x v="77"/>
    <x v="1"/>
    <x v="1"/>
    <x v="0"/>
    <x v="0"/>
    <n v="1"/>
  </r>
  <r>
    <x v="60"/>
    <x v="0"/>
    <x v="0"/>
    <x v="2"/>
    <x v="4"/>
    <s v=""/>
  </r>
  <r>
    <x v="73"/>
    <x v="1"/>
    <x v="1"/>
    <x v="0"/>
    <x v="1"/>
    <n v="2"/>
  </r>
  <r>
    <x v="73"/>
    <x v="1"/>
    <x v="1"/>
    <x v="0"/>
    <x v="3"/>
    <n v="2"/>
  </r>
  <r>
    <x v="80"/>
    <x v="1"/>
    <x v="1"/>
    <x v="0"/>
    <x v="3"/>
    <n v="1"/>
  </r>
  <r>
    <x v="35"/>
    <x v="1"/>
    <x v="1"/>
    <x v="0"/>
    <x v="1"/>
    <n v="3"/>
  </r>
  <r>
    <x v="21"/>
    <x v="0"/>
    <x v="0"/>
    <x v="0"/>
    <x v="1"/>
    <n v="1"/>
  </r>
  <r>
    <x v="80"/>
    <x v="1"/>
    <x v="1"/>
    <x v="0"/>
    <x v="3"/>
    <n v="2"/>
  </r>
  <r>
    <x v="14"/>
    <x v="0"/>
    <x v="0"/>
    <x v="0"/>
    <x v="1"/>
    <n v="1"/>
  </r>
  <r>
    <x v="0"/>
    <x v="1"/>
    <x v="1"/>
    <x v="0"/>
    <x v="1"/>
    <n v="3"/>
  </r>
  <r>
    <x v="38"/>
    <x v="1"/>
    <x v="1"/>
    <x v="0"/>
    <x v="4"/>
    <s v=""/>
  </r>
  <r>
    <x v="76"/>
    <x v="1"/>
    <x v="1"/>
    <x v="0"/>
    <x v="3"/>
    <n v="2"/>
  </r>
  <r>
    <x v="11"/>
    <x v="0"/>
    <x v="0"/>
    <x v="0"/>
    <x v="1"/>
    <n v="1"/>
  </r>
  <r>
    <x v="52"/>
    <x v="0"/>
    <x v="0"/>
    <x v="0"/>
    <x v="1"/>
    <n v="1"/>
  </r>
  <r>
    <x v="56"/>
    <x v="0"/>
    <x v="0"/>
    <x v="0"/>
    <x v="4"/>
    <n v="1"/>
  </r>
  <r>
    <x v="30"/>
    <x v="1"/>
    <x v="1"/>
    <x v="0"/>
    <x v="1"/>
    <n v="2"/>
  </r>
  <r>
    <x v="72"/>
    <x v="1"/>
    <x v="1"/>
    <x v="0"/>
    <x v="1"/>
    <n v="1"/>
  </r>
  <r>
    <x v="57"/>
    <x v="1"/>
    <x v="1"/>
    <x v="0"/>
    <x v="3"/>
    <n v="2"/>
  </r>
  <r>
    <x v="7"/>
    <x v="0"/>
    <x v="0"/>
    <x v="2"/>
    <x v="4"/>
    <s v=""/>
  </r>
  <r>
    <x v="6"/>
    <x v="1"/>
    <x v="1"/>
    <x v="2"/>
    <x v="4"/>
    <n v="1"/>
  </r>
  <r>
    <x v="73"/>
    <x v="0"/>
    <x v="0"/>
    <x v="0"/>
    <x v="1"/>
    <n v="3"/>
  </r>
  <r>
    <x v="60"/>
    <x v="1"/>
    <x v="1"/>
    <x v="2"/>
    <x v="4"/>
    <n v="2"/>
  </r>
  <r>
    <x v="32"/>
    <x v="0"/>
    <x v="0"/>
    <x v="0"/>
    <x v="1"/>
    <n v="3"/>
  </r>
  <r>
    <x v="21"/>
    <x v="0"/>
    <x v="0"/>
    <x v="0"/>
    <x v="1"/>
    <n v="3"/>
  </r>
  <r>
    <x v="70"/>
    <x v="0"/>
    <x v="0"/>
    <x v="0"/>
    <x v="1"/>
    <n v="3"/>
  </r>
  <r>
    <x v="32"/>
    <x v="0"/>
    <x v="0"/>
    <x v="0"/>
    <x v="1"/>
    <n v="1"/>
  </r>
  <r>
    <x v="7"/>
    <x v="1"/>
    <x v="1"/>
    <x v="0"/>
    <x v="1"/>
    <n v="1"/>
  </r>
  <r>
    <x v="44"/>
    <x v="0"/>
    <x v="0"/>
    <x v="0"/>
    <x v="1"/>
    <n v="1"/>
  </r>
  <r>
    <x v="54"/>
    <x v="0"/>
    <x v="0"/>
    <x v="0"/>
    <x v="1"/>
    <n v="2"/>
  </r>
  <r>
    <x v="75"/>
    <x v="0"/>
    <x v="0"/>
    <x v="0"/>
    <x v="1"/>
    <n v="2"/>
  </r>
  <r>
    <x v="58"/>
    <x v="1"/>
    <x v="1"/>
    <x v="0"/>
    <x v="1"/>
    <n v="3"/>
  </r>
  <r>
    <x v="45"/>
    <x v="0"/>
    <x v="0"/>
    <x v="0"/>
    <x v="1"/>
    <n v="2"/>
  </r>
  <r>
    <x v="29"/>
    <x v="0"/>
    <x v="0"/>
    <x v="0"/>
    <x v="1"/>
    <n v="2"/>
  </r>
  <r>
    <x v="74"/>
    <x v="0"/>
    <x v="0"/>
    <x v="0"/>
    <x v="3"/>
    <n v="2"/>
  </r>
  <r>
    <x v="31"/>
    <x v="0"/>
    <x v="0"/>
    <x v="2"/>
    <x v="4"/>
    <s v=""/>
  </r>
  <r>
    <x v="25"/>
    <x v="1"/>
    <x v="1"/>
    <x v="0"/>
    <x v="3"/>
    <n v="3"/>
  </r>
  <r>
    <x v="56"/>
    <x v="1"/>
    <x v="1"/>
    <x v="0"/>
    <x v="4"/>
    <n v="1"/>
  </r>
  <r>
    <x v="3"/>
    <x v="1"/>
    <x v="1"/>
    <x v="0"/>
    <x v="4"/>
    <s v=""/>
  </r>
  <r>
    <x v="6"/>
    <x v="1"/>
    <x v="1"/>
    <x v="2"/>
    <x v="4"/>
    <n v="1"/>
  </r>
  <r>
    <x v="5"/>
    <x v="0"/>
    <x v="0"/>
    <x v="0"/>
    <x v="3"/>
    <n v="2"/>
  </r>
  <r>
    <x v="9"/>
    <x v="1"/>
    <x v="1"/>
    <x v="0"/>
    <x v="1"/>
    <n v="3"/>
  </r>
  <r>
    <x v="4"/>
    <x v="0"/>
    <x v="0"/>
    <x v="2"/>
    <x v="4"/>
    <n v="1"/>
  </r>
  <r>
    <x v="84"/>
    <x v="0"/>
    <x v="0"/>
    <x v="0"/>
    <x v="1"/>
    <n v="2"/>
  </r>
  <r>
    <x v="67"/>
    <x v="1"/>
    <x v="1"/>
    <x v="0"/>
    <x v="1"/>
    <n v="3"/>
  </r>
  <r>
    <x v="44"/>
    <x v="1"/>
    <x v="1"/>
    <x v="0"/>
    <x v="3"/>
    <n v="3"/>
  </r>
  <r>
    <x v="79"/>
    <x v="1"/>
    <x v="1"/>
    <x v="0"/>
    <x v="4"/>
    <n v="2"/>
  </r>
  <r>
    <x v="27"/>
    <x v="1"/>
    <x v="1"/>
    <x v="0"/>
    <x v="1"/>
    <n v="1"/>
  </r>
  <r>
    <x v="79"/>
    <x v="0"/>
    <x v="0"/>
    <x v="0"/>
    <x v="4"/>
    <n v="1"/>
  </r>
  <r>
    <x v="8"/>
    <x v="1"/>
    <x v="1"/>
    <x v="0"/>
    <x v="4"/>
    <s v=""/>
  </r>
  <r>
    <x v="47"/>
    <x v="0"/>
    <x v="0"/>
    <x v="0"/>
    <x v="1"/>
    <n v="2"/>
  </r>
  <r>
    <x v="28"/>
    <x v="1"/>
    <x v="1"/>
    <x v="0"/>
    <x v="3"/>
    <n v="3"/>
  </r>
  <r>
    <x v="65"/>
    <x v="0"/>
    <x v="0"/>
    <x v="2"/>
    <x v="4"/>
    <n v="1"/>
  </r>
  <r>
    <x v="38"/>
    <x v="1"/>
    <x v="1"/>
    <x v="0"/>
    <x v="1"/>
    <n v="2"/>
  </r>
  <r>
    <x v="20"/>
    <x v="1"/>
    <x v="1"/>
    <x v="0"/>
    <x v="1"/>
    <n v="2"/>
  </r>
  <r>
    <x v="46"/>
    <x v="0"/>
    <x v="0"/>
    <x v="0"/>
    <x v="4"/>
    <n v="2"/>
  </r>
  <r>
    <x v="25"/>
    <x v="0"/>
    <x v="0"/>
    <x v="0"/>
    <x v="1"/>
    <n v="2"/>
  </r>
  <r>
    <x v="51"/>
    <x v="1"/>
    <x v="1"/>
    <x v="0"/>
    <x v="1"/>
    <n v="2"/>
  </r>
  <r>
    <x v="50"/>
    <x v="0"/>
    <x v="0"/>
    <x v="0"/>
    <x v="1"/>
    <n v="1"/>
  </r>
  <r>
    <x v="13"/>
    <x v="0"/>
    <x v="0"/>
    <x v="0"/>
    <x v="4"/>
    <n v="1"/>
  </r>
  <r>
    <x v="50"/>
    <x v="1"/>
    <x v="1"/>
    <x v="0"/>
    <x v="1"/>
    <n v="1"/>
  </r>
  <r>
    <x v="34"/>
    <x v="1"/>
    <x v="1"/>
    <x v="0"/>
    <x v="1"/>
    <n v="2"/>
  </r>
  <r>
    <x v="6"/>
    <x v="0"/>
    <x v="0"/>
    <x v="2"/>
    <x v="4"/>
    <n v="1"/>
  </r>
  <r>
    <x v="28"/>
    <x v="0"/>
    <x v="0"/>
    <x v="0"/>
    <x v="1"/>
    <n v="1"/>
  </r>
  <r>
    <x v="68"/>
    <x v="1"/>
    <x v="1"/>
    <x v="0"/>
    <x v="4"/>
    <n v="1"/>
  </r>
  <r>
    <x v="32"/>
    <x v="1"/>
    <x v="1"/>
    <x v="0"/>
    <x v="1"/>
    <n v="1"/>
  </r>
  <r>
    <x v="64"/>
    <x v="0"/>
    <x v="0"/>
    <x v="0"/>
    <x v="1"/>
    <n v="1"/>
  </r>
  <r>
    <x v="31"/>
    <x v="0"/>
    <x v="0"/>
    <x v="2"/>
    <x v="4"/>
    <n v="1"/>
  </r>
  <r>
    <x v="74"/>
    <x v="1"/>
    <x v="1"/>
    <x v="0"/>
    <x v="4"/>
    <n v="2"/>
  </r>
  <r>
    <x v="3"/>
    <x v="1"/>
    <x v="1"/>
    <x v="0"/>
    <x v="1"/>
    <n v="3"/>
  </r>
  <r>
    <x v="11"/>
    <x v="1"/>
    <x v="1"/>
    <x v="0"/>
    <x v="1"/>
    <n v="2"/>
  </r>
  <r>
    <x v="33"/>
    <x v="1"/>
    <x v="1"/>
    <x v="0"/>
    <x v="3"/>
    <n v="2"/>
  </r>
  <r>
    <x v="3"/>
    <x v="0"/>
    <x v="0"/>
    <x v="2"/>
    <x v="4"/>
    <s v=""/>
  </r>
  <r>
    <x v="4"/>
    <x v="0"/>
    <x v="0"/>
    <x v="2"/>
    <x v="4"/>
    <n v="1"/>
  </r>
  <r>
    <x v="66"/>
    <x v="0"/>
    <x v="0"/>
    <x v="0"/>
    <x v="1"/>
    <n v="3"/>
  </r>
  <r>
    <x v="61"/>
    <x v="1"/>
    <x v="1"/>
    <x v="2"/>
    <x v="4"/>
    <n v="1"/>
  </r>
  <r>
    <x v="64"/>
    <x v="1"/>
    <x v="1"/>
    <x v="0"/>
    <x v="1"/>
    <n v="1"/>
  </r>
  <r>
    <x v="19"/>
    <x v="1"/>
    <x v="1"/>
    <x v="0"/>
    <x v="4"/>
    <n v="2"/>
  </r>
  <r>
    <x v="30"/>
    <x v="0"/>
    <x v="0"/>
    <x v="0"/>
    <x v="1"/>
    <n v="1"/>
  </r>
  <r>
    <x v="60"/>
    <x v="1"/>
    <x v="1"/>
    <x v="2"/>
    <x v="4"/>
    <n v="1"/>
  </r>
  <r>
    <x v="5"/>
    <x v="1"/>
    <x v="1"/>
    <x v="0"/>
    <x v="3"/>
    <n v="3"/>
  </r>
  <r>
    <x v="10"/>
    <x v="0"/>
    <x v="0"/>
    <x v="0"/>
    <x v="3"/>
    <n v="2"/>
  </r>
  <r>
    <x v="16"/>
    <x v="0"/>
    <x v="0"/>
    <x v="0"/>
    <x v="3"/>
    <n v="3"/>
  </r>
  <r>
    <x v="34"/>
    <x v="1"/>
    <x v="1"/>
    <x v="0"/>
    <x v="3"/>
    <n v="3"/>
  </r>
  <r>
    <x v="4"/>
    <x v="1"/>
    <x v="1"/>
    <x v="2"/>
    <x v="4"/>
    <n v="1"/>
  </r>
  <r>
    <x v="72"/>
    <x v="1"/>
    <x v="1"/>
    <x v="0"/>
    <x v="3"/>
    <n v="1"/>
  </r>
  <r>
    <x v="58"/>
    <x v="1"/>
    <x v="1"/>
    <x v="0"/>
    <x v="1"/>
    <n v="2"/>
  </r>
  <r>
    <x v="6"/>
    <x v="0"/>
    <x v="0"/>
    <x v="2"/>
    <x v="4"/>
    <n v="1"/>
  </r>
  <r>
    <x v="73"/>
    <x v="0"/>
    <x v="0"/>
    <x v="2"/>
    <x v="4"/>
    <s v=""/>
  </r>
  <r>
    <x v="4"/>
    <x v="0"/>
    <x v="0"/>
    <x v="2"/>
    <x v="4"/>
    <n v="1"/>
  </r>
  <r>
    <x v="67"/>
    <x v="0"/>
    <x v="0"/>
    <x v="0"/>
    <x v="1"/>
    <n v="2"/>
  </r>
  <r>
    <x v="70"/>
    <x v="0"/>
    <x v="0"/>
    <x v="0"/>
    <x v="1"/>
    <n v="1"/>
  </r>
  <r>
    <x v="7"/>
    <x v="0"/>
    <x v="0"/>
    <x v="0"/>
    <x v="4"/>
    <s v=""/>
  </r>
  <r>
    <x v="23"/>
    <x v="0"/>
    <x v="0"/>
    <x v="0"/>
    <x v="1"/>
    <n v="2"/>
  </r>
  <r>
    <x v="30"/>
    <x v="0"/>
    <x v="0"/>
    <x v="0"/>
    <x v="1"/>
    <n v="2"/>
  </r>
  <r>
    <x v="6"/>
    <x v="0"/>
    <x v="0"/>
    <x v="2"/>
    <x v="4"/>
    <n v="1"/>
  </r>
  <r>
    <x v="18"/>
    <x v="0"/>
    <x v="0"/>
    <x v="0"/>
    <x v="3"/>
    <n v="2"/>
  </r>
  <r>
    <x v="18"/>
    <x v="0"/>
    <x v="0"/>
    <x v="0"/>
    <x v="1"/>
    <n v="2"/>
  </r>
  <r>
    <x v="84"/>
    <x v="1"/>
    <x v="1"/>
    <x v="0"/>
    <x v="3"/>
    <n v="1"/>
  </r>
  <r>
    <x v="30"/>
    <x v="0"/>
    <x v="0"/>
    <x v="0"/>
    <x v="1"/>
    <n v="3"/>
  </r>
  <r>
    <x v="4"/>
    <x v="1"/>
    <x v="1"/>
    <x v="2"/>
    <x v="4"/>
    <n v="1"/>
  </r>
  <r>
    <x v="62"/>
    <x v="1"/>
    <x v="1"/>
    <x v="0"/>
    <x v="1"/>
    <n v="1"/>
  </r>
  <r>
    <x v="9"/>
    <x v="1"/>
    <x v="1"/>
    <x v="0"/>
    <x v="1"/>
    <n v="2"/>
  </r>
  <r>
    <x v="1"/>
    <x v="0"/>
    <x v="0"/>
    <x v="0"/>
    <x v="1"/>
    <n v="3"/>
  </r>
  <r>
    <x v="64"/>
    <x v="0"/>
    <x v="0"/>
    <x v="0"/>
    <x v="1"/>
    <n v="3"/>
  </r>
  <r>
    <x v="6"/>
    <x v="1"/>
    <x v="1"/>
    <x v="2"/>
    <x v="4"/>
    <n v="3"/>
  </r>
  <r>
    <x v="70"/>
    <x v="0"/>
    <x v="0"/>
    <x v="0"/>
    <x v="1"/>
    <n v="3"/>
  </r>
  <r>
    <x v="34"/>
    <x v="0"/>
    <x v="0"/>
    <x v="0"/>
    <x v="1"/>
    <n v="1"/>
  </r>
  <r>
    <x v="4"/>
    <x v="1"/>
    <x v="1"/>
    <x v="2"/>
    <x v="4"/>
    <n v="1"/>
  </r>
  <r>
    <x v="21"/>
    <x v="1"/>
    <x v="1"/>
    <x v="0"/>
    <x v="4"/>
    <s v=""/>
  </r>
  <r>
    <x v="18"/>
    <x v="1"/>
    <x v="1"/>
    <x v="0"/>
    <x v="3"/>
    <n v="1"/>
  </r>
  <r>
    <x v="0"/>
    <x v="1"/>
    <x v="1"/>
    <x v="0"/>
    <x v="3"/>
    <n v="2"/>
  </r>
  <r>
    <x v="49"/>
    <x v="1"/>
    <x v="1"/>
    <x v="0"/>
    <x v="1"/>
    <n v="3"/>
  </r>
  <r>
    <x v="84"/>
    <x v="0"/>
    <x v="0"/>
    <x v="0"/>
    <x v="1"/>
    <n v="2"/>
  </r>
  <r>
    <x v="11"/>
    <x v="0"/>
    <x v="0"/>
    <x v="0"/>
    <x v="1"/>
    <n v="1"/>
  </r>
  <r>
    <x v="10"/>
    <x v="1"/>
    <x v="1"/>
    <x v="0"/>
    <x v="1"/>
    <n v="1"/>
  </r>
  <r>
    <x v="57"/>
    <x v="1"/>
    <x v="1"/>
    <x v="0"/>
    <x v="1"/>
    <n v="2"/>
  </r>
  <r>
    <x v="80"/>
    <x v="1"/>
    <x v="1"/>
    <x v="0"/>
    <x v="1"/>
    <n v="3"/>
  </r>
  <r>
    <x v="39"/>
    <x v="0"/>
    <x v="0"/>
    <x v="0"/>
    <x v="1"/>
    <n v="2"/>
  </r>
  <r>
    <x v="14"/>
    <x v="0"/>
    <x v="0"/>
    <x v="0"/>
    <x v="4"/>
    <s v=""/>
  </r>
  <r>
    <x v="34"/>
    <x v="1"/>
    <x v="1"/>
    <x v="0"/>
    <x v="3"/>
    <n v="2"/>
  </r>
  <r>
    <x v="32"/>
    <x v="0"/>
    <x v="0"/>
    <x v="0"/>
    <x v="1"/>
    <n v="1"/>
  </r>
  <r>
    <x v="64"/>
    <x v="0"/>
    <x v="0"/>
    <x v="0"/>
    <x v="1"/>
    <n v="2"/>
  </r>
  <r>
    <x v="9"/>
    <x v="0"/>
    <x v="0"/>
    <x v="0"/>
    <x v="3"/>
    <n v="3"/>
  </r>
  <r>
    <x v="34"/>
    <x v="0"/>
    <x v="0"/>
    <x v="0"/>
    <x v="4"/>
    <n v="1"/>
  </r>
  <r>
    <x v="4"/>
    <x v="0"/>
    <x v="0"/>
    <x v="2"/>
    <x v="4"/>
    <n v="1"/>
  </r>
  <r>
    <x v="30"/>
    <x v="0"/>
    <x v="0"/>
    <x v="0"/>
    <x v="1"/>
    <n v="1"/>
  </r>
  <r>
    <x v="4"/>
    <x v="1"/>
    <x v="1"/>
    <x v="2"/>
    <x v="4"/>
    <n v="1"/>
  </r>
  <r>
    <x v="17"/>
    <x v="1"/>
    <x v="1"/>
    <x v="0"/>
    <x v="1"/>
    <n v="2"/>
  </r>
  <r>
    <x v="53"/>
    <x v="0"/>
    <x v="0"/>
    <x v="0"/>
    <x v="4"/>
    <s v=""/>
  </r>
  <r>
    <x v="44"/>
    <x v="0"/>
    <x v="0"/>
    <x v="0"/>
    <x v="4"/>
    <s v=""/>
  </r>
  <r>
    <x v="26"/>
    <x v="1"/>
    <x v="1"/>
    <x v="0"/>
    <x v="4"/>
    <n v="1"/>
  </r>
  <r>
    <x v="39"/>
    <x v="0"/>
    <x v="0"/>
    <x v="0"/>
    <x v="1"/>
    <n v="1"/>
  </r>
  <r>
    <x v="71"/>
    <x v="1"/>
    <x v="1"/>
    <x v="0"/>
    <x v="3"/>
    <n v="1"/>
  </r>
  <r>
    <x v="38"/>
    <x v="0"/>
    <x v="0"/>
    <x v="0"/>
    <x v="1"/>
    <n v="2"/>
  </r>
  <r>
    <x v="29"/>
    <x v="0"/>
    <x v="0"/>
    <x v="0"/>
    <x v="1"/>
    <n v="1"/>
  </r>
  <r>
    <x v="24"/>
    <x v="0"/>
    <x v="0"/>
    <x v="0"/>
    <x v="1"/>
    <n v="1"/>
  </r>
  <r>
    <x v="15"/>
    <x v="0"/>
    <x v="0"/>
    <x v="0"/>
    <x v="1"/>
    <n v="3"/>
  </r>
  <r>
    <x v="28"/>
    <x v="1"/>
    <x v="1"/>
    <x v="0"/>
    <x v="1"/>
    <n v="2"/>
  </r>
  <r>
    <x v="78"/>
    <x v="0"/>
    <x v="0"/>
    <x v="0"/>
    <x v="1"/>
    <n v="1"/>
  </r>
  <r>
    <x v="64"/>
    <x v="1"/>
    <x v="1"/>
    <x v="0"/>
    <x v="1"/>
    <n v="1"/>
  </r>
  <r>
    <x v="63"/>
    <x v="0"/>
    <x v="0"/>
    <x v="0"/>
    <x v="1"/>
    <n v="1"/>
  </r>
  <r>
    <x v="69"/>
    <x v="0"/>
    <x v="0"/>
    <x v="0"/>
    <x v="4"/>
    <s v=""/>
  </r>
  <r>
    <x v="66"/>
    <x v="0"/>
    <x v="0"/>
    <x v="0"/>
    <x v="3"/>
    <n v="3"/>
  </r>
  <r>
    <x v="48"/>
    <x v="1"/>
    <x v="1"/>
    <x v="0"/>
    <x v="4"/>
    <n v="1"/>
  </r>
  <r>
    <x v="29"/>
    <x v="0"/>
    <x v="0"/>
    <x v="0"/>
    <x v="1"/>
    <n v="1"/>
  </r>
  <r>
    <x v="22"/>
    <x v="0"/>
    <x v="0"/>
    <x v="0"/>
    <x v="1"/>
    <n v="2"/>
  </r>
  <r>
    <x v="67"/>
    <x v="0"/>
    <x v="0"/>
    <x v="0"/>
    <x v="4"/>
    <s v=""/>
  </r>
  <r>
    <x v="83"/>
    <x v="0"/>
    <x v="0"/>
    <x v="0"/>
    <x v="1"/>
    <n v="2"/>
  </r>
  <r>
    <x v="17"/>
    <x v="0"/>
    <x v="0"/>
    <x v="0"/>
    <x v="1"/>
    <n v="3"/>
  </r>
  <r>
    <x v="14"/>
    <x v="1"/>
    <x v="1"/>
    <x v="0"/>
    <x v="3"/>
    <n v="2"/>
  </r>
  <r>
    <x v="37"/>
    <x v="0"/>
    <x v="0"/>
    <x v="0"/>
    <x v="3"/>
    <n v="2"/>
  </r>
  <r>
    <x v="82"/>
    <x v="1"/>
    <x v="1"/>
    <x v="0"/>
    <x v="1"/>
    <n v="1"/>
  </r>
  <r>
    <x v="34"/>
    <x v="1"/>
    <x v="1"/>
    <x v="0"/>
    <x v="4"/>
    <s v=""/>
  </r>
  <r>
    <x v="41"/>
    <x v="1"/>
    <x v="1"/>
    <x v="0"/>
    <x v="1"/>
    <n v="1"/>
  </r>
  <r>
    <x v="75"/>
    <x v="0"/>
    <x v="0"/>
    <x v="0"/>
    <x v="1"/>
    <n v="1"/>
  </r>
  <r>
    <x v="71"/>
    <x v="1"/>
    <x v="1"/>
    <x v="0"/>
    <x v="1"/>
    <n v="2"/>
  </r>
  <r>
    <x v="6"/>
    <x v="1"/>
    <x v="1"/>
    <x v="2"/>
    <x v="4"/>
    <s v=""/>
  </r>
  <r>
    <x v="30"/>
    <x v="1"/>
    <x v="1"/>
    <x v="0"/>
    <x v="1"/>
    <n v="2"/>
  </r>
  <r>
    <x v="7"/>
    <x v="0"/>
    <x v="0"/>
    <x v="0"/>
    <x v="4"/>
    <s v=""/>
  </r>
  <r>
    <x v="6"/>
    <x v="1"/>
    <x v="1"/>
    <x v="2"/>
    <x v="4"/>
    <s v=""/>
  </r>
  <r>
    <x v="53"/>
    <x v="0"/>
    <x v="0"/>
    <x v="0"/>
    <x v="1"/>
    <n v="2"/>
  </r>
  <r>
    <x v="15"/>
    <x v="1"/>
    <x v="1"/>
    <x v="0"/>
    <x v="1"/>
    <n v="3"/>
  </r>
  <r>
    <x v="16"/>
    <x v="0"/>
    <x v="0"/>
    <x v="0"/>
    <x v="3"/>
    <n v="3"/>
  </r>
  <r>
    <x v="16"/>
    <x v="0"/>
    <x v="0"/>
    <x v="0"/>
    <x v="0"/>
    <n v="1"/>
  </r>
  <r>
    <x v="27"/>
    <x v="0"/>
    <x v="0"/>
    <x v="0"/>
    <x v="1"/>
    <n v="1"/>
  </r>
  <r>
    <x v="79"/>
    <x v="0"/>
    <x v="0"/>
    <x v="0"/>
    <x v="4"/>
    <n v="1"/>
  </r>
  <r>
    <x v="8"/>
    <x v="1"/>
    <x v="1"/>
    <x v="0"/>
    <x v="1"/>
    <n v="2"/>
  </r>
  <r>
    <x v="51"/>
    <x v="0"/>
    <x v="0"/>
    <x v="0"/>
    <x v="1"/>
    <n v="3"/>
  </r>
  <r>
    <x v="32"/>
    <x v="1"/>
    <x v="1"/>
    <x v="0"/>
    <x v="1"/>
    <n v="1"/>
  </r>
  <r>
    <x v="48"/>
    <x v="1"/>
    <x v="1"/>
    <x v="0"/>
    <x v="4"/>
    <s v=""/>
  </r>
  <r>
    <x v="80"/>
    <x v="0"/>
    <x v="0"/>
    <x v="0"/>
    <x v="1"/>
    <n v="3"/>
  </r>
  <r>
    <x v="38"/>
    <x v="0"/>
    <x v="0"/>
    <x v="0"/>
    <x v="3"/>
    <n v="2"/>
  </r>
  <r>
    <x v="65"/>
    <x v="1"/>
    <x v="1"/>
    <x v="2"/>
    <x v="4"/>
    <n v="1"/>
  </r>
  <r>
    <x v="74"/>
    <x v="0"/>
    <x v="0"/>
    <x v="0"/>
    <x v="1"/>
    <n v="3"/>
  </r>
  <r>
    <x v="30"/>
    <x v="0"/>
    <x v="0"/>
    <x v="0"/>
    <x v="4"/>
    <s v=""/>
  </r>
  <r>
    <x v="60"/>
    <x v="1"/>
    <x v="1"/>
    <x v="2"/>
    <x v="4"/>
    <n v="1"/>
  </r>
  <r>
    <x v="36"/>
    <x v="1"/>
    <x v="1"/>
    <x v="0"/>
    <x v="3"/>
    <n v="3"/>
  </r>
  <r>
    <x v="11"/>
    <x v="1"/>
    <x v="1"/>
    <x v="0"/>
    <x v="0"/>
    <n v="1"/>
  </r>
  <r>
    <x v="69"/>
    <x v="0"/>
    <x v="0"/>
    <x v="0"/>
    <x v="1"/>
    <n v="2"/>
  </r>
  <r>
    <x v="23"/>
    <x v="1"/>
    <x v="1"/>
    <x v="0"/>
    <x v="1"/>
    <n v="2"/>
  </r>
  <r>
    <x v="70"/>
    <x v="0"/>
    <x v="0"/>
    <x v="0"/>
    <x v="3"/>
    <n v="1"/>
  </r>
  <r>
    <x v="35"/>
    <x v="1"/>
    <x v="1"/>
    <x v="0"/>
    <x v="4"/>
    <s v=""/>
  </r>
  <r>
    <x v="36"/>
    <x v="1"/>
    <x v="1"/>
    <x v="0"/>
    <x v="1"/>
    <n v="2"/>
  </r>
  <r>
    <x v="72"/>
    <x v="0"/>
    <x v="0"/>
    <x v="0"/>
    <x v="4"/>
    <s v=""/>
  </r>
  <r>
    <x v="56"/>
    <x v="0"/>
    <x v="0"/>
    <x v="0"/>
    <x v="4"/>
    <s v=""/>
  </r>
  <r>
    <x v="28"/>
    <x v="0"/>
    <x v="0"/>
    <x v="0"/>
    <x v="3"/>
    <n v="1"/>
  </r>
  <r>
    <x v="31"/>
    <x v="0"/>
    <x v="0"/>
    <x v="2"/>
    <x v="4"/>
    <s v=""/>
  </r>
  <r>
    <x v="70"/>
    <x v="0"/>
    <x v="0"/>
    <x v="0"/>
    <x v="1"/>
    <n v="1"/>
  </r>
  <r>
    <x v="41"/>
    <x v="1"/>
    <x v="1"/>
    <x v="0"/>
    <x v="1"/>
    <n v="1"/>
  </r>
  <r>
    <x v="32"/>
    <x v="0"/>
    <x v="0"/>
    <x v="0"/>
    <x v="1"/>
    <n v="2"/>
  </r>
  <r>
    <x v="6"/>
    <x v="0"/>
    <x v="0"/>
    <x v="2"/>
    <x v="4"/>
    <n v="1"/>
  </r>
  <r>
    <x v="77"/>
    <x v="0"/>
    <x v="0"/>
    <x v="0"/>
    <x v="3"/>
    <n v="2"/>
  </r>
  <r>
    <x v="23"/>
    <x v="0"/>
    <x v="0"/>
    <x v="0"/>
    <x v="4"/>
    <s v=""/>
  </r>
  <r>
    <x v="25"/>
    <x v="0"/>
    <x v="0"/>
    <x v="0"/>
    <x v="4"/>
    <s v=""/>
  </r>
  <r>
    <x v="13"/>
    <x v="1"/>
    <x v="1"/>
    <x v="0"/>
    <x v="4"/>
    <n v="3"/>
  </r>
  <r>
    <x v="67"/>
    <x v="1"/>
    <x v="1"/>
    <x v="0"/>
    <x v="3"/>
    <n v="3"/>
  </r>
  <r>
    <x v="25"/>
    <x v="0"/>
    <x v="0"/>
    <x v="0"/>
    <x v="1"/>
    <n v="3"/>
  </r>
  <r>
    <x v="53"/>
    <x v="0"/>
    <x v="0"/>
    <x v="0"/>
    <x v="1"/>
    <n v="2"/>
  </r>
  <r>
    <x v="50"/>
    <x v="1"/>
    <x v="1"/>
    <x v="0"/>
    <x v="1"/>
    <n v="3"/>
  </r>
  <r>
    <x v="61"/>
    <x v="0"/>
    <x v="0"/>
    <x v="2"/>
    <x v="4"/>
    <n v="1"/>
  </r>
  <r>
    <x v="58"/>
    <x v="0"/>
    <x v="0"/>
    <x v="0"/>
    <x v="3"/>
    <n v="2"/>
  </r>
  <r>
    <x v="61"/>
    <x v="1"/>
    <x v="1"/>
    <x v="2"/>
    <x v="4"/>
    <n v="2"/>
  </r>
  <r>
    <x v="72"/>
    <x v="1"/>
    <x v="1"/>
    <x v="0"/>
    <x v="1"/>
    <n v="2"/>
  </r>
  <r>
    <x v="51"/>
    <x v="1"/>
    <x v="1"/>
    <x v="0"/>
    <x v="1"/>
    <n v="2"/>
  </r>
  <r>
    <x v="38"/>
    <x v="1"/>
    <x v="1"/>
    <x v="0"/>
    <x v="1"/>
    <n v="1"/>
  </r>
  <r>
    <x v="50"/>
    <x v="0"/>
    <x v="0"/>
    <x v="0"/>
    <x v="1"/>
    <n v="2"/>
  </r>
  <r>
    <x v="79"/>
    <x v="1"/>
    <x v="1"/>
    <x v="0"/>
    <x v="4"/>
    <n v="1"/>
  </r>
  <r>
    <x v="35"/>
    <x v="1"/>
    <x v="1"/>
    <x v="0"/>
    <x v="1"/>
    <n v="2"/>
  </r>
  <r>
    <x v="82"/>
    <x v="0"/>
    <x v="0"/>
    <x v="0"/>
    <x v="4"/>
    <s v=""/>
  </r>
  <r>
    <x v="64"/>
    <x v="1"/>
    <x v="1"/>
    <x v="0"/>
    <x v="1"/>
    <n v="2"/>
  </r>
  <r>
    <x v="42"/>
    <x v="1"/>
    <x v="1"/>
    <x v="2"/>
    <x v="4"/>
    <n v="1"/>
  </r>
  <r>
    <x v="44"/>
    <x v="1"/>
    <x v="1"/>
    <x v="0"/>
    <x v="1"/>
    <n v="2"/>
  </r>
  <r>
    <x v="48"/>
    <x v="1"/>
    <x v="1"/>
    <x v="0"/>
    <x v="4"/>
    <n v="1"/>
  </r>
  <r>
    <x v="62"/>
    <x v="0"/>
    <x v="0"/>
    <x v="0"/>
    <x v="4"/>
    <s v=""/>
  </r>
  <r>
    <x v="66"/>
    <x v="0"/>
    <x v="0"/>
    <x v="0"/>
    <x v="1"/>
    <n v="2"/>
  </r>
  <r>
    <x v="19"/>
    <x v="1"/>
    <x v="1"/>
    <x v="0"/>
    <x v="4"/>
    <n v="1"/>
  </r>
  <r>
    <x v="38"/>
    <x v="0"/>
    <x v="0"/>
    <x v="0"/>
    <x v="1"/>
    <n v="2"/>
  </r>
  <r>
    <x v="59"/>
    <x v="1"/>
    <x v="1"/>
    <x v="0"/>
    <x v="1"/>
    <n v="2"/>
  </r>
  <r>
    <x v="14"/>
    <x v="0"/>
    <x v="0"/>
    <x v="0"/>
    <x v="4"/>
    <s v=""/>
  </r>
  <r>
    <x v="60"/>
    <x v="0"/>
    <x v="0"/>
    <x v="2"/>
    <x v="4"/>
    <n v="1"/>
  </r>
  <r>
    <x v="58"/>
    <x v="0"/>
    <x v="0"/>
    <x v="0"/>
    <x v="4"/>
    <s v=""/>
  </r>
  <r>
    <x v="82"/>
    <x v="0"/>
    <x v="0"/>
    <x v="0"/>
    <x v="4"/>
    <s v=""/>
  </r>
  <r>
    <x v="17"/>
    <x v="0"/>
    <x v="0"/>
    <x v="0"/>
    <x v="1"/>
    <n v="2"/>
  </r>
  <r>
    <x v="59"/>
    <x v="0"/>
    <x v="0"/>
    <x v="0"/>
    <x v="1"/>
    <n v="3"/>
  </r>
  <r>
    <x v="60"/>
    <x v="0"/>
    <x v="0"/>
    <x v="2"/>
    <x v="4"/>
    <n v="1"/>
  </r>
  <r>
    <x v="27"/>
    <x v="1"/>
    <x v="1"/>
    <x v="0"/>
    <x v="1"/>
    <n v="3"/>
  </r>
  <r>
    <x v="4"/>
    <x v="1"/>
    <x v="1"/>
    <x v="2"/>
    <x v="4"/>
    <n v="1"/>
  </r>
  <r>
    <x v="45"/>
    <x v="1"/>
    <x v="1"/>
    <x v="0"/>
    <x v="4"/>
    <s v=""/>
  </r>
  <r>
    <x v="48"/>
    <x v="0"/>
    <x v="0"/>
    <x v="0"/>
    <x v="4"/>
    <s v=""/>
  </r>
  <r>
    <x v="41"/>
    <x v="0"/>
    <x v="0"/>
    <x v="0"/>
    <x v="1"/>
    <n v="3"/>
  </r>
  <r>
    <x v="3"/>
    <x v="0"/>
    <x v="0"/>
    <x v="0"/>
    <x v="1"/>
    <n v="2"/>
  </r>
  <r>
    <x v="3"/>
    <x v="0"/>
    <x v="0"/>
    <x v="0"/>
    <x v="1"/>
    <n v="1"/>
  </r>
  <r>
    <x v="72"/>
    <x v="0"/>
    <x v="0"/>
    <x v="0"/>
    <x v="1"/>
    <n v="2"/>
  </r>
  <r>
    <x v="56"/>
    <x v="0"/>
    <x v="0"/>
    <x v="0"/>
    <x v="4"/>
    <n v="1"/>
  </r>
  <r>
    <x v="54"/>
    <x v="1"/>
    <x v="1"/>
    <x v="0"/>
    <x v="1"/>
    <n v="1"/>
  </r>
  <r>
    <x v="21"/>
    <x v="1"/>
    <x v="1"/>
    <x v="0"/>
    <x v="1"/>
    <n v="3"/>
  </r>
  <r>
    <x v="27"/>
    <x v="0"/>
    <x v="0"/>
    <x v="0"/>
    <x v="1"/>
    <n v="2"/>
  </r>
  <r>
    <x v="50"/>
    <x v="0"/>
    <x v="0"/>
    <x v="2"/>
    <x v="4"/>
    <s v=""/>
  </r>
  <r>
    <x v="65"/>
    <x v="0"/>
    <x v="0"/>
    <x v="2"/>
    <x v="4"/>
    <s v=""/>
  </r>
  <r>
    <x v="70"/>
    <x v="1"/>
    <x v="1"/>
    <x v="0"/>
    <x v="1"/>
    <n v="3"/>
  </r>
  <r>
    <x v="60"/>
    <x v="1"/>
    <x v="1"/>
    <x v="2"/>
    <x v="4"/>
    <n v="2"/>
  </r>
  <r>
    <x v="69"/>
    <x v="1"/>
    <x v="1"/>
    <x v="0"/>
    <x v="1"/>
    <n v="2"/>
  </r>
  <r>
    <x v="16"/>
    <x v="0"/>
    <x v="0"/>
    <x v="0"/>
    <x v="1"/>
    <n v="2"/>
  </r>
  <r>
    <x v="32"/>
    <x v="1"/>
    <x v="1"/>
    <x v="0"/>
    <x v="1"/>
    <n v="2"/>
  </r>
  <r>
    <x v="63"/>
    <x v="1"/>
    <x v="1"/>
    <x v="0"/>
    <x v="1"/>
    <n v="2"/>
  </r>
  <r>
    <x v="64"/>
    <x v="1"/>
    <x v="1"/>
    <x v="0"/>
    <x v="4"/>
    <s v=""/>
  </r>
  <r>
    <x v="48"/>
    <x v="0"/>
    <x v="0"/>
    <x v="0"/>
    <x v="4"/>
    <s v=""/>
  </r>
  <r>
    <x v="30"/>
    <x v="0"/>
    <x v="0"/>
    <x v="0"/>
    <x v="1"/>
    <n v="1"/>
  </r>
  <r>
    <x v="32"/>
    <x v="1"/>
    <x v="1"/>
    <x v="0"/>
    <x v="1"/>
    <n v="2"/>
  </r>
  <r>
    <x v="21"/>
    <x v="0"/>
    <x v="0"/>
    <x v="0"/>
    <x v="3"/>
    <n v="3"/>
  </r>
  <r>
    <x v="84"/>
    <x v="0"/>
    <x v="0"/>
    <x v="0"/>
    <x v="1"/>
    <n v="1"/>
  </r>
  <r>
    <x v="61"/>
    <x v="0"/>
    <x v="0"/>
    <x v="2"/>
    <x v="4"/>
    <n v="1"/>
  </r>
  <r>
    <x v="35"/>
    <x v="1"/>
    <x v="1"/>
    <x v="0"/>
    <x v="4"/>
    <s v=""/>
  </r>
  <r>
    <x v="18"/>
    <x v="0"/>
    <x v="0"/>
    <x v="0"/>
    <x v="1"/>
    <n v="1"/>
  </r>
  <r>
    <x v="23"/>
    <x v="1"/>
    <x v="1"/>
    <x v="0"/>
    <x v="1"/>
    <n v="2"/>
  </r>
  <r>
    <x v="16"/>
    <x v="0"/>
    <x v="0"/>
    <x v="0"/>
    <x v="1"/>
    <n v="1"/>
  </r>
  <r>
    <x v="11"/>
    <x v="0"/>
    <x v="0"/>
    <x v="0"/>
    <x v="3"/>
    <n v="3"/>
  </r>
  <r>
    <x v="24"/>
    <x v="1"/>
    <x v="1"/>
    <x v="0"/>
    <x v="1"/>
    <n v="2"/>
  </r>
  <r>
    <x v="52"/>
    <x v="1"/>
    <x v="1"/>
    <x v="0"/>
    <x v="3"/>
    <n v="2"/>
  </r>
  <r>
    <x v="75"/>
    <x v="1"/>
    <x v="1"/>
    <x v="0"/>
    <x v="4"/>
    <s v=""/>
  </r>
  <r>
    <x v="53"/>
    <x v="0"/>
    <x v="0"/>
    <x v="0"/>
    <x v="1"/>
    <n v="2"/>
  </r>
  <r>
    <x v="10"/>
    <x v="1"/>
    <x v="1"/>
    <x v="0"/>
    <x v="1"/>
    <n v="3"/>
  </r>
  <r>
    <x v="21"/>
    <x v="0"/>
    <x v="0"/>
    <x v="0"/>
    <x v="4"/>
    <s v=""/>
  </r>
  <r>
    <x v="14"/>
    <x v="0"/>
    <x v="0"/>
    <x v="0"/>
    <x v="3"/>
    <n v="1"/>
  </r>
  <r>
    <x v="74"/>
    <x v="0"/>
    <x v="0"/>
    <x v="0"/>
    <x v="1"/>
    <n v="1"/>
  </r>
  <r>
    <x v="9"/>
    <x v="1"/>
    <x v="1"/>
    <x v="0"/>
    <x v="1"/>
    <n v="1"/>
  </r>
  <r>
    <x v="53"/>
    <x v="1"/>
    <x v="1"/>
    <x v="0"/>
    <x v="1"/>
    <n v="3"/>
  </r>
  <r>
    <x v="58"/>
    <x v="0"/>
    <x v="0"/>
    <x v="0"/>
    <x v="1"/>
    <n v="1"/>
  </r>
  <r>
    <x v="65"/>
    <x v="1"/>
    <x v="1"/>
    <x v="2"/>
    <x v="4"/>
    <n v="1"/>
  </r>
  <r>
    <x v="70"/>
    <x v="0"/>
    <x v="0"/>
    <x v="0"/>
    <x v="4"/>
    <s v=""/>
  </r>
  <r>
    <x v="35"/>
    <x v="0"/>
    <x v="0"/>
    <x v="0"/>
    <x v="4"/>
    <s v=""/>
  </r>
  <r>
    <x v="35"/>
    <x v="0"/>
    <x v="0"/>
    <x v="0"/>
    <x v="3"/>
    <n v="3"/>
  </r>
  <r>
    <x v="13"/>
    <x v="1"/>
    <x v="1"/>
    <x v="0"/>
    <x v="4"/>
    <n v="1"/>
  </r>
  <r>
    <x v="39"/>
    <x v="0"/>
    <x v="0"/>
    <x v="0"/>
    <x v="3"/>
    <n v="2"/>
  </r>
  <r>
    <x v="19"/>
    <x v="1"/>
    <x v="1"/>
    <x v="0"/>
    <x v="4"/>
    <n v="2"/>
  </r>
  <r>
    <x v="58"/>
    <x v="1"/>
    <x v="1"/>
    <x v="0"/>
    <x v="1"/>
    <n v="2"/>
  </r>
  <r>
    <x v="46"/>
    <x v="0"/>
    <x v="0"/>
    <x v="0"/>
    <x v="4"/>
    <n v="3"/>
  </r>
  <r>
    <x v="43"/>
    <x v="0"/>
    <x v="0"/>
    <x v="0"/>
    <x v="4"/>
    <s v=""/>
  </r>
  <r>
    <x v="17"/>
    <x v="1"/>
    <x v="1"/>
    <x v="0"/>
    <x v="1"/>
    <n v="3"/>
  </r>
  <r>
    <x v="49"/>
    <x v="0"/>
    <x v="0"/>
    <x v="0"/>
    <x v="1"/>
    <n v="1"/>
  </r>
  <r>
    <x v="6"/>
    <x v="0"/>
    <x v="0"/>
    <x v="2"/>
    <x v="4"/>
    <n v="1"/>
  </r>
  <r>
    <x v="39"/>
    <x v="1"/>
    <x v="1"/>
    <x v="0"/>
    <x v="1"/>
    <n v="3"/>
  </r>
  <r>
    <x v="48"/>
    <x v="1"/>
    <x v="1"/>
    <x v="0"/>
    <x v="4"/>
    <s v=""/>
  </r>
  <r>
    <x v="54"/>
    <x v="1"/>
    <x v="1"/>
    <x v="0"/>
    <x v="1"/>
    <n v="1"/>
  </r>
  <r>
    <x v="47"/>
    <x v="0"/>
    <x v="0"/>
    <x v="0"/>
    <x v="3"/>
    <n v="1"/>
  </r>
  <r>
    <x v="53"/>
    <x v="1"/>
    <x v="1"/>
    <x v="0"/>
    <x v="3"/>
    <n v="3"/>
  </r>
  <r>
    <x v="71"/>
    <x v="0"/>
    <x v="0"/>
    <x v="0"/>
    <x v="1"/>
    <n v="1"/>
  </r>
  <r>
    <x v="65"/>
    <x v="0"/>
    <x v="0"/>
    <x v="2"/>
    <x v="4"/>
    <n v="1"/>
  </r>
  <r>
    <x v="80"/>
    <x v="0"/>
    <x v="0"/>
    <x v="0"/>
    <x v="1"/>
    <n v="3"/>
  </r>
  <r>
    <x v="50"/>
    <x v="0"/>
    <x v="0"/>
    <x v="0"/>
    <x v="1"/>
    <n v="2"/>
  </r>
  <r>
    <x v="4"/>
    <x v="1"/>
    <x v="1"/>
    <x v="2"/>
    <x v="4"/>
    <n v="1"/>
  </r>
  <r>
    <x v="77"/>
    <x v="1"/>
    <x v="1"/>
    <x v="0"/>
    <x v="1"/>
    <n v="1"/>
  </r>
  <r>
    <x v="1"/>
    <x v="0"/>
    <x v="0"/>
    <x v="0"/>
    <x v="1"/>
    <n v="1"/>
  </r>
  <r>
    <x v="75"/>
    <x v="1"/>
    <x v="1"/>
    <x v="0"/>
    <x v="1"/>
    <n v="2"/>
  </r>
  <r>
    <x v="7"/>
    <x v="1"/>
    <x v="1"/>
    <x v="0"/>
    <x v="1"/>
    <n v="2"/>
  </r>
  <r>
    <x v="42"/>
    <x v="1"/>
    <x v="1"/>
    <x v="2"/>
    <x v="4"/>
    <n v="3"/>
  </r>
  <r>
    <x v="74"/>
    <x v="1"/>
    <x v="1"/>
    <x v="0"/>
    <x v="1"/>
    <n v="1"/>
  </r>
  <r>
    <x v="82"/>
    <x v="0"/>
    <x v="0"/>
    <x v="0"/>
    <x v="3"/>
    <n v="2"/>
  </r>
  <r>
    <x v="17"/>
    <x v="0"/>
    <x v="0"/>
    <x v="0"/>
    <x v="3"/>
    <n v="3"/>
  </r>
  <r>
    <x v="16"/>
    <x v="0"/>
    <x v="0"/>
    <x v="0"/>
    <x v="1"/>
    <n v="1"/>
  </r>
  <r>
    <x v="45"/>
    <x v="0"/>
    <x v="0"/>
    <x v="0"/>
    <x v="1"/>
    <n v="1"/>
  </r>
  <r>
    <x v="48"/>
    <x v="1"/>
    <x v="1"/>
    <x v="0"/>
    <x v="4"/>
    <n v="1"/>
  </r>
  <r>
    <x v="7"/>
    <x v="0"/>
    <x v="0"/>
    <x v="0"/>
    <x v="1"/>
    <n v="1"/>
  </r>
  <r>
    <x v="84"/>
    <x v="1"/>
    <x v="1"/>
    <x v="0"/>
    <x v="1"/>
    <n v="1"/>
  </r>
  <r>
    <x v="40"/>
    <x v="0"/>
    <x v="0"/>
    <x v="0"/>
    <x v="1"/>
    <n v="1"/>
  </r>
  <r>
    <x v="26"/>
    <x v="1"/>
    <x v="1"/>
    <x v="0"/>
    <x v="4"/>
    <n v="2"/>
  </r>
  <r>
    <x v="43"/>
    <x v="0"/>
    <x v="0"/>
    <x v="2"/>
    <x v="4"/>
    <s v=""/>
  </r>
  <r>
    <x v="18"/>
    <x v="0"/>
    <x v="0"/>
    <x v="0"/>
    <x v="4"/>
    <s v=""/>
  </r>
  <r>
    <x v="52"/>
    <x v="0"/>
    <x v="0"/>
    <x v="2"/>
    <x v="4"/>
    <s v=""/>
  </r>
  <r>
    <x v="60"/>
    <x v="0"/>
    <x v="0"/>
    <x v="2"/>
    <x v="4"/>
    <n v="1"/>
  </r>
  <r>
    <x v="52"/>
    <x v="0"/>
    <x v="0"/>
    <x v="0"/>
    <x v="4"/>
    <s v=""/>
  </r>
  <r>
    <x v="46"/>
    <x v="0"/>
    <x v="0"/>
    <x v="0"/>
    <x v="4"/>
    <s v=""/>
  </r>
  <r>
    <x v="37"/>
    <x v="1"/>
    <x v="1"/>
    <x v="0"/>
    <x v="1"/>
    <n v="3"/>
  </r>
  <r>
    <x v="83"/>
    <x v="1"/>
    <x v="1"/>
    <x v="0"/>
    <x v="1"/>
    <n v="2"/>
  </r>
  <r>
    <x v="80"/>
    <x v="1"/>
    <x v="1"/>
    <x v="0"/>
    <x v="4"/>
    <s v=""/>
  </r>
  <r>
    <x v="73"/>
    <x v="0"/>
    <x v="0"/>
    <x v="0"/>
    <x v="1"/>
    <n v="1"/>
  </r>
  <r>
    <x v="54"/>
    <x v="1"/>
    <x v="1"/>
    <x v="0"/>
    <x v="1"/>
    <n v="1"/>
  </r>
  <r>
    <x v="76"/>
    <x v="1"/>
    <x v="1"/>
    <x v="0"/>
    <x v="1"/>
    <n v="1"/>
  </r>
  <r>
    <x v="39"/>
    <x v="1"/>
    <x v="1"/>
    <x v="0"/>
    <x v="1"/>
    <n v="1"/>
  </r>
  <r>
    <x v="56"/>
    <x v="0"/>
    <x v="0"/>
    <x v="0"/>
    <x v="4"/>
    <n v="1"/>
  </r>
  <r>
    <x v="84"/>
    <x v="0"/>
    <x v="0"/>
    <x v="0"/>
    <x v="1"/>
    <n v="1"/>
  </r>
  <r>
    <x v="79"/>
    <x v="1"/>
    <x v="1"/>
    <x v="0"/>
    <x v="4"/>
    <n v="2"/>
  </r>
  <r>
    <x v="49"/>
    <x v="1"/>
    <x v="1"/>
    <x v="0"/>
    <x v="3"/>
    <n v="2"/>
  </r>
  <r>
    <x v="66"/>
    <x v="0"/>
    <x v="0"/>
    <x v="0"/>
    <x v="1"/>
    <n v="1"/>
  </r>
  <r>
    <x v="26"/>
    <x v="1"/>
    <x v="1"/>
    <x v="0"/>
    <x v="4"/>
    <n v="1"/>
  </r>
  <r>
    <x v="55"/>
    <x v="0"/>
    <x v="0"/>
    <x v="2"/>
    <x v="4"/>
    <n v="1"/>
  </r>
  <r>
    <x v="20"/>
    <x v="0"/>
    <x v="0"/>
    <x v="0"/>
    <x v="1"/>
    <n v="2"/>
  </r>
  <r>
    <x v="14"/>
    <x v="1"/>
    <x v="1"/>
    <x v="0"/>
    <x v="1"/>
    <n v="1"/>
  </r>
  <r>
    <x v="84"/>
    <x v="0"/>
    <x v="0"/>
    <x v="0"/>
    <x v="1"/>
    <n v="1"/>
  </r>
  <r>
    <x v="60"/>
    <x v="0"/>
    <x v="0"/>
    <x v="2"/>
    <x v="4"/>
    <n v="1"/>
  </r>
  <r>
    <x v="27"/>
    <x v="1"/>
    <x v="1"/>
    <x v="0"/>
    <x v="4"/>
    <s v=""/>
  </r>
  <r>
    <x v="79"/>
    <x v="0"/>
    <x v="0"/>
    <x v="0"/>
    <x v="4"/>
    <n v="1"/>
  </r>
  <r>
    <x v="32"/>
    <x v="0"/>
    <x v="0"/>
    <x v="0"/>
    <x v="0"/>
    <n v="3"/>
  </r>
  <r>
    <x v="73"/>
    <x v="1"/>
    <x v="1"/>
    <x v="0"/>
    <x v="3"/>
    <n v="2"/>
  </r>
  <r>
    <x v="72"/>
    <x v="0"/>
    <x v="0"/>
    <x v="0"/>
    <x v="1"/>
    <n v="2"/>
  </r>
  <r>
    <x v="55"/>
    <x v="0"/>
    <x v="0"/>
    <x v="2"/>
    <x v="4"/>
    <n v="2"/>
  </r>
  <r>
    <x v="9"/>
    <x v="1"/>
    <x v="1"/>
    <x v="0"/>
    <x v="3"/>
    <n v="3"/>
  </r>
  <r>
    <x v="30"/>
    <x v="0"/>
    <x v="0"/>
    <x v="0"/>
    <x v="1"/>
    <n v="1"/>
  </r>
  <r>
    <x v="44"/>
    <x v="1"/>
    <x v="1"/>
    <x v="0"/>
    <x v="1"/>
    <n v="2"/>
  </r>
  <r>
    <x v="50"/>
    <x v="1"/>
    <x v="1"/>
    <x v="0"/>
    <x v="3"/>
    <n v="2"/>
  </r>
  <r>
    <x v="28"/>
    <x v="1"/>
    <x v="1"/>
    <x v="0"/>
    <x v="3"/>
    <n v="3"/>
  </r>
  <r>
    <x v="79"/>
    <x v="1"/>
    <x v="1"/>
    <x v="0"/>
    <x v="4"/>
    <n v="1"/>
  </r>
  <r>
    <x v="35"/>
    <x v="0"/>
    <x v="0"/>
    <x v="0"/>
    <x v="1"/>
    <n v="2"/>
  </r>
  <r>
    <x v="51"/>
    <x v="0"/>
    <x v="0"/>
    <x v="0"/>
    <x v="4"/>
    <s v=""/>
  </r>
  <r>
    <x v="73"/>
    <x v="1"/>
    <x v="1"/>
    <x v="0"/>
    <x v="1"/>
    <n v="1"/>
  </r>
  <r>
    <x v="7"/>
    <x v="1"/>
    <x v="1"/>
    <x v="0"/>
    <x v="1"/>
    <n v="2"/>
  </r>
  <r>
    <x v="28"/>
    <x v="0"/>
    <x v="0"/>
    <x v="0"/>
    <x v="3"/>
    <n v="1"/>
  </r>
  <r>
    <x v="56"/>
    <x v="0"/>
    <x v="0"/>
    <x v="0"/>
    <x v="4"/>
    <n v="1"/>
  </r>
  <r>
    <x v="10"/>
    <x v="1"/>
    <x v="1"/>
    <x v="0"/>
    <x v="1"/>
    <n v="1"/>
  </r>
  <r>
    <x v="45"/>
    <x v="1"/>
    <x v="1"/>
    <x v="0"/>
    <x v="4"/>
    <s v=""/>
  </r>
  <r>
    <x v="79"/>
    <x v="1"/>
    <x v="1"/>
    <x v="0"/>
    <x v="4"/>
    <s v=""/>
  </r>
  <r>
    <x v="3"/>
    <x v="0"/>
    <x v="0"/>
    <x v="0"/>
    <x v="1"/>
    <n v="1"/>
  </r>
  <r>
    <x v="42"/>
    <x v="1"/>
    <x v="1"/>
    <x v="2"/>
    <x v="4"/>
    <n v="1"/>
  </r>
  <r>
    <x v="30"/>
    <x v="1"/>
    <x v="1"/>
    <x v="0"/>
    <x v="1"/>
    <n v="1"/>
  </r>
  <r>
    <x v="60"/>
    <x v="0"/>
    <x v="0"/>
    <x v="2"/>
    <x v="4"/>
    <s v=""/>
  </r>
  <r>
    <x v="71"/>
    <x v="1"/>
    <x v="1"/>
    <x v="0"/>
    <x v="3"/>
    <n v="2"/>
  </r>
  <r>
    <x v="48"/>
    <x v="0"/>
    <x v="0"/>
    <x v="0"/>
    <x v="4"/>
    <n v="2"/>
  </r>
  <r>
    <x v="64"/>
    <x v="0"/>
    <x v="0"/>
    <x v="0"/>
    <x v="1"/>
    <n v="2"/>
  </r>
  <r>
    <x v="26"/>
    <x v="0"/>
    <x v="0"/>
    <x v="0"/>
    <x v="4"/>
    <n v="1"/>
  </r>
  <r>
    <x v="69"/>
    <x v="1"/>
    <x v="1"/>
    <x v="0"/>
    <x v="1"/>
    <n v="3"/>
  </r>
  <r>
    <x v="70"/>
    <x v="0"/>
    <x v="0"/>
    <x v="0"/>
    <x v="1"/>
    <n v="3"/>
  </r>
  <r>
    <x v="25"/>
    <x v="1"/>
    <x v="1"/>
    <x v="0"/>
    <x v="3"/>
    <n v="2"/>
  </r>
  <r>
    <x v="33"/>
    <x v="0"/>
    <x v="0"/>
    <x v="0"/>
    <x v="4"/>
    <s v=""/>
  </r>
  <r>
    <x v="44"/>
    <x v="1"/>
    <x v="1"/>
    <x v="0"/>
    <x v="1"/>
    <n v="2"/>
  </r>
  <r>
    <x v="52"/>
    <x v="0"/>
    <x v="0"/>
    <x v="0"/>
    <x v="1"/>
    <n v="1"/>
  </r>
  <r>
    <x v="51"/>
    <x v="0"/>
    <x v="0"/>
    <x v="0"/>
    <x v="3"/>
    <n v="1"/>
  </r>
  <r>
    <x v="16"/>
    <x v="1"/>
    <x v="1"/>
    <x v="0"/>
    <x v="1"/>
    <n v="2"/>
  </r>
  <r>
    <x v="64"/>
    <x v="0"/>
    <x v="0"/>
    <x v="0"/>
    <x v="1"/>
    <n v="3"/>
  </r>
  <r>
    <x v="19"/>
    <x v="1"/>
    <x v="1"/>
    <x v="0"/>
    <x v="4"/>
    <n v="2"/>
  </r>
  <r>
    <x v="52"/>
    <x v="1"/>
    <x v="1"/>
    <x v="0"/>
    <x v="1"/>
    <n v="1"/>
  </r>
  <r>
    <x v="46"/>
    <x v="1"/>
    <x v="1"/>
    <x v="0"/>
    <x v="4"/>
    <n v="1"/>
  </r>
  <r>
    <x v="17"/>
    <x v="1"/>
    <x v="1"/>
    <x v="0"/>
    <x v="3"/>
    <n v="3"/>
  </r>
  <r>
    <x v="68"/>
    <x v="0"/>
    <x v="0"/>
    <x v="0"/>
    <x v="4"/>
    <s v=""/>
  </r>
  <r>
    <x v="67"/>
    <x v="0"/>
    <x v="0"/>
    <x v="0"/>
    <x v="3"/>
    <n v="2"/>
  </r>
  <r>
    <x v="12"/>
    <x v="1"/>
    <x v="1"/>
    <x v="0"/>
    <x v="1"/>
    <n v="2"/>
  </r>
  <r>
    <x v="20"/>
    <x v="1"/>
    <x v="1"/>
    <x v="0"/>
    <x v="1"/>
    <n v="3"/>
  </r>
  <r>
    <x v="45"/>
    <x v="1"/>
    <x v="1"/>
    <x v="0"/>
    <x v="4"/>
    <s v=""/>
  </r>
  <r>
    <x v="47"/>
    <x v="0"/>
    <x v="0"/>
    <x v="0"/>
    <x v="3"/>
    <n v="3"/>
  </r>
  <r>
    <x v="57"/>
    <x v="0"/>
    <x v="0"/>
    <x v="0"/>
    <x v="4"/>
    <s v=""/>
  </r>
  <r>
    <x v="1"/>
    <x v="0"/>
    <x v="0"/>
    <x v="0"/>
    <x v="1"/>
    <n v="2"/>
  </r>
  <r>
    <x v="21"/>
    <x v="1"/>
    <x v="1"/>
    <x v="0"/>
    <x v="3"/>
    <n v="3"/>
  </r>
  <r>
    <x v="75"/>
    <x v="1"/>
    <x v="1"/>
    <x v="0"/>
    <x v="1"/>
    <n v="2"/>
  </r>
  <r>
    <x v="28"/>
    <x v="1"/>
    <x v="1"/>
    <x v="0"/>
    <x v="4"/>
    <n v="2"/>
  </r>
  <r>
    <x v="4"/>
    <x v="1"/>
    <x v="1"/>
    <x v="2"/>
    <x v="4"/>
    <s v=""/>
  </r>
  <r>
    <x v="80"/>
    <x v="1"/>
    <x v="1"/>
    <x v="0"/>
    <x v="4"/>
    <s v=""/>
  </r>
  <r>
    <x v="80"/>
    <x v="1"/>
    <x v="1"/>
    <x v="0"/>
    <x v="1"/>
    <n v="2"/>
  </r>
  <r>
    <x v="29"/>
    <x v="1"/>
    <x v="1"/>
    <x v="0"/>
    <x v="1"/>
    <n v="1"/>
  </r>
  <r>
    <x v="33"/>
    <x v="0"/>
    <x v="0"/>
    <x v="0"/>
    <x v="1"/>
    <n v="1"/>
  </r>
  <r>
    <x v="57"/>
    <x v="0"/>
    <x v="0"/>
    <x v="0"/>
    <x v="1"/>
    <n v="1"/>
  </r>
  <r>
    <x v="67"/>
    <x v="0"/>
    <x v="0"/>
    <x v="0"/>
    <x v="1"/>
    <n v="1"/>
  </r>
  <r>
    <x v="64"/>
    <x v="1"/>
    <x v="1"/>
    <x v="0"/>
    <x v="1"/>
    <n v="2"/>
  </r>
  <r>
    <x v="31"/>
    <x v="1"/>
    <x v="1"/>
    <x v="2"/>
    <x v="4"/>
    <n v="1"/>
  </r>
  <r>
    <x v="82"/>
    <x v="0"/>
    <x v="0"/>
    <x v="0"/>
    <x v="1"/>
    <n v="3"/>
  </r>
  <r>
    <x v="77"/>
    <x v="1"/>
    <x v="1"/>
    <x v="0"/>
    <x v="4"/>
    <s v=""/>
  </r>
  <r>
    <x v="84"/>
    <x v="1"/>
    <x v="1"/>
    <x v="0"/>
    <x v="1"/>
    <n v="2"/>
  </r>
  <r>
    <x v="60"/>
    <x v="0"/>
    <x v="0"/>
    <x v="2"/>
    <x v="4"/>
    <n v="2"/>
  </r>
  <r>
    <x v="3"/>
    <x v="0"/>
    <x v="0"/>
    <x v="0"/>
    <x v="1"/>
    <n v="3"/>
  </r>
  <r>
    <x v="4"/>
    <x v="1"/>
    <x v="1"/>
    <x v="2"/>
    <x v="4"/>
    <n v="1"/>
  </r>
  <r>
    <x v="8"/>
    <x v="0"/>
    <x v="0"/>
    <x v="0"/>
    <x v="1"/>
    <n v="1"/>
  </r>
  <r>
    <x v="48"/>
    <x v="1"/>
    <x v="1"/>
    <x v="0"/>
    <x v="4"/>
    <n v="1"/>
  </r>
  <r>
    <x v="63"/>
    <x v="1"/>
    <x v="1"/>
    <x v="0"/>
    <x v="3"/>
    <n v="1"/>
  </r>
  <r>
    <x v="47"/>
    <x v="0"/>
    <x v="0"/>
    <x v="0"/>
    <x v="3"/>
    <n v="3"/>
  </r>
  <r>
    <x v="35"/>
    <x v="0"/>
    <x v="0"/>
    <x v="0"/>
    <x v="1"/>
    <n v="3"/>
  </r>
  <r>
    <x v="34"/>
    <x v="1"/>
    <x v="1"/>
    <x v="0"/>
    <x v="1"/>
    <n v="1"/>
  </r>
  <r>
    <x v="3"/>
    <x v="1"/>
    <x v="1"/>
    <x v="0"/>
    <x v="4"/>
    <s v=""/>
  </r>
  <r>
    <x v="42"/>
    <x v="0"/>
    <x v="0"/>
    <x v="2"/>
    <x v="4"/>
    <s v=""/>
  </r>
  <r>
    <x v="18"/>
    <x v="1"/>
    <x v="1"/>
    <x v="0"/>
    <x v="3"/>
    <n v="1"/>
  </r>
  <r>
    <x v="51"/>
    <x v="1"/>
    <x v="1"/>
    <x v="0"/>
    <x v="3"/>
    <n v="3"/>
  </r>
  <r>
    <x v="74"/>
    <x v="0"/>
    <x v="0"/>
    <x v="0"/>
    <x v="1"/>
    <n v="1"/>
  </r>
  <r>
    <x v="59"/>
    <x v="0"/>
    <x v="0"/>
    <x v="2"/>
    <x v="4"/>
    <s v=""/>
  </r>
  <r>
    <x v="60"/>
    <x v="1"/>
    <x v="1"/>
    <x v="2"/>
    <x v="4"/>
    <n v="1"/>
  </r>
  <r>
    <x v="72"/>
    <x v="1"/>
    <x v="1"/>
    <x v="0"/>
    <x v="1"/>
    <n v="3"/>
  </r>
  <r>
    <x v="26"/>
    <x v="0"/>
    <x v="0"/>
    <x v="0"/>
    <x v="4"/>
    <n v="1"/>
  </r>
  <r>
    <x v="8"/>
    <x v="0"/>
    <x v="0"/>
    <x v="0"/>
    <x v="1"/>
    <n v="3"/>
  </r>
  <r>
    <x v="29"/>
    <x v="0"/>
    <x v="0"/>
    <x v="0"/>
    <x v="3"/>
    <n v="3"/>
  </r>
  <r>
    <x v="16"/>
    <x v="0"/>
    <x v="0"/>
    <x v="0"/>
    <x v="1"/>
    <n v="3"/>
  </r>
  <r>
    <x v="70"/>
    <x v="0"/>
    <x v="0"/>
    <x v="0"/>
    <x v="4"/>
    <s v=""/>
  </r>
  <r>
    <x v="54"/>
    <x v="1"/>
    <x v="1"/>
    <x v="0"/>
    <x v="4"/>
    <s v=""/>
  </r>
  <r>
    <x v="27"/>
    <x v="0"/>
    <x v="0"/>
    <x v="0"/>
    <x v="1"/>
    <n v="1"/>
  </r>
  <r>
    <x v="60"/>
    <x v="1"/>
    <x v="1"/>
    <x v="2"/>
    <x v="4"/>
    <n v="2"/>
  </r>
  <r>
    <x v="24"/>
    <x v="1"/>
    <x v="1"/>
    <x v="0"/>
    <x v="1"/>
    <n v="1"/>
  </r>
  <r>
    <x v="49"/>
    <x v="1"/>
    <x v="1"/>
    <x v="0"/>
    <x v="3"/>
    <n v="1"/>
  </r>
  <r>
    <x v="60"/>
    <x v="0"/>
    <x v="0"/>
    <x v="2"/>
    <x v="4"/>
    <n v="1"/>
  </r>
  <r>
    <x v="66"/>
    <x v="0"/>
    <x v="0"/>
    <x v="0"/>
    <x v="1"/>
    <n v="2"/>
  </r>
  <r>
    <x v="65"/>
    <x v="1"/>
    <x v="1"/>
    <x v="2"/>
    <x v="4"/>
    <n v="1"/>
  </r>
  <r>
    <x v="53"/>
    <x v="1"/>
    <x v="1"/>
    <x v="0"/>
    <x v="1"/>
    <n v="1"/>
  </r>
  <r>
    <x v="24"/>
    <x v="0"/>
    <x v="0"/>
    <x v="0"/>
    <x v="1"/>
    <n v="3"/>
  </r>
  <r>
    <x v="84"/>
    <x v="0"/>
    <x v="0"/>
    <x v="0"/>
    <x v="3"/>
    <n v="3"/>
  </r>
  <r>
    <x v="19"/>
    <x v="0"/>
    <x v="0"/>
    <x v="0"/>
    <x v="4"/>
    <n v="2"/>
  </r>
  <r>
    <x v="7"/>
    <x v="0"/>
    <x v="0"/>
    <x v="0"/>
    <x v="1"/>
    <n v="1"/>
  </r>
  <r>
    <x v="4"/>
    <x v="0"/>
    <x v="0"/>
    <x v="2"/>
    <x v="4"/>
    <n v="1"/>
  </r>
  <r>
    <x v="3"/>
    <x v="0"/>
    <x v="0"/>
    <x v="0"/>
    <x v="1"/>
    <n v="1"/>
  </r>
  <r>
    <x v="42"/>
    <x v="1"/>
    <x v="1"/>
    <x v="2"/>
    <x v="4"/>
    <n v="1"/>
  </r>
  <r>
    <x v="49"/>
    <x v="0"/>
    <x v="0"/>
    <x v="0"/>
    <x v="1"/>
    <n v="1"/>
  </r>
  <r>
    <x v="18"/>
    <x v="0"/>
    <x v="0"/>
    <x v="0"/>
    <x v="1"/>
    <n v="2"/>
  </r>
  <r>
    <x v="12"/>
    <x v="1"/>
    <x v="1"/>
    <x v="0"/>
    <x v="4"/>
    <s v=""/>
  </r>
  <r>
    <x v="9"/>
    <x v="1"/>
    <x v="1"/>
    <x v="0"/>
    <x v="1"/>
    <n v="3"/>
  </r>
  <r>
    <x v="34"/>
    <x v="0"/>
    <x v="0"/>
    <x v="2"/>
    <x v="4"/>
    <s v=""/>
  </r>
  <r>
    <x v="68"/>
    <x v="0"/>
    <x v="0"/>
    <x v="0"/>
    <x v="4"/>
    <n v="1"/>
  </r>
  <r>
    <x v="30"/>
    <x v="1"/>
    <x v="1"/>
    <x v="0"/>
    <x v="1"/>
    <n v="2"/>
  </r>
  <r>
    <x v="16"/>
    <x v="1"/>
    <x v="1"/>
    <x v="0"/>
    <x v="1"/>
    <n v="1"/>
  </r>
  <r>
    <x v="9"/>
    <x v="0"/>
    <x v="0"/>
    <x v="0"/>
    <x v="1"/>
    <n v="3"/>
  </r>
  <r>
    <x v="48"/>
    <x v="1"/>
    <x v="1"/>
    <x v="0"/>
    <x v="4"/>
    <n v="3"/>
  </r>
  <r>
    <x v="16"/>
    <x v="0"/>
    <x v="0"/>
    <x v="0"/>
    <x v="4"/>
    <s v=""/>
  </r>
  <r>
    <x v="0"/>
    <x v="1"/>
    <x v="1"/>
    <x v="0"/>
    <x v="1"/>
    <n v="1"/>
  </r>
  <r>
    <x v="56"/>
    <x v="0"/>
    <x v="0"/>
    <x v="0"/>
    <x v="4"/>
    <n v="1"/>
  </r>
  <r>
    <x v="34"/>
    <x v="1"/>
    <x v="1"/>
    <x v="0"/>
    <x v="1"/>
    <n v="2"/>
  </r>
  <r>
    <x v="42"/>
    <x v="0"/>
    <x v="0"/>
    <x v="2"/>
    <x v="4"/>
    <n v="1"/>
  </r>
  <r>
    <x v="69"/>
    <x v="0"/>
    <x v="0"/>
    <x v="0"/>
    <x v="1"/>
    <n v="3"/>
  </r>
  <r>
    <x v="32"/>
    <x v="0"/>
    <x v="0"/>
    <x v="0"/>
    <x v="3"/>
    <n v="1"/>
  </r>
  <r>
    <x v="20"/>
    <x v="1"/>
    <x v="1"/>
    <x v="0"/>
    <x v="3"/>
    <n v="2"/>
  </r>
  <r>
    <x v="25"/>
    <x v="0"/>
    <x v="0"/>
    <x v="0"/>
    <x v="1"/>
    <n v="1"/>
  </r>
  <r>
    <x v="4"/>
    <x v="0"/>
    <x v="0"/>
    <x v="2"/>
    <x v="4"/>
    <n v="1"/>
  </r>
  <r>
    <x v="43"/>
    <x v="1"/>
    <x v="1"/>
    <x v="0"/>
    <x v="1"/>
    <n v="1"/>
  </r>
  <r>
    <x v="80"/>
    <x v="0"/>
    <x v="0"/>
    <x v="0"/>
    <x v="1"/>
    <n v="2"/>
  </r>
  <r>
    <x v="46"/>
    <x v="1"/>
    <x v="1"/>
    <x v="0"/>
    <x v="4"/>
    <n v="3"/>
  </r>
  <r>
    <x v="58"/>
    <x v="0"/>
    <x v="0"/>
    <x v="0"/>
    <x v="1"/>
    <n v="2"/>
  </r>
  <r>
    <x v="80"/>
    <x v="0"/>
    <x v="0"/>
    <x v="0"/>
    <x v="4"/>
    <n v="2"/>
  </r>
  <r>
    <x v="72"/>
    <x v="1"/>
    <x v="1"/>
    <x v="0"/>
    <x v="4"/>
    <s v=""/>
  </r>
  <r>
    <x v="19"/>
    <x v="0"/>
    <x v="0"/>
    <x v="0"/>
    <x v="4"/>
    <n v="1"/>
  </r>
  <r>
    <x v="9"/>
    <x v="0"/>
    <x v="0"/>
    <x v="0"/>
    <x v="3"/>
    <n v="3"/>
  </r>
  <r>
    <x v="72"/>
    <x v="1"/>
    <x v="1"/>
    <x v="0"/>
    <x v="1"/>
    <n v="3"/>
  </r>
  <r>
    <x v="46"/>
    <x v="0"/>
    <x v="0"/>
    <x v="0"/>
    <x v="4"/>
    <n v="1"/>
  </r>
  <r>
    <x v="21"/>
    <x v="1"/>
    <x v="1"/>
    <x v="0"/>
    <x v="4"/>
    <s v=""/>
  </r>
  <r>
    <x v="1"/>
    <x v="1"/>
    <x v="1"/>
    <x v="0"/>
    <x v="4"/>
    <s v=""/>
  </r>
  <r>
    <x v="5"/>
    <x v="1"/>
    <x v="1"/>
    <x v="0"/>
    <x v="1"/>
    <n v="1"/>
  </r>
  <r>
    <x v="50"/>
    <x v="0"/>
    <x v="0"/>
    <x v="0"/>
    <x v="1"/>
    <n v="2"/>
  </r>
  <r>
    <x v="60"/>
    <x v="0"/>
    <x v="0"/>
    <x v="2"/>
    <x v="4"/>
    <n v="1"/>
  </r>
  <r>
    <x v="14"/>
    <x v="1"/>
    <x v="1"/>
    <x v="0"/>
    <x v="1"/>
    <n v="1"/>
  </r>
  <r>
    <x v="47"/>
    <x v="0"/>
    <x v="0"/>
    <x v="0"/>
    <x v="1"/>
    <n v="1"/>
  </r>
  <r>
    <x v="63"/>
    <x v="0"/>
    <x v="0"/>
    <x v="0"/>
    <x v="1"/>
    <n v="3"/>
  </r>
  <r>
    <x v="8"/>
    <x v="0"/>
    <x v="0"/>
    <x v="0"/>
    <x v="1"/>
    <n v="2"/>
  </r>
  <r>
    <x v="59"/>
    <x v="1"/>
    <x v="1"/>
    <x v="0"/>
    <x v="0"/>
    <n v="1"/>
  </r>
  <r>
    <x v="6"/>
    <x v="0"/>
    <x v="0"/>
    <x v="2"/>
    <x v="4"/>
    <n v="2"/>
  </r>
  <r>
    <x v="8"/>
    <x v="0"/>
    <x v="0"/>
    <x v="0"/>
    <x v="1"/>
    <n v="3"/>
  </r>
  <r>
    <x v="21"/>
    <x v="0"/>
    <x v="0"/>
    <x v="0"/>
    <x v="1"/>
    <n v="1"/>
  </r>
  <r>
    <x v="48"/>
    <x v="0"/>
    <x v="0"/>
    <x v="0"/>
    <x v="4"/>
    <n v="1"/>
  </r>
  <r>
    <x v="25"/>
    <x v="0"/>
    <x v="0"/>
    <x v="0"/>
    <x v="1"/>
    <n v="3"/>
  </r>
  <r>
    <x v="42"/>
    <x v="1"/>
    <x v="1"/>
    <x v="2"/>
    <x v="4"/>
    <s v=""/>
  </r>
  <r>
    <x v="33"/>
    <x v="1"/>
    <x v="1"/>
    <x v="0"/>
    <x v="1"/>
    <n v="1"/>
  </r>
  <r>
    <x v="75"/>
    <x v="0"/>
    <x v="0"/>
    <x v="0"/>
    <x v="3"/>
    <n v="3"/>
  </r>
  <r>
    <x v="19"/>
    <x v="0"/>
    <x v="0"/>
    <x v="0"/>
    <x v="4"/>
    <n v="2"/>
  </r>
  <r>
    <x v="69"/>
    <x v="0"/>
    <x v="0"/>
    <x v="0"/>
    <x v="1"/>
    <n v="1"/>
  </r>
  <r>
    <x v="23"/>
    <x v="0"/>
    <x v="0"/>
    <x v="0"/>
    <x v="1"/>
    <n v="3"/>
  </r>
  <r>
    <x v="47"/>
    <x v="1"/>
    <x v="1"/>
    <x v="0"/>
    <x v="1"/>
    <n v="2"/>
  </r>
  <r>
    <x v="25"/>
    <x v="1"/>
    <x v="1"/>
    <x v="0"/>
    <x v="1"/>
    <n v="2"/>
  </r>
  <r>
    <x v="6"/>
    <x v="1"/>
    <x v="1"/>
    <x v="2"/>
    <x v="4"/>
    <n v="1"/>
  </r>
  <r>
    <x v="20"/>
    <x v="0"/>
    <x v="0"/>
    <x v="0"/>
    <x v="3"/>
    <n v="3"/>
  </r>
  <r>
    <x v="20"/>
    <x v="1"/>
    <x v="1"/>
    <x v="0"/>
    <x v="3"/>
    <n v="1"/>
  </r>
  <r>
    <x v="36"/>
    <x v="0"/>
    <x v="0"/>
    <x v="0"/>
    <x v="1"/>
    <n v="1"/>
  </r>
  <r>
    <x v="43"/>
    <x v="1"/>
    <x v="1"/>
    <x v="0"/>
    <x v="1"/>
    <n v="1"/>
  </r>
  <r>
    <x v="52"/>
    <x v="1"/>
    <x v="1"/>
    <x v="0"/>
    <x v="3"/>
    <n v="2"/>
  </r>
  <r>
    <x v="70"/>
    <x v="1"/>
    <x v="1"/>
    <x v="0"/>
    <x v="3"/>
    <n v="3"/>
  </r>
  <r>
    <x v="1"/>
    <x v="0"/>
    <x v="0"/>
    <x v="0"/>
    <x v="1"/>
    <n v="2"/>
  </r>
  <r>
    <x v="69"/>
    <x v="0"/>
    <x v="0"/>
    <x v="0"/>
    <x v="3"/>
    <n v="3"/>
  </r>
  <r>
    <x v="28"/>
    <x v="1"/>
    <x v="1"/>
    <x v="0"/>
    <x v="0"/>
    <n v="2"/>
  </r>
  <r>
    <x v="26"/>
    <x v="0"/>
    <x v="0"/>
    <x v="0"/>
    <x v="4"/>
    <s v=""/>
  </r>
  <r>
    <x v="0"/>
    <x v="1"/>
    <x v="1"/>
    <x v="0"/>
    <x v="1"/>
    <n v="2"/>
  </r>
  <r>
    <x v="26"/>
    <x v="1"/>
    <x v="1"/>
    <x v="0"/>
    <x v="4"/>
    <n v="1"/>
  </r>
  <r>
    <x v="53"/>
    <x v="0"/>
    <x v="0"/>
    <x v="0"/>
    <x v="1"/>
    <n v="3"/>
  </r>
  <r>
    <x v="77"/>
    <x v="0"/>
    <x v="0"/>
    <x v="2"/>
    <x v="4"/>
    <s v=""/>
  </r>
  <r>
    <x v="38"/>
    <x v="0"/>
    <x v="0"/>
    <x v="0"/>
    <x v="3"/>
    <n v="3"/>
  </r>
  <r>
    <x v="61"/>
    <x v="1"/>
    <x v="1"/>
    <x v="2"/>
    <x v="4"/>
    <n v="1"/>
  </r>
  <r>
    <x v="77"/>
    <x v="1"/>
    <x v="1"/>
    <x v="0"/>
    <x v="1"/>
    <n v="2"/>
  </r>
  <r>
    <x v="43"/>
    <x v="0"/>
    <x v="0"/>
    <x v="0"/>
    <x v="1"/>
    <n v="1"/>
  </r>
  <r>
    <x v="41"/>
    <x v="1"/>
    <x v="1"/>
    <x v="0"/>
    <x v="3"/>
    <n v="2"/>
  </r>
  <r>
    <x v="41"/>
    <x v="1"/>
    <x v="1"/>
    <x v="0"/>
    <x v="1"/>
    <n v="1"/>
  </r>
  <r>
    <x v="72"/>
    <x v="0"/>
    <x v="0"/>
    <x v="0"/>
    <x v="1"/>
    <n v="3"/>
  </r>
  <r>
    <x v="23"/>
    <x v="1"/>
    <x v="1"/>
    <x v="0"/>
    <x v="1"/>
    <n v="2"/>
  </r>
  <r>
    <x v="73"/>
    <x v="0"/>
    <x v="0"/>
    <x v="0"/>
    <x v="1"/>
    <n v="3"/>
  </r>
  <r>
    <x v="30"/>
    <x v="1"/>
    <x v="1"/>
    <x v="0"/>
    <x v="1"/>
    <n v="1"/>
  </r>
  <r>
    <x v="35"/>
    <x v="1"/>
    <x v="1"/>
    <x v="0"/>
    <x v="3"/>
    <n v="2"/>
  </r>
  <r>
    <x v="20"/>
    <x v="1"/>
    <x v="1"/>
    <x v="0"/>
    <x v="1"/>
    <n v="2"/>
  </r>
  <r>
    <x v="7"/>
    <x v="0"/>
    <x v="0"/>
    <x v="0"/>
    <x v="1"/>
    <n v="1"/>
  </r>
  <r>
    <x v="5"/>
    <x v="0"/>
    <x v="0"/>
    <x v="0"/>
    <x v="1"/>
    <n v="1"/>
  </r>
  <r>
    <x v="48"/>
    <x v="1"/>
    <x v="1"/>
    <x v="0"/>
    <x v="4"/>
    <n v="2"/>
  </r>
  <r>
    <x v="73"/>
    <x v="0"/>
    <x v="0"/>
    <x v="0"/>
    <x v="3"/>
    <n v="2"/>
  </r>
  <r>
    <x v="58"/>
    <x v="0"/>
    <x v="0"/>
    <x v="0"/>
    <x v="1"/>
    <n v="1"/>
  </r>
  <r>
    <x v="4"/>
    <x v="1"/>
    <x v="1"/>
    <x v="2"/>
    <x v="4"/>
    <n v="1"/>
  </r>
  <r>
    <x v="36"/>
    <x v="0"/>
    <x v="0"/>
    <x v="0"/>
    <x v="1"/>
    <n v="3"/>
  </r>
  <r>
    <x v="47"/>
    <x v="0"/>
    <x v="0"/>
    <x v="0"/>
    <x v="4"/>
    <s v=""/>
  </r>
  <r>
    <x v="27"/>
    <x v="0"/>
    <x v="0"/>
    <x v="0"/>
    <x v="3"/>
    <n v="2"/>
  </r>
  <r>
    <x v="29"/>
    <x v="0"/>
    <x v="0"/>
    <x v="0"/>
    <x v="1"/>
    <n v="2"/>
  </r>
  <r>
    <x v="35"/>
    <x v="1"/>
    <x v="1"/>
    <x v="0"/>
    <x v="1"/>
    <n v="2"/>
  </r>
  <r>
    <x v="13"/>
    <x v="1"/>
    <x v="1"/>
    <x v="0"/>
    <x v="4"/>
    <n v="1"/>
  </r>
  <r>
    <x v="14"/>
    <x v="0"/>
    <x v="0"/>
    <x v="0"/>
    <x v="4"/>
    <s v=""/>
  </r>
  <r>
    <x v="53"/>
    <x v="1"/>
    <x v="1"/>
    <x v="0"/>
    <x v="3"/>
    <n v="3"/>
  </r>
  <r>
    <x v="63"/>
    <x v="1"/>
    <x v="1"/>
    <x v="0"/>
    <x v="1"/>
    <n v="2"/>
  </r>
  <r>
    <x v="35"/>
    <x v="0"/>
    <x v="0"/>
    <x v="0"/>
    <x v="1"/>
    <n v="3"/>
  </r>
  <r>
    <x v="79"/>
    <x v="1"/>
    <x v="1"/>
    <x v="0"/>
    <x v="4"/>
    <n v="3"/>
  </r>
  <r>
    <x v="63"/>
    <x v="1"/>
    <x v="1"/>
    <x v="0"/>
    <x v="1"/>
    <n v="2"/>
  </r>
  <r>
    <x v="17"/>
    <x v="0"/>
    <x v="0"/>
    <x v="0"/>
    <x v="1"/>
    <n v="2"/>
  </r>
  <r>
    <x v="45"/>
    <x v="0"/>
    <x v="0"/>
    <x v="0"/>
    <x v="1"/>
    <n v="2"/>
  </r>
  <r>
    <x v="12"/>
    <x v="1"/>
    <x v="1"/>
    <x v="0"/>
    <x v="3"/>
    <n v="2"/>
  </r>
  <r>
    <x v="66"/>
    <x v="0"/>
    <x v="0"/>
    <x v="0"/>
    <x v="3"/>
    <n v="1"/>
  </r>
  <r>
    <x v="44"/>
    <x v="0"/>
    <x v="0"/>
    <x v="0"/>
    <x v="3"/>
    <n v="1"/>
  </r>
  <r>
    <x v="84"/>
    <x v="0"/>
    <x v="0"/>
    <x v="0"/>
    <x v="1"/>
    <n v="1"/>
  </r>
  <r>
    <x v="60"/>
    <x v="1"/>
    <x v="1"/>
    <x v="2"/>
    <x v="4"/>
    <s v=""/>
  </r>
  <r>
    <x v="1"/>
    <x v="0"/>
    <x v="0"/>
    <x v="0"/>
    <x v="1"/>
    <n v="2"/>
  </r>
  <r>
    <x v="72"/>
    <x v="1"/>
    <x v="1"/>
    <x v="0"/>
    <x v="1"/>
    <n v="2"/>
  </r>
  <r>
    <x v="41"/>
    <x v="0"/>
    <x v="0"/>
    <x v="0"/>
    <x v="3"/>
    <n v="1"/>
  </r>
  <r>
    <x v="81"/>
    <x v="0"/>
    <x v="0"/>
    <x v="0"/>
    <x v="1"/>
    <n v="1"/>
  </r>
  <r>
    <x v="33"/>
    <x v="1"/>
    <x v="1"/>
    <x v="0"/>
    <x v="1"/>
    <n v="1"/>
  </r>
  <r>
    <x v="73"/>
    <x v="1"/>
    <x v="1"/>
    <x v="0"/>
    <x v="3"/>
    <n v="2"/>
  </r>
  <r>
    <x v="74"/>
    <x v="0"/>
    <x v="0"/>
    <x v="0"/>
    <x v="3"/>
    <n v="1"/>
  </r>
  <r>
    <x v="5"/>
    <x v="1"/>
    <x v="1"/>
    <x v="0"/>
    <x v="3"/>
    <n v="2"/>
  </r>
  <r>
    <x v="48"/>
    <x v="1"/>
    <x v="1"/>
    <x v="0"/>
    <x v="4"/>
    <n v="2"/>
  </r>
  <r>
    <x v="73"/>
    <x v="0"/>
    <x v="0"/>
    <x v="0"/>
    <x v="3"/>
    <n v="2"/>
  </r>
  <r>
    <x v="6"/>
    <x v="1"/>
    <x v="1"/>
    <x v="2"/>
    <x v="4"/>
    <n v="1"/>
  </r>
  <r>
    <x v="72"/>
    <x v="0"/>
    <x v="0"/>
    <x v="0"/>
    <x v="1"/>
    <n v="3"/>
  </r>
  <r>
    <x v="61"/>
    <x v="0"/>
    <x v="0"/>
    <x v="2"/>
    <x v="4"/>
    <n v="2"/>
  </r>
  <r>
    <x v="51"/>
    <x v="1"/>
    <x v="1"/>
    <x v="0"/>
    <x v="1"/>
    <n v="2"/>
  </r>
  <r>
    <x v="34"/>
    <x v="0"/>
    <x v="0"/>
    <x v="0"/>
    <x v="4"/>
    <n v="1"/>
  </r>
  <r>
    <x v="31"/>
    <x v="0"/>
    <x v="0"/>
    <x v="2"/>
    <x v="4"/>
    <s v=""/>
  </r>
  <r>
    <x v="59"/>
    <x v="0"/>
    <x v="0"/>
    <x v="0"/>
    <x v="1"/>
    <n v="1"/>
  </r>
  <r>
    <x v="23"/>
    <x v="1"/>
    <x v="1"/>
    <x v="0"/>
    <x v="1"/>
    <n v="2"/>
  </r>
  <r>
    <x v="8"/>
    <x v="1"/>
    <x v="1"/>
    <x v="0"/>
    <x v="1"/>
    <n v="3"/>
  </r>
  <r>
    <x v="64"/>
    <x v="1"/>
    <x v="1"/>
    <x v="0"/>
    <x v="1"/>
    <n v="2"/>
  </r>
  <r>
    <x v="79"/>
    <x v="0"/>
    <x v="0"/>
    <x v="0"/>
    <x v="4"/>
    <n v="1"/>
  </r>
  <r>
    <x v="75"/>
    <x v="0"/>
    <x v="0"/>
    <x v="0"/>
    <x v="1"/>
    <n v="3"/>
  </r>
  <r>
    <x v="29"/>
    <x v="1"/>
    <x v="1"/>
    <x v="0"/>
    <x v="4"/>
    <s v=""/>
  </r>
  <r>
    <x v="7"/>
    <x v="1"/>
    <x v="1"/>
    <x v="0"/>
    <x v="1"/>
    <n v="2"/>
  </r>
  <r>
    <x v="20"/>
    <x v="1"/>
    <x v="1"/>
    <x v="0"/>
    <x v="3"/>
    <n v="3"/>
  </r>
  <r>
    <x v="33"/>
    <x v="1"/>
    <x v="1"/>
    <x v="0"/>
    <x v="1"/>
    <n v="2"/>
  </r>
  <r>
    <x v="38"/>
    <x v="1"/>
    <x v="1"/>
    <x v="0"/>
    <x v="1"/>
    <n v="1"/>
  </r>
  <r>
    <x v="76"/>
    <x v="0"/>
    <x v="0"/>
    <x v="0"/>
    <x v="1"/>
    <n v="1"/>
  </r>
  <r>
    <x v="44"/>
    <x v="0"/>
    <x v="0"/>
    <x v="0"/>
    <x v="1"/>
    <n v="1"/>
  </r>
  <r>
    <x v="68"/>
    <x v="0"/>
    <x v="0"/>
    <x v="0"/>
    <x v="4"/>
    <n v="2"/>
  </r>
  <r>
    <x v="16"/>
    <x v="0"/>
    <x v="0"/>
    <x v="0"/>
    <x v="1"/>
    <n v="2"/>
  </r>
  <r>
    <x v="1"/>
    <x v="0"/>
    <x v="0"/>
    <x v="0"/>
    <x v="1"/>
    <n v="3"/>
  </r>
  <r>
    <x v="81"/>
    <x v="0"/>
    <x v="0"/>
    <x v="0"/>
    <x v="1"/>
    <n v="1"/>
  </r>
  <r>
    <x v="47"/>
    <x v="0"/>
    <x v="0"/>
    <x v="0"/>
    <x v="3"/>
    <n v="1"/>
  </r>
  <r>
    <x v="84"/>
    <x v="0"/>
    <x v="0"/>
    <x v="0"/>
    <x v="1"/>
    <n v="2"/>
  </r>
  <r>
    <x v="26"/>
    <x v="1"/>
    <x v="1"/>
    <x v="0"/>
    <x v="4"/>
    <s v=""/>
  </r>
  <r>
    <x v="38"/>
    <x v="1"/>
    <x v="1"/>
    <x v="0"/>
    <x v="4"/>
    <s v=""/>
  </r>
  <r>
    <x v="32"/>
    <x v="0"/>
    <x v="0"/>
    <x v="0"/>
    <x v="1"/>
    <n v="2"/>
  </r>
  <r>
    <x v="49"/>
    <x v="0"/>
    <x v="0"/>
    <x v="0"/>
    <x v="1"/>
    <n v="2"/>
  </r>
  <r>
    <x v="68"/>
    <x v="1"/>
    <x v="1"/>
    <x v="0"/>
    <x v="4"/>
    <n v="1"/>
  </r>
  <r>
    <x v="9"/>
    <x v="0"/>
    <x v="0"/>
    <x v="0"/>
    <x v="1"/>
    <n v="2"/>
  </r>
  <r>
    <x v="2"/>
    <x v="2"/>
    <x v="2"/>
    <x v="1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4">
  <location ref="A3:E29" firstHeaderRow="1" firstDataRow="2" firstDataCol="1" rowPageCount="1" colPageCount="1"/>
  <pivotFields count="6">
    <pivotField axis="axisRow" showAll="0">
      <items count="11">
        <item h="1"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">
        <item n="Male" x="1"/>
        <item n="Female"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axis="axisPage" showAll="0">
      <items count="4">
        <item x="2"/>
        <item x="0"/>
        <item x="1"/>
        <item t="default"/>
      </items>
    </pivotField>
    <pivotField axis="axisCol" dataField="1" showAll="0">
      <items count="6">
        <item n="Under-reporter" x="3"/>
        <item n="Acceptable-reporter" x="1"/>
        <item n="Over-reporter" x="0"/>
        <item h="1" x="4"/>
        <item h="1" x="2"/>
        <item t="default"/>
      </items>
    </pivotField>
    <pivotField showAll="0"/>
  </pivotFields>
  <rowFields count="2">
    <field x="0"/>
    <field x="1"/>
  </rowFields>
  <rowItems count="25"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>
      <x v="6"/>
    </i>
    <i r="1">
      <x/>
    </i>
    <i r="1">
      <x v="1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1">
    <pageField fld="3" item="1" hier="-1"/>
  </pageFields>
  <dataFields count="1">
    <dataField name="Count of UAOR_Sch_WH_PAL_male" fld="4" subtotal="count" baseField="0" baseItem="0"/>
  </dataFields>
  <chartFormats count="6">
    <chartFormat chart="3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2:AB31"/>
  <sheetViews>
    <sheetView tabSelected="1" topLeftCell="P16" zoomScale="85" zoomScaleNormal="85" workbookViewId="0">
      <selection activeCell="AA28" sqref="AA28"/>
    </sheetView>
  </sheetViews>
  <sheetFormatPr defaultRowHeight="14.4" x14ac:dyDescent="0.3"/>
  <cols>
    <col min="1" max="1" width="33.5546875" bestFit="1" customWidth="1"/>
    <col min="2" max="2" width="13" bestFit="1" customWidth="1"/>
  </cols>
  <sheetData>
    <row r="2" spans="1:24" x14ac:dyDescent="0.3">
      <c r="A2" t="s">
        <v>0</v>
      </c>
      <c r="B2">
        <v>12153</v>
      </c>
    </row>
    <row r="3" spans="1:24" x14ac:dyDescent="0.3">
      <c r="A3" t="s">
        <v>3</v>
      </c>
    </row>
    <row r="4" spans="1:24" x14ac:dyDescent="0.3">
      <c r="A4" t="s">
        <v>1</v>
      </c>
      <c r="B4">
        <v>10178</v>
      </c>
    </row>
    <row r="5" spans="1:24" x14ac:dyDescent="0.3">
      <c r="A5" t="s">
        <v>2</v>
      </c>
      <c r="B5">
        <f>B4/$B$2</f>
        <v>0.83748868592117176</v>
      </c>
    </row>
    <row r="6" spans="1:24" x14ac:dyDescent="0.3">
      <c r="A6" t="s">
        <v>2</v>
      </c>
      <c r="B6">
        <f>1-B5</f>
        <v>0.16251131407882824</v>
      </c>
    </row>
    <row r="8" spans="1:24" x14ac:dyDescent="0.3">
      <c r="A8" t="s">
        <v>6</v>
      </c>
      <c r="B8">
        <v>10242</v>
      </c>
    </row>
    <row r="9" spans="1:24" x14ac:dyDescent="0.3">
      <c r="A9" t="s">
        <v>4</v>
      </c>
      <c r="B9">
        <f>B8/$B$2</f>
        <v>0.84275487533942239</v>
      </c>
      <c r="S9" s="29" t="s">
        <v>128</v>
      </c>
      <c r="T9" s="29" t="s">
        <v>26</v>
      </c>
      <c r="U9" s="29" t="s">
        <v>60</v>
      </c>
      <c r="V9" s="29" t="s">
        <v>61</v>
      </c>
      <c r="W9" s="29"/>
      <c r="X9" s="29"/>
    </row>
    <row r="10" spans="1:24" x14ac:dyDescent="0.3">
      <c r="A10" t="s">
        <v>5</v>
      </c>
      <c r="B10">
        <f>1-B9</f>
        <v>0.15724512466057761</v>
      </c>
      <c r="S10" s="29" t="s">
        <v>59</v>
      </c>
      <c r="T10" s="29">
        <v>1.55</v>
      </c>
      <c r="U10" s="15">
        <f>T10*EXP(-X$16*((SQRT($X$11^2/$X$10+$X$12^2+$X$13^2))/100)/(SQRT($X$14)))</f>
        <v>1.1886292519772548</v>
      </c>
      <c r="V10" s="4">
        <f>T10*EXP(X$16*((SQRT($X$11^2/$X$10+$X$12^2+$X$13^2))/100)/(SQRT($X$14)))</f>
        <v>2.0212358025040209</v>
      </c>
      <c r="W10" s="1" t="s">
        <v>32</v>
      </c>
      <c r="X10" s="29">
        <v>2</v>
      </c>
    </row>
    <row r="11" spans="1:24" x14ac:dyDescent="0.3">
      <c r="S11" s="29" t="s">
        <v>15</v>
      </c>
      <c r="T11" s="29">
        <f>1.78*X15</f>
        <v>1.78</v>
      </c>
      <c r="U11" s="4">
        <f>T11*EXP(-X$16*((SQRT($X$11^2/$X$10+$X$12^2+$X$13^2))/100)/(SQRT($X$14)))</f>
        <v>1.3650064958190409</v>
      </c>
      <c r="V11" s="4">
        <f>T11*EXP(X$16*((SQRT($X$11^2/$X$10+$X$12^2+$X$13^2))/100)/(SQRT($X$14)))</f>
        <v>2.3211611151336498</v>
      </c>
      <c r="W11" s="1" t="s">
        <v>33</v>
      </c>
      <c r="X11" s="29">
        <v>23</v>
      </c>
    </row>
    <row r="12" spans="1:24" x14ac:dyDescent="0.3">
      <c r="A12" t="s">
        <v>7</v>
      </c>
      <c r="B12">
        <v>10286</v>
      </c>
      <c r="S12" s="29" t="s">
        <v>16</v>
      </c>
      <c r="T12" s="29">
        <f>2.1*X15</f>
        <v>2.1</v>
      </c>
      <c r="U12" s="4">
        <f>T12*EXP(-X$16*((SQRT($X$11^2/$X$10+$X$12^2+$X$13^2))/100)/(SQRT($X$14)))</f>
        <v>1.6104009220336999</v>
      </c>
      <c r="V12" s="4">
        <f>T12*EXP(X$16*((SQRT($X$11^2/$X$10+$X$12^2+$X$13^2))/100)/(SQRT($X$14)))</f>
        <v>2.7384485066183508</v>
      </c>
      <c r="W12" s="1" t="s">
        <v>34</v>
      </c>
      <c r="X12" s="29">
        <v>8.5</v>
      </c>
    </row>
    <row r="13" spans="1:24" x14ac:dyDescent="0.3">
      <c r="A13" t="s">
        <v>8</v>
      </c>
      <c r="B13">
        <f>B12/$B$2</f>
        <v>0.8463753805644697</v>
      </c>
      <c r="S13" s="29"/>
      <c r="T13" s="29"/>
      <c r="U13" s="4"/>
      <c r="V13" s="4"/>
      <c r="W13" s="1" t="s">
        <v>35</v>
      </c>
      <c r="X13" s="29">
        <v>15</v>
      </c>
    </row>
    <row r="14" spans="1:24" x14ac:dyDescent="0.3">
      <c r="A14" t="s">
        <v>9</v>
      </c>
      <c r="B14">
        <f>1-B13</f>
        <v>0.1536246194355303</v>
      </c>
      <c r="S14" s="29" t="s">
        <v>59</v>
      </c>
      <c r="T14" s="29">
        <f>1.56*X15</f>
        <v>1.56</v>
      </c>
      <c r="U14" s="15">
        <f>T14*EXP(-X$17*((SQRT($X$11^2/$X$10+$X$12^2+$X$13^2))/100)/(SQRT($X$14)))</f>
        <v>1.1627526003258364</v>
      </c>
      <c r="V14" s="4">
        <f>T14*EXP(X$17*((SQRT($X$11^2/$X$10+$X$12^2+$X$13^2))/100)/(SQRT($X$14)))</f>
        <v>2.0929645733047906</v>
      </c>
      <c r="W14" s="1" t="s">
        <v>36</v>
      </c>
      <c r="X14" s="29">
        <v>1</v>
      </c>
    </row>
    <row r="15" spans="1:24" x14ac:dyDescent="0.3">
      <c r="S15" s="29" t="s">
        <v>15</v>
      </c>
      <c r="T15" s="29">
        <f>1.64*X15</f>
        <v>1.64</v>
      </c>
      <c r="U15" s="4">
        <f>T15*EXP(-X$17*((SQRT($X$11^2/$X$10+$X$12^2+$X$13^2))/100)/(SQRT($X$14)))</f>
        <v>1.2223809388040843</v>
      </c>
      <c r="V15" s="4">
        <f>T15*EXP(X$17*((SQRT($X$11^2/$X$10+$X$12^2+$X$13^2))/100)/(SQRT($X$14)))</f>
        <v>2.2002960898845232</v>
      </c>
      <c r="W15" s="29" t="s">
        <v>63</v>
      </c>
      <c r="X15" s="29">
        <v>1</v>
      </c>
    </row>
    <row r="16" spans="1:24" x14ac:dyDescent="0.3">
      <c r="S16" s="29" t="s">
        <v>16</v>
      </c>
      <c r="T16" s="29">
        <f>1.82*X15</f>
        <v>1.82</v>
      </c>
      <c r="U16" s="4">
        <f>T16*EXP(-X$17*((SQRT($X$11^2/$X$10+$X$12^2+$X$13^2))/100)/(SQRT($X$14)))</f>
        <v>1.3565447003801425</v>
      </c>
      <c r="V16" s="4">
        <f>T16*EXP(X$17*((SQRT($X$11^2/$X$10+$X$12^2+$X$13^2))/100)/(SQRT($X$14)))</f>
        <v>2.4417920021889223</v>
      </c>
      <c r="W16" s="1" t="s">
        <v>129</v>
      </c>
      <c r="X16" s="29">
        <v>1.1200000000000001</v>
      </c>
    </row>
    <row r="17" spans="1:28" x14ac:dyDescent="0.3">
      <c r="A17" t="s">
        <v>10</v>
      </c>
      <c r="B17">
        <v>64</v>
      </c>
      <c r="S17" s="29"/>
      <c r="T17" s="29"/>
      <c r="U17" s="29"/>
      <c r="V17" s="29"/>
      <c r="W17" s="29"/>
      <c r="X17" s="29">
        <v>1.24</v>
      </c>
    </row>
    <row r="18" spans="1:28" x14ac:dyDescent="0.3">
      <c r="A18" t="s">
        <v>11</v>
      </c>
      <c r="B18">
        <f>B17/$B$2</f>
        <v>5.2661894182506374E-3</v>
      </c>
    </row>
    <row r="19" spans="1:28" x14ac:dyDescent="0.3">
      <c r="A19" t="s">
        <v>127</v>
      </c>
    </row>
    <row r="20" spans="1:28" x14ac:dyDescent="0.3">
      <c r="B20" t="s">
        <v>128</v>
      </c>
      <c r="C20" t="s">
        <v>26</v>
      </c>
      <c r="D20" t="s">
        <v>60</v>
      </c>
      <c r="E20" t="s">
        <v>61</v>
      </c>
      <c r="I20" s="21" t="s">
        <v>128</v>
      </c>
      <c r="J20" s="21" t="s">
        <v>26</v>
      </c>
      <c r="K20" s="21" t="s">
        <v>60</v>
      </c>
      <c r="L20" s="21" t="s">
        <v>61</v>
      </c>
      <c r="M20" s="21"/>
      <c r="N20" s="21"/>
      <c r="P20" s="21" t="s">
        <v>128</v>
      </c>
      <c r="Q20" s="21" t="s">
        <v>26</v>
      </c>
      <c r="R20" s="21" t="s">
        <v>60</v>
      </c>
      <c r="S20" s="21" t="s">
        <v>61</v>
      </c>
      <c r="T20" s="21"/>
      <c r="U20" s="21"/>
      <c r="W20" s="24" t="s">
        <v>132</v>
      </c>
      <c r="X20" s="24" t="s">
        <v>60</v>
      </c>
      <c r="Y20" s="24" t="s">
        <v>61</v>
      </c>
      <c r="Z20" s="24"/>
      <c r="AA20" s="24"/>
    </row>
    <row r="21" spans="1:28" x14ac:dyDescent="0.3">
      <c r="A21" t="s">
        <v>30</v>
      </c>
      <c r="B21" t="s">
        <v>59</v>
      </c>
      <c r="C21" s="24">
        <v>1.55</v>
      </c>
      <c r="D21" s="4">
        <f>C21*EXP(-G$27*((SQRT($G$22^2/$G$21+$G$23^2+$G$24^2))/100)/(SQRT($G$25)))</f>
        <v>0.87228736430431908</v>
      </c>
      <c r="E21" s="4">
        <f>C21*EXP(G$27*((SQRT($G$22^2/$G$21+$G$23^2+$G$24^2))/100)/(SQRT($G$25)))</f>
        <v>2.7542528968261295</v>
      </c>
      <c r="F21" s="1" t="s">
        <v>32</v>
      </c>
      <c r="G21">
        <v>1</v>
      </c>
      <c r="I21" s="21" t="s">
        <v>59</v>
      </c>
      <c r="J21" s="21">
        <v>1.55</v>
      </c>
      <c r="K21" s="4">
        <f>J21*EXP(-N$27*((SQRT($N$22^2/$N$21+$N$23^2+$N$24^2))/100)/(SQRT($N$25)))</f>
        <v>0.88237465235041357</v>
      </c>
      <c r="L21" s="4">
        <f>J21*EXP(N$27*((SQRT($N$22^2/$N$21+$N$23^2+$N$24^2))/100)/(SQRT($N$25)))</f>
        <v>2.7227663369526462</v>
      </c>
      <c r="M21" s="1" t="s">
        <v>32</v>
      </c>
      <c r="N21" s="21">
        <v>1</v>
      </c>
      <c r="O21" s="4"/>
      <c r="P21" s="21" t="s">
        <v>59</v>
      </c>
      <c r="Q21" s="22">
        <v>1.55</v>
      </c>
      <c r="R21" s="15">
        <f>Q21*EXP(-U$27*((SQRT($U$22^2/$U$21+$U$23^2+$U$24^2))/100)/(SQRT($U$25)))</f>
        <v>1.0883870014794652</v>
      </c>
      <c r="S21" s="4">
        <f>Q21*EXP(U$27*((SQRT($U$22^2/$U$21+$U$23^2+$U$24^2))/100)/(SQRT($U$25)))</f>
        <v>2.2073949769100842</v>
      </c>
      <c r="T21" s="1" t="s">
        <v>32</v>
      </c>
      <c r="U21" s="21">
        <v>1</v>
      </c>
      <c r="W21" s="24">
        <v>1</v>
      </c>
      <c r="X21" s="15">
        <f>W21*EXP(-AA$27*((SQRT($AA$22^2/$AA$21+$AA$23^2+$AA$24^2))/100)/(SQRT($AA$25)))</f>
        <v>0.65899279237921526</v>
      </c>
      <c r="Y21" s="4">
        <f>W21*EXP(AA$27*((SQRT($AA$22^2/$AA$21+$AA$23^2+$AA$24^2))/100)/(SQRT($AA$25)))</f>
        <v>1.51746727970972</v>
      </c>
      <c r="Z21" s="1" t="s">
        <v>32</v>
      </c>
      <c r="AA21" s="24">
        <v>2</v>
      </c>
    </row>
    <row r="22" spans="1:28" x14ac:dyDescent="0.3">
      <c r="B22" t="s">
        <v>15</v>
      </c>
      <c r="C22">
        <f>1.78*G26</f>
        <v>1.78</v>
      </c>
      <c r="D22" s="4">
        <f t="shared" ref="D22:D27" si="0">C22*EXP(-G$27*((SQRT($G$22^2/$G$21+$G$23^2+$G$24^2))/100)/(SQRT($G$25)))</f>
        <v>1.0017235538462503</v>
      </c>
      <c r="E22" s="4">
        <f t="shared" ref="E22:E23" si="1">C22*EXP(G$27*((SQRT($G$22^2/$G$21+$G$23^2+$G$24^2))/100)/(SQRT($G$25)))</f>
        <v>3.1629484879680714</v>
      </c>
      <c r="F22" s="1" t="s">
        <v>33</v>
      </c>
      <c r="G22">
        <v>23</v>
      </c>
      <c r="I22" s="21" t="s">
        <v>15</v>
      </c>
      <c r="J22" s="21">
        <f>1.78*N26</f>
        <v>1.78</v>
      </c>
      <c r="K22" s="4">
        <f t="shared" ref="K22:K23" si="2">J22*EXP(-N$27*((SQRT($N$22^2/$N$21+$N$23^2+$N$24^2))/100)/(SQRT($N$25)))</f>
        <v>1.0133076652798296</v>
      </c>
      <c r="L22" s="4">
        <f>J22*EXP(N$27*((SQRT($N$22^2/$N$21+$N$23^2+$N$24^2))/100)/(SQRT($N$25)))</f>
        <v>3.1267897288875552</v>
      </c>
      <c r="M22" s="1" t="s">
        <v>33</v>
      </c>
      <c r="N22" s="21">
        <v>23</v>
      </c>
      <c r="O22" s="4"/>
      <c r="P22" s="21" t="s">
        <v>15</v>
      </c>
      <c r="Q22" s="22">
        <f>1.78*U26</f>
        <v>1.78</v>
      </c>
      <c r="R22" s="4">
        <f t="shared" ref="R22:R23" si="3">Q22*EXP(-U$27*((SQRT($U$22^2/$U$21+$U$23^2+$U$24^2))/100)/(SQRT($U$25)))</f>
        <v>1.2498895887957728</v>
      </c>
      <c r="S22" s="4">
        <f t="shared" ref="S22:S23" si="4">Q22*EXP(U$27*((SQRT($U$22^2/$U$21+$U$23^2+$U$24^2))/100)/(SQRT($U$25)))</f>
        <v>2.5349439089677097</v>
      </c>
      <c r="T22" s="1" t="s">
        <v>33</v>
      </c>
      <c r="U22" s="21">
        <v>23</v>
      </c>
      <c r="W22" s="24"/>
      <c r="X22" s="4"/>
      <c r="Y22" s="4"/>
      <c r="Z22" s="1" t="s">
        <v>33</v>
      </c>
      <c r="AA22" s="24">
        <v>23</v>
      </c>
    </row>
    <row r="23" spans="1:28" x14ac:dyDescent="0.3">
      <c r="B23" t="s">
        <v>16</v>
      </c>
      <c r="C23">
        <f>2.1*G26</f>
        <v>2.1</v>
      </c>
      <c r="D23" s="4">
        <f t="shared" si="0"/>
        <v>1.1818086871219806</v>
      </c>
      <c r="E23" s="4">
        <f t="shared" si="1"/>
        <v>3.7315684408612078</v>
      </c>
      <c r="F23" s="1" t="s">
        <v>34</v>
      </c>
      <c r="G23">
        <v>8.5</v>
      </c>
      <c r="I23" s="21" t="s">
        <v>16</v>
      </c>
      <c r="J23" s="21">
        <f>2.1*N26</f>
        <v>2.1</v>
      </c>
      <c r="K23" s="4">
        <f t="shared" si="2"/>
        <v>1.1954753354424958</v>
      </c>
      <c r="L23" s="4">
        <f>J23*EXP(N$27*((SQRT($N$22^2/$N$21+$N$23^2+$N$24^2))/100)/(SQRT($N$25)))</f>
        <v>3.6889092307100371</v>
      </c>
      <c r="M23" s="1" t="s">
        <v>34</v>
      </c>
      <c r="N23" s="21">
        <v>8.5</v>
      </c>
      <c r="O23" s="4"/>
      <c r="P23" s="21" t="s">
        <v>16</v>
      </c>
      <c r="Q23" s="22">
        <f>2.1*U26</f>
        <v>2.1</v>
      </c>
      <c r="R23" s="4">
        <f t="shared" si="3"/>
        <v>1.4745888407141141</v>
      </c>
      <c r="S23" s="4">
        <f t="shared" si="4"/>
        <v>2.9906641622652756</v>
      </c>
      <c r="T23" s="1" t="s">
        <v>34</v>
      </c>
      <c r="U23" s="21">
        <v>8.5</v>
      </c>
      <c r="W23" s="24"/>
      <c r="X23" s="4"/>
      <c r="Y23" s="4"/>
      <c r="Z23" s="1" t="s">
        <v>130</v>
      </c>
      <c r="AA23" s="24">
        <v>11</v>
      </c>
    </row>
    <row r="24" spans="1:28" x14ac:dyDescent="0.3">
      <c r="D24" s="4"/>
      <c r="E24" s="4"/>
      <c r="F24" s="1" t="s">
        <v>35</v>
      </c>
      <c r="G24">
        <v>15</v>
      </c>
      <c r="I24" s="21"/>
      <c r="J24" s="21"/>
      <c r="K24" s="4"/>
      <c r="L24" s="4"/>
      <c r="M24" s="1" t="s">
        <v>35</v>
      </c>
      <c r="N24" s="21">
        <v>15</v>
      </c>
      <c r="O24" s="4"/>
      <c r="P24" s="21"/>
      <c r="Q24" s="22"/>
      <c r="R24" s="4"/>
      <c r="S24" s="4"/>
      <c r="T24" s="1" t="s">
        <v>35</v>
      </c>
      <c r="U24" s="21">
        <v>15</v>
      </c>
      <c r="W24" s="24"/>
      <c r="X24" s="4"/>
      <c r="Y24" s="4"/>
      <c r="Z24" s="1" t="s">
        <v>131</v>
      </c>
      <c r="AA24" s="24">
        <v>8.1999999999999993</v>
      </c>
    </row>
    <row r="25" spans="1:28" x14ac:dyDescent="0.3">
      <c r="A25" t="s">
        <v>31</v>
      </c>
      <c r="B25" t="s">
        <v>59</v>
      </c>
      <c r="C25">
        <f>1.56*G26</f>
        <v>1.56</v>
      </c>
      <c r="D25" s="4">
        <f t="shared" si="0"/>
        <v>0.87791502471918559</v>
      </c>
      <c r="E25" s="4">
        <f>C25*EXP(G$27*((SQRT($G$22^2/$G$21+$G$23^2+$G$24^2))/100)/(SQRT($G$25)))</f>
        <v>2.7720222703540403</v>
      </c>
      <c r="F25" s="1" t="s">
        <v>36</v>
      </c>
      <c r="G25">
        <v>1</v>
      </c>
      <c r="I25" s="21" t="s">
        <v>59</v>
      </c>
      <c r="J25" s="21">
        <f>1.56*N26</f>
        <v>1.56</v>
      </c>
      <c r="K25" s="4">
        <f>J25*EXP(-N$27*((SQRT($N$22^2/$N$21+$N$23^2+$N$24^2))/100)/(SQRT($N$25)))</f>
        <v>0.88806739204299689</v>
      </c>
      <c r="L25" s="4">
        <f>J25*EXP(N$27*((SQRT($N$22^2/$N$21+$N$23^2+$N$24^2))/100)/(SQRT($N$25)))</f>
        <v>2.7403325713845987</v>
      </c>
      <c r="M25" s="1" t="s">
        <v>36</v>
      </c>
      <c r="N25" s="21">
        <v>1</v>
      </c>
      <c r="O25" s="4"/>
      <c r="P25" s="21" t="s">
        <v>59</v>
      </c>
      <c r="Q25" s="22">
        <f>1.56*U26</f>
        <v>1.56</v>
      </c>
      <c r="R25" s="15">
        <f>Q25*EXP(-U$28*((SQRT($U$22^2/$U$21+$U$23^2+$U$24^2))/100)/(SQRT($U$25)))</f>
        <v>1.0582686225529505</v>
      </c>
      <c r="S25" s="4">
        <f>Q25*EXP(U$28*((SQRT($U$22^2/$U$21+$U$23^2+$U$24^2))/100)/(SQRT($U$25)))</f>
        <v>2.29960517409013</v>
      </c>
      <c r="T25" s="1" t="s">
        <v>36</v>
      </c>
      <c r="U25" s="21">
        <v>1</v>
      </c>
      <c r="W25" s="24"/>
      <c r="X25" s="15"/>
      <c r="Y25" s="4"/>
      <c r="Z25" s="1" t="s">
        <v>36</v>
      </c>
      <c r="AA25" s="24">
        <v>1</v>
      </c>
    </row>
    <row r="26" spans="1:28" x14ac:dyDescent="0.3">
      <c r="B26" t="s">
        <v>15</v>
      </c>
      <c r="C26">
        <f>1.64*G26</f>
        <v>1.64</v>
      </c>
      <c r="D26" s="4">
        <f t="shared" si="0"/>
        <v>0.9229363080381181</v>
      </c>
      <c r="E26" s="4">
        <f t="shared" ref="E26:E27" si="5">C26*EXP(G$27*((SQRT($G$22^2/$G$21+$G$23^2+$G$24^2))/100)/(SQRT($G$25)))</f>
        <v>2.914177258577324</v>
      </c>
      <c r="F26" t="s">
        <v>63</v>
      </c>
      <c r="G26">
        <v>1</v>
      </c>
      <c r="I26" s="21" t="s">
        <v>15</v>
      </c>
      <c r="J26" s="21">
        <f>1.64*N26</f>
        <v>1.64</v>
      </c>
      <c r="K26" s="4">
        <f t="shared" ref="K26:K27" si="6">J26*EXP(-N$27*((SQRT($N$22^2/$N$21+$N$23^2+$N$24^2))/100)/(SQRT($N$25)))</f>
        <v>0.93360930958366328</v>
      </c>
      <c r="L26" s="4">
        <f>J26*EXP(N$27*((SQRT($N$22^2/$N$21+$N$23^2+$N$24^2))/100)/(SQRT($N$25)))</f>
        <v>2.8808624468402191</v>
      </c>
      <c r="M26" s="21" t="s">
        <v>63</v>
      </c>
      <c r="N26" s="21">
        <v>1</v>
      </c>
      <c r="O26" s="4"/>
      <c r="P26" s="21" t="s">
        <v>15</v>
      </c>
      <c r="Q26" s="22">
        <f>1.64*U26</f>
        <v>1.64</v>
      </c>
      <c r="R26" s="4">
        <f t="shared" ref="R26:R27" si="7">Q26*EXP(-U$28*((SQRT($U$22^2/$U$21+$U$23^2+$U$24^2))/100)/(SQRT($U$25)))</f>
        <v>1.1125388083248966</v>
      </c>
      <c r="S26" s="4">
        <f t="shared" ref="S26:S27" si="8">Q26*EXP(U$28*((SQRT($U$22^2/$U$21+$U$23^2+$U$24^2))/100)/(SQRT($U$25)))</f>
        <v>2.4175336445562903</v>
      </c>
      <c r="T26" s="21" t="s">
        <v>63</v>
      </c>
      <c r="U26" s="21">
        <v>1</v>
      </c>
      <c r="W26" s="24"/>
      <c r="X26" s="4"/>
      <c r="Y26" s="4"/>
      <c r="Z26" s="24" t="s">
        <v>63</v>
      </c>
      <c r="AA26" s="24">
        <v>1</v>
      </c>
    </row>
    <row r="27" spans="1:28" x14ac:dyDescent="0.3">
      <c r="B27" t="s">
        <v>16</v>
      </c>
      <c r="C27">
        <f>1.82*G26</f>
        <v>1.82</v>
      </c>
      <c r="D27" s="4">
        <f t="shared" si="0"/>
        <v>1.0242341955057166</v>
      </c>
      <c r="E27" s="4">
        <f t="shared" si="5"/>
        <v>3.2340259820797135</v>
      </c>
      <c r="F27" s="1" t="s">
        <v>129</v>
      </c>
      <c r="G27">
        <v>2</v>
      </c>
      <c r="I27" s="21" t="s">
        <v>16</v>
      </c>
      <c r="J27" s="21">
        <f>1.82*N26</f>
        <v>1.82</v>
      </c>
      <c r="K27" s="4">
        <f t="shared" si="6"/>
        <v>1.0360786240501629</v>
      </c>
      <c r="L27" s="4">
        <f>J27*EXP(N$27*((SQRT($N$22^2/$N$21+$N$23^2+$N$24^2))/100)/(SQRT($N$25)))</f>
        <v>3.1970546666153652</v>
      </c>
      <c r="M27" s="1" t="s">
        <v>129</v>
      </c>
      <c r="N27" s="21">
        <v>1.96</v>
      </c>
      <c r="O27" s="4"/>
      <c r="P27" s="21" t="s">
        <v>16</v>
      </c>
      <c r="Q27" s="22">
        <f>1.82*U26</f>
        <v>1.82</v>
      </c>
      <c r="R27" s="4">
        <f t="shared" si="7"/>
        <v>1.2346467263117755</v>
      </c>
      <c r="S27" s="4">
        <f t="shared" si="8"/>
        <v>2.682872703105152</v>
      </c>
      <c r="T27" s="1" t="s">
        <v>129</v>
      </c>
      <c r="U27" s="21">
        <v>1.23</v>
      </c>
      <c r="W27" s="24"/>
      <c r="X27" s="4"/>
      <c r="Y27" s="4"/>
      <c r="Z27" s="1" t="s">
        <v>129</v>
      </c>
      <c r="AA27" s="24">
        <v>1.96</v>
      </c>
    </row>
    <row r="28" spans="1:28" x14ac:dyDescent="0.3">
      <c r="A28" t="s">
        <v>58</v>
      </c>
      <c r="U28">
        <v>1.35</v>
      </c>
      <c r="W28" s="24"/>
      <c r="X28" s="24"/>
      <c r="Y28" s="24"/>
      <c r="Z28" s="24"/>
      <c r="AA28" s="24"/>
      <c r="AB28" s="24"/>
    </row>
    <row r="29" spans="1:28" x14ac:dyDescent="0.3">
      <c r="A29" t="s">
        <v>62</v>
      </c>
    </row>
    <row r="31" spans="1:28" x14ac:dyDescent="0.3">
      <c r="A31">
        <f>2126*B31-2730</f>
        <v>-178.80000000000018</v>
      </c>
      <c r="B31">
        <v>1.2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Y83"/>
  <sheetViews>
    <sheetView topLeftCell="A70" zoomScaleNormal="100" workbookViewId="0">
      <selection activeCell="Q84" sqref="Q84"/>
    </sheetView>
  </sheetViews>
  <sheetFormatPr defaultRowHeight="14.4" x14ac:dyDescent="0.3"/>
  <cols>
    <col min="11" max="11" width="17.6640625" bestFit="1" customWidth="1"/>
  </cols>
  <sheetData>
    <row r="1" spans="1:24" x14ac:dyDescent="0.3">
      <c r="F1" s="30" t="s">
        <v>90</v>
      </c>
      <c r="G1" s="30"/>
      <c r="H1" s="30"/>
      <c r="I1" s="30"/>
      <c r="K1" s="30" t="s">
        <v>92</v>
      </c>
      <c r="L1" s="30"/>
      <c r="M1" s="30"/>
      <c r="N1" s="30"/>
      <c r="P1" s="30" t="s">
        <v>89</v>
      </c>
      <c r="Q1" s="30"/>
      <c r="R1" s="30"/>
      <c r="S1" s="30"/>
      <c r="U1" s="30" t="s">
        <v>91</v>
      </c>
      <c r="V1" s="30"/>
      <c r="W1" s="30"/>
      <c r="X1" s="30"/>
    </row>
    <row r="2" spans="1:24" x14ac:dyDescent="0.3">
      <c r="A2">
        <v>1615</v>
      </c>
      <c r="G2" t="b">
        <v>1</v>
      </c>
      <c r="H2" t="b">
        <v>0</v>
      </c>
      <c r="L2" t="b">
        <v>1</v>
      </c>
      <c r="M2" t="b">
        <v>0</v>
      </c>
      <c r="Q2" t="b">
        <v>1</v>
      </c>
      <c r="R2" t="b">
        <v>0</v>
      </c>
      <c r="V2" t="b">
        <v>1</v>
      </c>
      <c r="W2" t="b">
        <v>0</v>
      </c>
    </row>
    <row r="3" spans="1:24" x14ac:dyDescent="0.3">
      <c r="A3">
        <v>7923</v>
      </c>
      <c r="F3" t="s">
        <v>64</v>
      </c>
      <c r="G3">
        <v>23</v>
      </c>
      <c r="H3">
        <v>0</v>
      </c>
      <c r="I3">
        <f>G3+H3</f>
        <v>23</v>
      </c>
      <c r="K3" t="s">
        <v>64</v>
      </c>
      <c r="L3">
        <v>51</v>
      </c>
      <c r="M3">
        <v>2</v>
      </c>
      <c r="N3">
        <f>L3+M3</f>
        <v>53</v>
      </c>
      <c r="P3" t="s">
        <v>87</v>
      </c>
      <c r="Q3">
        <v>1</v>
      </c>
      <c r="R3">
        <v>3</v>
      </c>
      <c r="S3">
        <f>Q3+R3</f>
        <v>4</v>
      </c>
      <c r="U3" t="s">
        <v>87</v>
      </c>
      <c r="V3">
        <v>2</v>
      </c>
      <c r="W3">
        <v>1</v>
      </c>
      <c r="X3">
        <f>V3+W3</f>
        <v>3</v>
      </c>
    </row>
    <row r="4" spans="1:24" x14ac:dyDescent="0.3">
      <c r="B4" t="b">
        <v>1</v>
      </c>
      <c r="C4" t="b">
        <v>0</v>
      </c>
      <c r="F4" t="s">
        <v>65</v>
      </c>
      <c r="G4">
        <v>23</v>
      </c>
      <c r="H4">
        <f>108+3+7+1</f>
        <v>119</v>
      </c>
      <c r="I4">
        <f>G4+H4</f>
        <v>142</v>
      </c>
      <c r="K4" t="s">
        <v>65</v>
      </c>
      <c r="L4">
        <v>48</v>
      </c>
      <c r="M4">
        <f>152+1+8+2</f>
        <v>163</v>
      </c>
      <c r="N4">
        <f>L4+M4</f>
        <v>211</v>
      </c>
      <c r="P4" t="s">
        <v>88</v>
      </c>
      <c r="Q4">
        <v>7</v>
      </c>
      <c r="R4">
        <f>23+23+0+108</f>
        <v>154</v>
      </c>
      <c r="S4">
        <f>Q4+R4</f>
        <v>161</v>
      </c>
      <c r="U4" t="s">
        <v>88</v>
      </c>
      <c r="V4">
        <v>8</v>
      </c>
      <c r="W4">
        <f>51+48+2+152</f>
        <v>253</v>
      </c>
      <c r="X4">
        <f>V4+W4</f>
        <v>261</v>
      </c>
    </row>
    <row r="5" spans="1:24" x14ac:dyDescent="0.3">
      <c r="A5" t="s">
        <v>64</v>
      </c>
      <c r="B5">
        <f>D5*C12</f>
        <v>1453.5</v>
      </c>
      <c r="C5">
        <f>D5*(1-C12)</f>
        <v>161.49999999999997</v>
      </c>
      <c r="D5">
        <f>A2</f>
        <v>1615</v>
      </c>
      <c r="I5">
        <f>I4+I3</f>
        <v>165</v>
      </c>
      <c r="N5">
        <f>N4+N3</f>
        <v>264</v>
      </c>
      <c r="S5">
        <f>S4+S3</f>
        <v>165</v>
      </c>
      <c r="X5">
        <f>X4+X3</f>
        <v>264</v>
      </c>
    </row>
    <row r="6" spans="1:24" x14ac:dyDescent="0.3">
      <c r="A6" t="s">
        <v>65</v>
      </c>
      <c r="B6">
        <f>D6*(1-C13)</f>
        <v>630.79999999999984</v>
      </c>
      <c r="C6">
        <f>D6*C13</f>
        <v>5677.2</v>
      </c>
      <c r="D6">
        <f>A3-D5</f>
        <v>6308</v>
      </c>
      <c r="G6" t="s">
        <v>66</v>
      </c>
      <c r="H6">
        <f>G3/(G3+G4)</f>
        <v>0.5</v>
      </c>
      <c r="L6" t="s">
        <v>66</v>
      </c>
      <c r="M6">
        <f>L3/(L3+L4)</f>
        <v>0.51515151515151514</v>
      </c>
      <c r="Q6" t="s">
        <v>66</v>
      </c>
      <c r="R6">
        <f>Q3/(Q3+Q4)</f>
        <v>0.125</v>
      </c>
      <c r="V6" t="s">
        <v>66</v>
      </c>
      <c r="W6">
        <f>V3/(V3+V4)</f>
        <v>0.2</v>
      </c>
    </row>
    <row r="7" spans="1:24" x14ac:dyDescent="0.3">
      <c r="D7">
        <f>D6+D5</f>
        <v>7923</v>
      </c>
      <c r="G7" t="s">
        <v>67</v>
      </c>
      <c r="H7">
        <f>H4/(H3+H4)</f>
        <v>1</v>
      </c>
      <c r="L7" t="s">
        <v>67</v>
      </c>
      <c r="M7">
        <f>M4/(M3+M4)</f>
        <v>0.98787878787878791</v>
      </c>
      <c r="Q7" t="s">
        <v>67</v>
      </c>
      <c r="R7">
        <f>R4/(R3+R4)</f>
        <v>0.98089171974522293</v>
      </c>
      <c r="V7" t="s">
        <v>67</v>
      </c>
      <c r="W7">
        <f>W4/(W3+W4)</f>
        <v>0.99606299212598426</v>
      </c>
    </row>
    <row r="8" spans="1:24" x14ac:dyDescent="0.3">
      <c r="B8" t="s">
        <v>66</v>
      </c>
      <c r="C8">
        <f>B5/(B5+B6)</f>
        <v>0.69735642661804931</v>
      </c>
      <c r="G8" t="s">
        <v>68</v>
      </c>
      <c r="H8">
        <f>(G3+H3)/I5</f>
        <v>0.1393939393939394</v>
      </c>
      <c r="L8" t="s">
        <v>68</v>
      </c>
      <c r="M8">
        <f>(L3+M3)/N5</f>
        <v>0.20075757575757575</v>
      </c>
      <c r="Q8" t="s">
        <v>68</v>
      </c>
      <c r="R8">
        <f>(Q3+R3)/S5</f>
        <v>2.4242424242424242E-2</v>
      </c>
      <c r="V8" t="s">
        <v>68</v>
      </c>
      <c r="W8">
        <f>(V3+W3)/X5</f>
        <v>1.1363636363636364E-2</v>
      </c>
    </row>
    <row r="9" spans="1:24" x14ac:dyDescent="0.3">
      <c r="B9" t="s">
        <v>67</v>
      </c>
      <c r="C9">
        <f>C6/(C5+C6)</f>
        <v>0.97233973315977873</v>
      </c>
      <c r="G9" t="s">
        <v>69</v>
      </c>
      <c r="H9">
        <f>(G3+G4)/I5</f>
        <v>0.27878787878787881</v>
      </c>
      <c r="L9" t="s">
        <v>69</v>
      </c>
      <c r="M9">
        <f>(L3+L4)/N5</f>
        <v>0.375</v>
      </c>
      <c r="Q9" t="s">
        <v>69</v>
      </c>
      <c r="R9">
        <f>(Q3+Q4)/S5</f>
        <v>4.8484848484848485E-2</v>
      </c>
      <c r="V9" t="s">
        <v>69</v>
      </c>
      <c r="W9">
        <f>(V3+V4)/X5</f>
        <v>3.787878787878788E-2</v>
      </c>
    </row>
    <row r="10" spans="1:24" x14ac:dyDescent="0.3">
      <c r="B10" t="s">
        <v>68</v>
      </c>
      <c r="C10">
        <f>(B5+C5)/D7</f>
        <v>0.2038369304556355</v>
      </c>
      <c r="G10" t="s">
        <v>70</v>
      </c>
      <c r="H10">
        <f>G3/I3</f>
        <v>1</v>
      </c>
      <c r="L10" t="s">
        <v>70</v>
      </c>
      <c r="M10">
        <f>L3/N3</f>
        <v>0.96226415094339623</v>
      </c>
      <c r="Q10" t="s">
        <v>70</v>
      </c>
      <c r="R10">
        <f>Q3/S3</f>
        <v>0.25</v>
      </c>
      <c r="V10" t="s">
        <v>70</v>
      </c>
      <c r="W10">
        <f>V3/X3</f>
        <v>0.66666666666666663</v>
      </c>
    </row>
    <row r="11" spans="1:24" x14ac:dyDescent="0.3">
      <c r="B11" t="s">
        <v>69</v>
      </c>
      <c r="C11">
        <f>(B5+B6)/D7</f>
        <v>0.26306954436450836</v>
      </c>
      <c r="G11" t="s">
        <v>71</v>
      </c>
      <c r="H11">
        <f>H4/I4</f>
        <v>0.8380281690140845</v>
      </c>
      <c r="J11">
        <f>G3+G4</f>
        <v>46</v>
      </c>
      <c r="L11" t="s">
        <v>71</v>
      </c>
      <c r="M11">
        <f>M4/N4</f>
        <v>0.77251184834123221</v>
      </c>
      <c r="Q11" t="s">
        <v>71</v>
      </c>
      <c r="R11">
        <f>R4/S4</f>
        <v>0.95652173913043481</v>
      </c>
      <c r="V11" t="s">
        <v>71</v>
      </c>
      <c r="W11">
        <f>W4/X4</f>
        <v>0.96934865900383138</v>
      </c>
    </row>
    <row r="12" spans="1:24" x14ac:dyDescent="0.3">
      <c r="B12" t="s">
        <v>70</v>
      </c>
      <c r="C12">
        <v>0.9</v>
      </c>
    </row>
    <row r="13" spans="1:24" x14ac:dyDescent="0.3">
      <c r="B13" t="s">
        <v>71</v>
      </c>
      <c r="C13">
        <v>0.9</v>
      </c>
      <c r="F13" s="30" t="s">
        <v>93</v>
      </c>
      <c r="G13" s="30"/>
      <c r="H13" s="30"/>
      <c r="I13" s="30"/>
      <c r="K13" s="30" t="s">
        <v>94</v>
      </c>
      <c r="L13" s="30"/>
      <c r="M13" s="30"/>
      <c r="N13" s="30"/>
      <c r="P13" s="30" t="s">
        <v>97</v>
      </c>
      <c r="Q13" s="30"/>
      <c r="R13" s="30"/>
      <c r="S13" s="30"/>
      <c r="U13" s="30" t="s">
        <v>98</v>
      </c>
      <c r="V13" s="30"/>
      <c r="W13" s="30"/>
      <c r="X13" s="30"/>
    </row>
    <row r="14" spans="1:24" x14ac:dyDescent="0.3">
      <c r="H14">
        <f>H9/H8</f>
        <v>2</v>
      </c>
      <c r="I14">
        <f>1/H6*H10</f>
        <v>2</v>
      </c>
      <c r="M14">
        <f>M9/M8</f>
        <v>1.8679245283018868</v>
      </c>
      <c r="N14">
        <f>1/M6*M10</f>
        <v>1.8679245283018868</v>
      </c>
    </row>
    <row r="16" spans="1:24" x14ac:dyDescent="0.3">
      <c r="B16" t="s">
        <v>72</v>
      </c>
      <c r="G16" t="b">
        <v>1</v>
      </c>
      <c r="H16" t="b">
        <v>0</v>
      </c>
      <c r="L16" t="b">
        <v>1</v>
      </c>
      <c r="M16" t="b">
        <v>0</v>
      </c>
      <c r="Q16" t="b">
        <v>1</v>
      </c>
      <c r="R16" t="b">
        <v>0</v>
      </c>
      <c r="V16" t="b">
        <v>1</v>
      </c>
      <c r="W16" t="b">
        <v>0</v>
      </c>
    </row>
    <row r="17" spans="2:24" x14ac:dyDescent="0.3">
      <c r="F17" t="s">
        <v>64</v>
      </c>
      <c r="G17">
        <v>34</v>
      </c>
      <c r="H17">
        <v>3</v>
      </c>
      <c r="I17">
        <f>G17+H17</f>
        <v>37</v>
      </c>
      <c r="K17" t="s">
        <v>64</v>
      </c>
      <c r="L17">
        <v>66</v>
      </c>
      <c r="M17">
        <v>4</v>
      </c>
      <c r="N17">
        <f>L17+M17</f>
        <v>70</v>
      </c>
      <c r="P17" t="s">
        <v>87</v>
      </c>
      <c r="Q17">
        <v>1</v>
      </c>
      <c r="R17">
        <v>0</v>
      </c>
      <c r="S17">
        <f>Q17+R17</f>
        <v>1</v>
      </c>
      <c r="U17" t="s">
        <v>87</v>
      </c>
      <c r="V17">
        <v>1</v>
      </c>
      <c r="W17">
        <v>0</v>
      </c>
      <c r="X17">
        <f>V17+W17</f>
        <v>1</v>
      </c>
    </row>
    <row r="18" spans="2:24" x14ac:dyDescent="0.3">
      <c r="F18" t="s">
        <v>65</v>
      </c>
      <c r="G18">
        <v>12</v>
      </c>
      <c r="H18">
        <f>108+1+7</f>
        <v>116</v>
      </c>
      <c r="I18">
        <f>G18+H18</f>
        <v>128</v>
      </c>
      <c r="K18" t="s">
        <v>65</v>
      </c>
      <c r="L18">
        <f>33</f>
        <v>33</v>
      </c>
      <c r="M18">
        <f>151+9+1</f>
        <v>161</v>
      </c>
      <c r="N18">
        <f>L18+M18</f>
        <v>194</v>
      </c>
      <c r="P18" t="s">
        <v>88</v>
      </c>
      <c r="Q18">
        <v>7</v>
      </c>
      <c r="R18">
        <f>34+12+3+108</f>
        <v>157</v>
      </c>
      <c r="S18">
        <f>Q18+R18</f>
        <v>164</v>
      </c>
      <c r="U18" t="s">
        <v>88</v>
      </c>
      <c r="V18">
        <v>9</v>
      </c>
      <c r="W18">
        <f>66+33+4+151</f>
        <v>254</v>
      </c>
      <c r="X18">
        <f>V18+W18</f>
        <v>263</v>
      </c>
    </row>
    <row r="19" spans="2:24" x14ac:dyDescent="0.3">
      <c r="I19">
        <f>I18+I17</f>
        <v>165</v>
      </c>
      <c r="N19">
        <f>N18+N17</f>
        <v>264</v>
      </c>
      <c r="S19">
        <f>S18+S17</f>
        <v>165</v>
      </c>
      <c r="X19">
        <f>X18+X17</f>
        <v>264</v>
      </c>
    </row>
    <row r="20" spans="2:24" x14ac:dyDescent="0.3">
      <c r="G20" t="s">
        <v>66</v>
      </c>
      <c r="H20">
        <f>G17/(G17+G18)</f>
        <v>0.73913043478260865</v>
      </c>
      <c r="L20" t="s">
        <v>66</v>
      </c>
      <c r="M20">
        <f>L17/(L17+L18)</f>
        <v>0.66666666666666663</v>
      </c>
      <c r="Q20" t="s">
        <v>66</v>
      </c>
      <c r="R20">
        <f>Q17/(Q17+Q18)</f>
        <v>0.125</v>
      </c>
      <c r="V20" t="s">
        <v>66</v>
      </c>
      <c r="W20">
        <f>V17/(V17+V18)</f>
        <v>0.1</v>
      </c>
    </row>
    <row r="21" spans="2:24" x14ac:dyDescent="0.3">
      <c r="G21" t="s">
        <v>67</v>
      </c>
      <c r="H21">
        <f>H18/(H17+H18)</f>
        <v>0.97478991596638653</v>
      </c>
      <c r="L21" t="s">
        <v>67</v>
      </c>
      <c r="M21">
        <f>M18/(M17+M18)</f>
        <v>0.97575757575757571</v>
      </c>
      <c r="Q21" t="s">
        <v>67</v>
      </c>
      <c r="R21">
        <f>R18/(R17+R18)</f>
        <v>1</v>
      </c>
      <c r="V21" t="s">
        <v>67</v>
      </c>
      <c r="W21">
        <f>W18/(W17+W18)</f>
        <v>1</v>
      </c>
    </row>
    <row r="22" spans="2:24" x14ac:dyDescent="0.3">
      <c r="G22" t="s">
        <v>68</v>
      </c>
      <c r="H22">
        <f>(G17+H17)/I19</f>
        <v>0.22424242424242424</v>
      </c>
      <c r="L22" t="s">
        <v>68</v>
      </c>
      <c r="M22">
        <f>(L17+M17)/N19</f>
        <v>0.26515151515151514</v>
      </c>
      <c r="Q22" t="s">
        <v>68</v>
      </c>
      <c r="R22">
        <f>(Q17+R17)/S19</f>
        <v>6.0606060606060606E-3</v>
      </c>
      <c r="V22" t="s">
        <v>68</v>
      </c>
      <c r="W22">
        <f>(V17+W17)/X19</f>
        <v>3.787878787878788E-3</v>
      </c>
    </row>
    <row r="23" spans="2:24" x14ac:dyDescent="0.3">
      <c r="G23" t="s">
        <v>69</v>
      </c>
      <c r="H23">
        <f>(G17+G18)/I19</f>
        <v>0.27878787878787881</v>
      </c>
      <c r="L23" t="s">
        <v>69</v>
      </c>
      <c r="M23">
        <f>(L17+L18)/N19</f>
        <v>0.375</v>
      </c>
      <c r="Q23" t="s">
        <v>69</v>
      </c>
      <c r="R23">
        <f>(Q17+Q18)/S19</f>
        <v>4.8484848484848485E-2</v>
      </c>
      <c r="V23" t="s">
        <v>69</v>
      </c>
      <c r="W23">
        <f>(V17+V18)/X19</f>
        <v>3.787878787878788E-2</v>
      </c>
    </row>
    <row r="24" spans="2:24" x14ac:dyDescent="0.3">
      <c r="G24" t="s">
        <v>70</v>
      </c>
      <c r="H24">
        <f>G17/I17</f>
        <v>0.91891891891891897</v>
      </c>
      <c r="L24" t="s">
        <v>70</v>
      </c>
      <c r="M24">
        <f>L17/N17</f>
        <v>0.94285714285714284</v>
      </c>
      <c r="Q24" t="s">
        <v>70</v>
      </c>
      <c r="R24">
        <f>Q17/S17</f>
        <v>1</v>
      </c>
      <c r="V24" t="s">
        <v>70</v>
      </c>
      <c r="W24">
        <f>V17/X17</f>
        <v>1</v>
      </c>
    </row>
    <row r="25" spans="2:24" x14ac:dyDescent="0.3">
      <c r="G25" t="s">
        <v>71</v>
      </c>
      <c r="H25">
        <f>H18/I18</f>
        <v>0.90625</v>
      </c>
      <c r="J25">
        <f>G17+G18</f>
        <v>46</v>
      </c>
      <c r="L25" t="s">
        <v>71</v>
      </c>
      <c r="M25">
        <f>M18/N18</f>
        <v>0.82989690721649489</v>
      </c>
      <c r="Q25" t="s">
        <v>71</v>
      </c>
      <c r="R25">
        <f>R18/S18</f>
        <v>0.95731707317073167</v>
      </c>
      <c r="V25" t="s">
        <v>71</v>
      </c>
      <c r="W25">
        <f>W18/X18</f>
        <v>0.96577946768060841</v>
      </c>
    </row>
    <row r="27" spans="2:24" x14ac:dyDescent="0.3">
      <c r="B27" s="25"/>
      <c r="C27" s="25" t="b">
        <v>1</v>
      </c>
      <c r="D27" s="25" t="b">
        <v>0</v>
      </c>
      <c r="E27" s="25"/>
      <c r="K27" s="30" t="s">
        <v>95</v>
      </c>
      <c r="L27" s="30"/>
      <c r="M27" s="30"/>
      <c r="N27" s="30"/>
      <c r="U27" s="30" t="s">
        <v>96</v>
      </c>
      <c r="V27" s="30"/>
      <c r="W27" s="30"/>
      <c r="X27" s="30"/>
    </row>
    <row r="28" spans="2:24" x14ac:dyDescent="0.3">
      <c r="B28" s="25" t="s">
        <v>64</v>
      </c>
      <c r="C28" s="25">
        <f>G3+L3</f>
        <v>74</v>
      </c>
      <c r="D28" s="25">
        <f>H3+M3</f>
        <v>2</v>
      </c>
      <c r="E28" s="25">
        <f>C28+D28</f>
        <v>76</v>
      </c>
      <c r="H28">
        <f>H23/H22</f>
        <v>1.2432432432432434</v>
      </c>
      <c r="I28">
        <f>1/H20*H24</f>
        <v>1.2432432432432434</v>
      </c>
      <c r="M28">
        <f>M23/M22</f>
        <v>1.4142857142857144</v>
      </c>
      <c r="N28">
        <f>1/M20</f>
        <v>1.5</v>
      </c>
    </row>
    <row r="29" spans="2:24" x14ac:dyDescent="0.3">
      <c r="B29" s="25" t="s">
        <v>65</v>
      </c>
      <c r="C29" s="25">
        <f>G4+L4</f>
        <v>71</v>
      </c>
      <c r="D29" s="25">
        <f>H4+M4</f>
        <v>282</v>
      </c>
      <c r="E29" s="25">
        <f>C29+D29</f>
        <v>353</v>
      </c>
    </row>
    <row r="30" spans="2:24" x14ac:dyDescent="0.3">
      <c r="B30" s="25"/>
      <c r="C30" s="25"/>
      <c r="D30" s="25"/>
      <c r="E30" s="25">
        <f>E29+E28</f>
        <v>429</v>
      </c>
      <c r="F30" s="23"/>
      <c r="G30" s="23"/>
      <c r="H30" s="23"/>
      <c r="I30" s="23"/>
      <c r="L30" t="b">
        <v>1</v>
      </c>
      <c r="M30" t="b">
        <v>0</v>
      </c>
      <c r="V30" t="b">
        <v>1</v>
      </c>
      <c r="W30" t="b">
        <v>0</v>
      </c>
    </row>
    <row r="31" spans="2:24" x14ac:dyDescent="0.3">
      <c r="B31" s="25"/>
      <c r="C31" s="25" t="s">
        <v>66</v>
      </c>
      <c r="D31" s="25">
        <f>C28/(C28+C29)</f>
        <v>0.51034482758620692</v>
      </c>
      <c r="E31" s="25"/>
      <c r="F31" s="23"/>
      <c r="G31" s="23"/>
      <c r="H31" s="23"/>
      <c r="I31" s="23"/>
      <c r="K31" t="s">
        <v>64</v>
      </c>
      <c r="L31">
        <v>71</v>
      </c>
      <c r="M31">
        <v>3</v>
      </c>
      <c r="N31">
        <f>L31+M31</f>
        <v>74</v>
      </c>
      <c r="U31" t="s">
        <v>87</v>
      </c>
      <c r="V31">
        <v>2</v>
      </c>
      <c r="W31">
        <v>1</v>
      </c>
      <c r="X31">
        <f>V31+W31</f>
        <v>3</v>
      </c>
    </row>
    <row r="32" spans="2:24" x14ac:dyDescent="0.3">
      <c r="B32" s="25"/>
      <c r="C32" s="25" t="s">
        <v>67</v>
      </c>
      <c r="D32" s="25">
        <f>D29/(D28+D29)</f>
        <v>0.99295774647887325</v>
      </c>
      <c r="E32" s="25"/>
      <c r="F32" s="23"/>
      <c r="G32" s="23"/>
      <c r="H32" s="23"/>
      <c r="I32" s="23"/>
      <c r="K32" t="s">
        <v>65</v>
      </c>
      <c r="L32">
        <v>28</v>
      </c>
      <c r="M32">
        <f>151+1+8+2</f>
        <v>162</v>
      </c>
      <c r="N32">
        <f>L32+M32</f>
        <v>190</v>
      </c>
      <c r="U32" t="s">
        <v>88</v>
      </c>
      <c r="V32">
        <v>8</v>
      </c>
      <c r="W32">
        <f>71+28+3+151</f>
        <v>253</v>
      </c>
      <c r="X32">
        <f>V32+W32</f>
        <v>261</v>
      </c>
    </row>
    <row r="33" spans="2:24" x14ac:dyDescent="0.3">
      <c r="B33" s="25"/>
      <c r="C33" s="25" t="s">
        <v>68</v>
      </c>
      <c r="D33" s="25">
        <f>(C28+D28)/E30</f>
        <v>0.17715617715617715</v>
      </c>
      <c r="E33" s="25"/>
      <c r="F33" s="23"/>
      <c r="G33" s="23"/>
      <c r="H33" s="23"/>
      <c r="I33" s="23"/>
      <c r="N33">
        <f>N32+N31</f>
        <v>264</v>
      </c>
      <c r="X33">
        <f>X32+X31</f>
        <v>264</v>
      </c>
    </row>
    <row r="34" spans="2:24" x14ac:dyDescent="0.3">
      <c r="B34" s="25"/>
      <c r="C34" s="25" t="s">
        <v>69</v>
      </c>
      <c r="D34" s="25">
        <f>(C28+C29)/E30</f>
        <v>0.33799533799533799</v>
      </c>
      <c r="E34" s="25"/>
      <c r="F34" s="23">
        <f>D33/0.51*0.95</f>
        <v>0.32999680058503589</v>
      </c>
      <c r="G34" s="23"/>
      <c r="H34" s="23"/>
      <c r="I34" s="23"/>
      <c r="L34" t="s">
        <v>66</v>
      </c>
      <c r="M34">
        <f>L31/(L31+L32)</f>
        <v>0.71717171717171713</v>
      </c>
      <c r="V34" t="s">
        <v>66</v>
      </c>
      <c r="W34">
        <f>V31/(V31+V32)</f>
        <v>0.2</v>
      </c>
    </row>
    <row r="35" spans="2:24" x14ac:dyDescent="0.3">
      <c r="B35" s="25"/>
      <c r="C35" s="25" t="s">
        <v>70</v>
      </c>
      <c r="D35" s="25">
        <f>C28/E28</f>
        <v>0.97368421052631582</v>
      </c>
      <c r="E35" s="25"/>
      <c r="F35" s="23"/>
      <c r="G35" s="23"/>
      <c r="H35" s="23"/>
      <c r="I35" s="23"/>
      <c r="L35" t="s">
        <v>67</v>
      </c>
      <c r="M35">
        <f>M32/(M31+M32)</f>
        <v>0.98181818181818181</v>
      </c>
      <c r="V35" t="s">
        <v>67</v>
      </c>
      <c r="W35">
        <f>W32/(W31+W32)</f>
        <v>0.99606299212598426</v>
      </c>
    </row>
    <row r="36" spans="2:24" x14ac:dyDescent="0.3">
      <c r="B36" s="25"/>
      <c r="C36" s="25" t="s">
        <v>71</v>
      </c>
      <c r="D36" s="25">
        <f>D29/E29</f>
        <v>0.79886685552407932</v>
      </c>
      <c r="E36" s="25"/>
      <c r="F36" s="23"/>
      <c r="G36" s="23"/>
      <c r="H36" s="23"/>
      <c r="I36" s="23"/>
      <c r="L36" t="s">
        <v>68</v>
      </c>
      <c r="M36">
        <f>(L31+M31)/N33</f>
        <v>0.28030303030303028</v>
      </c>
      <c r="V36" t="s">
        <v>68</v>
      </c>
      <c r="W36">
        <f>(V31+W31)/X33</f>
        <v>1.1363636363636364E-2</v>
      </c>
    </row>
    <row r="37" spans="2:24" x14ac:dyDescent="0.3">
      <c r="B37" s="25"/>
      <c r="C37" s="25"/>
      <c r="D37" s="25"/>
      <c r="E37" s="25"/>
      <c r="F37" s="23"/>
      <c r="G37" s="23"/>
      <c r="H37" s="23"/>
      <c r="I37" s="23"/>
      <c r="L37" t="s">
        <v>69</v>
      </c>
      <c r="M37">
        <f>(L31+L32)/N33</f>
        <v>0.375</v>
      </c>
      <c r="V37" t="s">
        <v>69</v>
      </c>
      <c r="W37">
        <f>(V31+V32)/X33</f>
        <v>3.787878787878788E-2</v>
      </c>
    </row>
    <row r="38" spans="2:24" x14ac:dyDescent="0.3">
      <c r="B38" s="25"/>
      <c r="C38" s="25"/>
      <c r="D38" s="25"/>
      <c r="E38" s="25"/>
      <c r="F38" s="23"/>
      <c r="G38" s="23"/>
      <c r="H38" s="23"/>
      <c r="I38" s="23"/>
      <c r="L38" t="s">
        <v>70</v>
      </c>
      <c r="M38">
        <f>L31/N31</f>
        <v>0.95945945945945943</v>
      </c>
      <c r="V38" t="s">
        <v>70</v>
      </c>
      <c r="W38">
        <f>V31/X31</f>
        <v>0.66666666666666663</v>
      </c>
    </row>
    <row r="39" spans="2:24" x14ac:dyDescent="0.3">
      <c r="B39" s="25"/>
      <c r="C39" s="25"/>
      <c r="D39" s="25">
        <f>D34/D33</f>
        <v>1.9078947368421053</v>
      </c>
      <c r="E39" s="25">
        <f>1/D31*D35</f>
        <v>1.9078947368421053</v>
      </c>
      <c r="F39" s="23"/>
      <c r="G39" s="23"/>
      <c r="H39" s="23"/>
      <c r="I39" s="23"/>
      <c r="L39" t="s">
        <v>71</v>
      </c>
      <c r="M39">
        <f>M32/N32</f>
        <v>0.85263157894736841</v>
      </c>
      <c r="V39" t="s">
        <v>71</v>
      </c>
      <c r="W39">
        <f>W32/X32</f>
        <v>0.96934865900383138</v>
      </c>
    </row>
    <row r="42" spans="2:24" x14ac:dyDescent="0.3">
      <c r="B42" s="25"/>
      <c r="C42" s="25" t="b">
        <v>1</v>
      </c>
      <c r="D42" s="25" t="b">
        <v>0</v>
      </c>
      <c r="E42" s="25"/>
      <c r="M42">
        <f>M37/M36</f>
        <v>1.3378378378378379</v>
      </c>
      <c r="N42">
        <f>1/M34*M38</f>
        <v>1.3378378378378379</v>
      </c>
    </row>
    <row r="43" spans="2:24" x14ac:dyDescent="0.3">
      <c r="B43" s="25" t="s">
        <v>64</v>
      </c>
      <c r="C43" s="25">
        <f>G17+L31</f>
        <v>105</v>
      </c>
      <c r="D43" s="25">
        <f>H17+M31</f>
        <v>6</v>
      </c>
      <c r="E43" s="25">
        <f>C43+D43</f>
        <v>111</v>
      </c>
    </row>
    <row r="44" spans="2:24" x14ac:dyDescent="0.3">
      <c r="B44" s="25" t="s">
        <v>65</v>
      </c>
      <c r="C44" s="25">
        <f>G18+L32</f>
        <v>40</v>
      </c>
      <c r="D44" s="25">
        <f>H18+M32</f>
        <v>278</v>
      </c>
      <c r="E44" s="25">
        <f>C44+D44</f>
        <v>318</v>
      </c>
    </row>
    <row r="45" spans="2:24" x14ac:dyDescent="0.3">
      <c r="B45" s="25"/>
      <c r="C45" s="25"/>
      <c r="D45" s="25"/>
      <c r="E45" s="25">
        <f>E44+E43</f>
        <v>429</v>
      </c>
    </row>
    <row r="46" spans="2:24" x14ac:dyDescent="0.3">
      <c r="B46" s="25"/>
      <c r="C46" s="25" t="s">
        <v>66</v>
      </c>
      <c r="D46" s="25">
        <f>C43/(C43+C44)</f>
        <v>0.72413793103448276</v>
      </c>
      <c r="E46" s="25"/>
    </row>
    <row r="47" spans="2:24" x14ac:dyDescent="0.3">
      <c r="B47" s="25"/>
      <c r="C47" s="25" t="s">
        <v>67</v>
      </c>
      <c r="D47" s="25">
        <f>D44/(D43+D44)</f>
        <v>0.97887323943661975</v>
      </c>
      <c r="E47" s="25"/>
    </row>
    <row r="48" spans="2:24" x14ac:dyDescent="0.3">
      <c r="B48" s="25"/>
      <c r="C48" s="25" t="s">
        <v>68</v>
      </c>
      <c r="D48" s="25">
        <f>(C43+D43)/E45</f>
        <v>0.25874125874125875</v>
      </c>
      <c r="E48" s="25"/>
      <c r="F48">
        <f>D48/0.73*0.95</f>
        <v>0.33671807644410384</v>
      </c>
    </row>
    <row r="49" spans="2:25" x14ac:dyDescent="0.3">
      <c r="B49" s="25"/>
      <c r="C49" s="25" t="s">
        <v>69</v>
      </c>
      <c r="D49" s="25">
        <f>(C43+C44)/E45</f>
        <v>0.33799533799533799</v>
      </c>
      <c r="E49" s="25"/>
    </row>
    <row r="50" spans="2:25" x14ac:dyDescent="0.3">
      <c r="B50" s="25"/>
      <c r="C50" s="25" t="s">
        <v>70</v>
      </c>
      <c r="D50" s="25">
        <f>C43/E43</f>
        <v>0.94594594594594594</v>
      </c>
      <c r="E50" s="25">
        <f>D33/D48</f>
        <v>0.68468468468468469</v>
      </c>
    </row>
    <row r="51" spans="2:25" x14ac:dyDescent="0.3">
      <c r="B51" s="25"/>
      <c r="C51" s="25" t="s">
        <v>71</v>
      </c>
      <c r="D51" s="25">
        <f>D44/E44</f>
        <v>0.87421383647798745</v>
      </c>
      <c r="E51" s="25"/>
    </row>
    <row r="53" spans="2:25" x14ac:dyDescent="0.3">
      <c r="C53" s="25"/>
    </row>
    <row r="54" spans="2:25" x14ac:dyDescent="0.3">
      <c r="D54" s="25">
        <f>D49/D48</f>
        <v>1.3063063063063063</v>
      </c>
      <c r="E54" s="25">
        <f>1/D46*D50</f>
        <v>1.3063063063063063</v>
      </c>
    </row>
    <row r="55" spans="2:25" x14ac:dyDescent="0.3">
      <c r="Q55" t="s">
        <v>133</v>
      </c>
      <c r="V55" s="27" t="s">
        <v>134</v>
      </c>
      <c r="W55" s="27"/>
      <c r="X55" s="27"/>
      <c r="Y55" s="27"/>
    </row>
    <row r="56" spans="2:25" x14ac:dyDescent="0.3">
      <c r="F56" s="25"/>
      <c r="G56" s="25" t="b">
        <v>1</v>
      </c>
      <c r="H56" s="25" t="b">
        <v>0</v>
      </c>
      <c r="I56" s="25"/>
      <c r="K56" s="26"/>
      <c r="L56" s="26" t="b">
        <v>1</v>
      </c>
      <c r="M56" s="26" t="b">
        <v>0</v>
      </c>
      <c r="N56" s="26"/>
      <c r="Q56" s="27"/>
      <c r="R56" s="27" t="b">
        <v>1</v>
      </c>
      <c r="S56" s="27" t="b">
        <v>0</v>
      </c>
      <c r="T56" s="27"/>
      <c r="V56" s="27"/>
      <c r="W56" s="27" t="b">
        <v>1</v>
      </c>
      <c r="X56" s="27" t="b">
        <v>0</v>
      </c>
      <c r="Y56" s="27"/>
    </row>
    <row r="57" spans="2:25" x14ac:dyDescent="0.3">
      <c r="F57" s="25" t="s">
        <v>64</v>
      </c>
      <c r="G57" s="25">
        <f>G59*H60</f>
        <v>34.2746</v>
      </c>
      <c r="H57" s="25">
        <f>H59*(1-H61)</f>
        <v>12.268899999999997</v>
      </c>
      <c r="I57" s="25">
        <f>G57+H57</f>
        <v>46.543499999999995</v>
      </c>
      <c r="K57" s="26" t="s">
        <v>64</v>
      </c>
      <c r="L57" s="26">
        <f>L59*M60</f>
        <v>86.13</v>
      </c>
      <c r="M57" s="26">
        <f>M59*(1-M61)</f>
        <v>16.499999999999996</v>
      </c>
      <c r="N57" s="26">
        <f>L57+M57</f>
        <v>102.63</v>
      </c>
      <c r="Q57" s="27" t="s">
        <v>64</v>
      </c>
      <c r="R57" s="27">
        <f>R59*S60</f>
        <v>34.999770000000005</v>
      </c>
      <c r="S57" s="27">
        <f>S59*(1-S61)</f>
        <v>15.999180000000008</v>
      </c>
      <c r="T57" s="27">
        <f>R57+S57</f>
        <v>50.998950000000015</v>
      </c>
      <c r="V57" s="27" t="s">
        <v>64</v>
      </c>
      <c r="W57" s="27">
        <f>W59*X60</f>
        <v>36.000060000000005</v>
      </c>
      <c r="X57" s="27">
        <f>X59*(1-X61)</f>
        <v>9.0000000000000036</v>
      </c>
      <c r="Y57" s="27">
        <f>W57+X57</f>
        <v>45.000060000000005</v>
      </c>
    </row>
    <row r="58" spans="2:25" x14ac:dyDescent="0.3">
      <c r="F58" s="25" t="s">
        <v>65</v>
      </c>
      <c r="G58" s="25">
        <f>G59*(1-H60)</f>
        <v>11.7254</v>
      </c>
      <c r="H58" s="25">
        <f>H59*H61</f>
        <v>106.7311</v>
      </c>
      <c r="I58" s="25">
        <f>G58+H58</f>
        <v>118.45650000000001</v>
      </c>
      <c r="K58" s="26" t="s">
        <v>65</v>
      </c>
      <c r="L58" s="26">
        <f>L59*(1-M60)</f>
        <v>12.870000000000001</v>
      </c>
      <c r="M58" s="26">
        <f>M59*M61</f>
        <v>148.5</v>
      </c>
      <c r="N58" s="26">
        <f>L58+M58</f>
        <v>161.37</v>
      </c>
      <c r="Q58" s="27" t="s">
        <v>65</v>
      </c>
      <c r="R58" s="27">
        <f>R59*(1-S60)</f>
        <v>16.000229999999998</v>
      </c>
      <c r="S58" s="27">
        <f>S59*S61</f>
        <v>178.00082</v>
      </c>
      <c r="T58" s="27">
        <f>R58+S58</f>
        <v>194.00104999999999</v>
      </c>
      <c r="V58" s="27" t="s">
        <v>65</v>
      </c>
      <c r="W58" s="27">
        <f>W59*(1-X60)</f>
        <v>9.9999399999999987</v>
      </c>
      <c r="X58" s="27">
        <f>X59*X61</f>
        <v>151</v>
      </c>
      <c r="Y58" s="27">
        <f>W58+X58</f>
        <v>160.99994000000001</v>
      </c>
    </row>
    <row r="59" spans="2:25" x14ac:dyDescent="0.3">
      <c r="F59" s="25"/>
      <c r="G59" s="25">
        <f>G17+G18</f>
        <v>46</v>
      </c>
      <c r="H59" s="26">
        <f>H17+H18</f>
        <v>119</v>
      </c>
      <c r="I59" s="25">
        <f>I58+I57</f>
        <v>165</v>
      </c>
      <c r="K59" s="26"/>
      <c r="L59" s="26">
        <f>L17+L18</f>
        <v>99</v>
      </c>
      <c r="M59" s="26">
        <f>M17+M18</f>
        <v>165</v>
      </c>
      <c r="N59" s="26">
        <f>N58+N57</f>
        <v>264</v>
      </c>
      <c r="Q59" s="27"/>
      <c r="R59" s="27">
        <v>51</v>
      </c>
      <c r="S59" s="27">
        <v>194</v>
      </c>
      <c r="T59" s="27">
        <f>T58+T57</f>
        <v>245</v>
      </c>
      <c r="V59" s="27"/>
      <c r="W59" s="27">
        <v>46</v>
      </c>
      <c r="X59" s="27">
        <v>160</v>
      </c>
      <c r="Y59" s="27">
        <f>Y58+Y57</f>
        <v>206</v>
      </c>
    </row>
    <row r="60" spans="2:25" x14ac:dyDescent="0.3">
      <c r="F60" s="25"/>
      <c r="G60" s="25" t="s">
        <v>66</v>
      </c>
      <c r="H60" s="25">
        <v>0.74509999999999998</v>
      </c>
      <c r="I60" s="25"/>
      <c r="K60" s="26"/>
      <c r="L60" s="26" t="s">
        <v>66</v>
      </c>
      <c r="M60" s="26">
        <v>0.87</v>
      </c>
      <c r="N60" s="26"/>
      <c r="Q60" s="27"/>
      <c r="R60" s="27" t="s">
        <v>66</v>
      </c>
      <c r="S60" s="27">
        <v>0.68627000000000005</v>
      </c>
      <c r="T60" s="27"/>
      <c r="V60" s="27"/>
      <c r="W60" s="27" t="s">
        <v>66</v>
      </c>
      <c r="X60" s="27">
        <v>0.78261000000000003</v>
      </c>
      <c r="Y60" s="27"/>
    </row>
    <row r="61" spans="2:25" x14ac:dyDescent="0.3">
      <c r="F61" s="25"/>
      <c r="G61" s="25" t="s">
        <v>67</v>
      </c>
      <c r="H61" s="25">
        <v>0.89690000000000003</v>
      </c>
      <c r="I61" s="25"/>
      <c r="K61" s="26"/>
      <c r="L61" s="26" t="s">
        <v>67</v>
      </c>
      <c r="M61" s="26">
        <v>0.9</v>
      </c>
      <c r="N61" s="26"/>
      <c r="Q61" s="27"/>
      <c r="R61" s="27" t="s">
        <v>67</v>
      </c>
      <c r="S61" s="27">
        <v>0.91752999999999996</v>
      </c>
      <c r="T61" s="27"/>
      <c r="V61" s="27"/>
      <c r="W61" s="27" t="s">
        <v>67</v>
      </c>
      <c r="X61" s="27">
        <v>0.94374999999999998</v>
      </c>
      <c r="Y61" s="27"/>
    </row>
    <row r="62" spans="2:25" x14ac:dyDescent="0.3">
      <c r="F62" s="25"/>
      <c r="G62" s="25" t="s">
        <v>68</v>
      </c>
      <c r="H62" s="25">
        <f>(G57+H57)/I59</f>
        <v>0.28208181818181816</v>
      </c>
      <c r="I62" s="25"/>
      <c r="K62" s="26"/>
      <c r="L62" s="26" t="s">
        <v>68</v>
      </c>
      <c r="M62" s="26">
        <f>(L57+M57)/N59</f>
        <v>0.38874999999999998</v>
      </c>
      <c r="N62" s="26"/>
      <c r="Q62" s="27"/>
      <c r="R62" s="27" t="s">
        <v>68</v>
      </c>
      <c r="S62" s="27">
        <f>(R57+S57)/T59</f>
        <v>0.2081589795918368</v>
      </c>
      <c r="T62" s="27"/>
      <c r="V62" s="27"/>
      <c r="W62" s="27" t="s">
        <v>68</v>
      </c>
      <c r="X62" s="27">
        <f>(W57+X57)/Y59</f>
        <v>0.21844689320388352</v>
      </c>
      <c r="Y62" s="27"/>
    </row>
    <row r="63" spans="2:25" x14ac:dyDescent="0.3">
      <c r="F63" s="25"/>
      <c r="G63" s="25" t="s">
        <v>69</v>
      </c>
      <c r="H63" s="25">
        <f>(G57+G58)/I59</f>
        <v>0.27878787878787881</v>
      </c>
      <c r="I63" s="25"/>
      <c r="K63" s="26"/>
      <c r="L63" s="26" t="s">
        <v>69</v>
      </c>
      <c r="M63" s="26">
        <f>(L57+L58)/N59</f>
        <v>0.375</v>
      </c>
      <c r="N63" s="26"/>
      <c r="Q63" s="27"/>
      <c r="R63" s="27" t="s">
        <v>69</v>
      </c>
      <c r="S63" s="27">
        <f>(R57+R58)/T59</f>
        <v>0.20816326530612245</v>
      </c>
      <c r="T63" s="27"/>
      <c r="V63" s="27"/>
      <c r="W63" s="27" t="s">
        <v>69</v>
      </c>
      <c r="X63" s="27">
        <f>(W57+W58)/Y59</f>
        <v>0.22330097087378642</v>
      </c>
      <c r="Y63" s="27"/>
    </row>
    <row r="64" spans="2:25" x14ac:dyDescent="0.3">
      <c r="F64" s="25"/>
      <c r="G64" s="25" t="s">
        <v>70</v>
      </c>
      <c r="H64" s="25">
        <f>G57/I57</f>
        <v>0.73639928239174113</v>
      </c>
      <c r="I64" s="25"/>
      <c r="K64" s="26"/>
      <c r="L64" s="26" t="s">
        <v>70</v>
      </c>
      <c r="M64" s="26">
        <f>L57/N57</f>
        <v>0.83922829581993563</v>
      </c>
      <c r="N64" s="26"/>
      <c r="Q64" s="27"/>
      <c r="R64" s="27" t="s">
        <v>70</v>
      </c>
      <c r="S64" s="27">
        <f>R57/T57</f>
        <v>0.68628412937913419</v>
      </c>
      <c r="T64" s="27"/>
      <c r="V64" s="27"/>
      <c r="W64" s="27" t="s">
        <v>70</v>
      </c>
      <c r="X64" s="27">
        <f>W57/Y57</f>
        <v>0.80000026666631119</v>
      </c>
      <c r="Y64" s="27"/>
    </row>
    <row r="65" spans="6:25" x14ac:dyDescent="0.3">
      <c r="F65" s="25"/>
      <c r="G65" s="25" t="s">
        <v>71</v>
      </c>
      <c r="H65" s="25">
        <f>H58/I58</f>
        <v>0.90101514057903109</v>
      </c>
      <c r="I65" s="25"/>
      <c r="K65" s="26"/>
      <c r="L65" s="26" t="s">
        <v>71</v>
      </c>
      <c r="M65" s="26">
        <f>M58/N58</f>
        <v>0.92024539877300615</v>
      </c>
      <c r="N65" s="26"/>
      <c r="Q65" s="27"/>
      <c r="R65" s="27" t="s">
        <v>71</v>
      </c>
      <c r="S65" s="27">
        <f>S58/T58</f>
        <v>0.91752503401399121</v>
      </c>
      <c r="T65" s="27"/>
      <c r="V65" s="27"/>
      <c r="W65" s="27" t="s">
        <v>71</v>
      </c>
      <c r="X65" s="27">
        <f>X58/Y58</f>
        <v>0.93788854828144652</v>
      </c>
      <c r="Y65" s="27"/>
    </row>
    <row r="66" spans="6:25" x14ac:dyDescent="0.3">
      <c r="F66" s="25"/>
      <c r="G66" s="25"/>
      <c r="H66" s="25"/>
      <c r="I66" s="25"/>
      <c r="K66" s="26"/>
      <c r="L66" s="26"/>
      <c r="M66" s="26"/>
      <c r="N66" s="26"/>
      <c r="Q66" s="27"/>
      <c r="R66" s="27"/>
      <c r="S66" s="27"/>
      <c r="T66" s="27"/>
      <c r="V66" s="27"/>
      <c r="W66" s="27"/>
      <c r="X66" s="27"/>
      <c r="Y66" s="27"/>
    </row>
    <row r="67" spans="6:25" x14ac:dyDescent="0.3">
      <c r="F67" s="25"/>
      <c r="G67" s="25"/>
      <c r="H67" s="25"/>
      <c r="I67" s="25"/>
      <c r="K67" s="26"/>
      <c r="L67" s="26"/>
      <c r="M67" s="26"/>
      <c r="N67" s="26"/>
      <c r="Q67" s="27"/>
      <c r="R67" s="27"/>
      <c r="S67" s="27"/>
      <c r="T67" s="27"/>
      <c r="V67" s="27"/>
      <c r="W67" s="27"/>
      <c r="X67" s="27"/>
      <c r="Y67" s="27"/>
    </row>
    <row r="68" spans="6:25" x14ac:dyDescent="0.3">
      <c r="F68" s="25"/>
      <c r="G68" s="25"/>
      <c r="H68" s="25">
        <f>H63/H62</f>
        <v>0.98832275183430573</v>
      </c>
      <c r="I68" s="25">
        <f>1/H60*H64</f>
        <v>0.98832275183430562</v>
      </c>
      <c r="K68" s="26"/>
      <c r="L68" s="26"/>
      <c r="M68" s="26">
        <f>M63/M62</f>
        <v>0.96463022508038587</v>
      </c>
      <c r="N68" s="26">
        <f>1/M60*M64</f>
        <v>0.96463022508038576</v>
      </c>
      <c r="Q68" s="27"/>
      <c r="R68" s="27"/>
      <c r="S68" s="27">
        <f>S63/S62</f>
        <v>1.000020588659178</v>
      </c>
      <c r="T68" s="27">
        <f>1/S60*S64</f>
        <v>1.0000205886591782</v>
      </c>
      <c r="V68" s="27"/>
      <c r="W68" s="27"/>
      <c r="X68" s="27">
        <f>X63/X62</f>
        <v>1.0222208592610764</v>
      </c>
      <c r="Y68" s="27">
        <f>1/X60*X64</f>
        <v>1.0222208592610766</v>
      </c>
    </row>
    <row r="70" spans="6:25" x14ac:dyDescent="0.3">
      <c r="F70" s="28"/>
      <c r="G70" s="28" t="b">
        <v>1</v>
      </c>
      <c r="H70" s="28" t="b">
        <v>0</v>
      </c>
      <c r="I70" s="28"/>
      <c r="J70" s="28"/>
      <c r="K70" s="28"/>
      <c r="L70" s="28" t="b">
        <v>1</v>
      </c>
      <c r="M70" s="28" t="b">
        <v>0</v>
      </c>
      <c r="N70" s="28"/>
    </row>
    <row r="71" spans="6:25" x14ac:dyDescent="0.3">
      <c r="F71" s="28" t="s">
        <v>64</v>
      </c>
      <c r="G71" s="28">
        <f>G73*H74</f>
        <v>41.176499999999997</v>
      </c>
      <c r="H71" s="28">
        <f>H73*(1-H75)</f>
        <v>6.4949999999999974</v>
      </c>
      <c r="I71" s="28">
        <f>G71+H71</f>
        <v>47.671499999999995</v>
      </c>
      <c r="J71" s="28"/>
      <c r="K71" s="28" t="s">
        <v>64</v>
      </c>
      <c r="L71" s="28">
        <f>L73*M74</f>
        <v>33.913199999999996</v>
      </c>
      <c r="M71" s="28">
        <f>M73*(1-M75)</f>
        <v>4.4999999999999973</v>
      </c>
      <c r="N71" s="28">
        <f>L71+M71</f>
        <v>38.413199999999996</v>
      </c>
    </row>
    <row r="72" spans="6:25" x14ac:dyDescent="0.3">
      <c r="F72" s="28" t="s">
        <v>65</v>
      </c>
      <c r="G72" s="28">
        <f>G73*(1-H74)</f>
        <v>8.823500000000001</v>
      </c>
      <c r="H72" s="28">
        <f>H73*H75</f>
        <v>53.505000000000003</v>
      </c>
      <c r="I72" s="28">
        <f>G72+H72</f>
        <v>62.328500000000005</v>
      </c>
      <c r="J72" s="28"/>
      <c r="K72" s="28" t="s">
        <v>65</v>
      </c>
      <c r="L72" s="28">
        <f>L73*(1-M74)</f>
        <v>6.0868000000000011</v>
      </c>
      <c r="M72" s="28">
        <f>M73*M75</f>
        <v>55.5</v>
      </c>
      <c r="N72" s="28">
        <f>L72+M72</f>
        <v>61.586800000000004</v>
      </c>
    </row>
    <row r="73" spans="6:25" x14ac:dyDescent="0.3">
      <c r="F73" s="28"/>
      <c r="G73" s="28">
        <v>50</v>
      </c>
      <c r="H73" s="28">
        <v>60</v>
      </c>
      <c r="I73" s="28">
        <v>100</v>
      </c>
      <c r="J73" s="28"/>
      <c r="K73" s="28"/>
      <c r="L73" s="28">
        <v>40</v>
      </c>
      <c r="M73" s="28">
        <v>60</v>
      </c>
      <c r="N73" s="28">
        <v>100</v>
      </c>
    </row>
    <row r="74" spans="6:25" x14ac:dyDescent="0.3">
      <c r="F74" s="28"/>
      <c r="G74" s="28" t="s">
        <v>66</v>
      </c>
      <c r="H74" s="28">
        <v>0.82352999999999998</v>
      </c>
      <c r="I74" s="28"/>
      <c r="J74" s="28"/>
      <c r="K74" s="28"/>
      <c r="L74" s="28" t="s">
        <v>66</v>
      </c>
      <c r="M74" s="28">
        <v>0.84782999999999997</v>
      </c>
      <c r="N74" s="28"/>
    </row>
    <row r="75" spans="6:25" x14ac:dyDescent="0.3">
      <c r="F75" s="28"/>
      <c r="G75" s="28" t="s">
        <v>67</v>
      </c>
      <c r="H75" s="28">
        <v>0.89175000000000004</v>
      </c>
      <c r="I75" s="28"/>
      <c r="J75" s="28"/>
      <c r="K75" s="28"/>
      <c r="L75" s="28" t="s">
        <v>67</v>
      </c>
      <c r="M75" s="28">
        <v>0.92500000000000004</v>
      </c>
      <c r="N75" s="28"/>
    </row>
    <row r="76" spans="6:25" x14ac:dyDescent="0.3">
      <c r="F76" s="28"/>
      <c r="G76" s="28" t="s">
        <v>68</v>
      </c>
      <c r="H76" s="28">
        <f>(G71+H71)/I73</f>
        <v>0.47671499999999994</v>
      </c>
      <c r="I76" s="28"/>
      <c r="J76" s="28"/>
      <c r="K76" s="28"/>
      <c r="L76" s="28" t="s">
        <v>68</v>
      </c>
      <c r="M76" s="28">
        <f>(L71+M71)/N73</f>
        <v>0.38413199999999997</v>
      </c>
      <c r="N76" s="28"/>
    </row>
    <row r="77" spans="6:25" x14ac:dyDescent="0.3">
      <c r="F77" s="28"/>
      <c r="G77" s="28" t="s">
        <v>69</v>
      </c>
      <c r="H77" s="28">
        <f>(G71+G72)/I73</f>
        <v>0.5</v>
      </c>
      <c r="I77" s="28"/>
      <c r="J77" s="28"/>
      <c r="K77" s="28"/>
      <c r="L77" s="28" t="s">
        <v>69</v>
      </c>
      <c r="M77" s="28">
        <f>(L71+L72)/N73</f>
        <v>0.4</v>
      </c>
      <c r="N77" s="28"/>
    </row>
    <row r="78" spans="6:25" x14ac:dyDescent="0.3">
      <c r="F78" s="28"/>
      <c r="G78" s="28" t="s">
        <v>70</v>
      </c>
      <c r="H78" s="28">
        <f>G71/I71</f>
        <v>0.86375507378622451</v>
      </c>
      <c r="I78" s="28"/>
      <c r="J78" s="28"/>
      <c r="K78" s="28"/>
      <c r="L78" s="28" t="s">
        <v>70</v>
      </c>
      <c r="M78" s="28">
        <f>L71/N71</f>
        <v>0.88285276936053225</v>
      </c>
      <c r="N78" s="28"/>
    </row>
    <row r="79" spans="6:25" x14ac:dyDescent="0.3">
      <c r="F79" s="28"/>
      <c r="G79" s="28" t="s">
        <v>71</v>
      </c>
      <c r="H79" s="28">
        <f>H72/I72</f>
        <v>0.85843554714135584</v>
      </c>
      <c r="I79" s="28"/>
      <c r="J79" s="28"/>
      <c r="K79" s="28"/>
      <c r="L79" s="28" t="s">
        <v>71</v>
      </c>
      <c r="M79" s="28">
        <f>M72/N72</f>
        <v>0.90116713321685815</v>
      </c>
      <c r="N79" s="28"/>
    </row>
    <row r="80" spans="6:25" x14ac:dyDescent="0.3">
      <c r="F80" s="28"/>
      <c r="G80" s="28"/>
      <c r="H80" s="28"/>
      <c r="I80" s="28"/>
      <c r="J80" s="28"/>
      <c r="K80" s="28"/>
      <c r="L80" s="28"/>
      <c r="M80" s="28"/>
      <c r="N80" s="28"/>
    </row>
    <row r="81" spans="6:14" x14ac:dyDescent="0.3">
      <c r="F81" s="28"/>
      <c r="G81" s="28"/>
      <c r="H81" s="28"/>
      <c r="I81" s="28"/>
      <c r="J81" s="28"/>
      <c r="K81" s="28"/>
      <c r="L81" s="28"/>
      <c r="M81" s="28"/>
      <c r="N81" s="28"/>
    </row>
    <row r="82" spans="6:14" x14ac:dyDescent="0.3">
      <c r="F82" s="28"/>
      <c r="G82" s="28"/>
      <c r="H82" s="28">
        <f>H77/H76</f>
        <v>1.0488446975656316</v>
      </c>
      <c r="I82" s="28">
        <f>1/H74*H78</f>
        <v>1.0488446975656314</v>
      </c>
      <c r="J82" s="28"/>
      <c r="K82" s="28"/>
      <c r="L82" s="28"/>
      <c r="M82" s="28">
        <f>M77/M76</f>
        <v>1.0413087167952684</v>
      </c>
      <c r="N82" s="28">
        <f>1/M74*M78</f>
        <v>1.0413087167952682</v>
      </c>
    </row>
    <row r="83" spans="6:14" x14ac:dyDescent="0.3">
      <c r="H83">
        <f>H76/H77</f>
        <v>0.95342999999999989</v>
      </c>
      <c r="I83">
        <f>H74/H78</f>
        <v>0.95342999999999989</v>
      </c>
    </row>
  </sheetData>
  <mergeCells count="10">
    <mergeCell ref="K27:N27"/>
    <mergeCell ref="U27:X27"/>
    <mergeCell ref="P13:S13"/>
    <mergeCell ref="U13:X13"/>
    <mergeCell ref="F1:I1"/>
    <mergeCell ref="P1:S1"/>
    <mergeCell ref="U1:X1"/>
    <mergeCell ref="K1:N1"/>
    <mergeCell ref="F13:I13"/>
    <mergeCell ref="K13:N1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/>
  <dimension ref="F50"/>
  <sheetViews>
    <sheetView topLeftCell="A13" zoomScale="70" zoomScaleNormal="70" workbookViewId="0">
      <selection activeCell="F51" sqref="F51"/>
    </sheetView>
  </sheetViews>
  <sheetFormatPr defaultRowHeight="14.4" x14ac:dyDescent="0.3"/>
  <sheetData>
    <row r="50" spans="6:6" x14ac:dyDescent="0.3">
      <c r="F50">
        <f>800/7</f>
        <v>114.28571428571429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N12154"/>
  <sheetViews>
    <sheetView topLeftCell="A4" workbookViewId="0">
      <selection activeCell="B39" sqref="B39"/>
    </sheetView>
  </sheetViews>
  <sheetFormatPr defaultRowHeight="14.4" x14ac:dyDescent="0.3"/>
  <cols>
    <col min="1" max="1" width="33" customWidth="1"/>
    <col min="2" max="2" width="16.33203125" customWidth="1"/>
    <col min="3" max="3" width="19.44140625" bestFit="1" customWidth="1"/>
    <col min="4" max="4" width="13.6640625" bestFit="1" customWidth="1"/>
    <col min="5" max="7" width="11.33203125" customWidth="1"/>
    <col min="8" max="8" width="3.5546875" customWidth="1"/>
    <col min="9" max="9" width="10.5546875" customWidth="1"/>
    <col min="11" max="11" width="26.33203125" customWidth="1"/>
    <col min="12" max="12" width="26.33203125" style="15" customWidth="1"/>
    <col min="13" max="13" width="26.33203125" customWidth="1"/>
    <col min="14" max="14" width="26.33203125" bestFit="1" customWidth="1"/>
    <col min="15" max="15" width="10.5546875" customWidth="1"/>
    <col min="16" max="18" width="7.5546875" customWidth="1"/>
    <col min="19" max="19" width="3.5546875" customWidth="1"/>
    <col min="20" max="20" width="10.5546875" customWidth="1"/>
    <col min="21" max="23" width="7.5546875" customWidth="1"/>
    <col min="24" max="24" width="3.5546875" customWidth="1"/>
    <col min="25" max="25" width="10.5546875" customWidth="1"/>
    <col min="26" max="28" width="7.5546875" customWidth="1"/>
    <col min="29" max="29" width="3.5546875" customWidth="1"/>
    <col min="30" max="30" width="10.5546875" customWidth="1"/>
    <col min="31" max="33" width="7.5546875" customWidth="1"/>
    <col min="34" max="34" width="3.5546875" customWidth="1"/>
    <col min="35" max="35" width="10.5546875" customWidth="1"/>
    <col min="36" max="38" width="7.5546875" customWidth="1"/>
    <col min="39" max="39" width="3.5546875" customWidth="1"/>
    <col min="40" max="40" width="10.5546875" customWidth="1"/>
    <col min="41" max="42" width="11.33203125" customWidth="1"/>
    <col min="43" max="65" width="4" customWidth="1"/>
    <col min="66" max="77" width="3" customWidth="1"/>
    <col min="78" max="78" width="4" customWidth="1"/>
    <col min="79" max="79" width="11.33203125" bestFit="1" customWidth="1"/>
  </cols>
  <sheetData>
    <row r="1" spans="1:14" x14ac:dyDescent="0.3">
      <c r="A1" s="18" t="s">
        <v>99</v>
      </c>
      <c r="B1" s="14">
        <v>1</v>
      </c>
      <c r="I1" t="s">
        <v>100</v>
      </c>
      <c r="J1" t="s">
        <v>101</v>
      </c>
      <c r="K1" t="s">
        <v>102</v>
      </c>
      <c r="L1" s="15" t="s">
        <v>99</v>
      </c>
      <c r="M1" t="s">
        <v>103</v>
      </c>
      <c r="N1" t="s">
        <v>104</v>
      </c>
    </row>
    <row r="2" spans="1:14" x14ac:dyDescent="0.3">
      <c r="I2">
        <v>46</v>
      </c>
      <c r="J2">
        <v>2</v>
      </c>
      <c r="K2">
        <v>0</v>
      </c>
      <c r="L2" s="15">
        <v>1</v>
      </c>
      <c r="M2">
        <v>3</v>
      </c>
      <c r="N2">
        <v>1</v>
      </c>
    </row>
    <row r="3" spans="1:14" x14ac:dyDescent="0.3">
      <c r="A3" s="18" t="s">
        <v>105</v>
      </c>
      <c r="B3" s="18" t="s">
        <v>106</v>
      </c>
      <c r="I3">
        <v>77</v>
      </c>
      <c r="J3">
        <v>1</v>
      </c>
      <c r="K3">
        <v>1</v>
      </c>
      <c r="L3" s="15">
        <v>1</v>
      </c>
      <c r="M3">
        <v>2</v>
      </c>
      <c r="N3">
        <v>2</v>
      </c>
    </row>
    <row r="4" spans="1:14" x14ac:dyDescent="0.3">
      <c r="A4" s="18" t="s">
        <v>107</v>
      </c>
      <c r="B4" t="s">
        <v>108</v>
      </c>
      <c r="C4" t="s">
        <v>109</v>
      </c>
      <c r="D4" t="s">
        <v>110</v>
      </c>
      <c r="E4" t="s">
        <v>111</v>
      </c>
      <c r="J4">
        <v>2</v>
      </c>
      <c r="L4"/>
    </row>
    <row r="5" spans="1:14" x14ac:dyDescent="0.3">
      <c r="A5" s="14" t="s">
        <v>112</v>
      </c>
      <c r="B5" s="15">
        <v>46</v>
      </c>
      <c r="C5" s="15">
        <v>130</v>
      </c>
      <c r="D5" s="15">
        <v>2</v>
      </c>
      <c r="E5" s="15">
        <v>178</v>
      </c>
      <c r="J5">
        <v>2</v>
      </c>
      <c r="L5"/>
    </row>
    <row r="6" spans="1:14" x14ac:dyDescent="0.3">
      <c r="A6" s="16" t="s">
        <v>113</v>
      </c>
      <c r="B6" s="15">
        <v>27</v>
      </c>
      <c r="C6" s="15">
        <v>63</v>
      </c>
      <c r="D6" s="15">
        <v>2</v>
      </c>
      <c r="E6" s="15">
        <v>92</v>
      </c>
      <c r="J6">
        <v>2</v>
      </c>
      <c r="L6"/>
    </row>
    <row r="7" spans="1:14" x14ac:dyDescent="0.3">
      <c r="A7" s="16" t="s">
        <v>114</v>
      </c>
      <c r="B7" s="15">
        <v>19</v>
      </c>
      <c r="C7" s="15">
        <v>67</v>
      </c>
      <c r="D7" s="15"/>
      <c r="E7" s="15">
        <v>86</v>
      </c>
      <c r="J7">
        <v>2</v>
      </c>
      <c r="L7"/>
    </row>
    <row r="8" spans="1:14" x14ac:dyDescent="0.3">
      <c r="A8" s="14" t="s">
        <v>115</v>
      </c>
      <c r="B8" s="15">
        <v>328</v>
      </c>
      <c r="C8" s="15">
        <v>802</v>
      </c>
      <c r="D8" s="15">
        <v>17</v>
      </c>
      <c r="E8" s="15">
        <v>1147</v>
      </c>
      <c r="J8">
        <v>2</v>
      </c>
      <c r="L8"/>
    </row>
    <row r="9" spans="1:14" x14ac:dyDescent="0.3">
      <c r="A9" s="16" t="s">
        <v>113</v>
      </c>
      <c r="B9" s="15">
        <v>156</v>
      </c>
      <c r="C9" s="15">
        <v>394</v>
      </c>
      <c r="D9" s="15">
        <v>10</v>
      </c>
      <c r="E9" s="15">
        <v>560</v>
      </c>
      <c r="J9">
        <v>1</v>
      </c>
      <c r="L9"/>
    </row>
    <row r="10" spans="1:14" x14ac:dyDescent="0.3">
      <c r="A10" s="16" t="s">
        <v>114</v>
      </c>
      <c r="B10" s="15">
        <v>172</v>
      </c>
      <c r="C10" s="15">
        <v>408</v>
      </c>
      <c r="D10" s="15">
        <v>7</v>
      </c>
      <c r="E10" s="15">
        <v>587</v>
      </c>
      <c r="J10">
        <v>1</v>
      </c>
      <c r="L10"/>
    </row>
    <row r="11" spans="1:14" x14ac:dyDescent="0.3">
      <c r="A11" s="14" t="s">
        <v>116</v>
      </c>
      <c r="B11" s="15">
        <v>396</v>
      </c>
      <c r="C11" s="15">
        <v>1067</v>
      </c>
      <c r="D11" s="15">
        <v>18</v>
      </c>
      <c r="E11" s="15">
        <v>1481</v>
      </c>
      <c r="I11">
        <v>35</v>
      </c>
      <c r="J11">
        <v>1</v>
      </c>
      <c r="K11">
        <v>1</v>
      </c>
      <c r="L11" s="15">
        <v>1</v>
      </c>
      <c r="M11">
        <v>1</v>
      </c>
      <c r="N11">
        <v>3</v>
      </c>
    </row>
    <row r="12" spans="1:14" x14ac:dyDescent="0.3">
      <c r="A12" s="16" t="s">
        <v>113</v>
      </c>
      <c r="B12" s="15">
        <v>190</v>
      </c>
      <c r="C12" s="15">
        <v>512</v>
      </c>
      <c r="D12" s="15">
        <v>8</v>
      </c>
      <c r="E12" s="15">
        <v>710</v>
      </c>
      <c r="I12">
        <v>2</v>
      </c>
      <c r="J12">
        <v>2</v>
      </c>
      <c r="K12">
        <v>0</v>
      </c>
      <c r="L12" s="15">
        <v>0</v>
      </c>
      <c r="M12" t="s">
        <v>37</v>
      </c>
      <c r="N12">
        <v>1</v>
      </c>
    </row>
    <row r="13" spans="1:14" x14ac:dyDescent="0.3">
      <c r="A13" s="16" t="s">
        <v>114</v>
      </c>
      <c r="B13" s="15">
        <v>206</v>
      </c>
      <c r="C13" s="15">
        <v>555</v>
      </c>
      <c r="D13" s="15">
        <v>10</v>
      </c>
      <c r="E13" s="15">
        <v>771</v>
      </c>
      <c r="I13">
        <v>19</v>
      </c>
      <c r="J13">
        <v>2</v>
      </c>
      <c r="K13">
        <v>0</v>
      </c>
      <c r="L13" s="15">
        <v>1</v>
      </c>
      <c r="M13">
        <v>2</v>
      </c>
      <c r="N13">
        <v>1</v>
      </c>
    </row>
    <row r="14" spans="1:14" x14ac:dyDescent="0.3">
      <c r="A14" s="14" t="s">
        <v>117</v>
      </c>
      <c r="B14" s="15">
        <v>415</v>
      </c>
      <c r="C14" s="15">
        <v>1056</v>
      </c>
      <c r="D14" s="15">
        <v>12</v>
      </c>
      <c r="E14" s="15">
        <v>1483</v>
      </c>
      <c r="I14">
        <v>4</v>
      </c>
      <c r="J14">
        <v>2</v>
      </c>
      <c r="K14">
        <v>0</v>
      </c>
      <c r="L14" s="15">
        <v>0</v>
      </c>
      <c r="M14" t="s">
        <v>37</v>
      </c>
      <c r="N14">
        <v>1</v>
      </c>
    </row>
    <row r="15" spans="1:14" x14ac:dyDescent="0.3">
      <c r="A15" s="16" t="s">
        <v>113</v>
      </c>
      <c r="B15" s="15">
        <v>191</v>
      </c>
      <c r="C15" s="15">
        <v>526</v>
      </c>
      <c r="D15" s="15">
        <v>5</v>
      </c>
      <c r="E15" s="15">
        <v>722</v>
      </c>
      <c r="I15">
        <v>27</v>
      </c>
      <c r="J15">
        <v>2</v>
      </c>
      <c r="K15">
        <v>0</v>
      </c>
      <c r="L15" s="15">
        <v>1</v>
      </c>
      <c r="M15">
        <v>2</v>
      </c>
      <c r="N15">
        <v>1</v>
      </c>
    </row>
    <row r="16" spans="1:14" x14ac:dyDescent="0.3">
      <c r="A16" s="16" t="s">
        <v>114</v>
      </c>
      <c r="B16" s="15">
        <v>224</v>
      </c>
      <c r="C16" s="15">
        <v>530</v>
      </c>
      <c r="D16" s="15">
        <v>7</v>
      </c>
      <c r="E16" s="15">
        <v>761</v>
      </c>
      <c r="I16">
        <v>2</v>
      </c>
      <c r="J16">
        <v>1</v>
      </c>
      <c r="K16">
        <v>1</v>
      </c>
      <c r="L16" s="15">
        <v>0</v>
      </c>
      <c r="M16" t="s">
        <v>37</v>
      </c>
      <c r="N16" t="s">
        <v>37</v>
      </c>
    </row>
    <row r="17" spans="1:14" x14ac:dyDescent="0.3">
      <c r="A17" s="14" t="s">
        <v>118</v>
      </c>
      <c r="B17" s="15">
        <v>374</v>
      </c>
      <c r="C17" s="15">
        <v>950</v>
      </c>
      <c r="D17" s="15">
        <v>9</v>
      </c>
      <c r="E17" s="15">
        <v>1333</v>
      </c>
      <c r="I17">
        <v>51</v>
      </c>
      <c r="J17">
        <v>1</v>
      </c>
      <c r="K17">
        <v>1</v>
      </c>
      <c r="L17" s="15">
        <v>1</v>
      </c>
      <c r="M17">
        <v>2</v>
      </c>
      <c r="N17">
        <v>2</v>
      </c>
    </row>
    <row r="18" spans="1:14" x14ac:dyDescent="0.3">
      <c r="A18" s="16" t="s">
        <v>113</v>
      </c>
      <c r="B18" s="15">
        <v>196</v>
      </c>
      <c r="C18" s="15">
        <v>427</v>
      </c>
      <c r="D18" s="15">
        <v>3</v>
      </c>
      <c r="E18" s="15">
        <v>626</v>
      </c>
      <c r="I18">
        <v>77</v>
      </c>
      <c r="J18">
        <v>2</v>
      </c>
      <c r="K18">
        <v>0</v>
      </c>
      <c r="L18" s="15">
        <v>1</v>
      </c>
      <c r="M18">
        <v>2</v>
      </c>
      <c r="N18">
        <v>1</v>
      </c>
    </row>
    <row r="19" spans="1:14" x14ac:dyDescent="0.3">
      <c r="A19" s="16" t="s">
        <v>114</v>
      </c>
      <c r="B19" s="15">
        <v>178</v>
      </c>
      <c r="C19" s="15">
        <v>523</v>
      </c>
      <c r="D19" s="15">
        <v>6</v>
      </c>
      <c r="E19" s="15">
        <v>707</v>
      </c>
      <c r="I19">
        <v>53</v>
      </c>
      <c r="J19">
        <v>2</v>
      </c>
      <c r="K19">
        <v>0</v>
      </c>
      <c r="L19" s="15">
        <v>1</v>
      </c>
      <c r="M19">
        <v>1</v>
      </c>
      <c r="N19">
        <v>1</v>
      </c>
    </row>
    <row r="20" spans="1:14" x14ac:dyDescent="0.3">
      <c r="A20" s="14" t="s">
        <v>119</v>
      </c>
      <c r="B20" s="15">
        <v>245</v>
      </c>
      <c r="C20" s="15">
        <v>931</v>
      </c>
      <c r="D20" s="15">
        <v>6</v>
      </c>
      <c r="E20" s="15">
        <v>1182</v>
      </c>
      <c r="I20">
        <v>61</v>
      </c>
      <c r="J20">
        <v>2</v>
      </c>
      <c r="K20">
        <v>0</v>
      </c>
      <c r="L20" s="15">
        <v>1</v>
      </c>
      <c r="M20" t="s">
        <v>37</v>
      </c>
      <c r="N20" t="s">
        <v>37</v>
      </c>
    </row>
    <row r="21" spans="1:14" x14ac:dyDescent="0.3">
      <c r="A21" s="16" t="s">
        <v>113</v>
      </c>
      <c r="B21" s="15">
        <v>113</v>
      </c>
      <c r="C21" s="15">
        <v>444</v>
      </c>
      <c r="D21" s="15">
        <v>1</v>
      </c>
      <c r="E21" s="15">
        <v>558</v>
      </c>
      <c r="I21">
        <v>24</v>
      </c>
      <c r="J21">
        <v>1</v>
      </c>
      <c r="K21">
        <v>1</v>
      </c>
      <c r="L21" s="15">
        <v>1</v>
      </c>
      <c r="M21">
        <v>2</v>
      </c>
      <c r="N21">
        <v>2</v>
      </c>
    </row>
    <row r="22" spans="1:14" x14ac:dyDescent="0.3">
      <c r="A22" s="16" t="s">
        <v>114</v>
      </c>
      <c r="B22" s="15">
        <v>132</v>
      </c>
      <c r="C22" s="15">
        <v>487</v>
      </c>
      <c r="D22" s="15">
        <v>5</v>
      </c>
      <c r="E22" s="15">
        <v>624</v>
      </c>
      <c r="I22">
        <v>20</v>
      </c>
      <c r="J22">
        <v>2</v>
      </c>
      <c r="K22">
        <v>0</v>
      </c>
      <c r="L22" s="15">
        <v>1</v>
      </c>
      <c r="M22">
        <v>2</v>
      </c>
      <c r="N22">
        <v>1</v>
      </c>
    </row>
    <row r="23" spans="1:14" x14ac:dyDescent="0.3">
      <c r="A23" s="14" t="s">
        <v>120</v>
      </c>
      <c r="B23" s="15">
        <v>166</v>
      </c>
      <c r="C23" s="15">
        <v>593</v>
      </c>
      <c r="D23" s="15">
        <v>7</v>
      </c>
      <c r="E23" s="15">
        <v>766</v>
      </c>
      <c r="I23">
        <v>10</v>
      </c>
      <c r="J23">
        <v>1</v>
      </c>
      <c r="K23">
        <v>1</v>
      </c>
      <c r="L23" s="15">
        <v>1</v>
      </c>
      <c r="M23" t="s">
        <v>37</v>
      </c>
      <c r="N23">
        <v>1</v>
      </c>
    </row>
    <row r="24" spans="1:14" x14ac:dyDescent="0.3">
      <c r="A24" s="16" t="s">
        <v>113</v>
      </c>
      <c r="B24" s="15">
        <v>74</v>
      </c>
      <c r="C24" s="15">
        <v>269</v>
      </c>
      <c r="D24" s="15">
        <v>2</v>
      </c>
      <c r="E24" s="15">
        <v>345</v>
      </c>
      <c r="I24">
        <v>22</v>
      </c>
      <c r="J24">
        <v>1</v>
      </c>
      <c r="K24">
        <v>1</v>
      </c>
      <c r="L24" s="15">
        <v>1</v>
      </c>
      <c r="M24">
        <v>2</v>
      </c>
      <c r="N24">
        <v>2</v>
      </c>
    </row>
    <row r="25" spans="1:14" x14ac:dyDescent="0.3">
      <c r="A25" s="16" t="s">
        <v>114</v>
      </c>
      <c r="B25" s="15">
        <v>92</v>
      </c>
      <c r="C25" s="15">
        <v>324</v>
      </c>
      <c r="D25" s="15">
        <v>5</v>
      </c>
      <c r="E25" s="15">
        <v>421</v>
      </c>
      <c r="I25">
        <v>83</v>
      </c>
      <c r="J25">
        <v>2</v>
      </c>
      <c r="K25">
        <v>0</v>
      </c>
      <c r="L25" s="15">
        <v>1</v>
      </c>
      <c r="M25">
        <v>2</v>
      </c>
      <c r="N25">
        <v>2</v>
      </c>
    </row>
    <row r="26" spans="1:14" x14ac:dyDescent="0.3">
      <c r="A26" s="14" t="s">
        <v>121</v>
      </c>
      <c r="B26" s="15">
        <v>70</v>
      </c>
      <c r="C26" s="15">
        <v>276</v>
      </c>
      <c r="D26" s="15">
        <v>2</v>
      </c>
      <c r="E26" s="15">
        <v>348</v>
      </c>
      <c r="I26">
        <v>53</v>
      </c>
      <c r="J26">
        <v>2</v>
      </c>
      <c r="K26">
        <v>0</v>
      </c>
      <c r="L26" s="15">
        <v>1</v>
      </c>
      <c r="M26">
        <v>2</v>
      </c>
      <c r="N26">
        <v>2</v>
      </c>
    </row>
    <row r="27" spans="1:14" x14ac:dyDescent="0.3">
      <c r="A27" s="16" t="s">
        <v>113</v>
      </c>
      <c r="B27" s="15">
        <v>36</v>
      </c>
      <c r="C27" s="15">
        <v>104</v>
      </c>
      <c r="D27" s="15"/>
      <c r="E27" s="15">
        <v>140</v>
      </c>
      <c r="I27">
        <v>55</v>
      </c>
      <c r="J27">
        <v>2</v>
      </c>
      <c r="K27">
        <v>0</v>
      </c>
      <c r="L27" s="15">
        <v>1</v>
      </c>
      <c r="M27">
        <v>2</v>
      </c>
      <c r="N27">
        <v>1</v>
      </c>
    </row>
    <row r="28" spans="1:14" x14ac:dyDescent="0.3">
      <c r="A28" s="16" t="s">
        <v>114</v>
      </c>
      <c r="B28" s="15">
        <v>34</v>
      </c>
      <c r="C28" s="15">
        <v>172</v>
      </c>
      <c r="D28" s="15">
        <v>2</v>
      </c>
      <c r="E28" s="15">
        <v>208</v>
      </c>
      <c r="I28">
        <v>20</v>
      </c>
      <c r="J28">
        <v>2</v>
      </c>
      <c r="K28">
        <v>0</v>
      </c>
      <c r="L28" s="15">
        <v>1</v>
      </c>
      <c r="M28">
        <v>2</v>
      </c>
      <c r="N28">
        <v>1</v>
      </c>
    </row>
    <row r="29" spans="1:14" x14ac:dyDescent="0.3">
      <c r="A29" s="14" t="s">
        <v>111</v>
      </c>
      <c r="B29" s="15">
        <v>2040</v>
      </c>
      <c r="C29" s="15">
        <v>5805</v>
      </c>
      <c r="D29" s="15">
        <v>73</v>
      </c>
      <c r="E29" s="15">
        <v>7918</v>
      </c>
      <c r="I29">
        <v>67</v>
      </c>
      <c r="J29">
        <v>2</v>
      </c>
      <c r="K29">
        <v>0</v>
      </c>
      <c r="L29" s="15">
        <v>1</v>
      </c>
      <c r="M29">
        <v>1</v>
      </c>
      <c r="N29">
        <v>3</v>
      </c>
    </row>
    <row r="30" spans="1:14" x14ac:dyDescent="0.3">
      <c r="I30">
        <v>2</v>
      </c>
      <c r="J30">
        <v>1</v>
      </c>
      <c r="K30">
        <v>1</v>
      </c>
      <c r="L30" s="15">
        <v>0</v>
      </c>
      <c r="M30" t="s">
        <v>37</v>
      </c>
      <c r="N30" t="s">
        <v>37</v>
      </c>
    </row>
    <row r="31" spans="1:14" x14ac:dyDescent="0.3">
      <c r="I31">
        <v>56</v>
      </c>
      <c r="J31">
        <v>1</v>
      </c>
      <c r="K31">
        <v>1</v>
      </c>
      <c r="L31" s="15">
        <v>1</v>
      </c>
      <c r="M31">
        <v>2</v>
      </c>
      <c r="N31">
        <v>1</v>
      </c>
    </row>
    <row r="32" spans="1:14" x14ac:dyDescent="0.3">
      <c r="I32">
        <v>11</v>
      </c>
      <c r="J32">
        <v>1</v>
      </c>
      <c r="K32">
        <v>1</v>
      </c>
      <c r="L32" s="15">
        <v>1</v>
      </c>
      <c r="M32" t="s">
        <v>37</v>
      </c>
      <c r="N32">
        <v>1</v>
      </c>
    </row>
    <row r="33" spans="1:14" x14ac:dyDescent="0.3">
      <c r="A33" s="17" t="s">
        <v>107</v>
      </c>
      <c r="B33" s="17" t="s">
        <v>122</v>
      </c>
      <c r="C33" s="17" t="s">
        <v>123</v>
      </c>
      <c r="D33" s="17" t="s">
        <v>124</v>
      </c>
      <c r="I33">
        <v>56</v>
      </c>
      <c r="J33">
        <v>1</v>
      </c>
      <c r="K33">
        <v>1</v>
      </c>
      <c r="L33" s="15">
        <v>1</v>
      </c>
      <c r="M33" t="s">
        <v>37</v>
      </c>
      <c r="N33" t="s">
        <v>37</v>
      </c>
    </row>
    <row r="34" spans="1:14" x14ac:dyDescent="0.3">
      <c r="A34" s="14" t="s">
        <v>108</v>
      </c>
      <c r="B34" s="15">
        <v>515</v>
      </c>
      <c r="C34" s="15">
        <v>714</v>
      </c>
      <c r="D34" s="15">
        <v>798</v>
      </c>
      <c r="E34">
        <f>SUM(B34:D34)</f>
        <v>2027</v>
      </c>
      <c r="I34">
        <v>59</v>
      </c>
      <c r="J34">
        <v>1</v>
      </c>
      <c r="K34">
        <v>1</v>
      </c>
      <c r="L34" s="15">
        <v>1</v>
      </c>
      <c r="M34">
        <v>2</v>
      </c>
      <c r="N34">
        <v>3</v>
      </c>
    </row>
    <row r="35" spans="1:14" x14ac:dyDescent="0.3">
      <c r="A35" s="14" t="s">
        <v>109</v>
      </c>
      <c r="B35" s="15">
        <v>2266</v>
      </c>
      <c r="C35" s="15">
        <v>2134</v>
      </c>
      <c r="D35" s="15">
        <v>1373</v>
      </c>
      <c r="E35">
        <f>SUM(B35:D35)</f>
        <v>5773</v>
      </c>
      <c r="I35">
        <v>65</v>
      </c>
      <c r="J35">
        <v>2</v>
      </c>
      <c r="K35">
        <v>0</v>
      </c>
      <c r="L35" s="15">
        <v>1</v>
      </c>
      <c r="M35">
        <v>2</v>
      </c>
      <c r="N35">
        <v>1</v>
      </c>
    </row>
    <row r="36" spans="1:14" x14ac:dyDescent="0.3">
      <c r="A36" s="14" t="s">
        <v>110</v>
      </c>
      <c r="B36" s="15">
        <v>51</v>
      </c>
      <c r="C36" s="15">
        <v>12</v>
      </c>
      <c r="D36" s="15">
        <v>9</v>
      </c>
      <c r="E36">
        <f>SUM(B36:D36)</f>
        <v>72</v>
      </c>
      <c r="I36">
        <v>78</v>
      </c>
      <c r="J36">
        <v>2</v>
      </c>
      <c r="K36">
        <v>0</v>
      </c>
      <c r="L36" s="15">
        <v>1</v>
      </c>
      <c r="M36">
        <v>1</v>
      </c>
      <c r="N36">
        <v>3</v>
      </c>
    </row>
    <row r="37" spans="1:14" x14ac:dyDescent="0.3">
      <c r="B37">
        <f>SUM(B34:B36)</f>
        <v>2832</v>
      </c>
      <c r="C37">
        <f>SUM(C34:C36)</f>
        <v>2860</v>
      </c>
      <c r="D37">
        <f>SUM(D34:D36)</f>
        <v>2180</v>
      </c>
      <c r="E37">
        <f>SUM(B37:D37)</f>
        <v>7872</v>
      </c>
      <c r="I37">
        <v>72</v>
      </c>
      <c r="J37">
        <v>1</v>
      </c>
      <c r="K37">
        <v>1</v>
      </c>
      <c r="L37" s="15">
        <v>1</v>
      </c>
      <c r="M37">
        <v>2</v>
      </c>
      <c r="N37">
        <v>2</v>
      </c>
    </row>
    <row r="38" spans="1:14" x14ac:dyDescent="0.3">
      <c r="I38">
        <v>74</v>
      </c>
      <c r="J38">
        <v>2</v>
      </c>
      <c r="K38">
        <v>0</v>
      </c>
      <c r="L38" s="15">
        <v>1</v>
      </c>
      <c r="M38">
        <v>2</v>
      </c>
      <c r="N38">
        <v>2</v>
      </c>
    </row>
    <row r="39" spans="1:14" x14ac:dyDescent="0.3">
      <c r="I39">
        <v>40</v>
      </c>
      <c r="J39">
        <v>2</v>
      </c>
      <c r="K39">
        <v>0</v>
      </c>
      <c r="L39" s="15">
        <v>1</v>
      </c>
      <c r="M39">
        <v>1</v>
      </c>
      <c r="N39">
        <v>2</v>
      </c>
    </row>
    <row r="40" spans="1:14" x14ac:dyDescent="0.3">
      <c r="I40">
        <v>15</v>
      </c>
      <c r="J40">
        <v>1</v>
      </c>
      <c r="K40">
        <v>1</v>
      </c>
      <c r="L40" s="15">
        <v>1</v>
      </c>
      <c r="M40" t="s">
        <v>37</v>
      </c>
      <c r="N40" t="s">
        <v>37</v>
      </c>
    </row>
    <row r="41" spans="1:14" x14ac:dyDescent="0.3">
      <c r="I41">
        <v>30</v>
      </c>
      <c r="J41">
        <v>2</v>
      </c>
      <c r="K41">
        <v>0</v>
      </c>
      <c r="L41" s="15">
        <v>1</v>
      </c>
      <c r="M41" t="s">
        <v>37</v>
      </c>
      <c r="N41" t="s">
        <v>37</v>
      </c>
    </row>
    <row r="42" spans="1:14" x14ac:dyDescent="0.3">
      <c r="I42">
        <v>44</v>
      </c>
      <c r="J42">
        <v>1</v>
      </c>
      <c r="K42">
        <v>1</v>
      </c>
      <c r="L42" s="15">
        <v>1</v>
      </c>
      <c r="M42" t="s">
        <v>37</v>
      </c>
      <c r="N42" t="s">
        <v>37</v>
      </c>
    </row>
    <row r="43" spans="1:14" x14ac:dyDescent="0.3">
      <c r="I43">
        <v>59</v>
      </c>
      <c r="J43">
        <v>2</v>
      </c>
      <c r="K43">
        <v>0</v>
      </c>
      <c r="L43" s="15">
        <v>1</v>
      </c>
      <c r="M43">
        <v>2</v>
      </c>
      <c r="N43">
        <v>3</v>
      </c>
    </row>
    <row r="44" spans="1:14" x14ac:dyDescent="0.3">
      <c r="I44">
        <v>30</v>
      </c>
      <c r="J44">
        <v>1</v>
      </c>
      <c r="K44">
        <v>1</v>
      </c>
      <c r="L44" s="15">
        <v>1</v>
      </c>
      <c r="M44">
        <v>2</v>
      </c>
      <c r="N44">
        <v>1</v>
      </c>
    </row>
    <row r="45" spans="1:14" x14ac:dyDescent="0.3">
      <c r="I45">
        <v>65</v>
      </c>
      <c r="J45">
        <v>2</v>
      </c>
      <c r="K45">
        <v>0</v>
      </c>
      <c r="L45" s="15">
        <v>1</v>
      </c>
      <c r="M45" t="s">
        <v>37</v>
      </c>
      <c r="N45" t="s">
        <v>37</v>
      </c>
    </row>
    <row r="46" spans="1:14" x14ac:dyDescent="0.3">
      <c r="I46">
        <v>64</v>
      </c>
      <c r="J46">
        <v>1</v>
      </c>
      <c r="K46">
        <v>1</v>
      </c>
      <c r="L46" s="15">
        <v>1</v>
      </c>
      <c r="M46" t="s">
        <v>37</v>
      </c>
      <c r="N46" t="s">
        <v>37</v>
      </c>
    </row>
    <row r="47" spans="1:14" x14ac:dyDescent="0.3">
      <c r="I47">
        <v>31</v>
      </c>
      <c r="J47">
        <v>2</v>
      </c>
      <c r="K47">
        <v>0</v>
      </c>
      <c r="L47" s="15">
        <v>1</v>
      </c>
      <c r="M47">
        <v>2</v>
      </c>
      <c r="N47">
        <v>2</v>
      </c>
    </row>
    <row r="48" spans="1:14" x14ac:dyDescent="0.3">
      <c r="I48">
        <v>7</v>
      </c>
      <c r="J48">
        <v>1</v>
      </c>
      <c r="K48">
        <v>1</v>
      </c>
      <c r="L48" s="15">
        <v>0</v>
      </c>
      <c r="M48" t="s">
        <v>37</v>
      </c>
      <c r="N48">
        <v>2</v>
      </c>
    </row>
    <row r="49" spans="9:14" x14ac:dyDescent="0.3">
      <c r="I49">
        <v>57</v>
      </c>
      <c r="J49">
        <v>1</v>
      </c>
      <c r="K49">
        <v>1</v>
      </c>
      <c r="L49" s="15">
        <v>1</v>
      </c>
      <c r="M49">
        <v>2</v>
      </c>
      <c r="N49">
        <v>2</v>
      </c>
    </row>
    <row r="50" spans="9:14" x14ac:dyDescent="0.3">
      <c r="I50">
        <v>29</v>
      </c>
      <c r="J50">
        <v>2</v>
      </c>
      <c r="K50">
        <v>0</v>
      </c>
      <c r="L50" s="15">
        <v>0</v>
      </c>
      <c r="M50" t="s">
        <v>37</v>
      </c>
      <c r="N50" t="s">
        <v>37</v>
      </c>
    </row>
    <row r="51" spans="9:14" x14ac:dyDescent="0.3">
      <c r="I51">
        <v>30</v>
      </c>
      <c r="J51">
        <v>2</v>
      </c>
      <c r="K51">
        <v>0</v>
      </c>
      <c r="L51" s="15">
        <v>1</v>
      </c>
      <c r="M51">
        <v>2</v>
      </c>
      <c r="N51">
        <v>1</v>
      </c>
    </row>
    <row r="52" spans="9:14" x14ac:dyDescent="0.3">
      <c r="I52">
        <v>36</v>
      </c>
      <c r="J52">
        <v>2</v>
      </c>
      <c r="K52">
        <v>0</v>
      </c>
      <c r="L52" s="15">
        <v>1</v>
      </c>
      <c r="M52" t="s">
        <v>37</v>
      </c>
      <c r="N52" t="s">
        <v>37</v>
      </c>
    </row>
    <row r="53" spans="9:14" x14ac:dyDescent="0.3">
      <c r="I53">
        <v>48</v>
      </c>
      <c r="J53">
        <v>1</v>
      </c>
      <c r="K53">
        <v>1</v>
      </c>
      <c r="L53" s="15">
        <v>1</v>
      </c>
      <c r="M53">
        <v>2</v>
      </c>
      <c r="N53">
        <v>3</v>
      </c>
    </row>
    <row r="54" spans="9:14" x14ac:dyDescent="0.3">
      <c r="I54">
        <v>4</v>
      </c>
      <c r="J54">
        <v>2</v>
      </c>
      <c r="K54">
        <v>0</v>
      </c>
      <c r="L54" s="15">
        <v>0</v>
      </c>
      <c r="M54" t="s">
        <v>37</v>
      </c>
      <c r="N54">
        <v>1</v>
      </c>
    </row>
    <row r="55" spans="9:14" x14ac:dyDescent="0.3">
      <c r="I55">
        <v>81</v>
      </c>
      <c r="J55">
        <v>1</v>
      </c>
      <c r="K55">
        <v>1</v>
      </c>
      <c r="L55" s="15">
        <v>1</v>
      </c>
      <c r="M55">
        <v>2</v>
      </c>
      <c r="N55">
        <v>3</v>
      </c>
    </row>
    <row r="56" spans="9:14" x14ac:dyDescent="0.3">
      <c r="I56">
        <v>71</v>
      </c>
      <c r="J56">
        <v>1</v>
      </c>
      <c r="K56">
        <v>1</v>
      </c>
      <c r="L56" s="15">
        <v>1</v>
      </c>
      <c r="M56">
        <v>2</v>
      </c>
      <c r="N56">
        <v>2</v>
      </c>
    </row>
    <row r="57" spans="9:14" x14ac:dyDescent="0.3">
      <c r="I57">
        <v>28</v>
      </c>
      <c r="J57">
        <v>2</v>
      </c>
      <c r="K57">
        <v>0</v>
      </c>
      <c r="L57" s="15">
        <v>1</v>
      </c>
      <c r="M57">
        <v>1</v>
      </c>
      <c r="N57">
        <v>1</v>
      </c>
    </row>
    <row r="58" spans="9:14" x14ac:dyDescent="0.3">
      <c r="I58">
        <v>41</v>
      </c>
      <c r="J58">
        <v>2</v>
      </c>
      <c r="K58">
        <v>0</v>
      </c>
      <c r="L58" s="15">
        <v>1</v>
      </c>
      <c r="M58">
        <v>2</v>
      </c>
      <c r="N58">
        <v>3</v>
      </c>
    </row>
    <row r="59" spans="9:14" x14ac:dyDescent="0.3">
      <c r="I59">
        <v>4</v>
      </c>
      <c r="J59">
        <v>1</v>
      </c>
      <c r="K59">
        <v>1</v>
      </c>
      <c r="L59" s="15">
        <v>0</v>
      </c>
      <c r="M59" t="s">
        <v>37</v>
      </c>
      <c r="N59">
        <v>1</v>
      </c>
    </row>
    <row r="60" spans="9:14" x14ac:dyDescent="0.3">
      <c r="I60">
        <v>44</v>
      </c>
      <c r="J60">
        <v>2</v>
      </c>
      <c r="K60">
        <v>0</v>
      </c>
      <c r="L60" s="15">
        <v>1</v>
      </c>
      <c r="M60">
        <v>1</v>
      </c>
      <c r="N60">
        <v>3</v>
      </c>
    </row>
    <row r="61" spans="9:14" x14ac:dyDescent="0.3">
      <c r="I61">
        <v>15</v>
      </c>
      <c r="J61">
        <v>1</v>
      </c>
      <c r="K61">
        <v>1</v>
      </c>
      <c r="L61" s="15">
        <v>1</v>
      </c>
      <c r="M61" t="s">
        <v>37</v>
      </c>
      <c r="N61">
        <v>3</v>
      </c>
    </row>
    <row r="62" spans="9:14" x14ac:dyDescent="0.3">
      <c r="I62">
        <v>55</v>
      </c>
      <c r="J62">
        <v>1</v>
      </c>
      <c r="K62">
        <v>1</v>
      </c>
      <c r="L62" s="15">
        <v>1</v>
      </c>
      <c r="M62">
        <v>1</v>
      </c>
      <c r="N62">
        <v>3</v>
      </c>
    </row>
    <row r="63" spans="9:14" x14ac:dyDescent="0.3">
      <c r="I63">
        <v>60</v>
      </c>
      <c r="J63">
        <v>1</v>
      </c>
      <c r="K63">
        <v>1</v>
      </c>
      <c r="L63" s="15">
        <v>1</v>
      </c>
      <c r="M63">
        <v>2</v>
      </c>
      <c r="N63">
        <v>3</v>
      </c>
    </row>
    <row r="64" spans="9:14" x14ac:dyDescent="0.3">
      <c r="I64">
        <v>23</v>
      </c>
      <c r="J64">
        <v>1</v>
      </c>
      <c r="K64">
        <v>1</v>
      </c>
      <c r="L64" s="15">
        <v>1</v>
      </c>
      <c r="M64">
        <v>2</v>
      </c>
      <c r="N64">
        <v>2</v>
      </c>
    </row>
    <row r="65" spans="9:14" x14ac:dyDescent="0.3">
      <c r="I65">
        <v>2</v>
      </c>
      <c r="J65">
        <v>2</v>
      </c>
      <c r="K65">
        <v>0</v>
      </c>
      <c r="L65" s="15">
        <v>0</v>
      </c>
      <c r="M65" t="s">
        <v>37</v>
      </c>
      <c r="N65">
        <v>1</v>
      </c>
    </row>
    <row r="66" spans="9:14" x14ac:dyDescent="0.3">
      <c r="I66">
        <v>60</v>
      </c>
      <c r="J66">
        <v>1</v>
      </c>
      <c r="K66">
        <v>1</v>
      </c>
      <c r="L66" s="15">
        <v>1</v>
      </c>
      <c r="M66">
        <v>2</v>
      </c>
      <c r="N66">
        <v>2</v>
      </c>
    </row>
    <row r="67" spans="9:14" x14ac:dyDescent="0.3">
      <c r="I67">
        <v>4</v>
      </c>
      <c r="J67">
        <v>2</v>
      </c>
      <c r="K67">
        <v>0</v>
      </c>
      <c r="L67" s="15">
        <v>0</v>
      </c>
      <c r="M67" t="s">
        <v>37</v>
      </c>
      <c r="N67">
        <v>2</v>
      </c>
    </row>
    <row r="68" spans="9:14" x14ac:dyDescent="0.3">
      <c r="I68">
        <v>31</v>
      </c>
      <c r="J68">
        <v>1</v>
      </c>
      <c r="K68">
        <v>1</v>
      </c>
      <c r="L68" s="15">
        <v>1</v>
      </c>
      <c r="M68">
        <v>2</v>
      </c>
      <c r="N68">
        <v>1</v>
      </c>
    </row>
    <row r="69" spans="9:14" x14ac:dyDescent="0.3">
      <c r="I69">
        <v>40</v>
      </c>
      <c r="J69">
        <v>2</v>
      </c>
      <c r="K69">
        <v>0</v>
      </c>
      <c r="L69" s="15">
        <v>1</v>
      </c>
      <c r="M69">
        <v>1</v>
      </c>
      <c r="N69">
        <v>1</v>
      </c>
    </row>
    <row r="70" spans="9:14" x14ac:dyDescent="0.3">
      <c r="I70">
        <v>5</v>
      </c>
      <c r="J70">
        <v>1</v>
      </c>
      <c r="K70">
        <v>1</v>
      </c>
      <c r="L70" s="15">
        <v>0</v>
      </c>
      <c r="M70" t="s">
        <v>37</v>
      </c>
      <c r="N70">
        <v>1</v>
      </c>
    </row>
    <row r="71" spans="9:14" x14ac:dyDescent="0.3">
      <c r="I71">
        <v>21</v>
      </c>
      <c r="J71">
        <v>2</v>
      </c>
      <c r="K71">
        <v>0</v>
      </c>
      <c r="L71" s="15">
        <v>1</v>
      </c>
      <c r="M71">
        <v>2</v>
      </c>
      <c r="N71">
        <v>1</v>
      </c>
    </row>
    <row r="72" spans="9:14" x14ac:dyDescent="0.3">
      <c r="I72">
        <v>64</v>
      </c>
      <c r="J72">
        <v>1</v>
      </c>
      <c r="K72">
        <v>1</v>
      </c>
      <c r="L72" s="15">
        <v>1</v>
      </c>
      <c r="M72">
        <v>2</v>
      </c>
      <c r="N72">
        <v>2</v>
      </c>
    </row>
    <row r="73" spans="9:14" x14ac:dyDescent="0.3">
      <c r="I73">
        <v>57</v>
      </c>
      <c r="J73">
        <v>2</v>
      </c>
      <c r="K73">
        <v>0</v>
      </c>
      <c r="L73" s="15">
        <v>1</v>
      </c>
      <c r="M73">
        <v>2</v>
      </c>
      <c r="N73">
        <v>3</v>
      </c>
    </row>
    <row r="74" spans="9:14" x14ac:dyDescent="0.3">
      <c r="I74">
        <v>61</v>
      </c>
      <c r="J74">
        <v>1</v>
      </c>
      <c r="K74">
        <v>1</v>
      </c>
      <c r="L74" s="15">
        <v>1</v>
      </c>
      <c r="M74">
        <v>2</v>
      </c>
      <c r="N74">
        <v>2</v>
      </c>
    </row>
    <row r="75" spans="9:14" x14ac:dyDescent="0.3">
      <c r="I75">
        <v>49</v>
      </c>
      <c r="J75">
        <v>1</v>
      </c>
      <c r="K75">
        <v>1</v>
      </c>
      <c r="L75" s="15">
        <v>1</v>
      </c>
      <c r="M75">
        <v>2</v>
      </c>
      <c r="N75">
        <v>1</v>
      </c>
    </row>
    <row r="76" spans="9:14" x14ac:dyDescent="0.3">
      <c r="I76">
        <v>52</v>
      </c>
      <c r="J76">
        <v>2</v>
      </c>
      <c r="K76">
        <v>0</v>
      </c>
      <c r="L76" s="15">
        <v>1</v>
      </c>
      <c r="M76">
        <v>1</v>
      </c>
      <c r="N76">
        <v>3</v>
      </c>
    </row>
    <row r="77" spans="9:14" x14ac:dyDescent="0.3">
      <c r="I77">
        <v>14</v>
      </c>
      <c r="J77">
        <v>1</v>
      </c>
      <c r="K77">
        <v>1</v>
      </c>
      <c r="L77" s="15">
        <v>1</v>
      </c>
      <c r="M77" t="s">
        <v>37</v>
      </c>
      <c r="N77">
        <v>1</v>
      </c>
    </row>
    <row r="78" spans="9:14" x14ac:dyDescent="0.3">
      <c r="I78">
        <v>54</v>
      </c>
      <c r="J78">
        <v>1</v>
      </c>
      <c r="K78">
        <v>1</v>
      </c>
      <c r="L78" s="15">
        <v>1</v>
      </c>
      <c r="M78">
        <v>2</v>
      </c>
      <c r="N78">
        <v>3</v>
      </c>
    </row>
    <row r="79" spans="9:14" x14ac:dyDescent="0.3">
      <c r="I79">
        <v>51</v>
      </c>
      <c r="J79">
        <v>2</v>
      </c>
      <c r="K79">
        <v>0</v>
      </c>
      <c r="L79" s="15">
        <v>1</v>
      </c>
      <c r="M79">
        <v>2</v>
      </c>
      <c r="N79">
        <v>1</v>
      </c>
    </row>
    <row r="80" spans="9:14" x14ac:dyDescent="0.3">
      <c r="I80">
        <v>16</v>
      </c>
      <c r="J80">
        <v>1</v>
      </c>
      <c r="K80">
        <v>1</v>
      </c>
      <c r="L80" s="15">
        <v>1</v>
      </c>
      <c r="M80" t="s">
        <v>37</v>
      </c>
      <c r="N80">
        <v>1</v>
      </c>
    </row>
    <row r="81" spans="9:14" x14ac:dyDescent="0.3">
      <c r="I81">
        <v>53</v>
      </c>
      <c r="J81">
        <v>1</v>
      </c>
      <c r="K81">
        <v>1</v>
      </c>
      <c r="L81" s="15">
        <v>1</v>
      </c>
      <c r="M81">
        <v>2</v>
      </c>
      <c r="N81">
        <v>1</v>
      </c>
    </row>
    <row r="82" spans="9:14" x14ac:dyDescent="0.3">
      <c r="I82">
        <v>21</v>
      </c>
      <c r="J82">
        <v>2</v>
      </c>
      <c r="K82">
        <v>0</v>
      </c>
      <c r="L82" s="15">
        <v>1</v>
      </c>
      <c r="M82">
        <v>2</v>
      </c>
      <c r="N82">
        <v>1</v>
      </c>
    </row>
    <row r="83" spans="9:14" x14ac:dyDescent="0.3">
      <c r="I83">
        <v>46</v>
      </c>
      <c r="J83">
        <v>1</v>
      </c>
      <c r="K83">
        <v>1</v>
      </c>
      <c r="L83" s="15">
        <v>1</v>
      </c>
      <c r="M83">
        <v>2</v>
      </c>
      <c r="N83">
        <v>3</v>
      </c>
    </row>
    <row r="84" spans="9:14" x14ac:dyDescent="0.3">
      <c r="I84">
        <v>52</v>
      </c>
      <c r="J84">
        <v>2</v>
      </c>
      <c r="K84">
        <v>0</v>
      </c>
      <c r="L84" s="15">
        <v>1</v>
      </c>
      <c r="M84">
        <v>2</v>
      </c>
      <c r="N84">
        <v>1</v>
      </c>
    </row>
    <row r="85" spans="9:14" x14ac:dyDescent="0.3">
      <c r="I85">
        <v>81</v>
      </c>
      <c r="J85">
        <v>2</v>
      </c>
      <c r="K85">
        <v>0</v>
      </c>
      <c r="L85" s="15">
        <v>1</v>
      </c>
      <c r="M85">
        <v>2</v>
      </c>
      <c r="N85">
        <v>1</v>
      </c>
    </row>
    <row r="86" spans="9:14" x14ac:dyDescent="0.3">
      <c r="I86">
        <v>38</v>
      </c>
      <c r="J86">
        <v>2</v>
      </c>
      <c r="K86">
        <v>0</v>
      </c>
      <c r="L86" s="15">
        <v>1</v>
      </c>
      <c r="M86">
        <v>2</v>
      </c>
      <c r="N86">
        <v>2</v>
      </c>
    </row>
    <row r="87" spans="9:14" x14ac:dyDescent="0.3">
      <c r="I87">
        <v>61</v>
      </c>
      <c r="J87">
        <v>2</v>
      </c>
      <c r="K87">
        <v>0</v>
      </c>
      <c r="L87" s="15">
        <v>1</v>
      </c>
      <c r="M87">
        <v>2</v>
      </c>
      <c r="N87">
        <v>3</v>
      </c>
    </row>
    <row r="88" spans="9:14" x14ac:dyDescent="0.3">
      <c r="I88">
        <v>34</v>
      </c>
      <c r="J88">
        <v>2</v>
      </c>
      <c r="K88">
        <v>0</v>
      </c>
      <c r="L88" s="15">
        <v>1</v>
      </c>
      <c r="M88">
        <v>2</v>
      </c>
      <c r="N88">
        <v>3</v>
      </c>
    </row>
    <row r="89" spans="9:14" x14ac:dyDescent="0.3">
      <c r="I89">
        <v>11</v>
      </c>
      <c r="J89">
        <v>2</v>
      </c>
      <c r="K89">
        <v>0</v>
      </c>
      <c r="L89" s="15">
        <v>1</v>
      </c>
      <c r="M89" t="s">
        <v>37</v>
      </c>
      <c r="N89">
        <v>3</v>
      </c>
    </row>
    <row r="90" spans="9:14" x14ac:dyDescent="0.3">
      <c r="I90">
        <v>66</v>
      </c>
      <c r="J90">
        <v>2</v>
      </c>
      <c r="K90">
        <v>0</v>
      </c>
      <c r="L90" s="15">
        <v>1</v>
      </c>
      <c r="M90">
        <v>2</v>
      </c>
      <c r="N90">
        <v>3</v>
      </c>
    </row>
    <row r="91" spans="9:14" x14ac:dyDescent="0.3">
      <c r="I91">
        <v>35</v>
      </c>
      <c r="J91">
        <v>2</v>
      </c>
      <c r="K91">
        <v>0</v>
      </c>
      <c r="L91" s="15">
        <v>1</v>
      </c>
      <c r="M91">
        <v>1</v>
      </c>
      <c r="N91">
        <v>2</v>
      </c>
    </row>
    <row r="92" spans="9:14" x14ac:dyDescent="0.3">
      <c r="I92">
        <v>39</v>
      </c>
      <c r="J92">
        <v>1</v>
      </c>
      <c r="K92">
        <v>1</v>
      </c>
      <c r="L92" s="15">
        <v>1</v>
      </c>
      <c r="M92">
        <v>1</v>
      </c>
      <c r="N92">
        <v>1</v>
      </c>
    </row>
    <row r="93" spans="9:14" x14ac:dyDescent="0.3">
      <c r="I93">
        <v>11</v>
      </c>
      <c r="J93">
        <v>2</v>
      </c>
      <c r="K93">
        <v>0</v>
      </c>
      <c r="L93" s="15">
        <v>1</v>
      </c>
      <c r="M93" t="s">
        <v>37</v>
      </c>
      <c r="N93">
        <v>2</v>
      </c>
    </row>
    <row r="94" spans="9:14" x14ac:dyDescent="0.3">
      <c r="I94">
        <v>57</v>
      </c>
      <c r="J94">
        <v>2</v>
      </c>
      <c r="K94">
        <v>0</v>
      </c>
      <c r="L94" s="15">
        <v>1</v>
      </c>
      <c r="M94">
        <v>2</v>
      </c>
      <c r="N94">
        <v>2</v>
      </c>
    </row>
    <row r="95" spans="9:14" x14ac:dyDescent="0.3">
      <c r="I95">
        <v>63</v>
      </c>
      <c r="J95">
        <v>1</v>
      </c>
      <c r="K95">
        <v>1</v>
      </c>
      <c r="L95" s="15">
        <v>1</v>
      </c>
      <c r="M95">
        <v>2</v>
      </c>
      <c r="N95">
        <v>2</v>
      </c>
    </row>
    <row r="96" spans="9:14" x14ac:dyDescent="0.3">
      <c r="I96">
        <v>80</v>
      </c>
      <c r="J96">
        <v>2</v>
      </c>
      <c r="K96">
        <v>0</v>
      </c>
      <c r="L96" s="15">
        <v>1</v>
      </c>
      <c r="M96" t="s">
        <v>37</v>
      </c>
      <c r="N96" t="s">
        <v>37</v>
      </c>
    </row>
    <row r="97" spans="9:14" x14ac:dyDescent="0.3">
      <c r="I97">
        <v>49</v>
      </c>
      <c r="J97">
        <v>1</v>
      </c>
      <c r="K97">
        <v>1</v>
      </c>
      <c r="L97" s="15">
        <v>1</v>
      </c>
      <c r="M97">
        <v>1</v>
      </c>
      <c r="N97">
        <v>2</v>
      </c>
    </row>
    <row r="98" spans="9:14" x14ac:dyDescent="0.3">
      <c r="I98">
        <v>9</v>
      </c>
      <c r="J98">
        <v>2</v>
      </c>
      <c r="K98">
        <v>0</v>
      </c>
      <c r="L98" s="15">
        <v>0</v>
      </c>
      <c r="M98" t="s">
        <v>37</v>
      </c>
      <c r="N98">
        <v>1</v>
      </c>
    </row>
    <row r="99" spans="9:14" x14ac:dyDescent="0.3">
      <c r="I99">
        <v>61</v>
      </c>
      <c r="J99">
        <v>2</v>
      </c>
      <c r="K99">
        <v>0</v>
      </c>
      <c r="L99" s="15">
        <v>1</v>
      </c>
      <c r="M99">
        <v>1</v>
      </c>
      <c r="N99">
        <v>3</v>
      </c>
    </row>
    <row r="100" spans="9:14" x14ac:dyDescent="0.3">
      <c r="I100">
        <v>65</v>
      </c>
      <c r="J100">
        <v>2</v>
      </c>
      <c r="K100">
        <v>0</v>
      </c>
      <c r="L100" s="15">
        <v>1</v>
      </c>
      <c r="M100">
        <v>1</v>
      </c>
      <c r="N100">
        <v>1</v>
      </c>
    </row>
    <row r="101" spans="9:14" x14ac:dyDescent="0.3">
      <c r="I101">
        <v>44</v>
      </c>
      <c r="J101">
        <v>2</v>
      </c>
      <c r="K101">
        <v>0</v>
      </c>
      <c r="L101" s="15">
        <v>1</v>
      </c>
      <c r="M101" t="s">
        <v>37</v>
      </c>
      <c r="N101" t="s">
        <v>37</v>
      </c>
    </row>
    <row r="102" spans="9:14" x14ac:dyDescent="0.3">
      <c r="I102">
        <v>13</v>
      </c>
      <c r="J102">
        <v>2</v>
      </c>
      <c r="K102">
        <v>0</v>
      </c>
      <c r="L102" s="15">
        <v>1</v>
      </c>
      <c r="M102" t="s">
        <v>37</v>
      </c>
      <c r="N102" t="s">
        <v>37</v>
      </c>
    </row>
    <row r="103" spans="9:14" x14ac:dyDescent="0.3">
      <c r="I103">
        <v>75</v>
      </c>
      <c r="J103">
        <v>2</v>
      </c>
      <c r="K103">
        <v>0</v>
      </c>
      <c r="L103" s="15">
        <v>1</v>
      </c>
      <c r="M103">
        <v>2</v>
      </c>
      <c r="N103">
        <v>3</v>
      </c>
    </row>
    <row r="104" spans="9:14" x14ac:dyDescent="0.3">
      <c r="I104">
        <v>56</v>
      </c>
      <c r="J104">
        <v>2</v>
      </c>
      <c r="K104">
        <v>0</v>
      </c>
      <c r="L104" s="15">
        <v>1</v>
      </c>
      <c r="M104">
        <v>1</v>
      </c>
      <c r="N104">
        <v>2</v>
      </c>
    </row>
    <row r="105" spans="9:14" x14ac:dyDescent="0.3">
      <c r="I105">
        <v>45</v>
      </c>
      <c r="J105">
        <v>1</v>
      </c>
      <c r="K105">
        <v>1</v>
      </c>
      <c r="L105" s="15">
        <v>1</v>
      </c>
      <c r="M105">
        <v>2</v>
      </c>
      <c r="N105">
        <v>1</v>
      </c>
    </row>
    <row r="106" spans="9:14" x14ac:dyDescent="0.3">
      <c r="I106">
        <v>63</v>
      </c>
      <c r="J106">
        <v>1</v>
      </c>
      <c r="K106">
        <v>1</v>
      </c>
      <c r="L106" s="15">
        <v>1</v>
      </c>
      <c r="M106">
        <v>2</v>
      </c>
      <c r="N106">
        <v>1</v>
      </c>
    </row>
    <row r="107" spans="9:14" x14ac:dyDescent="0.3">
      <c r="I107">
        <v>44</v>
      </c>
      <c r="J107">
        <v>1</v>
      </c>
      <c r="K107">
        <v>1</v>
      </c>
      <c r="L107" s="15">
        <v>1</v>
      </c>
      <c r="M107">
        <v>2</v>
      </c>
      <c r="N107">
        <v>2</v>
      </c>
    </row>
    <row r="108" spans="9:14" x14ac:dyDescent="0.3">
      <c r="I108">
        <v>11</v>
      </c>
      <c r="J108">
        <v>1</v>
      </c>
      <c r="K108">
        <v>1</v>
      </c>
      <c r="L108" s="15">
        <v>1</v>
      </c>
      <c r="M108" t="s">
        <v>37</v>
      </c>
      <c r="N108">
        <v>2</v>
      </c>
    </row>
    <row r="109" spans="9:14" x14ac:dyDescent="0.3">
      <c r="I109">
        <v>81</v>
      </c>
      <c r="J109">
        <v>1</v>
      </c>
      <c r="K109">
        <v>1</v>
      </c>
      <c r="L109" s="15">
        <v>1</v>
      </c>
      <c r="M109">
        <v>2</v>
      </c>
      <c r="N109">
        <v>1</v>
      </c>
    </row>
    <row r="110" spans="9:14" x14ac:dyDescent="0.3">
      <c r="I110">
        <v>66</v>
      </c>
      <c r="J110">
        <v>2</v>
      </c>
      <c r="K110">
        <v>0</v>
      </c>
      <c r="L110" s="15">
        <v>1</v>
      </c>
      <c r="M110">
        <v>2</v>
      </c>
      <c r="N110">
        <v>3</v>
      </c>
    </row>
    <row r="111" spans="9:14" x14ac:dyDescent="0.3">
      <c r="I111">
        <v>51</v>
      </c>
      <c r="J111">
        <v>2</v>
      </c>
      <c r="K111">
        <v>0</v>
      </c>
      <c r="L111" s="15">
        <v>1</v>
      </c>
      <c r="M111">
        <v>2</v>
      </c>
      <c r="N111">
        <v>1</v>
      </c>
    </row>
    <row r="112" spans="9:14" x14ac:dyDescent="0.3">
      <c r="I112">
        <v>33</v>
      </c>
      <c r="J112">
        <v>2</v>
      </c>
      <c r="K112">
        <v>0</v>
      </c>
      <c r="L112" s="15">
        <v>1</v>
      </c>
      <c r="M112">
        <v>1</v>
      </c>
      <c r="N112">
        <v>1</v>
      </c>
    </row>
    <row r="113" spans="9:14" x14ac:dyDescent="0.3">
      <c r="I113">
        <v>2</v>
      </c>
      <c r="J113">
        <v>1</v>
      </c>
      <c r="K113">
        <v>1</v>
      </c>
      <c r="L113" s="15">
        <v>0</v>
      </c>
      <c r="M113" t="s">
        <v>37</v>
      </c>
      <c r="N113" t="s">
        <v>37</v>
      </c>
    </row>
    <row r="114" spans="9:14" x14ac:dyDescent="0.3">
      <c r="I114">
        <v>40</v>
      </c>
      <c r="J114">
        <v>1</v>
      </c>
      <c r="K114">
        <v>1</v>
      </c>
      <c r="L114" s="15">
        <v>1</v>
      </c>
      <c r="M114">
        <v>2</v>
      </c>
      <c r="N114">
        <v>3</v>
      </c>
    </row>
    <row r="115" spans="9:14" x14ac:dyDescent="0.3">
      <c r="I115">
        <v>3</v>
      </c>
      <c r="J115">
        <v>2</v>
      </c>
      <c r="K115">
        <v>0</v>
      </c>
      <c r="L115" s="15">
        <v>0</v>
      </c>
      <c r="M115" t="s">
        <v>37</v>
      </c>
      <c r="N115">
        <v>1</v>
      </c>
    </row>
    <row r="116" spans="9:14" x14ac:dyDescent="0.3">
      <c r="I116">
        <v>48</v>
      </c>
      <c r="J116">
        <v>2</v>
      </c>
      <c r="K116">
        <v>0</v>
      </c>
      <c r="L116" s="15">
        <v>1</v>
      </c>
      <c r="M116">
        <v>2</v>
      </c>
      <c r="N116">
        <v>2</v>
      </c>
    </row>
    <row r="117" spans="9:14" x14ac:dyDescent="0.3">
      <c r="I117">
        <v>55</v>
      </c>
      <c r="J117">
        <v>2</v>
      </c>
      <c r="K117">
        <v>0</v>
      </c>
      <c r="L117" s="15">
        <v>1</v>
      </c>
      <c r="M117">
        <v>2</v>
      </c>
      <c r="N117">
        <v>3</v>
      </c>
    </row>
    <row r="118" spans="9:14" x14ac:dyDescent="0.3">
      <c r="I118">
        <v>31</v>
      </c>
      <c r="J118">
        <v>1</v>
      </c>
      <c r="K118">
        <v>1</v>
      </c>
      <c r="L118" s="15">
        <v>1</v>
      </c>
      <c r="M118">
        <v>2</v>
      </c>
      <c r="N118">
        <v>1</v>
      </c>
    </row>
    <row r="119" spans="9:14" x14ac:dyDescent="0.3">
      <c r="I119">
        <v>44</v>
      </c>
      <c r="J119">
        <v>1</v>
      </c>
      <c r="K119">
        <v>1</v>
      </c>
      <c r="L119" s="15">
        <v>1</v>
      </c>
      <c r="M119">
        <v>2</v>
      </c>
      <c r="N119">
        <v>1</v>
      </c>
    </row>
    <row r="120" spans="9:14" x14ac:dyDescent="0.3">
      <c r="I120">
        <v>6</v>
      </c>
      <c r="J120">
        <v>1</v>
      </c>
      <c r="K120">
        <v>1</v>
      </c>
      <c r="L120" s="15">
        <v>0</v>
      </c>
      <c r="M120" t="s">
        <v>37</v>
      </c>
      <c r="N120">
        <v>1</v>
      </c>
    </row>
    <row r="121" spans="9:14" x14ac:dyDescent="0.3">
      <c r="I121">
        <v>54</v>
      </c>
      <c r="J121">
        <v>2</v>
      </c>
      <c r="K121">
        <v>0</v>
      </c>
      <c r="L121" s="15">
        <v>1</v>
      </c>
      <c r="M121" t="s">
        <v>37</v>
      </c>
      <c r="N121" t="s">
        <v>37</v>
      </c>
    </row>
    <row r="122" spans="9:14" x14ac:dyDescent="0.3">
      <c r="I122">
        <v>57</v>
      </c>
      <c r="J122">
        <v>2</v>
      </c>
      <c r="K122">
        <v>0</v>
      </c>
      <c r="L122" s="15">
        <v>1</v>
      </c>
      <c r="M122">
        <v>2</v>
      </c>
      <c r="N122">
        <v>2</v>
      </c>
    </row>
    <row r="123" spans="9:14" x14ac:dyDescent="0.3">
      <c r="I123">
        <v>36</v>
      </c>
      <c r="J123">
        <v>1</v>
      </c>
      <c r="K123">
        <v>1</v>
      </c>
      <c r="L123" s="15">
        <v>1</v>
      </c>
      <c r="M123">
        <v>2</v>
      </c>
      <c r="N123">
        <v>2</v>
      </c>
    </row>
    <row r="124" spans="9:14" x14ac:dyDescent="0.3">
      <c r="I124">
        <v>3</v>
      </c>
      <c r="J124">
        <v>1</v>
      </c>
      <c r="K124">
        <v>1</v>
      </c>
      <c r="L124" s="15">
        <v>0</v>
      </c>
      <c r="M124" t="s">
        <v>37</v>
      </c>
      <c r="N124">
        <v>3</v>
      </c>
    </row>
    <row r="125" spans="9:14" x14ac:dyDescent="0.3">
      <c r="I125">
        <v>19</v>
      </c>
      <c r="J125">
        <v>2</v>
      </c>
      <c r="K125">
        <v>0</v>
      </c>
      <c r="L125" s="15">
        <v>1</v>
      </c>
      <c r="M125">
        <v>2</v>
      </c>
      <c r="N125">
        <v>1</v>
      </c>
    </row>
    <row r="126" spans="9:14" x14ac:dyDescent="0.3">
      <c r="I126">
        <v>39</v>
      </c>
      <c r="J126">
        <v>2</v>
      </c>
      <c r="K126">
        <v>0</v>
      </c>
      <c r="L126" s="15">
        <v>1</v>
      </c>
      <c r="M126" t="s">
        <v>37</v>
      </c>
      <c r="N126" t="s">
        <v>37</v>
      </c>
    </row>
    <row r="127" spans="9:14" x14ac:dyDescent="0.3">
      <c r="I127">
        <v>31</v>
      </c>
      <c r="J127">
        <v>1</v>
      </c>
      <c r="K127">
        <v>1</v>
      </c>
      <c r="L127" s="15">
        <v>1</v>
      </c>
      <c r="M127">
        <v>1</v>
      </c>
      <c r="N127">
        <v>3</v>
      </c>
    </row>
    <row r="128" spans="9:14" x14ac:dyDescent="0.3">
      <c r="I128">
        <v>69</v>
      </c>
      <c r="J128">
        <v>1</v>
      </c>
      <c r="K128">
        <v>1</v>
      </c>
      <c r="L128" s="15">
        <v>1</v>
      </c>
      <c r="M128">
        <v>2</v>
      </c>
      <c r="N128">
        <v>3</v>
      </c>
    </row>
    <row r="129" spans="9:14" x14ac:dyDescent="0.3">
      <c r="I129">
        <v>31</v>
      </c>
      <c r="J129">
        <v>1</v>
      </c>
      <c r="K129">
        <v>1</v>
      </c>
      <c r="L129" s="15">
        <v>1</v>
      </c>
      <c r="M129" t="s">
        <v>37</v>
      </c>
      <c r="N129" t="s">
        <v>37</v>
      </c>
    </row>
    <row r="130" spans="9:14" x14ac:dyDescent="0.3">
      <c r="I130">
        <v>81</v>
      </c>
      <c r="J130">
        <v>1</v>
      </c>
      <c r="K130">
        <v>1</v>
      </c>
      <c r="L130" s="15">
        <v>1</v>
      </c>
      <c r="M130">
        <v>1</v>
      </c>
      <c r="N130">
        <v>2</v>
      </c>
    </row>
    <row r="131" spans="9:14" x14ac:dyDescent="0.3">
      <c r="I131">
        <v>34</v>
      </c>
      <c r="J131">
        <v>2</v>
      </c>
      <c r="K131">
        <v>0</v>
      </c>
      <c r="L131" s="15">
        <v>1</v>
      </c>
      <c r="M131">
        <v>2</v>
      </c>
      <c r="N131">
        <v>1</v>
      </c>
    </row>
    <row r="132" spans="9:14" x14ac:dyDescent="0.3">
      <c r="I132">
        <v>3</v>
      </c>
      <c r="J132">
        <v>2</v>
      </c>
      <c r="K132">
        <v>0</v>
      </c>
      <c r="L132" s="15">
        <v>0</v>
      </c>
      <c r="M132" t="s">
        <v>37</v>
      </c>
      <c r="N132">
        <v>1</v>
      </c>
    </row>
    <row r="133" spans="9:14" x14ac:dyDescent="0.3">
      <c r="I133">
        <v>56</v>
      </c>
      <c r="J133">
        <v>2</v>
      </c>
      <c r="K133">
        <v>0</v>
      </c>
      <c r="L133" s="15">
        <v>1</v>
      </c>
      <c r="M133">
        <v>2</v>
      </c>
      <c r="N133">
        <v>3</v>
      </c>
    </row>
    <row r="134" spans="9:14" x14ac:dyDescent="0.3">
      <c r="I134">
        <v>31</v>
      </c>
      <c r="J134">
        <v>1</v>
      </c>
      <c r="K134">
        <v>1</v>
      </c>
      <c r="L134" s="15">
        <v>1</v>
      </c>
      <c r="M134">
        <v>2</v>
      </c>
      <c r="N134">
        <v>2</v>
      </c>
    </row>
    <row r="135" spans="9:14" x14ac:dyDescent="0.3">
      <c r="I135">
        <v>58</v>
      </c>
      <c r="J135">
        <v>1</v>
      </c>
      <c r="K135">
        <v>1</v>
      </c>
      <c r="L135" s="15">
        <v>1</v>
      </c>
      <c r="M135">
        <v>2</v>
      </c>
      <c r="N135">
        <v>2</v>
      </c>
    </row>
    <row r="136" spans="9:14" x14ac:dyDescent="0.3">
      <c r="I136">
        <v>44</v>
      </c>
      <c r="J136">
        <v>2</v>
      </c>
      <c r="K136">
        <v>0</v>
      </c>
      <c r="L136" s="15">
        <v>1</v>
      </c>
      <c r="M136" t="s">
        <v>37</v>
      </c>
      <c r="N136" t="s">
        <v>37</v>
      </c>
    </row>
    <row r="137" spans="9:14" x14ac:dyDescent="0.3">
      <c r="I137">
        <v>59</v>
      </c>
      <c r="J137">
        <v>1</v>
      </c>
      <c r="K137">
        <v>1</v>
      </c>
      <c r="L137" s="15">
        <v>1</v>
      </c>
      <c r="M137">
        <v>1</v>
      </c>
      <c r="N137">
        <v>3</v>
      </c>
    </row>
    <row r="138" spans="9:14" x14ac:dyDescent="0.3">
      <c r="I138">
        <v>51</v>
      </c>
      <c r="J138">
        <v>1</v>
      </c>
      <c r="K138">
        <v>1</v>
      </c>
      <c r="L138" s="15">
        <v>1</v>
      </c>
      <c r="M138">
        <v>2</v>
      </c>
      <c r="N138">
        <v>2</v>
      </c>
    </row>
    <row r="139" spans="9:14" x14ac:dyDescent="0.3">
      <c r="I139">
        <v>65</v>
      </c>
      <c r="J139">
        <v>2</v>
      </c>
      <c r="K139">
        <v>0</v>
      </c>
      <c r="L139" s="15">
        <v>1</v>
      </c>
      <c r="M139">
        <v>2</v>
      </c>
      <c r="N139">
        <v>2</v>
      </c>
    </row>
    <row r="140" spans="9:14" x14ac:dyDescent="0.3">
      <c r="I140">
        <v>54</v>
      </c>
      <c r="J140">
        <v>2</v>
      </c>
      <c r="K140">
        <v>0</v>
      </c>
      <c r="L140" s="15">
        <v>1</v>
      </c>
      <c r="M140">
        <v>2</v>
      </c>
      <c r="N140">
        <v>3</v>
      </c>
    </row>
    <row r="141" spans="9:14" x14ac:dyDescent="0.3">
      <c r="I141">
        <v>42</v>
      </c>
      <c r="J141">
        <v>2</v>
      </c>
      <c r="K141">
        <v>0</v>
      </c>
      <c r="L141" s="15">
        <v>1</v>
      </c>
      <c r="M141">
        <v>2</v>
      </c>
      <c r="N141">
        <v>1</v>
      </c>
    </row>
    <row r="142" spans="9:14" x14ac:dyDescent="0.3">
      <c r="I142">
        <v>8</v>
      </c>
      <c r="J142">
        <v>2</v>
      </c>
      <c r="K142">
        <v>0</v>
      </c>
      <c r="L142" s="15">
        <v>0</v>
      </c>
      <c r="M142" t="s">
        <v>37</v>
      </c>
      <c r="N142">
        <v>1</v>
      </c>
    </row>
    <row r="143" spans="9:14" x14ac:dyDescent="0.3">
      <c r="I143">
        <v>34</v>
      </c>
      <c r="J143">
        <v>2</v>
      </c>
      <c r="K143">
        <v>0</v>
      </c>
      <c r="L143" s="15">
        <v>1</v>
      </c>
      <c r="M143">
        <v>2</v>
      </c>
      <c r="N143">
        <v>2</v>
      </c>
    </row>
    <row r="144" spans="9:14" x14ac:dyDescent="0.3">
      <c r="I144">
        <v>43</v>
      </c>
      <c r="J144">
        <v>2</v>
      </c>
      <c r="K144">
        <v>0</v>
      </c>
      <c r="L144" s="15">
        <v>1</v>
      </c>
      <c r="M144">
        <v>1</v>
      </c>
      <c r="N144">
        <v>1</v>
      </c>
    </row>
    <row r="145" spans="9:14" x14ac:dyDescent="0.3">
      <c r="I145">
        <v>71</v>
      </c>
      <c r="J145">
        <v>2</v>
      </c>
      <c r="K145">
        <v>0</v>
      </c>
      <c r="L145" s="15">
        <v>1</v>
      </c>
      <c r="M145" t="s">
        <v>37</v>
      </c>
      <c r="N145" t="s">
        <v>37</v>
      </c>
    </row>
    <row r="146" spans="9:14" x14ac:dyDescent="0.3">
      <c r="I146">
        <v>50</v>
      </c>
      <c r="J146">
        <v>2</v>
      </c>
      <c r="K146">
        <v>0</v>
      </c>
      <c r="L146" s="15">
        <v>1</v>
      </c>
      <c r="M146">
        <v>2</v>
      </c>
      <c r="N146">
        <v>3</v>
      </c>
    </row>
    <row r="147" spans="9:14" x14ac:dyDescent="0.3">
      <c r="I147">
        <v>10</v>
      </c>
      <c r="J147">
        <v>1</v>
      </c>
      <c r="K147">
        <v>1</v>
      </c>
      <c r="L147" s="15">
        <v>1</v>
      </c>
      <c r="M147" t="s">
        <v>37</v>
      </c>
      <c r="N147">
        <v>3</v>
      </c>
    </row>
    <row r="148" spans="9:14" x14ac:dyDescent="0.3">
      <c r="I148">
        <v>64</v>
      </c>
      <c r="J148">
        <v>2</v>
      </c>
      <c r="K148">
        <v>0</v>
      </c>
      <c r="L148" s="15">
        <v>1</v>
      </c>
      <c r="M148" t="s">
        <v>37</v>
      </c>
      <c r="N148" t="s">
        <v>37</v>
      </c>
    </row>
    <row r="149" spans="9:14" x14ac:dyDescent="0.3">
      <c r="I149">
        <v>24</v>
      </c>
      <c r="J149">
        <v>1</v>
      </c>
      <c r="K149">
        <v>1</v>
      </c>
      <c r="L149" s="15">
        <v>1</v>
      </c>
      <c r="M149">
        <v>1</v>
      </c>
      <c r="N149">
        <v>3</v>
      </c>
    </row>
    <row r="150" spans="9:14" x14ac:dyDescent="0.3">
      <c r="I150">
        <v>53</v>
      </c>
      <c r="J150">
        <v>2</v>
      </c>
      <c r="K150">
        <v>0</v>
      </c>
      <c r="L150" s="15">
        <v>1</v>
      </c>
      <c r="M150">
        <v>2</v>
      </c>
      <c r="N150">
        <v>1</v>
      </c>
    </row>
    <row r="151" spans="9:14" x14ac:dyDescent="0.3">
      <c r="I151">
        <v>49</v>
      </c>
      <c r="J151">
        <v>2</v>
      </c>
      <c r="K151">
        <v>0</v>
      </c>
      <c r="L151" s="15">
        <v>1</v>
      </c>
      <c r="M151" t="s">
        <v>37</v>
      </c>
      <c r="N151" t="s">
        <v>37</v>
      </c>
    </row>
    <row r="152" spans="9:14" x14ac:dyDescent="0.3">
      <c r="I152">
        <v>29</v>
      </c>
      <c r="J152">
        <v>2</v>
      </c>
      <c r="K152">
        <v>0</v>
      </c>
      <c r="L152" s="15">
        <v>1</v>
      </c>
      <c r="M152">
        <v>2</v>
      </c>
      <c r="N152">
        <v>1</v>
      </c>
    </row>
    <row r="153" spans="9:14" x14ac:dyDescent="0.3">
      <c r="I153">
        <v>2</v>
      </c>
      <c r="J153">
        <v>2</v>
      </c>
      <c r="K153">
        <v>0</v>
      </c>
      <c r="L153" s="15">
        <v>0</v>
      </c>
      <c r="M153" t="s">
        <v>37</v>
      </c>
      <c r="N153" t="s">
        <v>37</v>
      </c>
    </row>
    <row r="154" spans="9:14" x14ac:dyDescent="0.3">
      <c r="I154">
        <v>13</v>
      </c>
      <c r="J154">
        <v>2</v>
      </c>
      <c r="K154">
        <v>0</v>
      </c>
      <c r="L154" s="15">
        <v>1</v>
      </c>
      <c r="M154" t="s">
        <v>37</v>
      </c>
      <c r="N154">
        <v>1</v>
      </c>
    </row>
    <row r="155" spans="9:14" x14ac:dyDescent="0.3">
      <c r="I155">
        <v>36</v>
      </c>
      <c r="J155">
        <v>1</v>
      </c>
      <c r="K155">
        <v>1</v>
      </c>
      <c r="L155" s="15">
        <v>1</v>
      </c>
      <c r="M155">
        <v>2</v>
      </c>
      <c r="N155">
        <v>2</v>
      </c>
    </row>
    <row r="156" spans="9:14" x14ac:dyDescent="0.3">
      <c r="I156">
        <v>4</v>
      </c>
      <c r="J156">
        <v>1</v>
      </c>
      <c r="K156">
        <v>1</v>
      </c>
      <c r="L156" s="15">
        <v>0</v>
      </c>
      <c r="M156" t="s">
        <v>37</v>
      </c>
      <c r="N156">
        <v>1</v>
      </c>
    </row>
    <row r="157" spans="9:14" x14ac:dyDescent="0.3">
      <c r="I157">
        <v>28</v>
      </c>
      <c r="J157">
        <v>2</v>
      </c>
      <c r="K157">
        <v>0</v>
      </c>
      <c r="L157" s="15">
        <v>1</v>
      </c>
      <c r="M157">
        <v>1</v>
      </c>
      <c r="N157">
        <v>3</v>
      </c>
    </row>
    <row r="158" spans="9:14" x14ac:dyDescent="0.3">
      <c r="I158">
        <v>7</v>
      </c>
      <c r="J158">
        <v>1</v>
      </c>
      <c r="K158">
        <v>1</v>
      </c>
      <c r="L158" s="15">
        <v>0</v>
      </c>
      <c r="M158" t="s">
        <v>37</v>
      </c>
      <c r="N158">
        <v>1</v>
      </c>
    </row>
    <row r="159" spans="9:14" x14ac:dyDescent="0.3">
      <c r="I159">
        <v>24</v>
      </c>
      <c r="J159">
        <v>2</v>
      </c>
      <c r="K159">
        <v>0</v>
      </c>
      <c r="L159" s="15">
        <v>1</v>
      </c>
      <c r="M159">
        <v>1</v>
      </c>
      <c r="N159">
        <v>2</v>
      </c>
    </row>
    <row r="160" spans="9:14" x14ac:dyDescent="0.3">
      <c r="I160">
        <v>6</v>
      </c>
      <c r="J160">
        <v>2</v>
      </c>
      <c r="K160">
        <v>0</v>
      </c>
      <c r="L160" s="15">
        <v>0</v>
      </c>
      <c r="M160" t="s">
        <v>37</v>
      </c>
      <c r="N160">
        <v>1</v>
      </c>
    </row>
    <row r="161" spans="9:14" x14ac:dyDescent="0.3">
      <c r="I161">
        <v>7</v>
      </c>
      <c r="J161">
        <v>2</v>
      </c>
      <c r="K161">
        <v>0</v>
      </c>
      <c r="L161" s="15">
        <v>0</v>
      </c>
      <c r="M161" t="s">
        <v>37</v>
      </c>
      <c r="N161">
        <v>1</v>
      </c>
    </row>
    <row r="162" spans="9:14" x14ac:dyDescent="0.3">
      <c r="I162">
        <v>60</v>
      </c>
      <c r="J162">
        <v>2</v>
      </c>
      <c r="K162">
        <v>0</v>
      </c>
      <c r="L162" s="15">
        <v>1</v>
      </c>
      <c r="M162" t="s">
        <v>37</v>
      </c>
      <c r="N162" t="s">
        <v>37</v>
      </c>
    </row>
    <row r="163" spans="9:14" x14ac:dyDescent="0.3">
      <c r="I163">
        <v>48</v>
      </c>
      <c r="J163">
        <v>1</v>
      </c>
      <c r="K163">
        <v>1</v>
      </c>
      <c r="L163" s="15">
        <v>1</v>
      </c>
      <c r="M163">
        <v>1</v>
      </c>
      <c r="N163">
        <v>2</v>
      </c>
    </row>
    <row r="164" spans="9:14" x14ac:dyDescent="0.3">
      <c r="I164">
        <v>17</v>
      </c>
      <c r="J164">
        <v>1</v>
      </c>
      <c r="K164">
        <v>1</v>
      </c>
      <c r="L164" s="15">
        <v>1</v>
      </c>
      <c r="M164" t="s">
        <v>37</v>
      </c>
      <c r="N164">
        <v>1</v>
      </c>
    </row>
    <row r="165" spans="9:14" x14ac:dyDescent="0.3">
      <c r="I165">
        <v>74</v>
      </c>
      <c r="J165">
        <v>2</v>
      </c>
      <c r="K165">
        <v>0</v>
      </c>
      <c r="L165" s="15">
        <v>1</v>
      </c>
      <c r="M165">
        <v>2</v>
      </c>
      <c r="N165">
        <v>1</v>
      </c>
    </row>
    <row r="166" spans="9:14" x14ac:dyDescent="0.3">
      <c r="I166">
        <v>22</v>
      </c>
      <c r="J166">
        <v>1</v>
      </c>
      <c r="K166">
        <v>1</v>
      </c>
      <c r="L166" s="15">
        <v>1</v>
      </c>
      <c r="M166">
        <v>2</v>
      </c>
      <c r="N166">
        <v>1</v>
      </c>
    </row>
    <row r="167" spans="9:14" x14ac:dyDescent="0.3">
      <c r="I167">
        <v>66</v>
      </c>
      <c r="J167">
        <v>1</v>
      </c>
      <c r="K167">
        <v>1</v>
      </c>
      <c r="L167" s="15">
        <v>1</v>
      </c>
      <c r="M167">
        <v>2</v>
      </c>
      <c r="N167">
        <v>2</v>
      </c>
    </row>
    <row r="168" spans="9:14" x14ac:dyDescent="0.3">
      <c r="I168">
        <v>19</v>
      </c>
      <c r="J168">
        <v>1</v>
      </c>
      <c r="K168">
        <v>1</v>
      </c>
      <c r="L168" s="15">
        <v>1</v>
      </c>
      <c r="M168">
        <v>2</v>
      </c>
      <c r="N168">
        <v>2</v>
      </c>
    </row>
    <row r="169" spans="9:14" x14ac:dyDescent="0.3">
      <c r="I169">
        <v>65</v>
      </c>
      <c r="J169">
        <v>2</v>
      </c>
      <c r="K169">
        <v>0</v>
      </c>
      <c r="L169" s="15">
        <v>1</v>
      </c>
      <c r="M169">
        <v>1</v>
      </c>
      <c r="N169">
        <v>2</v>
      </c>
    </row>
    <row r="170" spans="9:14" x14ac:dyDescent="0.3">
      <c r="I170">
        <v>65</v>
      </c>
      <c r="J170">
        <v>2</v>
      </c>
      <c r="K170">
        <v>0</v>
      </c>
      <c r="L170" s="15">
        <v>1</v>
      </c>
      <c r="M170">
        <v>2</v>
      </c>
      <c r="N170">
        <v>2</v>
      </c>
    </row>
    <row r="171" spans="9:14" x14ac:dyDescent="0.3">
      <c r="I171">
        <v>46</v>
      </c>
      <c r="J171">
        <v>1</v>
      </c>
      <c r="K171">
        <v>1</v>
      </c>
      <c r="L171" s="15">
        <v>1</v>
      </c>
      <c r="M171">
        <v>1</v>
      </c>
      <c r="N171">
        <v>3</v>
      </c>
    </row>
    <row r="172" spans="9:14" x14ac:dyDescent="0.3">
      <c r="I172">
        <v>38</v>
      </c>
      <c r="J172">
        <v>1</v>
      </c>
      <c r="K172">
        <v>1</v>
      </c>
      <c r="L172" s="15">
        <v>1</v>
      </c>
      <c r="M172">
        <v>1</v>
      </c>
      <c r="N172">
        <v>2</v>
      </c>
    </row>
    <row r="173" spans="9:14" x14ac:dyDescent="0.3">
      <c r="I173">
        <v>9</v>
      </c>
      <c r="J173">
        <v>2</v>
      </c>
      <c r="K173">
        <v>0</v>
      </c>
      <c r="L173" s="15">
        <v>0</v>
      </c>
      <c r="M173" t="s">
        <v>37</v>
      </c>
      <c r="N173">
        <v>1</v>
      </c>
    </row>
    <row r="174" spans="9:14" x14ac:dyDescent="0.3">
      <c r="I174">
        <v>71</v>
      </c>
      <c r="J174">
        <v>1</v>
      </c>
      <c r="K174">
        <v>1</v>
      </c>
      <c r="L174" s="15">
        <v>1</v>
      </c>
      <c r="M174">
        <v>2</v>
      </c>
      <c r="N174">
        <v>2</v>
      </c>
    </row>
    <row r="175" spans="9:14" x14ac:dyDescent="0.3">
      <c r="I175">
        <v>71</v>
      </c>
      <c r="J175">
        <v>2</v>
      </c>
      <c r="K175">
        <v>0</v>
      </c>
      <c r="L175" s="15">
        <v>1</v>
      </c>
      <c r="M175">
        <v>2</v>
      </c>
      <c r="N175">
        <v>3</v>
      </c>
    </row>
    <row r="176" spans="9:14" x14ac:dyDescent="0.3">
      <c r="I176">
        <v>58</v>
      </c>
      <c r="J176">
        <v>2</v>
      </c>
      <c r="K176">
        <v>0</v>
      </c>
      <c r="L176" s="15">
        <v>1</v>
      </c>
      <c r="M176">
        <v>2</v>
      </c>
      <c r="N176">
        <v>2</v>
      </c>
    </row>
    <row r="177" spans="9:14" x14ac:dyDescent="0.3">
      <c r="I177">
        <v>30</v>
      </c>
      <c r="J177">
        <v>2</v>
      </c>
      <c r="K177">
        <v>0</v>
      </c>
      <c r="L177" s="15">
        <v>1</v>
      </c>
      <c r="M177">
        <v>2</v>
      </c>
      <c r="N177">
        <v>1</v>
      </c>
    </row>
    <row r="178" spans="9:14" x14ac:dyDescent="0.3">
      <c r="I178">
        <v>6</v>
      </c>
      <c r="J178">
        <v>1</v>
      </c>
      <c r="K178">
        <v>1</v>
      </c>
      <c r="L178" s="15">
        <v>0</v>
      </c>
      <c r="M178" t="s">
        <v>37</v>
      </c>
      <c r="N178">
        <v>1</v>
      </c>
    </row>
    <row r="179" spans="9:14" x14ac:dyDescent="0.3">
      <c r="I179">
        <v>22</v>
      </c>
      <c r="J179">
        <v>1</v>
      </c>
      <c r="K179">
        <v>1</v>
      </c>
      <c r="L179" s="15">
        <v>1</v>
      </c>
      <c r="M179">
        <v>2</v>
      </c>
      <c r="N179">
        <v>1</v>
      </c>
    </row>
    <row r="180" spans="9:14" x14ac:dyDescent="0.3">
      <c r="I180">
        <v>73</v>
      </c>
      <c r="J180">
        <v>2</v>
      </c>
      <c r="K180">
        <v>0</v>
      </c>
      <c r="L180" s="15">
        <v>1</v>
      </c>
      <c r="M180">
        <v>1</v>
      </c>
      <c r="N180">
        <v>3</v>
      </c>
    </row>
    <row r="181" spans="9:14" x14ac:dyDescent="0.3">
      <c r="I181">
        <v>62</v>
      </c>
      <c r="J181">
        <v>1</v>
      </c>
      <c r="K181">
        <v>1</v>
      </c>
      <c r="L181" s="15">
        <v>1</v>
      </c>
      <c r="M181">
        <v>2</v>
      </c>
      <c r="N181">
        <v>2</v>
      </c>
    </row>
    <row r="182" spans="9:14" x14ac:dyDescent="0.3">
      <c r="I182">
        <v>18</v>
      </c>
      <c r="J182">
        <v>1</v>
      </c>
      <c r="K182">
        <v>1</v>
      </c>
      <c r="L182" s="15">
        <v>1</v>
      </c>
      <c r="M182">
        <v>2</v>
      </c>
      <c r="N182">
        <v>1</v>
      </c>
    </row>
    <row r="183" spans="9:14" x14ac:dyDescent="0.3">
      <c r="I183">
        <v>15</v>
      </c>
      <c r="J183">
        <v>1</v>
      </c>
      <c r="K183">
        <v>1</v>
      </c>
      <c r="L183" s="15">
        <v>1</v>
      </c>
      <c r="M183" t="s">
        <v>37</v>
      </c>
      <c r="N183">
        <v>1</v>
      </c>
    </row>
    <row r="184" spans="9:14" x14ac:dyDescent="0.3">
      <c r="I184">
        <v>47</v>
      </c>
      <c r="J184">
        <v>2</v>
      </c>
      <c r="K184">
        <v>0</v>
      </c>
      <c r="L184" s="15">
        <v>1</v>
      </c>
      <c r="M184">
        <v>1</v>
      </c>
      <c r="N184">
        <v>3</v>
      </c>
    </row>
    <row r="185" spans="9:14" x14ac:dyDescent="0.3">
      <c r="I185">
        <v>25</v>
      </c>
      <c r="J185">
        <v>1</v>
      </c>
      <c r="K185">
        <v>1</v>
      </c>
      <c r="L185" s="15">
        <v>1</v>
      </c>
      <c r="M185">
        <v>2</v>
      </c>
      <c r="N185">
        <v>2</v>
      </c>
    </row>
    <row r="186" spans="9:14" x14ac:dyDescent="0.3">
      <c r="I186">
        <v>26</v>
      </c>
      <c r="J186">
        <v>1</v>
      </c>
      <c r="K186">
        <v>1</v>
      </c>
      <c r="L186" s="15">
        <v>1</v>
      </c>
      <c r="M186">
        <v>2</v>
      </c>
      <c r="N186">
        <v>1</v>
      </c>
    </row>
    <row r="187" spans="9:14" x14ac:dyDescent="0.3">
      <c r="I187">
        <v>27</v>
      </c>
      <c r="J187">
        <v>1</v>
      </c>
      <c r="K187">
        <v>1</v>
      </c>
      <c r="L187" s="15">
        <v>1</v>
      </c>
      <c r="M187">
        <v>2</v>
      </c>
      <c r="N187">
        <v>1</v>
      </c>
    </row>
    <row r="188" spans="9:14" x14ac:dyDescent="0.3">
      <c r="I188">
        <v>45</v>
      </c>
      <c r="J188">
        <v>1</v>
      </c>
      <c r="K188">
        <v>1</v>
      </c>
      <c r="L188" s="15">
        <v>1</v>
      </c>
      <c r="M188">
        <v>2</v>
      </c>
      <c r="N188">
        <v>3</v>
      </c>
    </row>
    <row r="189" spans="9:14" x14ac:dyDescent="0.3">
      <c r="I189">
        <v>3</v>
      </c>
      <c r="J189">
        <v>2</v>
      </c>
      <c r="K189">
        <v>0</v>
      </c>
      <c r="L189" s="15">
        <v>0</v>
      </c>
      <c r="M189" t="s">
        <v>37</v>
      </c>
      <c r="N189">
        <v>1</v>
      </c>
    </row>
    <row r="190" spans="9:14" x14ac:dyDescent="0.3">
      <c r="I190">
        <v>28</v>
      </c>
      <c r="J190">
        <v>1</v>
      </c>
      <c r="K190">
        <v>1</v>
      </c>
      <c r="L190" s="15">
        <v>1</v>
      </c>
      <c r="M190">
        <v>2</v>
      </c>
      <c r="N190">
        <v>3</v>
      </c>
    </row>
    <row r="191" spans="9:14" x14ac:dyDescent="0.3">
      <c r="I191">
        <v>25</v>
      </c>
      <c r="J191">
        <v>2</v>
      </c>
      <c r="K191">
        <v>0</v>
      </c>
      <c r="L191" s="15">
        <v>1</v>
      </c>
      <c r="M191">
        <v>2</v>
      </c>
      <c r="N191">
        <v>1</v>
      </c>
    </row>
    <row r="192" spans="9:14" x14ac:dyDescent="0.3">
      <c r="I192">
        <v>20</v>
      </c>
      <c r="J192">
        <v>2</v>
      </c>
      <c r="K192">
        <v>0</v>
      </c>
      <c r="L192" s="15">
        <v>1</v>
      </c>
      <c r="M192">
        <v>2</v>
      </c>
      <c r="N192">
        <v>2</v>
      </c>
    </row>
    <row r="193" spans="9:14" x14ac:dyDescent="0.3">
      <c r="I193">
        <v>15</v>
      </c>
      <c r="J193">
        <v>1</v>
      </c>
      <c r="K193">
        <v>1</v>
      </c>
      <c r="L193" s="15">
        <v>1</v>
      </c>
      <c r="M193" t="s">
        <v>37</v>
      </c>
      <c r="N193">
        <v>1</v>
      </c>
    </row>
    <row r="194" spans="9:14" x14ac:dyDescent="0.3">
      <c r="I194">
        <v>65</v>
      </c>
      <c r="J194">
        <v>1</v>
      </c>
      <c r="K194">
        <v>1</v>
      </c>
      <c r="L194" s="15">
        <v>1</v>
      </c>
      <c r="M194">
        <v>2</v>
      </c>
      <c r="N194">
        <v>2</v>
      </c>
    </row>
    <row r="195" spans="9:14" x14ac:dyDescent="0.3">
      <c r="I195">
        <v>70</v>
      </c>
      <c r="J195">
        <v>1</v>
      </c>
      <c r="K195">
        <v>1</v>
      </c>
      <c r="L195" s="15">
        <v>1</v>
      </c>
      <c r="M195">
        <v>1</v>
      </c>
      <c r="N195">
        <v>1</v>
      </c>
    </row>
    <row r="196" spans="9:14" x14ac:dyDescent="0.3">
      <c r="I196">
        <v>67</v>
      </c>
      <c r="J196">
        <v>2</v>
      </c>
      <c r="K196">
        <v>0</v>
      </c>
      <c r="L196" s="15">
        <v>1</v>
      </c>
      <c r="M196">
        <v>2</v>
      </c>
      <c r="N196">
        <v>2</v>
      </c>
    </row>
    <row r="197" spans="9:14" x14ac:dyDescent="0.3">
      <c r="I197">
        <v>57</v>
      </c>
      <c r="J197">
        <v>1</v>
      </c>
      <c r="K197">
        <v>1</v>
      </c>
      <c r="L197" s="15">
        <v>1</v>
      </c>
      <c r="M197">
        <v>2</v>
      </c>
      <c r="N197">
        <v>1</v>
      </c>
    </row>
    <row r="198" spans="9:14" x14ac:dyDescent="0.3">
      <c r="I198">
        <v>58</v>
      </c>
      <c r="J198">
        <v>2</v>
      </c>
      <c r="K198">
        <v>0</v>
      </c>
      <c r="L198" s="15">
        <v>1</v>
      </c>
      <c r="M198">
        <v>2</v>
      </c>
      <c r="N198">
        <v>1</v>
      </c>
    </row>
    <row r="199" spans="9:14" x14ac:dyDescent="0.3">
      <c r="I199">
        <v>8</v>
      </c>
      <c r="J199">
        <v>2</v>
      </c>
      <c r="K199">
        <v>0</v>
      </c>
      <c r="L199" s="15">
        <v>0</v>
      </c>
      <c r="M199" t="s">
        <v>37</v>
      </c>
      <c r="N199">
        <v>1</v>
      </c>
    </row>
    <row r="200" spans="9:14" x14ac:dyDescent="0.3">
      <c r="I200">
        <v>47</v>
      </c>
      <c r="J200">
        <v>1</v>
      </c>
      <c r="K200">
        <v>1</v>
      </c>
      <c r="L200" s="15">
        <v>1</v>
      </c>
      <c r="M200">
        <v>1</v>
      </c>
      <c r="N200">
        <v>1</v>
      </c>
    </row>
    <row r="201" spans="9:14" x14ac:dyDescent="0.3">
      <c r="I201">
        <v>75</v>
      </c>
      <c r="J201">
        <v>2</v>
      </c>
      <c r="K201">
        <v>0</v>
      </c>
      <c r="L201" s="15">
        <v>1</v>
      </c>
      <c r="M201" t="s">
        <v>37</v>
      </c>
      <c r="N201" t="s">
        <v>37</v>
      </c>
    </row>
    <row r="202" spans="9:14" x14ac:dyDescent="0.3">
      <c r="I202">
        <v>81</v>
      </c>
      <c r="J202">
        <v>2</v>
      </c>
      <c r="K202">
        <v>0</v>
      </c>
      <c r="L202" s="15">
        <v>1</v>
      </c>
      <c r="M202">
        <v>2</v>
      </c>
      <c r="N202">
        <v>3</v>
      </c>
    </row>
    <row r="203" spans="9:14" x14ac:dyDescent="0.3">
      <c r="I203">
        <v>80</v>
      </c>
      <c r="J203">
        <v>1</v>
      </c>
      <c r="K203">
        <v>1</v>
      </c>
      <c r="L203" s="15">
        <v>1</v>
      </c>
      <c r="M203">
        <v>2</v>
      </c>
      <c r="N203">
        <v>2</v>
      </c>
    </row>
    <row r="204" spans="9:14" x14ac:dyDescent="0.3">
      <c r="I204">
        <v>83</v>
      </c>
      <c r="J204">
        <v>1</v>
      </c>
      <c r="K204">
        <v>1</v>
      </c>
      <c r="L204" s="15">
        <v>1</v>
      </c>
      <c r="M204">
        <v>2</v>
      </c>
      <c r="N204">
        <v>1</v>
      </c>
    </row>
    <row r="205" spans="9:14" x14ac:dyDescent="0.3">
      <c r="I205">
        <v>47</v>
      </c>
      <c r="J205">
        <v>2</v>
      </c>
      <c r="K205">
        <v>0</v>
      </c>
      <c r="L205" s="15">
        <v>1</v>
      </c>
      <c r="M205" t="s">
        <v>37</v>
      </c>
      <c r="N205" t="s">
        <v>37</v>
      </c>
    </row>
    <row r="206" spans="9:14" x14ac:dyDescent="0.3">
      <c r="I206">
        <v>15</v>
      </c>
      <c r="J206">
        <v>2</v>
      </c>
      <c r="K206">
        <v>0</v>
      </c>
      <c r="L206" s="15">
        <v>1</v>
      </c>
      <c r="M206" t="s">
        <v>37</v>
      </c>
      <c r="N206" t="s">
        <v>37</v>
      </c>
    </row>
    <row r="207" spans="9:14" x14ac:dyDescent="0.3">
      <c r="I207">
        <v>57</v>
      </c>
      <c r="J207">
        <v>1</v>
      </c>
      <c r="K207">
        <v>1</v>
      </c>
      <c r="L207" s="15">
        <v>1</v>
      </c>
      <c r="M207">
        <v>2</v>
      </c>
      <c r="N207">
        <v>2</v>
      </c>
    </row>
    <row r="208" spans="9:14" x14ac:dyDescent="0.3">
      <c r="I208">
        <v>19</v>
      </c>
      <c r="J208">
        <v>2</v>
      </c>
      <c r="K208">
        <v>0</v>
      </c>
      <c r="L208" s="15">
        <v>1</v>
      </c>
      <c r="M208">
        <v>1</v>
      </c>
      <c r="N208">
        <v>1</v>
      </c>
    </row>
    <row r="209" spans="9:14" x14ac:dyDescent="0.3">
      <c r="I209">
        <v>16</v>
      </c>
      <c r="J209">
        <v>2</v>
      </c>
      <c r="K209">
        <v>0</v>
      </c>
      <c r="L209" s="15">
        <v>1</v>
      </c>
      <c r="M209" t="s">
        <v>37</v>
      </c>
      <c r="N209">
        <v>1</v>
      </c>
    </row>
    <row r="210" spans="9:14" x14ac:dyDescent="0.3">
      <c r="I210">
        <v>73</v>
      </c>
      <c r="J210">
        <v>2</v>
      </c>
      <c r="K210">
        <v>0</v>
      </c>
      <c r="L210" s="15">
        <v>1</v>
      </c>
      <c r="M210" t="s">
        <v>37</v>
      </c>
      <c r="N210" t="s">
        <v>37</v>
      </c>
    </row>
    <row r="211" spans="9:14" x14ac:dyDescent="0.3">
      <c r="I211">
        <v>84</v>
      </c>
      <c r="J211">
        <v>1</v>
      </c>
      <c r="K211">
        <v>1</v>
      </c>
      <c r="L211" s="15">
        <v>1</v>
      </c>
      <c r="M211">
        <v>2</v>
      </c>
      <c r="N211">
        <v>2</v>
      </c>
    </row>
    <row r="212" spans="9:14" x14ac:dyDescent="0.3">
      <c r="I212">
        <v>19</v>
      </c>
      <c r="J212">
        <v>1</v>
      </c>
      <c r="K212">
        <v>1</v>
      </c>
      <c r="L212" s="15">
        <v>1</v>
      </c>
      <c r="M212">
        <v>2</v>
      </c>
      <c r="N212">
        <v>1</v>
      </c>
    </row>
    <row r="213" spans="9:14" x14ac:dyDescent="0.3">
      <c r="I213">
        <v>4</v>
      </c>
      <c r="J213">
        <v>1</v>
      </c>
      <c r="K213">
        <v>1</v>
      </c>
      <c r="L213" s="15">
        <v>0</v>
      </c>
      <c r="M213" t="s">
        <v>37</v>
      </c>
      <c r="N213">
        <v>2</v>
      </c>
    </row>
    <row r="214" spans="9:14" x14ac:dyDescent="0.3">
      <c r="I214">
        <v>32</v>
      </c>
      <c r="J214">
        <v>1</v>
      </c>
      <c r="K214">
        <v>1</v>
      </c>
      <c r="L214" s="15">
        <v>1</v>
      </c>
      <c r="M214">
        <v>3</v>
      </c>
      <c r="N214">
        <v>1</v>
      </c>
    </row>
    <row r="215" spans="9:14" x14ac:dyDescent="0.3">
      <c r="I215">
        <v>65</v>
      </c>
      <c r="J215">
        <v>1</v>
      </c>
      <c r="K215">
        <v>1</v>
      </c>
      <c r="L215" s="15">
        <v>1</v>
      </c>
      <c r="M215">
        <v>2</v>
      </c>
      <c r="N215">
        <v>2</v>
      </c>
    </row>
    <row r="216" spans="9:14" x14ac:dyDescent="0.3">
      <c r="I216">
        <v>32</v>
      </c>
      <c r="J216">
        <v>2</v>
      </c>
      <c r="K216">
        <v>0</v>
      </c>
      <c r="L216" s="15">
        <v>1</v>
      </c>
      <c r="M216">
        <v>3</v>
      </c>
      <c r="N216">
        <v>1</v>
      </c>
    </row>
    <row r="217" spans="9:14" x14ac:dyDescent="0.3">
      <c r="I217">
        <v>55</v>
      </c>
      <c r="J217">
        <v>1</v>
      </c>
      <c r="K217">
        <v>1</v>
      </c>
      <c r="L217" s="15">
        <v>1</v>
      </c>
      <c r="M217">
        <v>1</v>
      </c>
      <c r="N217">
        <v>3</v>
      </c>
    </row>
    <row r="218" spans="9:14" x14ac:dyDescent="0.3">
      <c r="I218">
        <v>83</v>
      </c>
      <c r="J218">
        <v>1</v>
      </c>
      <c r="K218">
        <v>1</v>
      </c>
      <c r="L218" s="15">
        <v>1</v>
      </c>
      <c r="M218">
        <v>2</v>
      </c>
      <c r="N218">
        <v>3</v>
      </c>
    </row>
    <row r="219" spans="9:14" x14ac:dyDescent="0.3">
      <c r="I219">
        <v>42</v>
      </c>
      <c r="J219">
        <v>1</v>
      </c>
      <c r="K219">
        <v>1</v>
      </c>
      <c r="L219" s="15">
        <v>1</v>
      </c>
      <c r="M219" t="s">
        <v>37</v>
      </c>
      <c r="N219" t="s">
        <v>37</v>
      </c>
    </row>
    <row r="220" spans="9:14" x14ac:dyDescent="0.3">
      <c r="I220">
        <v>7</v>
      </c>
      <c r="J220">
        <v>2</v>
      </c>
      <c r="K220">
        <v>0</v>
      </c>
      <c r="L220" s="15">
        <v>0</v>
      </c>
      <c r="M220" t="s">
        <v>37</v>
      </c>
      <c r="N220" t="s">
        <v>37</v>
      </c>
    </row>
    <row r="221" spans="9:14" x14ac:dyDescent="0.3">
      <c r="I221">
        <v>79</v>
      </c>
      <c r="J221">
        <v>2</v>
      </c>
      <c r="K221">
        <v>0</v>
      </c>
      <c r="L221" s="15">
        <v>1</v>
      </c>
      <c r="M221">
        <v>2</v>
      </c>
      <c r="N221">
        <v>1</v>
      </c>
    </row>
    <row r="222" spans="9:14" x14ac:dyDescent="0.3">
      <c r="I222">
        <v>30</v>
      </c>
      <c r="J222">
        <v>1</v>
      </c>
      <c r="K222">
        <v>1</v>
      </c>
      <c r="L222" s="15">
        <v>1</v>
      </c>
      <c r="M222">
        <v>1</v>
      </c>
      <c r="N222">
        <v>2</v>
      </c>
    </row>
    <row r="223" spans="9:14" x14ac:dyDescent="0.3">
      <c r="I223">
        <v>43</v>
      </c>
      <c r="J223">
        <v>1</v>
      </c>
      <c r="K223">
        <v>1</v>
      </c>
      <c r="L223" s="15">
        <v>1</v>
      </c>
      <c r="M223">
        <v>1</v>
      </c>
      <c r="N223">
        <v>2</v>
      </c>
    </row>
    <row r="224" spans="9:14" x14ac:dyDescent="0.3">
      <c r="I224">
        <v>4</v>
      </c>
      <c r="J224">
        <v>1</v>
      </c>
      <c r="K224">
        <v>1</v>
      </c>
      <c r="L224" s="15">
        <v>0</v>
      </c>
      <c r="M224" t="s">
        <v>37</v>
      </c>
      <c r="N224">
        <v>1</v>
      </c>
    </row>
    <row r="225" spans="9:14" x14ac:dyDescent="0.3">
      <c r="I225">
        <v>61</v>
      </c>
      <c r="J225">
        <v>1</v>
      </c>
      <c r="K225">
        <v>1</v>
      </c>
      <c r="L225" s="15">
        <v>1</v>
      </c>
      <c r="M225">
        <v>1</v>
      </c>
      <c r="N225">
        <v>3</v>
      </c>
    </row>
    <row r="226" spans="9:14" x14ac:dyDescent="0.3">
      <c r="I226">
        <v>20</v>
      </c>
      <c r="J226">
        <v>1</v>
      </c>
      <c r="K226">
        <v>1</v>
      </c>
      <c r="L226" s="15">
        <v>1</v>
      </c>
      <c r="M226">
        <v>2</v>
      </c>
      <c r="N226">
        <v>1</v>
      </c>
    </row>
    <row r="227" spans="9:14" x14ac:dyDescent="0.3">
      <c r="I227">
        <v>28</v>
      </c>
      <c r="J227">
        <v>1</v>
      </c>
      <c r="K227">
        <v>1</v>
      </c>
      <c r="L227" s="15">
        <v>1</v>
      </c>
      <c r="M227">
        <v>1</v>
      </c>
      <c r="N227">
        <v>2</v>
      </c>
    </row>
    <row r="228" spans="9:14" x14ac:dyDescent="0.3">
      <c r="I228">
        <v>3</v>
      </c>
      <c r="J228">
        <v>1</v>
      </c>
      <c r="K228">
        <v>1</v>
      </c>
      <c r="L228" s="15">
        <v>0</v>
      </c>
      <c r="M228" t="s">
        <v>37</v>
      </c>
      <c r="N228">
        <v>1</v>
      </c>
    </row>
    <row r="229" spans="9:14" x14ac:dyDescent="0.3">
      <c r="I229">
        <v>70</v>
      </c>
      <c r="J229">
        <v>1</v>
      </c>
      <c r="K229">
        <v>1</v>
      </c>
      <c r="L229" s="15">
        <v>1</v>
      </c>
      <c r="M229">
        <v>2</v>
      </c>
      <c r="N229">
        <v>2</v>
      </c>
    </row>
    <row r="230" spans="9:14" x14ac:dyDescent="0.3">
      <c r="I230">
        <v>19</v>
      </c>
      <c r="J230">
        <v>2</v>
      </c>
      <c r="K230">
        <v>0</v>
      </c>
      <c r="L230" s="15">
        <v>1</v>
      </c>
      <c r="M230">
        <v>2</v>
      </c>
      <c r="N230">
        <v>1</v>
      </c>
    </row>
    <row r="231" spans="9:14" x14ac:dyDescent="0.3">
      <c r="I231">
        <v>10</v>
      </c>
      <c r="J231">
        <v>1</v>
      </c>
      <c r="K231">
        <v>1</v>
      </c>
      <c r="L231" s="15">
        <v>1</v>
      </c>
      <c r="M231" t="s">
        <v>37</v>
      </c>
      <c r="N231">
        <v>1</v>
      </c>
    </row>
    <row r="232" spans="9:14" x14ac:dyDescent="0.3">
      <c r="I232">
        <v>54</v>
      </c>
      <c r="J232">
        <v>2</v>
      </c>
      <c r="K232">
        <v>0</v>
      </c>
      <c r="L232" s="15">
        <v>1</v>
      </c>
      <c r="M232">
        <v>2</v>
      </c>
      <c r="N232">
        <v>3</v>
      </c>
    </row>
    <row r="233" spans="9:14" x14ac:dyDescent="0.3">
      <c r="I233">
        <v>39</v>
      </c>
      <c r="J233">
        <v>1</v>
      </c>
      <c r="K233">
        <v>1</v>
      </c>
      <c r="L233" s="15">
        <v>1</v>
      </c>
      <c r="M233">
        <v>1</v>
      </c>
      <c r="N233">
        <v>3</v>
      </c>
    </row>
    <row r="234" spans="9:14" x14ac:dyDescent="0.3">
      <c r="I234">
        <v>35</v>
      </c>
      <c r="J234">
        <v>1</v>
      </c>
      <c r="K234">
        <v>1</v>
      </c>
      <c r="L234" s="15">
        <v>1</v>
      </c>
      <c r="M234">
        <v>2</v>
      </c>
      <c r="N234">
        <v>2</v>
      </c>
    </row>
    <row r="235" spans="9:14" x14ac:dyDescent="0.3">
      <c r="I235">
        <v>57</v>
      </c>
      <c r="J235">
        <v>2</v>
      </c>
      <c r="K235">
        <v>0</v>
      </c>
      <c r="L235" s="15">
        <v>1</v>
      </c>
      <c r="M235">
        <v>2</v>
      </c>
      <c r="N235">
        <v>3</v>
      </c>
    </row>
    <row r="236" spans="9:14" x14ac:dyDescent="0.3">
      <c r="I236">
        <v>32</v>
      </c>
      <c r="J236">
        <v>1</v>
      </c>
      <c r="K236">
        <v>1</v>
      </c>
      <c r="L236" s="15">
        <v>1</v>
      </c>
      <c r="M236" t="s">
        <v>37</v>
      </c>
      <c r="N236" t="s">
        <v>37</v>
      </c>
    </row>
    <row r="237" spans="9:14" x14ac:dyDescent="0.3">
      <c r="I237">
        <v>38</v>
      </c>
      <c r="J237">
        <v>2</v>
      </c>
      <c r="K237">
        <v>0</v>
      </c>
      <c r="L237" s="15">
        <v>1</v>
      </c>
      <c r="M237">
        <v>1</v>
      </c>
      <c r="N237">
        <v>1</v>
      </c>
    </row>
    <row r="238" spans="9:14" x14ac:dyDescent="0.3">
      <c r="I238">
        <v>10</v>
      </c>
      <c r="J238">
        <v>2</v>
      </c>
      <c r="K238">
        <v>0</v>
      </c>
      <c r="L238" s="15">
        <v>1</v>
      </c>
      <c r="M238" t="s">
        <v>37</v>
      </c>
      <c r="N238">
        <v>1</v>
      </c>
    </row>
    <row r="239" spans="9:14" x14ac:dyDescent="0.3">
      <c r="I239">
        <v>29</v>
      </c>
      <c r="J239">
        <v>1</v>
      </c>
      <c r="K239">
        <v>1</v>
      </c>
      <c r="L239" s="15">
        <v>1</v>
      </c>
      <c r="M239">
        <v>1</v>
      </c>
      <c r="N239">
        <v>1</v>
      </c>
    </row>
    <row r="240" spans="9:14" x14ac:dyDescent="0.3">
      <c r="I240">
        <v>31</v>
      </c>
      <c r="J240">
        <v>1</v>
      </c>
      <c r="K240">
        <v>1</v>
      </c>
      <c r="L240" s="15">
        <v>1</v>
      </c>
      <c r="M240">
        <v>2</v>
      </c>
      <c r="N240">
        <v>2</v>
      </c>
    </row>
    <row r="241" spans="9:14" x14ac:dyDescent="0.3">
      <c r="I241">
        <v>12</v>
      </c>
      <c r="J241">
        <v>1</v>
      </c>
      <c r="K241">
        <v>1</v>
      </c>
      <c r="L241" s="15">
        <v>1</v>
      </c>
      <c r="M241" t="s">
        <v>37</v>
      </c>
      <c r="N241">
        <v>1</v>
      </c>
    </row>
    <row r="242" spans="9:14" x14ac:dyDescent="0.3">
      <c r="I242">
        <v>48</v>
      </c>
      <c r="J242">
        <v>1</v>
      </c>
      <c r="K242">
        <v>1</v>
      </c>
      <c r="L242" s="15">
        <v>1</v>
      </c>
      <c r="M242">
        <v>2</v>
      </c>
      <c r="N242">
        <v>1</v>
      </c>
    </row>
    <row r="243" spans="9:14" x14ac:dyDescent="0.3">
      <c r="I243">
        <v>57</v>
      </c>
      <c r="J243">
        <v>1</v>
      </c>
      <c r="K243">
        <v>1</v>
      </c>
      <c r="L243" s="15">
        <v>1</v>
      </c>
      <c r="M243">
        <v>2</v>
      </c>
      <c r="N243">
        <v>2</v>
      </c>
    </row>
    <row r="244" spans="9:14" x14ac:dyDescent="0.3">
      <c r="I244">
        <v>13</v>
      </c>
      <c r="J244">
        <v>1</v>
      </c>
      <c r="K244">
        <v>1</v>
      </c>
      <c r="L244" s="15">
        <v>1</v>
      </c>
      <c r="M244" t="s">
        <v>37</v>
      </c>
      <c r="N244">
        <v>1</v>
      </c>
    </row>
    <row r="245" spans="9:14" x14ac:dyDescent="0.3">
      <c r="I245">
        <v>21</v>
      </c>
      <c r="J245">
        <v>2</v>
      </c>
      <c r="K245">
        <v>0</v>
      </c>
      <c r="L245" s="15">
        <v>1</v>
      </c>
      <c r="M245" t="s">
        <v>37</v>
      </c>
      <c r="N245" t="s">
        <v>37</v>
      </c>
    </row>
    <row r="246" spans="9:14" x14ac:dyDescent="0.3">
      <c r="I246">
        <v>51</v>
      </c>
      <c r="J246">
        <v>1</v>
      </c>
      <c r="K246">
        <v>1</v>
      </c>
      <c r="L246" s="15">
        <v>1</v>
      </c>
      <c r="M246">
        <v>1</v>
      </c>
      <c r="N246">
        <v>2</v>
      </c>
    </row>
    <row r="247" spans="9:14" x14ac:dyDescent="0.3">
      <c r="I247">
        <v>84</v>
      </c>
      <c r="J247">
        <v>2</v>
      </c>
      <c r="K247">
        <v>0</v>
      </c>
      <c r="L247" s="15">
        <v>1</v>
      </c>
      <c r="M247">
        <v>2</v>
      </c>
      <c r="N247">
        <v>2</v>
      </c>
    </row>
    <row r="248" spans="9:14" x14ac:dyDescent="0.3">
      <c r="I248">
        <v>27</v>
      </c>
      <c r="J248">
        <v>2</v>
      </c>
      <c r="K248">
        <v>0</v>
      </c>
      <c r="L248" s="15">
        <v>1</v>
      </c>
      <c r="M248">
        <v>1</v>
      </c>
      <c r="N248">
        <v>3</v>
      </c>
    </row>
    <row r="249" spans="9:14" x14ac:dyDescent="0.3">
      <c r="I249">
        <v>71</v>
      </c>
      <c r="J249">
        <v>2</v>
      </c>
      <c r="K249">
        <v>0</v>
      </c>
      <c r="L249" s="15">
        <v>1</v>
      </c>
      <c r="M249">
        <v>2</v>
      </c>
      <c r="N249">
        <v>1</v>
      </c>
    </row>
    <row r="250" spans="9:14" x14ac:dyDescent="0.3">
      <c r="I250">
        <v>22</v>
      </c>
      <c r="J250">
        <v>1</v>
      </c>
      <c r="K250">
        <v>1</v>
      </c>
      <c r="L250" s="15">
        <v>1</v>
      </c>
      <c r="M250">
        <v>2</v>
      </c>
      <c r="N250">
        <v>1</v>
      </c>
    </row>
    <row r="251" spans="9:14" x14ac:dyDescent="0.3">
      <c r="I251">
        <v>20</v>
      </c>
      <c r="J251">
        <v>1</v>
      </c>
      <c r="K251">
        <v>1</v>
      </c>
      <c r="L251" s="15">
        <v>1</v>
      </c>
      <c r="M251">
        <v>2</v>
      </c>
      <c r="N251">
        <v>1</v>
      </c>
    </row>
    <row r="252" spans="9:14" x14ac:dyDescent="0.3">
      <c r="I252">
        <v>41</v>
      </c>
      <c r="J252">
        <v>2</v>
      </c>
      <c r="K252">
        <v>0</v>
      </c>
      <c r="L252" s="15">
        <v>1</v>
      </c>
      <c r="M252">
        <v>1</v>
      </c>
      <c r="N252">
        <v>3</v>
      </c>
    </row>
    <row r="253" spans="9:14" x14ac:dyDescent="0.3">
      <c r="I253">
        <v>66</v>
      </c>
      <c r="J253">
        <v>2</v>
      </c>
      <c r="K253">
        <v>0</v>
      </c>
      <c r="L253" s="15">
        <v>1</v>
      </c>
      <c r="M253">
        <v>2</v>
      </c>
      <c r="N253">
        <v>1</v>
      </c>
    </row>
    <row r="254" spans="9:14" x14ac:dyDescent="0.3">
      <c r="I254">
        <v>42</v>
      </c>
      <c r="J254">
        <v>1</v>
      </c>
      <c r="K254">
        <v>1</v>
      </c>
      <c r="L254" s="15">
        <v>1</v>
      </c>
      <c r="M254">
        <v>2</v>
      </c>
      <c r="N254">
        <v>2</v>
      </c>
    </row>
    <row r="255" spans="9:14" x14ac:dyDescent="0.3">
      <c r="I255">
        <v>9</v>
      </c>
      <c r="J255">
        <v>2</v>
      </c>
      <c r="K255">
        <v>0</v>
      </c>
      <c r="L255" s="15">
        <v>0</v>
      </c>
      <c r="M255" t="s">
        <v>37</v>
      </c>
      <c r="N255">
        <v>1</v>
      </c>
    </row>
    <row r="256" spans="9:14" x14ac:dyDescent="0.3">
      <c r="I256">
        <v>48</v>
      </c>
      <c r="J256">
        <v>2</v>
      </c>
      <c r="K256">
        <v>0</v>
      </c>
      <c r="L256" s="15">
        <v>1</v>
      </c>
      <c r="M256">
        <v>2</v>
      </c>
      <c r="N256">
        <v>2</v>
      </c>
    </row>
    <row r="257" spans="9:14" x14ac:dyDescent="0.3">
      <c r="I257">
        <v>54</v>
      </c>
      <c r="J257">
        <v>2</v>
      </c>
      <c r="K257">
        <v>0</v>
      </c>
      <c r="L257" s="15">
        <v>1</v>
      </c>
      <c r="M257" t="s">
        <v>37</v>
      </c>
      <c r="N257" t="s">
        <v>37</v>
      </c>
    </row>
    <row r="258" spans="9:14" x14ac:dyDescent="0.3">
      <c r="I258">
        <v>15</v>
      </c>
      <c r="J258">
        <v>2</v>
      </c>
      <c r="K258">
        <v>0</v>
      </c>
      <c r="L258" s="15">
        <v>1</v>
      </c>
      <c r="M258" t="s">
        <v>37</v>
      </c>
      <c r="N258" t="s">
        <v>37</v>
      </c>
    </row>
    <row r="259" spans="9:14" x14ac:dyDescent="0.3">
      <c r="I259">
        <v>45</v>
      </c>
      <c r="J259">
        <v>1</v>
      </c>
      <c r="K259">
        <v>1</v>
      </c>
      <c r="L259" s="15">
        <v>1</v>
      </c>
      <c r="M259">
        <v>2</v>
      </c>
      <c r="N259">
        <v>1</v>
      </c>
    </row>
    <row r="260" spans="9:14" x14ac:dyDescent="0.3">
      <c r="I260">
        <v>13</v>
      </c>
      <c r="J260">
        <v>2</v>
      </c>
      <c r="K260">
        <v>0</v>
      </c>
      <c r="L260" s="15">
        <v>1</v>
      </c>
      <c r="M260" t="s">
        <v>37</v>
      </c>
      <c r="N260">
        <v>1</v>
      </c>
    </row>
    <row r="261" spans="9:14" x14ac:dyDescent="0.3">
      <c r="I261">
        <v>42</v>
      </c>
      <c r="J261">
        <v>2</v>
      </c>
      <c r="K261">
        <v>0</v>
      </c>
      <c r="L261" s="15">
        <v>1</v>
      </c>
      <c r="M261">
        <v>1</v>
      </c>
      <c r="N261">
        <v>1</v>
      </c>
    </row>
    <row r="262" spans="9:14" x14ac:dyDescent="0.3">
      <c r="I262">
        <v>9</v>
      </c>
      <c r="J262">
        <v>2</v>
      </c>
      <c r="K262">
        <v>0</v>
      </c>
      <c r="L262" s="15">
        <v>0</v>
      </c>
      <c r="M262" t="s">
        <v>37</v>
      </c>
      <c r="N262">
        <v>1</v>
      </c>
    </row>
    <row r="263" spans="9:14" x14ac:dyDescent="0.3">
      <c r="I263">
        <v>42</v>
      </c>
      <c r="J263">
        <v>2</v>
      </c>
      <c r="K263">
        <v>0</v>
      </c>
      <c r="L263" s="15">
        <v>1</v>
      </c>
      <c r="M263">
        <v>1</v>
      </c>
      <c r="N263">
        <v>2</v>
      </c>
    </row>
    <row r="264" spans="9:14" x14ac:dyDescent="0.3">
      <c r="I264">
        <v>61</v>
      </c>
      <c r="J264">
        <v>2</v>
      </c>
      <c r="K264">
        <v>0</v>
      </c>
      <c r="L264" s="15">
        <v>1</v>
      </c>
      <c r="M264">
        <v>1</v>
      </c>
      <c r="N264">
        <v>3</v>
      </c>
    </row>
    <row r="265" spans="9:14" x14ac:dyDescent="0.3">
      <c r="I265">
        <v>61</v>
      </c>
      <c r="J265">
        <v>2</v>
      </c>
      <c r="K265">
        <v>0</v>
      </c>
      <c r="L265" s="15">
        <v>1</v>
      </c>
      <c r="M265">
        <v>2</v>
      </c>
      <c r="N265">
        <v>1</v>
      </c>
    </row>
    <row r="266" spans="9:14" x14ac:dyDescent="0.3">
      <c r="I266">
        <v>69</v>
      </c>
      <c r="J266">
        <v>2</v>
      </c>
      <c r="K266">
        <v>0</v>
      </c>
      <c r="L266" s="15">
        <v>1</v>
      </c>
      <c r="M266">
        <v>2</v>
      </c>
      <c r="N266">
        <v>2</v>
      </c>
    </row>
    <row r="267" spans="9:14" x14ac:dyDescent="0.3">
      <c r="I267">
        <v>49</v>
      </c>
      <c r="J267">
        <v>2</v>
      </c>
      <c r="K267">
        <v>0</v>
      </c>
      <c r="L267" s="15">
        <v>1</v>
      </c>
      <c r="M267">
        <v>2</v>
      </c>
      <c r="N267">
        <v>1</v>
      </c>
    </row>
    <row r="268" spans="9:14" x14ac:dyDescent="0.3">
      <c r="I268">
        <v>56</v>
      </c>
      <c r="J268">
        <v>2</v>
      </c>
      <c r="K268">
        <v>0</v>
      </c>
      <c r="L268" s="15">
        <v>1</v>
      </c>
      <c r="M268">
        <v>2</v>
      </c>
      <c r="N268">
        <v>3</v>
      </c>
    </row>
    <row r="269" spans="9:14" x14ac:dyDescent="0.3">
      <c r="I269">
        <v>40</v>
      </c>
      <c r="J269">
        <v>1</v>
      </c>
      <c r="K269">
        <v>1</v>
      </c>
      <c r="L269" s="15">
        <v>1</v>
      </c>
      <c r="M269">
        <v>1</v>
      </c>
      <c r="N269">
        <v>2</v>
      </c>
    </row>
    <row r="270" spans="9:14" x14ac:dyDescent="0.3">
      <c r="I270">
        <v>26</v>
      </c>
      <c r="J270">
        <v>2</v>
      </c>
      <c r="K270">
        <v>0</v>
      </c>
      <c r="L270" s="15">
        <v>1</v>
      </c>
      <c r="M270">
        <v>2</v>
      </c>
      <c r="N270">
        <v>1</v>
      </c>
    </row>
    <row r="271" spans="9:14" x14ac:dyDescent="0.3">
      <c r="I271">
        <v>34</v>
      </c>
      <c r="J271">
        <v>2</v>
      </c>
      <c r="K271">
        <v>0</v>
      </c>
      <c r="L271" s="15">
        <v>1</v>
      </c>
      <c r="M271">
        <v>2</v>
      </c>
      <c r="N271">
        <v>3</v>
      </c>
    </row>
    <row r="272" spans="9:14" x14ac:dyDescent="0.3">
      <c r="I272">
        <v>3</v>
      </c>
      <c r="J272">
        <v>2</v>
      </c>
      <c r="K272">
        <v>0</v>
      </c>
      <c r="L272" s="15">
        <v>0</v>
      </c>
      <c r="M272" t="s">
        <v>37</v>
      </c>
      <c r="N272">
        <v>3</v>
      </c>
    </row>
    <row r="273" spans="9:14" x14ac:dyDescent="0.3">
      <c r="I273">
        <v>61</v>
      </c>
      <c r="J273">
        <v>2</v>
      </c>
      <c r="K273">
        <v>0</v>
      </c>
      <c r="L273" s="15">
        <v>1</v>
      </c>
      <c r="M273">
        <v>2</v>
      </c>
      <c r="N273">
        <v>2</v>
      </c>
    </row>
    <row r="274" spans="9:14" x14ac:dyDescent="0.3">
      <c r="I274">
        <v>39</v>
      </c>
      <c r="J274">
        <v>2</v>
      </c>
      <c r="K274">
        <v>0</v>
      </c>
      <c r="L274" s="15">
        <v>1</v>
      </c>
      <c r="M274">
        <v>2</v>
      </c>
      <c r="N274">
        <v>1</v>
      </c>
    </row>
    <row r="275" spans="9:14" x14ac:dyDescent="0.3">
      <c r="I275">
        <v>13</v>
      </c>
      <c r="J275">
        <v>2</v>
      </c>
      <c r="K275">
        <v>0</v>
      </c>
      <c r="L275" s="15">
        <v>1</v>
      </c>
      <c r="M275" t="s">
        <v>37</v>
      </c>
      <c r="N275">
        <v>1</v>
      </c>
    </row>
    <row r="276" spans="9:14" x14ac:dyDescent="0.3">
      <c r="I276">
        <v>62</v>
      </c>
      <c r="J276">
        <v>1</v>
      </c>
      <c r="K276">
        <v>1</v>
      </c>
      <c r="L276" s="15">
        <v>1</v>
      </c>
      <c r="M276">
        <v>1</v>
      </c>
      <c r="N276">
        <v>3</v>
      </c>
    </row>
    <row r="277" spans="9:14" x14ac:dyDescent="0.3">
      <c r="I277">
        <v>67</v>
      </c>
      <c r="J277">
        <v>2</v>
      </c>
      <c r="K277">
        <v>0</v>
      </c>
      <c r="L277" s="15">
        <v>1</v>
      </c>
      <c r="M277">
        <v>2</v>
      </c>
      <c r="N277">
        <v>2</v>
      </c>
    </row>
    <row r="278" spans="9:14" x14ac:dyDescent="0.3">
      <c r="I278">
        <v>61</v>
      </c>
      <c r="J278">
        <v>2</v>
      </c>
      <c r="K278">
        <v>0</v>
      </c>
      <c r="L278" s="15">
        <v>1</v>
      </c>
      <c r="M278">
        <v>1</v>
      </c>
      <c r="N278">
        <v>3</v>
      </c>
    </row>
    <row r="279" spans="9:14" x14ac:dyDescent="0.3">
      <c r="I279">
        <v>51</v>
      </c>
      <c r="J279">
        <v>1</v>
      </c>
      <c r="K279">
        <v>1</v>
      </c>
      <c r="L279" s="15">
        <v>1</v>
      </c>
      <c r="M279">
        <v>2</v>
      </c>
      <c r="N279">
        <v>1</v>
      </c>
    </row>
    <row r="280" spans="9:14" x14ac:dyDescent="0.3">
      <c r="I280">
        <v>38</v>
      </c>
      <c r="J280">
        <v>1</v>
      </c>
      <c r="K280">
        <v>1</v>
      </c>
      <c r="L280" s="15">
        <v>1</v>
      </c>
      <c r="M280">
        <v>1</v>
      </c>
      <c r="N280">
        <v>2</v>
      </c>
    </row>
    <row r="281" spans="9:14" x14ac:dyDescent="0.3">
      <c r="I281">
        <v>2</v>
      </c>
      <c r="J281">
        <v>1</v>
      </c>
      <c r="K281">
        <v>1</v>
      </c>
      <c r="L281" s="15">
        <v>0</v>
      </c>
      <c r="M281" t="s">
        <v>37</v>
      </c>
      <c r="N281">
        <v>1</v>
      </c>
    </row>
    <row r="282" spans="9:14" x14ac:dyDescent="0.3">
      <c r="I282">
        <v>35</v>
      </c>
      <c r="J282">
        <v>1</v>
      </c>
      <c r="K282">
        <v>1</v>
      </c>
      <c r="L282" s="15">
        <v>1</v>
      </c>
      <c r="M282">
        <v>2</v>
      </c>
      <c r="N282">
        <v>2</v>
      </c>
    </row>
    <row r="283" spans="9:14" x14ac:dyDescent="0.3">
      <c r="I283">
        <v>4</v>
      </c>
      <c r="J283">
        <v>2</v>
      </c>
      <c r="K283">
        <v>0</v>
      </c>
      <c r="L283" s="15">
        <v>0</v>
      </c>
      <c r="M283" t="s">
        <v>37</v>
      </c>
      <c r="N283">
        <v>1</v>
      </c>
    </row>
    <row r="284" spans="9:14" x14ac:dyDescent="0.3">
      <c r="I284">
        <v>57</v>
      </c>
      <c r="J284">
        <v>2</v>
      </c>
      <c r="K284">
        <v>0</v>
      </c>
      <c r="L284" s="15">
        <v>1</v>
      </c>
      <c r="M284">
        <v>2</v>
      </c>
      <c r="N284">
        <v>2</v>
      </c>
    </row>
    <row r="285" spans="9:14" x14ac:dyDescent="0.3">
      <c r="I285">
        <v>53</v>
      </c>
      <c r="J285">
        <v>1</v>
      </c>
      <c r="K285">
        <v>1</v>
      </c>
      <c r="L285" s="15">
        <v>1</v>
      </c>
      <c r="M285">
        <v>1</v>
      </c>
      <c r="N285">
        <v>1</v>
      </c>
    </row>
    <row r="286" spans="9:14" x14ac:dyDescent="0.3">
      <c r="I286">
        <v>80</v>
      </c>
      <c r="J286">
        <v>2</v>
      </c>
      <c r="K286">
        <v>0</v>
      </c>
      <c r="L286" s="15">
        <v>1</v>
      </c>
      <c r="M286" t="s">
        <v>37</v>
      </c>
      <c r="N286" t="s">
        <v>37</v>
      </c>
    </row>
    <row r="287" spans="9:14" x14ac:dyDescent="0.3">
      <c r="I287">
        <v>72</v>
      </c>
      <c r="J287">
        <v>1</v>
      </c>
      <c r="K287">
        <v>1</v>
      </c>
      <c r="L287" s="15">
        <v>1</v>
      </c>
      <c r="M287" t="s">
        <v>37</v>
      </c>
      <c r="N287">
        <v>3</v>
      </c>
    </row>
    <row r="288" spans="9:14" x14ac:dyDescent="0.3">
      <c r="I288">
        <v>55</v>
      </c>
      <c r="J288">
        <v>1</v>
      </c>
      <c r="K288">
        <v>1</v>
      </c>
      <c r="L288" s="15">
        <v>1</v>
      </c>
      <c r="M288">
        <v>1</v>
      </c>
      <c r="N288">
        <v>1</v>
      </c>
    </row>
    <row r="289" spans="9:14" x14ac:dyDescent="0.3">
      <c r="I289">
        <v>36</v>
      </c>
      <c r="J289">
        <v>1</v>
      </c>
      <c r="K289">
        <v>1</v>
      </c>
      <c r="L289" s="15">
        <v>1</v>
      </c>
      <c r="M289">
        <v>2</v>
      </c>
      <c r="N289">
        <v>1</v>
      </c>
    </row>
    <row r="290" spans="9:14" x14ac:dyDescent="0.3">
      <c r="I290">
        <v>4</v>
      </c>
      <c r="J290">
        <v>2</v>
      </c>
      <c r="K290">
        <v>0</v>
      </c>
      <c r="L290" s="15">
        <v>0</v>
      </c>
      <c r="M290" t="s">
        <v>37</v>
      </c>
      <c r="N290" t="s">
        <v>37</v>
      </c>
    </row>
    <row r="291" spans="9:14" x14ac:dyDescent="0.3">
      <c r="I291">
        <v>74</v>
      </c>
      <c r="J291">
        <v>1</v>
      </c>
      <c r="K291">
        <v>1</v>
      </c>
      <c r="L291" s="15">
        <v>1</v>
      </c>
      <c r="M291">
        <v>2</v>
      </c>
      <c r="N291">
        <v>1</v>
      </c>
    </row>
    <row r="292" spans="9:14" x14ac:dyDescent="0.3">
      <c r="I292">
        <v>43</v>
      </c>
      <c r="J292">
        <v>1</v>
      </c>
      <c r="K292">
        <v>1</v>
      </c>
      <c r="L292" s="15">
        <v>1</v>
      </c>
      <c r="M292">
        <v>2</v>
      </c>
      <c r="N292">
        <v>3</v>
      </c>
    </row>
    <row r="293" spans="9:14" x14ac:dyDescent="0.3">
      <c r="I293">
        <v>40</v>
      </c>
      <c r="J293">
        <v>1</v>
      </c>
      <c r="K293">
        <v>1</v>
      </c>
      <c r="L293" s="15">
        <v>1</v>
      </c>
      <c r="M293">
        <v>1</v>
      </c>
      <c r="N293">
        <v>3</v>
      </c>
    </row>
    <row r="294" spans="9:14" x14ac:dyDescent="0.3">
      <c r="I294">
        <v>66</v>
      </c>
      <c r="J294">
        <v>1</v>
      </c>
      <c r="K294">
        <v>1</v>
      </c>
      <c r="L294" s="15">
        <v>1</v>
      </c>
      <c r="M294">
        <v>2</v>
      </c>
      <c r="N294">
        <v>1</v>
      </c>
    </row>
    <row r="295" spans="9:14" x14ac:dyDescent="0.3">
      <c r="I295">
        <v>11</v>
      </c>
      <c r="J295">
        <v>2</v>
      </c>
      <c r="K295">
        <v>0</v>
      </c>
      <c r="L295" s="15">
        <v>1</v>
      </c>
      <c r="M295" t="s">
        <v>37</v>
      </c>
      <c r="N295">
        <v>1</v>
      </c>
    </row>
    <row r="296" spans="9:14" x14ac:dyDescent="0.3">
      <c r="I296">
        <v>41</v>
      </c>
      <c r="J296">
        <v>2</v>
      </c>
      <c r="K296">
        <v>0</v>
      </c>
      <c r="L296" s="15">
        <v>1</v>
      </c>
      <c r="M296">
        <v>2</v>
      </c>
      <c r="N296">
        <v>1</v>
      </c>
    </row>
    <row r="297" spans="9:14" x14ac:dyDescent="0.3">
      <c r="I297">
        <v>2</v>
      </c>
      <c r="J297">
        <v>2</v>
      </c>
      <c r="K297">
        <v>0</v>
      </c>
      <c r="L297" s="15">
        <v>0</v>
      </c>
      <c r="M297" t="s">
        <v>37</v>
      </c>
      <c r="N297" t="s">
        <v>37</v>
      </c>
    </row>
    <row r="298" spans="9:14" x14ac:dyDescent="0.3">
      <c r="I298">
        <v>35</v>
      </c>
      <c r="J298">
        <v>2</v>
      </c>
      <c r="K298">
        <v>0</v>
      </c>
      <c r="L298" s="15">
        <v>1</v>
      </c>
      <c r="M298" t="s">
        <v>37</v>
      </c>
      <c r="N298" t="s">
        <v>37</v>
      </c>
    </row>
    <row r="299" spans="9:14" x14ac:dyDescent="0.3">
      <c r="I299">
        <v>8</v>
      </c>
      <c r="J299">
        <v>1</v>
      </c>
      <c r="K299">
        <v>1</v>
      </c>
      <c r="L299" s="15">
        <v>0</v>
      </c>
      <c r="M299" t="s">
        <v>37</v>
      </c>
      <c r="N299" t="s">
        <v>37</v>
      </c>
    </row>
    <row r="300" spans="9:14" x14ac:dyDescent="0.3">
      <c r="I300">
        <v>85</v>
      </c>
      <c r="J300">
        <v>1</v>
      </c>
      <c r="K300">
        <v>1</v>
      </c>
      <c r="L300" s="15">
        <v>1</v>
      </c>
      <c r="M300" t="s">
        <v>37</v>
      </c>
      <c r="N300" t="s">
        <v>37</v>
      </c>
    </row>
    <row r="301" spans="9:14" x14ac:dyDescent="0.3">
      <c r="I301">
        <v>51</v>
      </c>
      <c r="J301">
        <v>1</v>
      </c>
      <c r="K301">
        <v>1</v>
      </c>
      <c r="L301" s="15">
        <v>1</v>
      </c>
      <c r="M301">
        <v>2</v>
      </c>
      <c r="N301">
        <v>2</v>
      </c>
    </row>
    <row r="302" spans="9:14" x14ac:dyDescent="0.3">
      <c r="I302">
        <v>83</v>
      </c>
      <c r="J302">
        <v>2</v>
      </c>
      <c r="K302">
        <v>0</v>
      </c>
      <c r="L302" s="15">
        <v>1</v>
      </c>
      <c r="M302">
        <v>2</v>
      </c>
      <c r="N302">
        <v>1</v>
      </c>
    </row>
    <row r="303" spans="9:14" x14ac:dyDescent="0.3">
      <c r="I303">
        <v>51</v>
      </c>
      <c r="J303">
        <v>2</v>
      </c>
      <c r="K303">
        <v>0</v>
      </c>
      <c r="L303" s="15">
        <v>1</v>
      </c>
      <c r="M303">
        <v>2</v>
      </c>
      <c r="N303">
        <v>3</v>
      </c>
    </row>
    <row r="304" spans="9:14" x14ac:dyDescent="0.3">
      <c r="I304">
        <v>56</v>
      </c>
      <c r="J304">
        <v>2</v>
      </c>
      <c r="K304">
        <v>0</v>
      </c>
      <c r="L304" s="15">
        <v>1</v>
      </c>
      <c r="M304">
        <v>2</v>
      </c>
      <c r="N304">
        <v>2</v>
      </c>
    </row>
    <row r="305" spans="9:14" x14ac:dyDescent="0.3">
      <c r="I305">
        <v>10</v>
      </c>
      <c r="J305">
        <v>1</v>
      </c>
      <c r="K305">
        <v>1</v>
      </c>
      <c r="L305" s="15">
        <v>1</v>
      </c>
      <c r="M305" t="s">
        <v>37</v>
      </c>
      <c r="N305">
        <v>2</v>
      </c>
    </row>
    <row r="306" spans="9:14" x14ac:dyDescent="0.3">
      <c r="I306">
        <v>53</v>
      </c>
      <c r="J306">
        <v>2</v>
      </c>
      <c r="K306">
        <v>0</v>
      </c>
      <c r="L306" s="15">
        <v>1</v>
      </c>
      <c r="M306">
        <v>2</v>
      </c>
      <c r="N306">
        <v>3</v>
      </c>
    </row>
    <row r="307" spans="9:14" x14ac:dyDescent="0.3">
      <c r="I307">
        <v>36</v>
      </c>
      <c r="J307">
        <v>1</v>
      </c>
      <c r="K307">
        <v>1</v>
      </c>
      <c r="L307" s="15">
        <v>1</v>
      </c>
      <c r="M307">
        <v>2</v>
      </c>
      <c r="N307">
        <v>2</v>
      </c>
    </row>
    <row r="308" spans="9:14" x14ac:dyDescent="0.3">
      <c r="I308">
        <v>5</v>
      </c>
      <c r="J308">
        <v>2</v>
      </c>
      <c r="K308">
        <v>0</v>
      </c>
      <c r="L308" s="15">
        <v>0</v>
      </c>
      <c r="M308" t="s">
        <v>37</v>
      </c>
      <c r="N308">
        <v>1</v>
      </c>
    </row>
    <row r="309" spans="9:14" x14ac:dyDescent="0.3">
      <c r="I309">
        <v>36</v>
      </c>
      <c r="J309">
        <v>1</v>
      </c>
      <c r="K309">
        <v>1</v>
      </c>
      <c r="L309" s="15">
        <v>1</v>
      </c>
      <c r="M309">
        <v>2</v>
      </c>
      <c r="N309">
        <v>3</v>
      </c>
    </row>
    <row r="310" spans="9:14" x14ac:dyDescent="0.3">
      <c r="I310">
        <v>4</v>
      </c>
      <c r="J310">
        <v>1</v>
      </c>
      <c r="K310">
        <v>1</v>
      </c>
      <c r="L310" s="15">
        <v>0</v>
      </c>
      <c r="M310" t="s">
        <v>37</v>
      </c>
      <c r="N310">
        <v>1</v>
      </c>
    </row>
    <row r="311" spans="9:14" x14ac:dyDescent="0.3">
      <c r="I311">
        <v>27</v>
      </c>
      <c r="J311">
        <v>1</v>
      </c>
      <c r="K311">
        <v>1</v>
      </c>
      <c r="L311" s="15">
        <v>1</v>
      </c>
      <c r="M311">
        <v>2</v>
      </c>
      <c r="N311">
        <v>1</v>
      </c>
    </row>
    <row r="312" spans="9:14" x14ac:dyDescent="0.3">
      <c r="I312">
        <v>48</v>
      </c>
      <c r="J312">
        <v>1</v>
      </c>
      <c r="K312">
        <v>1</v>
      </c>
      <c r="L312" s="15">
        <v>1</v>
      </c>
      <c r="M312">
        <v>2</v>
      </c>
      <c r="N312">
        <v>2</v>
      </c>
    </row>
    <row r="313" spans="9:14" x14ac:dyDescent="0.3">
      <c r="I313">
        <v>15</v>
      </c>
      <c r="J313">
        <v>1</v>
      </c>
      <c r="K313">
        <v>1</v>
      </c>
      <c r="L313" s="15">
        <v>1</v>
      </c>
      <c r="M313" t="s">
        <v>37</v>
      </c>
      <c r="N313">
        <v>1</v>
      </c>
    </row>
    <row r="314" spans="9:14" x14ac:dyDescent="0.3">
      <c r="I314">
        <v>59</v>
      </c>
      <c r="J314">
        <v>2</v>
      </c>
      <c r="K314">
        <v>0</v>
      </c>
      <c r="L314" s="15">
        <v>1</v>
      </c>
      <c r="M314">
        <v>1</v>
      </c>
      <c r="N314">
        <v>2</v>
      </c>
    </row>
    <row r="315" spans="9:14" x14ac:dyDescent="0.3">
      <c r="I315">
        <v>24</v>
      </c>
      <c r="J315">
        <v>2</v>
      </c>
      <c r="K315">
        <v>0</v>
      </c>
      <c r="L315" s="15">
        <v>1</v>
      </c>
      <c r="M315">
        <v>2</v>
      </c>
      <c r="N315">
        <v>1</v>
      </c>
    </row>
    <row r="316" spans="9:14" x14ac:dyDescent="0.3">
      <c r="I316">
        <v>42</v>
      </c>
      <c r="J316">
        <v>1</v>
      </c>
      <c r="K316">
        <v>1</v>
      </c>
      <c r="L316" s="15">
        <v>1</v>
      </c>
      <c r="M316">
        <v>1</v>
      </c>
      <c r="N316">
        <v>3</v>
      </c>
    </row>
    <row r="317" spans="9:14" x14ac:dyDescent="0.3">
      <c r="I317">
        <v>14</v>
      </c>
      <c r="J317">
        <v>1</v>
      </c>
      <c r="K317">
        <v>1</v>
      </c>
      <c r="L317" s="15">
        <v>1</v>
      </c>
      <c r="M317" t="s">
        <v>37</v>
      </c>
      <c r="N317">
        <v>1</v>
      </c>
    </row>
    <row r="318" spans="9:14" x14ac:dyDescent="0.3">
      <c r="I318">
        <v>36</v>
      </c>
      <c r="J318">
        <v>1</v>
      </c>
      <c r="K318">
        <v>1</v>
      </c>
      <c r="L318" s="15">
        <v>1</v>
      </c>
      <c r="M318">
        <v>2</v>
      </c>
      <c r="N318">
        <v>2</v>
      </c>
    </row>
    <row r="319" spans="9:14" x14ac:dyDescent="0.3">
      <c r="I319">
        <v>6</v>
      </c>
      <c r="J319">
        <v>1</v>
      </c>
      <c r="K319">
        <v>1</v>
      </c>
      <c r="L319" s="15">
        <v>0</v>
      </c>
      <c r="M319" t="s">
        <v>37</v>
      </c>
      <c r="N319">
        <v>1</v>
      </c>
    </row>
    <row r="320" spans="9:14" x14ac:dyDescent="0.3">
      <c r="I320">
        <v>27</v>
      </c>
      <c r="J320">
        <v>1</v>
      </c>
      <c r="K320">
        <v>1</v>
      </c>
      <c r="L320" s="15">
        <v>1</v>
      </c>
      <c r="M320">
        <v>2</v>
      </c>
      <c r="N320">
        <v>2</v>
      </c>
    </row>
    <row r="321" spans="9:14" x14ac:dyDescent="0.3">
      <c r="I321">
        <v>38</v>
      </c>
      <c r="J321">
        <v>2</v>
      </c>
      <c r="K321">
        <v>0</v>
      </c>
      <c r="L321" s="15">
        <v>1</v>
      </c>
      <c r="M321" t="s">
        <v>37</v>
      </c>
      <c r="N321" t="s">
        <v>37</v>
      </c>
    </row>
    <row r="322" spans="9:14" x14ac:dyDescent="0.3">
      <c r="I322">
        <v>4</v>
      </c>
      <c r="J322">
        <v>2</v>
      </c>
      <c r="K322">
        <v>0</v>
      </c>
      <c r="L322" s="15">
        <v>0</v>
      </c>
      <c r="M322" t="s">
        <v>37</v>
      </c>
      <c r="N322" t="s">
        <v>37</v>
      </c>
    </row>
    <row r="323" spans="9:14" x14ac:dyDescent="0.3">
      <c r="I323">
        <v>38</v>
      </c>
      <c r="J323">
        <v>2</v>
      </c>
      <c r="K323">
        <v>0</v>
      </c>
      <c r="L323" s="15">
        <v>1</v>
      </c>
      <c r="M323">
        <v>2</v>
      </c>
      <c r="N323">
        <v>3</v>
      </c>
    </row>
    <row r="324" spans="9:14" x14ac:dyDescent="0.3">
      <c r="I324">
        <v>24</v>
      </c>
      <c r="J324">
        <v>2</v>
      </c>
      <c r="K324">
        <v>0</v>
      </c>
      <c r="L324" s="15">
        <v>1</v>
      </c>
      <c r="M324">
        <v>1</v>
      </c>
      <c r="N324">
        <v>1</v>
      </c>
    </row>
    <row r="325" spans="9:14" x14ac:dyDescent="0.3">
      <c r="I325">
        <v>52</v>
      </c>
      <c r="J325">
        <v>1</v>
      </c>
      <c r="K325">
        <v>1</v>
      </c>
      <c r="L325" s="15">
        <v>1</v>
      </c>
      <c r="M325" t="s">
        <v>37</v>
      </c>
      <c r="N325" t="s">
        <v>37</v>
      </c>
    </row>
    <row r="326" spans="9:14" x14ac:dyDescent="0.3">
      <c r="I326">
        <v>22</v>
      </c>
      <c r="J326">
        <v>2</v>
      </c>
      <c r="K326">
        <v>0</v>
      </c>
      <c r="L326" s="15">
        <v>1</v>
      </c>
      <c r="M326">
        <v>2</v>
      </c>
      <c r="N326">
        <v>1</v>
      </c>
    </row>
    <row r="327" spans="9:14" x14ac:dyDescent="0.3">
      <c r="I327">
        <v>42</v>
      </c>
      <c r="J327">
        <v>2</v>
      </c>
      <c r="K327">
        <v>0</v>
      </c>
      <c r="L327" s="15">
        <v>1</v>
      </c>
      <c r="M327">
        <v>2</v>
      </c>
      <c r="N327">
        <v>1</v>
      </c>
    </row>
    <row r="328" spans="9:14" x14ac:dyDescent="0.3">
      <c r="I328">
        <v>7</v>
      </c>
      <c r="J328">
        <v>2</v>
      </c>
      <c r="K328">
        <v>0</v>
      </c>
      <c r="L328" s="15">
        <v>0</v>
      </c>
      <c r="M328" t="s">
        <v>37</v>
      </c>
      <c r="N328">
        <v>1</v>
      </c>
    </row>
    <row r="329" spans="9:14" x14ac:dyDescent="0.3">
      <c r="I329">
        <v>29</v>
      </c>
      <c r="J329">
        <v>1</v>
      </c>
      <c r="K329">
        <v>1</v>
      </c>
      <c r="L329" s="15">
        <v>1</v>
      </c>
      <c r="M329">
        <v>2</v>
      </c>
      <c r="N329">
        <v>1</v>
      </c>
    </row>
    <row r="330" spans="9:14" x14ac:dyDescent="0.3">
      <c r="I330">
        <v>45</v>
      </c>
      <c r="J330">
        <v>1</v>
      </c>
      <c r="K330">
        <v>1</v>
      </c>
      <c r="L330" s="15">
        <v>1</v>
      </c>
      <c r="M330">
        <v>1</v>
      </c>
      <c r="N330">
        <v>3</v>
      </c>
    </row>
    <row r="331" spans="9:14" x14ac:dyDescent="0.3">
      <c r="I331">
        <v>79</v>
      </c>
      <c r="J331">
        <v>1</v>
      </c>
      <c r="K331">
        <v>1</v>
      </c>
      <c r="L331" s="15">
        <v>1</v>
      </c>
      <c r="M331">
        <v>2</v>
      </c>
      <c r="N331">
        <v>2</v>
      </c>
    </row>
    <row r="332" spans="9:14" x14ac:dyDescent="0.3">
      <c r="I332">
        <v>31</v>
      </c>
      <c r="J332">
        <v>2</v>
      </c>
      <c r="K332">
        <v>0</v>
      </c>
      <c r="L332" s="15">
        <v>1</v>
      </c>
      <c r="M332">
        <v>1</v>
      </c>
      <c r="N332">
        <v>3</v>
      </c>
    </row>
    <row r="333" spans="9:14" x14ac:dyDescent="0.3">
      <c r="I333">
        <v>33</v>
      </c>
      <c r="J333">
        <v>1</v>
      </c>
      <c r="K333">
        <v>1</v>
      </c>
      <c r="L333" s="15">
        <v>1</v>
      </c>
      <c r="M333">
        <v>2</v>
      </c>
      <c r="N333">
        <v>1</v>
      </c>
    </row>
    <row r="334" spans="9:14" x14ac:dyDescent="0.3">
      <c r="I334">
        <v>5</v>
      </c>
      <c r="J334">
        <v>1</v>
      </c>
      <c r="K334">
        <v>1</v>
      </c>
      <c r="L334" s="15">
        <v>0</v>
      </c>
      <c r="M334" t="s">
        <v>37</v>
      </c>
      <c r="N334" t="s">
        <v>37</v>
      </c>
    </row>
    <row r="335" spans="9:14" x14ac:dyDescent="0.3">
      <c r="I335">
        <v>26</v>
      </c>
      <c r="J335">
        <v>2</v>
      </c>
      <c r="K335">
        <v>0</v>
      </c>
      <c r="L335" s="15">
        <v>1</v>
      </c>
      <c r="M335">
        <v>2</v>
      </c>
      <c r="N335">
        <v>3</v>
      </c>
    </row>
    <row r="336" spans="9:14" x14ac:dyDescent="0.3">
      <c r="I336">
        <v>73</v>
      </c>
      <c r="J336">
        <v>2</v>
      </c>
      <c r="K336">
        <v>0</v>
      </c>
      <c r="L336" s="15">
        <v>1</v>
      </c>
      <c r="M336">
        <v>2</v>
      </c>
      <c r="N336">
        <v>3</v>
      </c>
    </row>
    <row r="337" spans="9:14" x14ac:dyDescent="0.3">
      <c r="I337">
        <v>57</v>
      </c>
      <c r="J337">
        <v>1</v>
      </c>
      <c r="K337">
        <v>1</v>
      </c>
      <c r="L337" s="15">
        <v>1</v>
      </c>
      <c r="M337">
        <v>2</v>
      </c>
      <c r="N337">
        <v>3</v>
      </c>
    </row>
    <row r="338" spans="9:14" x14ac:dyDescent="0.3">
      <c r="I338">
        <v>47</v>
      </c>
      <c r="J338">
        <v>2</v>
      </c>
      <c r="K338">
        <v>0</v>
      </c>
      <c r="L338" s="15">
        <v>1</v>
      </c>
      <c r="M338">
        <v>2</v>
      </c>
      <c r="N338">
        <v>2</v>
      </c>
    </row>
    <row r="339" spans="9:14" x14ac:dyDescent="0.3">
      <c r="I339">
        <v>9</v>
      </c>
      <c r="J339">
        <v>1</v>
      </c>
      <c r="K339">
        <v>1</v>
      </c>
      <c r="L339" s="15">
        <v>0</v>
      </c>
      <c r="M339" t="s">
        <v>37</v>
      </c>
      <c r="N339">
        <v>1</v>
      </c>
    </row>
    <row r="340" spans="9:14" x14ac:dyDescent="0.3">
      <c r="I340">
        <v>26</v>
      </c>
      <c r="J340">
        <v>1</v>
      </c>
      <c r="K340">
        <v>1</v>
      </c>
      <c r="L340" s="15">
        <v>1</v>
      </c>
      <c r="M340">
        <v>2</v>
      </c>
      <c r="N340">
        <v>2</v>
      </c>
    </row>
    <row r="341" spans="9:14" x14ac:dyDescent="0.3">
      <c r="I341">
        <v>31</v>
      </c>
      <c r="J341">
        <v>2</v>
      </c>
      <c r="K341">
        <v>0</v>
      </c>
      <c r="L341" s="15">
        <v>1</v>
      </c>
      <c r="M341">
        <v>2</v>
      </c>
      <c r="N341">
        <v>1</v>
      </c>
    </row>
    <row r="342" spans="9:14" x14ac:dyDescent="0.3">
      <c r="I342">
        <v>29</v>
      </c>
      <c r="J342">
        <v>2</v>
      </c>
      <c r="K342">
        <v>0</v>
      </c>
      <c r="L342" s="15">
        <v>1</v>
      </c>
      <c r="M342">
        <v>2</v>
      </c>
      <c r="N342">
        <v>1</v>
      </c>
    </row>
    <row r="343" spans="9:14" x14ac:dyDescent="0.3">
      <c r="I343">
        <v>66</v>
      </c>
      <c r="J343">
        <v>2</v>
      </c>
      <c r="K343">
        <v>0</v>
      </c>
      <c r="L343" s="15">
        <v>1</v>
      </c>
      <c r="M343">
        <v>2</v>
      </c>
      <c r="N343">
        <v>3</v>
      </c>
    </row>
    <row r="344" spans="9:14" x14ac:dyDescent="0.3">
      <c r="I344">
        <v>24</v>
      </c>
      <c r="J344">
        <v>1</v>
      </c>
      <c r="K344">
        <v>1</v>
      </c>
      <c r="L344" s="15">
        <v>1</v>
      </c>
      <c r="M344">
        <v>1</v>
      </c>
      <c r="N344">
        <v>3</v>
      </c>
    </row>
    <row r="345" spans="9:14" x14ac:dyDescent="0.3">
      <c r="I345">
        <v>51</v>
      </c>
      <c r="J345">
        <v>2</v>
      </c>
      <c r="K345">
        <v>0</v>
      </c>
      <c r="L345" s="15">
        <v>1</v>
      </c>
      <c r="M345">
        <v>2</v>
      </c>
      <c r="N345">
        <v>2</v>
      </c>
    </row>
    <row r="346" spans="9:14" x14ac:dyDescent="0.3">
      <c r="I346">
        <v>16</v>
      </c>
      <c r="J346">
        <v>1</v>
      </c>
      <c r="K346">
        <v>1</v>
      </c>
      <c r="L346" s="15">
        <v>1</v>
      </c>
      <c r="M346" t="s">
        <v>37</v>
      </c>
      <c r="N346">
        <v>1</v>
      </c>
    </row>
    <row r="347" spans="9:14" x14ac:dyDescent="0.3">
      <c r="I347">
        <v>20</v>
      </c>
      <c r="J347">
        <v>1</v>
      </c>
      <c r="K347">
        <v>1</v>
      </c>
      <c r="L347" s="15">
        <v>1</v>
      </c>
      <c r="M347">
        <v>2</v>
      </c>
      <c r="N347">
        <v>1</v>
      </c>
    </row>
    <row r="348" spans="9:14" x14ac:dyDescent="0.3">
      <c r="I348">
        <v>23</v>
      </c>
      <c r="J348">
        <v>1</v>
      </c>
      <c r="K348">
        <v>1</v>
      </c>
      <c r="L348" s="15">
        <v>1</v>
      </c>
      <c r="M348">
        <v>1</v>
      </c>
      <c r="N348">
        <v>3</v>
      </c>
    </row>
    <row r="349" spans="9:14" x14ac:dyDescent="0.3">
      <c r="I349">
        <v>61</v>
      </c>
      <c r="J349">
        <v>2</v>
      </c>
      <c r="K349">
        <v>0</v>
      </c>
      <c r="L349" s="15">
        <v>1</v>
      </c>
      <c r="M349">
        <v>2</v>
      </c>
      <c r="N349">
        <v>2</v>
      </c>
    </row>
    <row r="350" spans="9:14" x14ac:dyDescent="0.3">
      <c r="I350">
        <v>32</v>
      </c>
      <c r="J350">
        <v>1</v>
      </c>
      <c r="K350">
        <v>1</v>
      </c>
      <c r="L350" s="15">
        <v>1</v>
      </c>
      <c r="M350">
        <v>2</v>
      </c>
      <c r="N350">
        <v>2</v>
      </c>
    </row>
    <row r="351" spans="9:14" x14ac:dyDescent="0.3">
      <c r="I351">
        <v>47</v>
      </c>
      <c r="J351">
        <v>2</v>
      </c>
      <c r="K351">
        <v>0</v>
      </c>
      <c r="L351" s="15">
        <v>1</v>
      </c>
      <c r="M351" t="s">
        <v>37</v>
      </c>
      <c r="N351" t="s">
        <v>37</v>
      </c>
    </row>
    <row r="352" spans="9:14" x14ac:dyDescent="0.3">
      <c r="I352">
        <v>85</v>
      </c>
      <c r="J352">
        <v>1</v>
      </c>
      <c r="K352">
        <v>1</v>
      </c>
      <c r="L352" s="15">
        <v>1</v>
      </c>
      <c r="M352" t="s">
        <v>37</v>
      </c>
      <c r="N352" t="s">
        <v>37</v>
      </c>
    </row>
    <row r="353" spans="9:14" x14ac:dyDescent="0.3">
      <c r="I353">
        <v>57</v>
      </c>
      <c r="J353">
        <v>2</v>
      </c>
      <c r="K353">
        <v>0</v>
      </c>
      <c r="L353" s="15">
        <v>1</v>
      </c>
      <c r="M353">
        <v>2</v>
      </c>
      <c r="N353">
        <v>1</v>
      </c>
    </row>
    <row r="354" spans="9:14" x14ac:dyDescent="0.3">
      <c r="I354">
        <v>17</v>
      </c>
      <c r="J354">
        <v>1</v>
      </c>
      <c r="K354">
        <v>1</v>
      </c>
      <c r="L354" s="15">
        <v>1</v>
      </c>
      <c r="M354" t="s">
        <v>37</v>
      </c>
      <c r="N354">
        <v>1</v>
      </c>
    </row>
    <row r="355" spans="9:14" x14ac:dyDescent="0.3">
      <c r="I355">
        <v>43</v>
      </c>
      <c r="J355">
        <v>2</v>
      </c>
      <c r="K355">
        <v>0</v>
      </c>
      <c r="L355" s="15">
        <v>1</v>
      </c>
      <c r="M355">
        <v>2</v>
      </c>
      <c r="N355">
        <v>2</v>
      </c>
    </row>
    <row r="356" spans="9:14" x14ac:dyDescent="0.3">
      <c r="I356">
        <v>6</v>
      </c>
      <c r="J356">
        <v>2</v>
      </c>
      <c r="K356">
        <v>0</v>
      </c>
      <c r="L356" s="15">
        <v>0</v>
      </c>
      <c r="M356" t="s">
        <v>37</v>
      </c>
      <c r="N356">
        <v>1</v>
      </c>
    </row>
    <row r="357" spans="9:14" x14ac:dyDescent="0.3">
      <c r="I357">
        <v>57</v>
      </c>
      <c r="J357">
        <v>2</v>
      </c>
      <c r="K357">
        <v>0</v>
      </c>
      <c r="L357" s="15">
        <v>1</v>
      </c>
      <c r="M357">
        <v>2</v>
      </c>
      <c r="N357">
        <v>2</v>
      </c>
    </row>
    <row r="358" spans="9:14" x14ac:dyDescent="0.3">
      <c r="I358">
        <v>72</v>
      </c>
      <c r="J358">
        <v>1</v>
      </c>
      <c r="K358">
        <v>1</v>
      </c>
      <c r="L358" s="15">
        <v>1</v>
      </c>
      <c r="M358">
        <v>2</v>
      </c>
      <c r="N358">
        <v>3</v>
      </c>
    </row>
    <row r="359" spans="9:14" x14ac:dyDescent="0.3">
      <c r="I359">
        <v>34</v>
      </c>
      <c r="J359">
        <v>1</v>
      </c>
      <c r="K359">
        <v>1</v>
      </c>
      <c r="L359" s="15">
        <v>1</v>
      </c>
      <c r="M359">
        <v>2</v>
      </c>
      <c r="N359">
        <v>2</v>
      </c>
    </row>
    <row r="360" spans="9:14" x14ac:dyDescent="0.3">
      <c r="I360">
        <v>59</v>
      </c>
      <c r="J360">
        <v>2</v>
      </c>
      <c r="K360">
        <v>0</v>
      </c>
      <c r="L360" s="15">
        <v>1</v>
      </c>
      <c r="M360">
        <v>1</v>
      </c>
      <c r="N360">
        <v>1</v>
      </c>
    </row>
    <row r="361" spans="9:14" x14ac:dyDescent="0.3">
      <c r="I361">
        <v>40</v>
      </c>
      <c r="J361">
        <v>1</v>
      </c>
      <c r="K361">
        <v>1</v>
      </c>
      <c r="L361" s="15">
        <v>1</v>
      </c>
      <c r="M361">
        <v>2</v>
      </c>
      <c r="N361">
        <v>2</v>
      </c>
    </row>
    <row r="362" spans="9:14" x14ac:dyDescent="0.3">
      <c r="I362">
        <v>66</v>
      </c>
      <c r="J362">
        <v>2</v>
      </c>
      <c r="K362">
        <v>0</v>
      </c>
      <c r="L362" s="15">
        <v>1</v>
      </c>
      <c r="M362">
        <v>1</v>
      </c>
      <c r="N362">
        <v>2</v>
      </c>
    </row>
    <row r="363" spans="9:14" x14ac:dyDescent="0.3">
      <c r="I363">
        <v>77</v>
      </c>
      <c r="J363">
        <v>1</v>
      </c>
      <c r="K363">
        <v>1</v>
      </c>
      <c r="L363" s="15">
        <v>1</v>
      </c>
      <c r="M363">
        <v>2</v>
      </c>
      <c r="N363">
        <v>2</v>
      </c>
    </row>
    <row r="364" spans="9:14" x14ac:dyDescent="0.3">
      <c r="I364">
        <v>17</v>
      </c>
      <c r="J364">
        <v>1</v>
      </c>
      <c r="K364">
        <v>1</v>
      </c>
      <c r="L364" s="15">
        <v>1</v>
      </c>
      <c r="M364" t="s">
        <v>37</v>
      </c>
      <c r="N364">
        <v>1</v>
      </c>
    </row>
    <row r="365" spans="9:14" x14ac:dyDescent="0.3">
      <c r="I365">
        <v>58</v>
      </c>
      <c r="J365">
        <v>1</v>
      </c>
      <c r="K365">
        <v>1</v>
      </c>
      <c r="L365" s="15">
        <v>1</v>
      </c>
      <c r="M365">
        <v>2</v>
      </c>
      <c r="N365">
        <v>3</v>
      </c>
    </row>
    <row r="366" spans="9:14" x14ac:dyDescent="0.3">
      <c r="I366">
        <v>59</v>
      </c>
      <c r="J366">
        <v>1</v>
      </c>
      <c r="K366">
        <v>1</v>
      </c>
      <c r="L366" s="15">
        <v>1</v>
      </c>
      <c r="M366" t="s">
        <v>37</v>
      </c>
      <c r="N366" t="s">
        <v>37</v>
      </c>
    </row>
    <row r="367" spans="9:14" x14ac:dyDescent="0.3">
      <c r="I367">
        <v>70</v>
      </c>
      <c r="J367">
        <v>1</v>
      </c>
      <c r="K367">
        <v>1</v>
      </c>
      <c r="L367" s="15">
        <v>1</v>
      </c>
      <c r="M367">
        <v>2</v>
      </c>
      <c r="N367">
        <v>3</v>
      </c>
    </row>
    <row r="368" spans="9:14" x14ac:dyDescent="0.3">
      <c r="I368">
        <v>70</v>
      </c>
      <c r="J368">
        <v>1</v>
      </c>
      <c r="K368">
        <v>1</v>
      </c>
      <c r="L368" s="15">
        <v>1</v>
      </c>
      <c r="M368">
        <v>1</v>
      </c>
      <c r="N368">
        <v>1</v>
      </c>
    </row>
    <row r="369" spans="9:14" x14ac:dyDescent="0.3">
      <c r="I369">
        <v>85</v>
      </c>
      <c r="J369">
        <v>2</v>
      </c>
      <c r="K369">
        <v>0</v>
      </c>
      <c r="L369" s="15">
        <v>1</v>
      </c>
      <c r="M369">
        <v>2</v>
      </c>
      <c r="N369">
        <v>2</v>
      </c>
    </row>
    <row r="370" spans="9:14" x14ac:dyDescent="0.3">
      <c r="I370">
        <v>33</v>
      </c>
      <c r="J370">
        <v>2</v>
      </c>
      <c r="K370">
        <v>0</v>
      </c>
      <c r="L370" s="15">
        <v>1</v>
      </c>
      <c r="M370" t="s">
        <v>37</v>
      </c>
      <c r="N370" t="s">
        <v>37</v>
      </c>
    </row>
    <row r="371" spans="9:14" x14ac:dyDescent="0.3">
      <c r="I371">
        <v>49</v>
      </c>
      <c r="J371">
        <v>2</v>
      </c>
      <c r="K371">
        <v>0</v>
      </c>
      <c r="L371" s="15">
        <v>1</v>
      </c>
      <c r="M371">
        <v>1</v>
      </c>
      <c r="N371">
        <v>3</v>
      </c>
    </row>
    <row r="372" spans="9:14" x14ac:dyDescent="0.3">
      <c r="I372">
        <v>36</v>
      </c>
      <c r="J372">
        <v>1</v>
      </c>
      <c r="K372">
        <v>1</v>
      </c>
      <c r="L372" s="15">
        <v>1</v>
      </c>
      <c r="M372">
        <v>1</v>
      </c>
      <c r="N372">
        <v>3</v>
      </c>
    </row>
    <row r="373" spans="9:14" x14ac:dyDescent="0.3">
      <c r="I373">
        <v>35</v>
      </c>
      <c r="J373">
        <v>2</v>
      </c>
      <c r="K373">
        <v>0</v>
      </c>
      <c r="L373" s="15">
        <v>1</v>
      </c>
      <c r="M373">
        <v>2</v>
      </c>
      <c r="N373">
        <v>3</v>
      </c>
    </row>
    <row r="374" spans="9:14" x14ac:dyDescent="0.3">
      <c r="I374">
        <v>15</v>
      </c>
      <c r="J374">
        <v>1</v>
      </c>
      <c r="K374">
        <v>1</v>
      </c>
      <c r="L374" s="15">
        <v>1</v>
      </c>
      <c r="M374" t="s">
        <v>37</v>
      </c>
      <c r="N374">
        <v>1</v>
      </c>
    </row>
    <row r="375" spans="9:14" x14ac:dyDescent="0.3">
      <c r="I375">
        <v>74</v>
      </c>
      <c r="J375">
        <v>1</v>
      </c>
      <c r="K375">
        <v>1</v>
      </c>
      <c r="L375" s="15">
        <v>1</v>
      </c>
      <c r="M375">
        <v>2</v>
      </c>
      <c r="N375">
        <v>2</v>
      </c>
    </row>
    <row r="376" spans="9:14" x14ac:dyDescent="0.3">
      <c r="I376">
        <v>21</v>
      </c>
      <c r="J376">
        <v>1</v>
      </c>
      <c r="K376">
        <v>1</v>
      </c>
      <c r="L376" s="15">
        <v>1</v>
      </c>
      <c r="M376">
        <v>1</v>
      </c>
      <c r="N376">
        <v>2</v>
      </c>
    </row>
    <row r="377" spans="9:14" x14ac:dyDescent="0.3">
      <c r="I377">
        <v>47</v>
      </c>
      <c r="J377">
        <v>2</v>
      </c>
      <c r="K377">
        <v>0</v>
      </c>
      <c r="L377" s="15">
        <v>1</v>
      </c>
      <c r="M377">
        <v>1</v>
      </c>
      <c r="N377">
        <v>3</v>
      </c>
    </row>
    <row r="378" spans="9:14" x14ac:dyDescent="0.3">
      <c r="I378">
        <v>38</v>
      </c>
      <c r="J378">
        <v>1</v>
      </c>
      <c r="K378">
        <v>1</v>
      </c>
      <c r="L378" s="15">
        <v>1</v>
      </c>
      <c r="M378">
        <v>2</v>
      </c>
      <c r="N378">
        <v>1</v>
      </c>
    </row>
    <row r="379" spans="9:14" x14ac:dyDescent="0.3">
      <c r="I379">
        <v>60</v>
      </c>
      <c r="J379">
        <v>2</v>
      </c>
      <c r="K379">
        <v>0</v>
      </c>
      <c r="L379" s="15">
        <v>1</v>
      </c>
      <c r="M379">
        <v>2</v>
      </c>
      <c r="N379">
        <v>3</v>
      </c>
    </row>
    <row r="380" spans="9:14" x14ac:dyDescent="0.3">
      <c r="I380">
        <v>74</v>
      </c>
      <c r="J380">
        <v>1</v>
      </c>
      <c r="K380">
        <v>1</v>
      </c>
      <c r="L380" s="15">
        <v>1</v>
      </c>
      <c r="M380">
        <v>2</v>
      </c>
      <c r="N380">
        <v>2</v>
      </c>
    </row>
    <row r="381" spans="9:14" x14ac:dyDescent="0.3">
      <c r="I381">
        <v>31</v>
      </c>
      <c r="J381">
        <v>2</v>
      </c>
      <c r="K381">
        <v>0</v>
      </c>
      <c r="L381" s="15">
        <v>1</v>
      </c>
      <c r="M381" t="s">
        <v>37</v>
      </c>
      <c r="N381" t="s">
        <v>37</v>
      </c>
    </row>
    <row r="382" spans="9:14" x14ac:dyDescent="0.3">
      <c r="I382">
        <v>72</v>
      </c>
      <c r="J382">
        <v>1</v>
      </c>
      <c r="K382">
        <v>1</v>
      </c>
      <c r="L382" s="15">
        <v>1</v>
      </c>
      <c r="M382">
        <v>2</v>
      </c>
      <c r="N382">
        <v>1</v>
      </c>
    </row>
    <row r="383" spans="9:14" x14ac:dyDescent="0.3">
      <c r="I383">
        <v>25</v>
      </c>
      <c r="J383">
        <v>1</v>
      </c>
      <c r="K383">
        <v>1</v>
      </c>
      <c r="L383" s="15">
        <v>1</v>
      </c>
      <c r="M383" t="s">
        <v>37</v>
      </c>
      <c r="N383">
        <v>2</v>
      </c>
    </row>
    <row r="384" spans="9:14" x14ac:dyDescent="0.3">
      <c r="I384">
        <v>82</v>
      </c>
      <c r="J384">
        <v>1</v>
      </c>
      <c r="K384">
        <v>1</v>
      </c>
      <c r="L384" s="15">
        <v>1</v>
      </c>
      <c r="M384">
        <v>2</v>
      </c>
      <c r="N384">
        <v>3</v>
      </c>
    </row>
    <row r="385" spans="9:14" x14ac:dyDescent="0.3">
      <c r="I385">
        <v>30</v>
      </c>
      <c r="J385">
        <v>2</v>
      </c>
      <c r="K385">
        <v>0</v>
      </c>
      <c r="L385" s="15">
        <v>1</v>
      </c>
      <c r="M385">
        <v>2</v>
      </c>
      <c r="N385">
        <v>2</v>
      </c>
    </row>
    <row r="386" spans="9:14" x14ac:dyDescent="0.3">
      <c r="I386">
        <v>50</v>
      </c>
      <c r="J386">
        <v>1</v>
      </c>
      <c r="K386">
        <v>1</v>
      </c>
      <c r="L386" s="15">
        <v>1</v>
      </c>
      <c r="M386">
        <v>2</v>
      </c>
      <c r="N386">
        <v>2</v>
      </c>
    </row>
    <row r="387" spans="9:14" x14ac:dyDescent="0.3">
      <c r="I387">
        <v>33</v>
      </c>
      <c r="J387">
        <v>2</v>
      </c>
      <c r="K387">
        <v>0</v>
      </c>
      <c r="L387" s="15">
        <v>1</v>
      </c>
      <c r="M387">
        <v>2</v>
      </c>
      <c r="N387">
        <v>1</v>
      </c>
    </row>
    <row r="388" spans="9:14" x14ac:dyDescent="0.3">
      <c r="I388">
        <v>17</v>
      </c>
      <c r="J388">
        <v>1</v>
      </c>
      <c r="K388">
        <v>1</v>
      </c>
      <c r="L388" s="15">
        <v>1</v>
      </c>
      <c r="M388" t="s">
        <v>37</v>
      </c>
      <c r="N388">
        <v>1</v>
      </c>
    </row>
    <row r="389" spans="9:14" x14ac:dyDescent="0.3">
      <c r="I389">
        <v>64</v>
      </c>
      <c r="J389">
        <v>2</v>
      </c>
      <c r="K389">
        <v>0</v>
      </c>
      <c r="L389" s="15">
        <v>1</v>
      </c>
      <c r="M389">
        <v>2</v>
      </c>
      <c r="N389">
        <v>2</v>
      </c>
    </row>
    <row r="390" spans="9:14" x14ac:dyDescent="0.3">
      <c r="I390">
        <v>38</v>
      </c>
      <c r="J390">
        <v>2</v>
      </c>
      <c r="K390">
        <v>0</v>
      </c>
      <c r="L390" s="15">
        <v>1</v>
      </c>
      <c r="M390">
        <v>1</v>
      </c>
      <c r="N390">
        <v>1</v>
      </c>
    </row>
    <row r="391" spans="9:14" x14ac:dyDescent="0.3">
      <c r="I391">
        <v>3</v>
      </c>
      <c r="J391">
        <v>2</v>
      </c>
      <c r="K391">
        <v>0</v>
      </c>
      <c r="L391" s="15">
        <v>0</v>
      </c>
      <c r="M391" t="s">
        <v>37</v>
      </c>
      <c r="N391" t="s">
        <v>37</v>
      </c>
    </row>
    <row r="392" spans="9:14" x14ac:dyDescent="0.3">
      <c r="I392">
        <v>36</v>
      </c>
      <c r="J392">
        <v>1</v>
      </c>
      <c r="K392">
        <v>1</v>
      </c>
      <c r="L392" s="15">
        <v>1</v>
      </c>
      <c r="M392">
        <v>2</v>
      </c>
      <c r="N392">
        <v>2</v>
      </c>
    </row>
    <row r="393" spans="9:14" x14ac:dyDescent="0.3">
      <c r="I393">
        <v>3</v>
      </c>
      <c r="J393">
        <v>1</v>
      </c>
      <c r="K393">
        <v>1</v>
      </c>
      <c r="L393" s="15">
        <v>0</v>
      </c>
      <c r="M393" t="s">
        <v>37</v>
      </c>
      <c r="N393" t="s">
        <v>37</v>
      </c>
    </row>
    <row r="394" spans="9:14" x14ac:dyDescent="0.3">
      <c r="I394">
        <v>44</v>
      </c>
      <c r="J394">
        <v>2</v>
      </c>
      <c r="K394">
        <v>0</v>
      </c>
      <c r="L394" s="15">
        <v>1</v>
      </c>
      <c r="M394">
        <v>2</v>
      </c>
      <c r="N394">
        <v>2</v>
      </c>
    </row>
    <row r="395" spans="9:14" x14ac:dyDescent="0.3">
      <c r="I395">
        <v>14</v>
      </c>
      <c r="J395">
        <v>2</v>
      </c>
      <c r="K395">
        <v>0</v>
      </c>
      <c r="L395" s="15">
        <v>1</v>
      </c>
      <c r="M395" t="s">
        <v>37</v>
      </c>
      <c r="N395">
        <v>1</v>
      </c>
    </row>
    <row r="396" spans="9:14" x14ac:dyDescent="0.3">
      <c r="I396">
        <v>51</v>
      </c>
      <c r="J396">
        <v>2</v>
      </c>
      <c r="K396">
        <v>0</v>
      </c>
      <c r="L396" s="15">
        <v>1</v>
      </c>
      <c r="M396" t="s">
        <v>37</v>
      </c>
      <c r="N396" t="s">
        <v>37</v>
      </c>
    </row>
    <row r="397" spans="9:14" x14ac:dyDescent="0.3">
      <c r="I397">
        <v>40</v>
      </c>
      <c r="J397">
        <v>2</v>
      </c>
      <c r="K397">
        <v>0</v>
      </c>
      <c r="L397" s="15">
        <v>1</v>
      </c>
      <c r="M397">
        <v>2</v>
      </c>
      <c r="N397">
        <v>2</v>
      </c>
    </row>
    <row r="398" spans="9:14" x14ac:dyDescent="0.3">
      <c r="I398">
        <v>4</v>
      </c>
      <c r="J398">
        <v>2</v>
      </c>
      <c r="K398">
        <v>0</v>
      </c>
      <c r="L398" s="15">
        <v>0</v>
      </c>
      <c r="M398" t="s">
        <v>37</v>
      </c>
      <c r="N398" t="s">
        <v>37</v>
      </c>
    </row>
    <row r="399" spans="9:14" x14ac:dyDescent="0.3">
      <c r="I399">
        <v>35</v>
      </c>
      <c r="J399">
        <v>2</v>
      </c>
      <c r="K399">
        <v>0</v>
      </c>
      <c r="L399" s="15">
        <v>1</v>
      </c>
      <c r="M399">
        <v>2</v>
      </c>
      <c r="N399">
        <v>1</v>
      </c>
    </row>
    <row r="400" spans="9:14" x14ac:dyDescent="0.3">
      <c r="I400">
        <v>26</v>
      </c>
      <c r="J400">
        <v>2</v>
      </c>
      <c r="K400">
        <v>0</v>
      </c>
      <c r="L400" s="15">
        <v>1</v>
      </c>
      <c r="M400">
        <v>1</v>
      </c>
      <c r="N400">
        <v>2</v>
      </c>
    </row>
    <row r="401" spans="9:14" x14ac:dyDescent="0.3">
      <c r="I401">
        <v>64</v>
      </c>
      <c r="J401">
        <v>1</v>
      </c>
      <c r="K401">
        <v>1</v>
      </c>
      <c r="L401" s="15">
        <v>1</v>
      </c>
      <c r="M401">
        <v>1</v>
      </c>
      <c r="N401">
        <v>3</v>
      </c>
    </row>
    <row r="402" spans="9:14" x14ac:dyDescent="0.3">
      <c r="I402">
        <v>55</v>
      </c>
      <c r="J402">
        <v>1</v>
      </c>
      <c r="K402">
        <v>1</v>
      </c>
      <c r="L402" s="15">
        <v>1</v>
      </c>
      <c r="M402">
        <v>2</v>
      </c>
      <c r="N402">
        <v>2</v>
      </c>
    </row>
    <row r="403" spans="9:14" x14ac:dyDescent="0.3">
      <c r="I403">
        <v>27</v>
      </c>
      <c r="J403">
        <v>1</v>
      </c>
      <c r="K403">
        <v>1</v>
      </c>
      <c r="L403" s="15">
        <v>1</v>
      </c>
      <c r="M403" t="s">
        <v>37</v>
      </c>
      <c r="N403" t="s">
        <v>37</v>
      </c>
    </row>
    <row r="404" spans="9:14" x14ac:dyDescent="0.3">
      <c r="I404">
        <v>40</v>
      </c>
      <c r="J404">
        <v>2</v>
      </c>
      <c r="K404">
        <v>0</v>
      </c>
      <c r="L404" s="15">
        <v>1</v>
      </c>
      <c r="M404">
        <v>1</v>
      </c>
      <c r="N404">
        <v>2</v>
      </c>
    </row>
    <row r="405" spans="9:14" x14ac:dyDescent="0.3">
      <c r="I405">
        <v>10</v>
      </c>
      <c r="J405">
        <v>1</v>
      </c>
      <c r="K405">
        <v>1</v>
      </c>
      <c r="L405" s="15">
        <v>1</v>
      </c>
      <c r="M405" t="s">
        <v>37</v>
      </c>
      <c r="N405">
        <v>1</v>
      </c>
    </row>
    <row r="406" spans="9:14" x14ac:dyDescent="0.3">
      <c r="I406">
        <v>19</v>
      </c>
      <c r="J406">
        <v>1</v>
      </c>
      <c r="K406">
        <v>1</v>
      </c>
      <c r="L406" s="15">
        <v>1</v>
      </c>
      <c r="M406">
        <v>2</v>
      </c>
      <c r="N406">
        <v>1</v>
      </c>
    </row>
    <row r="407" spans="9:14" x14ac:dyDescent="0.3">
      <c r="I407">
        <v>17</v>
      </c>
      <c r="J407">
        <v>1</v>
      </c>
      <c r="K407">
        <v>1</v>
      </c>
      <c r="L407" s="15">
        <v>1</v>
      </c>
      <c r="M407" t="s">
        <v>37</v>
      </c>
      <c r="N407">
        <v>1</v>
      </c>
    </row>
    <row r="408" spans="9:14" x14ac:dyDescent="0.3">
      <c r="I408">
        <v>25</v>
      </c>
      <c r="J408">
        <v>2</v>
      </c>
      <c r="K408">
        <v>0</v>
      </c>
      <c r="L408" s="15">
        <v>1</v>
      </c>
      <c r="M408">
        <v>1</v>
      </c>
      <c r="N408">
        <v>1</v>
      </c>
    </row>
    <row r="409" spans="9:14" x14ac:dyDescent="0.3">
      <c r="I409">
        <v>21</v>
      </c>
      <c r="J409">
        <v>1</v>
      </c>
      <c r="K409">
        <v>1</v>
      </c>
      <c r="L409" s="15">
        <v>1</v>
      </c>
      <c r="M409">
        <v>2</v>
      </c>
      <c r="N409">
        <v>1</v>
      </c>
    </row>
    <row r="410" spans="9:14" x14ac:dyDescent="0.3">
      <c r="I410">
        <v>17</v>
      </c>
      <c r="J410">
        <v>2</v>
      </c>
      <c r="K410">
        <v>0</v>
      </c>
      <c r="L410" s="15">
        <v>1</v>
      </c>
      <c r="M410" t="s">
        <v>37</v>
      </c>
      <c r="N410">
        <v>1</v>
      </c>
    </row>
    <row r="411" spans="9:14" x14ac:dyDescent="0.3">
      <c r="I411">
        <v>62</v>
      </c>
      <c r="J411">
        <v>2</v>
      </c>
      <c r="K411">
        <v>0</v>
      </c>
      <c r="L411" s="15">
        <v>1</v>
      </c>
      <c r="M411">
        <v>1</v>
      </c>
      <c r="N411">
        <v>2</v>
      </c>
    </row>
    <row r="412" spans="9:14" x14ac:dyDescent="0.3">
      <c r="I412">
        <v>27</v>
      </c>
      <c r="J412">
        <v>2</v>
      </c>
      <c r="K412">
        <v>0</v>
      </c>
      <c r="L412" s="15">
        <v>1</v>
      </c>
      <c r="M412">
        <v>2</v>
      </c>
      <c r="N412">
        <v>1</v>
      </c>
    </row>
    <row r="413" spans="9:14" x14ac:dyDescent="0.3">
      <c r="I413">
        <v>40</v>
      </c>
      <c r="J413">
        <v>2</v>
      </c>
      <c r="K413">
        <v>0</v>
      </c>
      <c r="L413" s="15">
        <v>1</v>
      </c>
      <c r="M413">
        <v>1</v>
      </c>
      <c r="N413">
        <v>3</v>
      </c>
    </row>
    <row r="414" spans="9:14" x14ac:dyDescent="0.3">
      <c r="I414">
        <v>72</v>
      </c>
      <c r="J414">
        <v>1</v>
      </c>
      <c r="K414">
        <v>1</v>
      </c>
      <c r="L414" s="15">
        <v>1</v>
      </c>
      <c r="M414">
        <v>1</v>
      </c>
      <c r="N414">
        <v>3</v>
      </c>
    </row>
    <row r="415" spans="9:14" x14ac:dyDescent="0.3">
      <c r="I415">
        <v>38</v>
      </c>
      <c r="J415">
        <v>1</v>
      </c>
      <c r="K415">
        <v>1</v>
      </c>
      <c r="L415" s="15">
        <v>1</v>
      </c>
      <c r="M415">
        <v>1</v>
      </c>
      <c r="N415">
        <v>3</v>
      </c>
    </row>
    <row r="416" spans="9:14" x14ac:dyDescent="0.3">
      <c r="I416">
        <v>3</v>
      </c>
      <c r="J416">
        <v>1</v>
      </c>
      <c r="K416">
        <v>1</v>
      </c>
      <c r="L416" s="15">
        <v>0</v>
      </c>
      <c r="M416" t="s">
        <v>37</v>
      </c>
      <c r="N416">
        <v>2</v>
      </c>
    </row>
    <row r="417" spans="9:14" x14ac:dyDescent="0.3">
      <c r="I417">
        <v>35</v>
      </c>
      <c r="J417">
        <v>1</v>
      </c>
      <c r="K417">
        <v>1</v>
      </c>
      <c r="L417" s="15">
        <v>1</v>
      </c>
      <c r="M417">
        <v>2</v>
      </c>
      <c r="N417">
        <v>3</v>
      </c>
    </row>
    <row r="418" spans="9:14" x14ac:dyDescent="0.3">
      <c r="I418">
        <v>57</v>
      </c>
      <c r="J418">
        <v>1</v>
      </c>
      <c r="K418">
        <v>1</v>
      </c>
      <c r="L418" s="15">
        <v>1</v>
      </c>
      <c r="M418" t="s">
        <v>37</v>
      </c>
      <c r="N418" t="s">
        <v>37</v>
      </c>
    </row>
    <row r="419" spans="9:14" x14ac:dyDescent="0.3">
      <c r="I419">
        <v>85</v>
      </c>
      <c r="J419">
        <v>1</v>
      </c>
      <c r="K419">
        <v>1</v>
      </c>
      <c r="L419" s="15">
        <v>1</v>
      </c>
      <c r="M419">
        <v>2</v>
      </c>
      <c r="N419">
        <v>1</v>
      </c>
    </row>
    <row r="420" spans="9:14" x14ac:dyDescent="0.3">
      <c r="I420">
        <v>74</v>
      </c>
      <c r="J420">
        <v>1</v>
      </c>
      <c r="K420">
        <v>1</v>
      </c>
      <c r="L420" s="15">
        <v>1</v>
      </c>
      <c r="M420">
        <v>2</v>
      </c>
      <c r="N420">
        <v>3</v>
      </c>
    </row>
    <row r="421" spans="9:14" x14ac:dyDescent="0.3">
      <c r="I421">
        <v>40</v>
      </c>
      <c r="J421">
        <v>2</v>
      </c>
      <c r="K421">
        <v>0</v>
      </c>
      <c r="L421" s="15">
        <v>1</v>
      </c>
      <c r="M421" t="s">
        <v>37</v>
      </c>
      <c r="N421" t="s">
        <v>37</v>
      </c>
    </row>
    <row r="422" spans="9:14" x14ac:dyDescent="0.3">
      <c r="I422">
        <v>11</v>
      </c>
      <c r="J422">
        <v>2</v>
      </c>
      <c r="K422">
        <v>0</v>
      </c>
      <c r="L422" s="15">
        <v>1</v>
      </c>
      <c r="M422" t="s">
        <v>37</v>
      </c>
      <c r="N422">
        <v>1</v>
      </c>
    </row>
    <row r="423" spans="9:14" x14ac:dyDescent="0.3">
      <c r="I423">
        <v>79</v>
      </c>
      <c r="J423">
        <v>2</v>
      </c>
      <c r="K423">
        <v>0</v>
      </c>
      <c r="L423" s="15">
        <v>1</v>
      </c>
      <c r="M423">
        <v>2</v>
      </c>
      <c r="N423">
        <v>2</v>
      </c>
    </row>
    <row r="424" spans="9:14" x14ac:dyDescent="0.3">
      <c r="I424">
        <v>60</v>
      </c>
      <c r="J424">
        <v>2</v>
      </c>
      <c r="K424">
        <v>0</v>
      </c>
      <c r="L424" s="15">
        <v>1</v>
      </c>
      <c r="M424">
        <v>2</v>
      </c>
      <c r="N424">
        <v>1</v>
      </c>
    </row>
    <row r="425" spans="9:14" x14ac:dyDescent="0.3">
      <c r="I425">
        <v>43</v>
      </c>
      <c r="J425">
        <v>1</v>
      </c>
      <c r="K425">
        <v>1</v>
      </c>
      <c r="L425" s="15">
        <v>1</v>
      </c>
      <c r="M425">
        <v>2</v>
      </c>
      <c r="N425">
        <v>2</v>
      </c>
    </row>
    <row r="426" spans="9:14" x14ac:dyDescent="0.3">
      <c r="I426">
        <v>54</v>
      </c>
      <c r="J426">
        <v>2</v>
      </c>
      <c r="K426">
        <v>0</v>
      </c>
      <c r="L426" s="15">
        <v>1</v>
      </c>
      <c r="M426">
        <v>1</v>
      </c>
      <c r="N426">
        <v>1</v>
      </c>
    </row>
    <row r="427" spans="9:14" x14ac:dyDescent="0.3">
      <c r="I427">
        <v>63</v>
      </c>
      <c r="J427">
        <v>2</v>
      </c>
      <c r="K427">
        <v>0</v>
      </c>
      <c r="L427" s="15">
        <v>1</v>
      </c>
      <c r="M427">
        <v>1</v>
      </c>
      <c r="N427">
        <v>3</v>
      </c>
    </row>
    <row r="428" spans="9:14" x14ac:dyDescent="0.3">
      <c r="I428">
        <v>52</v>
      </c>
      <c r="J428">
        <v>1</v>
      </c>
      <c r="K428">
        <v>1</v>
      </c>
      <c r="L428" s="15">
        <v>1</v>
      </c>
      <c r="M428">
        <v>2</v>
      </c>
      <c r="N428">
        <v>3</v>
      </c>
    </row>
    <row r="429" spans="9:14" x14ac:dyDescent="0.3">
      <c r="I429">
        <v>77</v>
      </c>
      <c r="J429">
        <v>1</v>
      </c>
      <c r="K429">
        <v>1</v>
      </c>
      <c r="L429" s="15">
        <v>1</v>
      </c>
      <c r="M429">
        <v>2</v>
      </c>
      <c r="N429">
        <v>2</v>
      </c>
    </row>
    <row r="430" spans="9:14" x14ac:dyDescent="0.3">
      <c r="I430">
        <v>29</v>
      </c>
      <c r="J430">
        <v>1</v>
      </c>
      <c r="K430">
        <v>1</v>
      </c>
      <c r="L430" s="15">
        <v>1</v>
      </c>
      <c r="M430">
        <v>2</v>
      </c>
      <c r="N430">
        <v>2</v>
      </c>
    </row>
    <row r="431" spans="9:14" x14ac:dyDescent="0.3">
      <c r="I431">
        <v>67</v>
      </c>
      <c r="J431">
        <v>1</v>
      </c>
      <c r="K431">
        <v>1</v>
      </c>
      <c r="L431" s="15">
        <v>1</v>
      </c>
      <c r="M431">
        <v>1</v>
      </c>
      <c r="N431">
        <v>2</v>
      </c>
    </row>
    <row r="432" spans="9:14" x14ac:dyDescent="0.3">
      <c r="I432">
        <v>32</v>
      </c>
      <c r="J432">
        <v>2</v>
      </c>
      <c r="K432">
        <v>0</v>
      </c>
      <c r="L432" s="15">
        <v>0</v>
      </c>
      <c r="M432" t="s">
        <v>37</v>
      </c>
      <c r="N432" t="s">
        <v>37</v>
      </c>
    </row>
    <row r="433" spans="9:14" x14ac:dyDescent="0.3">
      <c r="I433">
        <v>44</v>
      </c>
      <c r="J433">
        <v>2</v>
      </c>
      <c r="K433">
        <v>0</v>
      </c>
      <c r="L433" s="15">
        <v>1</v>
      </c>
      <c r="M433">
        <v>2</v>
      </c>
      <c r="N433">
        <v>2</v>
      </c>
    </row>
    <row r="434" spans="9:14" x14ac:dyDescent="0.3">
      <c r="I434">
        <v>11</v>
      </c>
      <c r="J434">
        <v>2</v>
      </c>
      <c r="K434">
        <v>0</v>
      </c>
      <c r="L434" s="15">
        <v>1</v>
      </c>
      <c r="M434" t="s">
        <v>37</v>
      </c>
      <c r="N434">
        <v>1</v>
      </c>
    </row>
    <row r="435" spans="9:14" x14ac:dyDescent="0.3">
      <c r="I435">
        <v>42</v>
      </c>
      <c r="J435">
        <v>1</v>
      </c>
      <c r="K435">
        <v>1</v>
      </c>
      <c r="L435" s="15">
        <v>1</v>
      </c>
      <c r="M435">
        <v>2</v>
      </c>
      <c r="N435">
        <v>2</v>
      </c>
    </row>
    <row r="436" spans="9:14" x14ac:dyDescent="0.3">
      <c r="I436">
        <v>7</v>
      </c>
      <c r="J436">
        <v>1</v>
      </c>
      <c r="K436">
        <v>1</v>
      </c>
      <c r="L436" s="15">
        <v>0</v>
      </c>
      <c r="M436" t="s">
        <v>37</v>
      </c>
      <c r="N436">
        <v>1</v>
      </c>
    </row>
    <row r="437" spans="9:14" x14ac:dyDescent="0.3">
      <c r="I437">
        <v>19</v>
      </c>
      <c r="J437">
        <v>2</v>
      </c>
      <c r="K437">
        <v>0</v>
      </c>
      <c r="L437" s="15">
        <v>1</v>
      </c>
      <c r="M437" t="s">
        <v>37</v>
      </c>
      <c r="N437" t="s">
        <v>37</v>
      </c>
    </row>
    <row r="438" spans="9:14" x14ac:dyDescent="0.3">
      <c r="I438">
        <v>30</v>
      </c>
      <c r="J438">
        <v>2</v>
      </c>
      <c r="K438">
        <v>0</v>
      </c>
      <c r="L438" s="15">
        <v>0</v>
      </c>
      <c r="M438" t="s">
        <v>37</v>
      </c>
      <c r="N438" t="s">
        <v>37</v>
      </c>
    </row>
    <row r="439" spans="9:14" x14ac:dyDescent="0.3">
      <c r="I439">
        <v>2</v>
      </c>
      <c r="J439">
        <v>2</v>
      </c>
      <c r="K439">
        <v>0</v>
      </c>
      <c r="L439" s="15">
        <v>0</v>
      </c>
      <c r="M439" t="s">
        <v>37</v>
      </c>
      <c r="N439">
        <v>1</v>
      </c>
    </row>
    <row r="440" spans="9:14" x14ac:dyDescent="0.3">
      <c r="I440">
        <v>44</v>
      </c>
      <c r="J440">
        <v>1</v>
      </c>
      <c r="K440">
        <v>1</v>
      </c>
      <c r="L440" s="15">
        <v>1</v>
      </c>
      <c r="M440">
        <v>2</v>
      </c>
      <c r="N440">
        <v>2</v>
      </c>
    </row>
    <row r="441" spans="9:14" x14ac:dyDescent="0.3">
      <c r="I441">
        <v>9</v>
      </c>
      <c r="J441">
        <v>2</v>
      </c>
      <c r="K441">
        <v>0</v>
      </c>
      <c r="L441" s="15">
        <v>0</v>
      </c>
      <c r="M441" t="s">
        <v>37</v>
      </c>
      <c r="N441">
        <v>2</v>
      </c>
    </row>
    <row r="442" spans="9:14" x14ac:dyDescent="0.3">
      <c r="I442">
        <v>74</v>
      </c>
      <c r="J442">
        <v>2</v>
      </c>
      <c r="K442">
        <v>0</v>
      </c>
      <c r="L442" s="15">
        <v>1</v>
      </c>
      <c r="M442">
        <v>2</v>
      </c>
      <c r="N442">
        <v>1</v>
      </c>
    </row>
    <row r="443" spans="9:14" x14ac:dyDescent="0.3">
      <c r="I443">
        <v>68</v>
      </c>
      <c r="J443">
        <v>2</v>
      </c>
      <c r="K443">
        <v>0</v>
      </c>
      <c r="L443" s="15">
        <v>1</v>
      </c>
      <c r="M443" t="s">
        <v>37</v>
      </c>
      <c r="N443" t="s">
        <v>37</v>
      </c>
    </row>
    <row r="444" spans="9:14" x14ac:dyDescent="0.3">
      <c r="I444">
        <v>42</v>
      </c>
      <c r="J444">
        <v>2</v>
      </c>
      <c r="K444">
        <v>0</v>
      </c>
      <c r="L444" s="15">
        <v>1</v>
      </c>
      <c r="M444">
        <v>2</v>
      </c>
      <c r="N444">
        <v>1</v>
      </c>
    </row>
    <row r="445" spans="9:14" x14ac:dyDescent="0.3">
      <c r="I445">
        <v>79</v>
      </c>
      <c r="J445">
        <v>2</v>
      </c>
      <c r="K445">
        <v>0</v>
      </c>
      <c r="L445" s="15">
        <v>1</v>
      </c>
      <c r="M445">
        <v>2</v>
      </c>
      <c r="N445">
        <v>1</v>
      </c>
    </row>
    <row r="446" spans="9:14" x14ac:dyDescent="0.3">
      <c r="I446">
        <v>85</v>
      </c>
      <c r="J446">
        <v>1</v>
      </c>
      <c r="K446">
        <v>1</v>
      </c>
      <c r="L446" s="15">
        <v>1</v>
      </c>
      <c r="M446">
        <v>2</v>
      </c>
      <c r="N446" t="s">
        <v>37</v>
      </c>
    </row>
    <row r="447" spans="9:14" x14ac:dyDescent="0.3">
      <c r="I447">
        <v>57</v>
      </c>
      <c r="J447">
        <v>2</v>
      </c>
      <c r="K447">
        <v>0</v>
      </c>
      <c r="L447" s="15">
        <v>1</v>
      </c>
      <c r="M447">
        <v>2</v>
      </c>
      <c r="N447">
        <v>3</v>
      </c>
    </row>
    <row r="448" spans="9:14" x14ac:dyDescent="0.3">
      <c r="I448">
        <v>76</v>
      </c>
      <c r="J448">
        <v>1</v>
      </c>
      <c r="K448">
        <v>1</v>
      </c>
      <c r="L448" s="15">
        <v>1</v>
      </c>
      <c r="M448">
        <v>2</v>
      </c>
      <c r="N448">
        <v>3</v>
      </c>
    </row>
    <row r="449" spans="9:14" x14ac:dyDescent="0.3">
      <c r="I449">
        <v>35</v>
      </c>
      <c r="J449">
        <v>2</v>
      </c>
      <c r="K449">
        <v>0</v>
      </c>
      <c r="L449" s="15">
        <v>1</v>
      </c>
      <c r="M449">
        <v>1</v>
      </c>
      <c r="N449">
        <v>1</v>
      </c>
    </row>
    <row r="450" spans="9:14" x14ac:dyDescent="0.3">
      <c r="I450">
        <v>7</v>
      </c>
      <c r="J450">
        <v>1</v>
      </c>
      <c r="K450">
        <v>1</v>
      </c>
      <c r="L450" s="15">
        <v>0</v>
      </c>
      <c r="M450" t="s">
        <v>37</v>
      </c>
      <c r="N450">
        <v>1</v>
      </c>
    </row>
    <row r="451" spans="9:14" x14ac:dyDescent="0.3">
      <c r="I451">
        <v>32</v>
      </c>
      <c r="J451">
        <v>1</v>
      </c>
      <c r="K451">
        <v>1</v>
      </c>
      <c r="L451" s="15">
        <v>1</v>
      </c>
      <c r="M451">
        <v>1</v>
      </c>
      <c r="N451">
        <v>2</v>
      </c>
    </row>
    <row r="452" spans="9:14" x14ac:dyDescent="0.3">
      <c r="I452">
        <v>61</v>
      </c>
      <c r="J452">
        <v>2</v>
      </c>
      <c r="K452">
        <v>0</v>
      </c>
      <c r="L452" s="15">
        <v>1</v>
      </c>
      <c r="M452">
        <v>2</v>
      </c>
      <c r="N452">
        <v>1</v>
      </c>
    </row>
    <row r="453" spans="9:14" x14ac:dyDescent="0.3">
      <c r="I453">
        <v>72</v>
      </c>
      <c r="J453">
        <v>1</v>
      </c>
      <c r="K453">
        <v>1</v>
      </c>
      <c r="L453" s="15">
        <v>1</v>
      </c>
      <c r="M453">
        <v>2</v>
      </c>
      <c r="N453">
        <v>3</v>
      </c>
    </row>
    <row r="454" spans="9:14" x14ac:dyDescent="0.3">
      <c r="I454">
        <v>71</v>
      </c>
      <c r="J454">
        <v>1</v>
      </c>
      <c r="K454">
        <v>1</v>
      </c>
      <c r="L454" s="15">
        <v>1</v>
      </c>
      <c r="M454" t="s">
        <v>37</v>
      </c>
      <c r="N454" t="s">
        <v>37</v>
      </c>
    </row>
    <row r="455" spans="9:14" x14ac:dyDescent="0.3">
      <c r="I455">
        <v>71</v>
      </c>
      <c r="J455">
        <v>2</v>
      </c>
      <c r="K455">
        <v>0</v>
      </c>
      <c r="L455" s="15">
        <v>1</v>
      </c>
      <c r="M455" t="s">
        <v>37</v>
      </c>
      <c r="N455" t="s">
        <v>37</v>
      </c>
    </row>
    <row r="456" spans="9:14" x14ac:dyDescent="0.3">
      <c r="I456">
        <v>5</v>
      </c>
      <c r="J456">
        <v>1</v>
      </c>
      <c r="K456">
        <v>1</v>
      </c>
      <c r="L456" s="15">
        <v>0</v>
      </c>
      <c r="M456" t="s">
        <v>37</v>
      </c>
      <c r="N456" t="s">
        <v>37</v>
      </c>
    </row>
    <row r="457" spans="9:14" x14ac:dyDescent="0.3">
      <c r="I457">
        <v>83</v>
      </c>
      <c r="J457">
        <v>2</v>
      </c>
      <c r="K457">
        <v>0</v>
      </c>
      <c r="L457" s="15">
        <v>1</v>
      </c>
      <c r="M457">
        <v>2</v>
      </c>
      <c r="N457">
        <v>2</v>
      </c>
    </row>
    <row r="458" spans="9:14" x14ac:dyDescent="0.3">
      <c r="I458">
        <v>56</v>
      </c>
      <c r="J458">
        <v>1</v>
      </c>
      <c r="K458">
        <v>1</v>
      </c>
      <c r="L458" s="15">
        <v>1</v>
      </c>
      <c r="M458" t="s">
        <v>37</v>
      </c>
      <c r="N458" t="s">
        <v>37</v>
      </c>
    </row>
    <row r="459" spans="9:14" x14ac:dyDescent="0.3">
      <c r="I459">
        <v>65</v>
      </c>
      <c r="J459">
        <v>1</v>
      </c>
      <c r="K459">
        <v>1</v>
      </c>
      <c r="L459" s="15">
        <v>1</v>
      </c>
      <c r="M459">
        <v>2</v>
      </c>
      <c r="N459">
        <v>1</v>
      </c>
    </row>
    <row r="460" spans="9:14" x14ac:dyDescent="0.3">
      <c r="I460">
        <v>57</v>
      </c>
      <c r="J460">
        <v>2</v>
      </c>
      <c r="K460">
        <v>0</v>
      </c>
      <c r="L460" s="15">
        <v>1</v>
      </c>
      <c r="M460">
        <v>1</v>
      </c>
      <c r="N460">
        <v>1</v>
      </c>
    </row>
    <row r="461" spans="9:14" x14ac:dyDescent="0.3">
      <c r="I461">
        <v>3</v>
      </c>
      <c r="J461">
        <v>1</v>
      </c>
      <c r="K461">
        <v>1</v>
      </c>
      <c r="L461" s="15">
        <v>0</v>
      </c>
      <c r="M461" t="s">
        <v>37</v>
      </c>
      <c r="N461">
        <v>1</v>
      </c>
    </row>
    <row r="462" spans="9:14" x14ac:dyDescent="0.3">
      <c r="I462">
        <v>43</v>
      </c>
      <c r="J462">
        <v>2</v>
      </c>
      <c r="K462">
        <v>0</v>
      </c>
      <c r="L462" s="15">
        <v>1</v>
      </c>
      <c r="M462">
        <v>1</v>
      </c>
      <c r="N462">
        <v>2</v>
      </c>
    </row>
    <row r="463" spans="9:14" x14ac:dyDescent="0.3">
      <c r="I463">
        <v>41</v>
      </c>
      <c r="J463">
        <v>2</v>
      </c>
      <c r="K463">
        <v>0</v>
      </c>
      <c r="L463" s="15">
        <v>1</v>
      </c>
      <c r="M463">
        <v>2</v>
      </c>
      <c r="N463">
        <v>3</v>
      </c>
    </row>
    <row r="464" spans="9:14" x14ac:dyDescent="0.3">
      <c r="I464">
        <v>9</v>
      </c>
      <c r="J464">
        <v>2</v>
      </c>
      <c r="K464">
        <v>0</v>
      </c>
      <c r="L464" s="15">
        <v>0</v>
      </c>
      <c r="M464" t="s">
        <v>37</v>
      </c>
      <c r="N464">
        <v>1</v>
      </c>
    </row>
    <row r="465" spans="9:14" x14ac:dyDescent="0.3">
      <c r="I465">
        <v>80</v>
      </c>
      <c r="J465">
        <v>1</v>
      </c>
      <c r="K465">
        <v>1</v>
      </c>
      <c r="L465" s="15">
        <v>1</v>
      </c>
      <c r="M465">
        <v>1</v>
      </c>
      <c r="N465">
        <v>1</v>
      </c>
    </row>
    <row r="466" spans="9:14" x14ac:dyDescent="0.3">
      <c r="I466">
        <v>48</v>
      </c>
      <c r="J466">
        <v>1</v>
      </c>
      <c r="K466">
        <v>1</v>
      </c>
      <c r="L466" s="15">
        <v>1</v>
      </c>
      <c r="M466">
        <v>2</v>
      </c>
      <c r="N466">
        <v>3</v>
      </c>
    </row>
    <row r="467" spans="9:14" x14ac:dyDescent="0.3">
      <c r="I467">
        <v>14</v>
      </c>
      <c r="J467">
        <v>2</v>
      </c>
      <c r="K467">
        <v>0</v>
      </c>
      <c r="L467" s="15">
        <v>1</v>
      </c>
      <c r="M467" t="s">
        <v>37</v>
      </c>
      <c r="N467">
        <v>2</v>
      </c>
    </row>
    <row r="468" spans="9:14" x14ac:dyDescent="0.3">
      <c r="I468">
        <v>68</v>
      </c>
      <c r="J468">
        <v>2</v>
      </c>
      <c r="K468">
        <v>0</v>
      </c>
      <c r="L468" s="15">
        <v>1</v>
      </c>
      <c r="M468">
        <v>2</v>
      </c>
      <c r="N468">
        <v>3</v>
      </c>
    </row>
    <row r="469" spans="9:14" x14ac:dyDescent="0.3">
      <c r="I469">
        <v>25</v>
      </c>
      <c r="J469">
        <v>2</v>
      </c>
      <c r="K469">
        <v>0</v>
      </c>
      <c r="L469" s="15">
        <v>1</v>
      </c>
      <c r="M469">
        <v>2</v>
      </c>
      <c r="N469">
        <v>1</v>
      </c>
    </row>
    <row r="470" spans="9:14" x14ac:dyDescent="0.3">
      <c r="I470">
        <v>43</v>
      </c>
      <c r="J470">
        <v>1</v>
      </c>
      <c r="K470">
        <v>1</v>
      </c>
      <c r="L470" s="15">
        <v>1</v>
      </c>
      <c r="M470">
        <v>2</v>
      </c>
      <c r="N470">
        <v>3</v>
      </c>
    </row>
    <row r="471" spans="9:14" x14ac:dyDescent="0.3">
      <c r="I471">
        <v>17</v>
      </c>
      <c r="J471">
        <v>2</v>
      </c>
      <c r="K471">
        <v>0</v>
      </c>
      <c r="L471" s="15">
        <v>1</v>
      </c>
      <c r="M471" t="s">
        <v>37</v>
      </c>
      <c r="N471">
        <v>1</v>
      </c>
    </row>
    <row r="472" spans="9:14" x14ac:dyDescent="0.3">
      <c r="I472">
        <v>55</v>
      </c>
      <c r="J472">
        <v>1</v>
      </c>
      <c r="K472">
        <v>1</v>
      </c>
      <c r="L472" s="15">
        <v>1</v>
      </c>
      <c r="M472">
        <v>2</v>
      </c>
      <c r="N472">
        <v>1</v>
      </c>
    </row>
    <row r="473" spans="9:14" x14ac:dyDescent="0.3">
      <c r="I473">
        <v>28</v>
      </c>
      <c r="J473">
        <v>2</v>
      </c>
      <c r="K473">
        <v>0</v>
      </c>
      <c r="L473" s="15">
        <v>1</v>
      </c>
      <c r="M473">
        <v>1</v>
      </c>
      <c r="N473">
        <v>3</v>
      </c>
    </row>
    <row r="474" spans="9:14" x14ac:dyDescent="0.3">
      <c r="I474">
        <v>7</v>
      </c>
      <c r="J474">
        <v>1</v>
      </c>
      <c r="K474">
        <v>1</v>
      </c>
      <c r="L474" s="15">
        <v>0</v>
      </c>
      <c r="M474" t="s">
        <v>37</v>
      </c>
      <c r="N474" t="s">
        <v>37</v>
      </c>
    </row>
    <row r="475" spans="9:14" x14ac:dyDescent="0.3">
      <c r="I475">
        <v>59</v>
      </c>
      <c r="J475">
        <v>2</v>
      </c>
      <c r="K475">
        <v>0</v>
      </c>
      <c r="L475" s="15">
        <v>1</v>
      </c>
      <c r="M475">
        <v>2</v>
      </c>
      <c r="N475">
        <v>1</v>
      </c>
    </row>
    <row r="476" spans="9:14" x14ac:dyDescent="0.3">
      <c r="I476">
        <v>41</v>
      </c>
      <c r="J476">
        <v>1</v>
      </c>
      <c r="K476">
        <v>1</v>
      </c>
      <c r="L476" s="15">
        <v>1</v>
      </c>
      <c r="M476">
        <v>1</v>
      </c>
      <c r="N476">
        <v>3</v>
      </c>
    </row>
    <row r="477" spans="9:14" x14ac:dyDescent="0.3">
      <c r="I477">
        <v>2</v>
      </c>
      <c r="J477">
        <v>2</v>
      </c>
      <c r="K477">
        <v>0</v>
      </c>
      <c r="L477" s="15">
        <v>0</v>
      </c>
      <c r="M477" t="s">
        <v>37</v>
      </c>
      <c r="N477" t="s">
        <v>37</v>
      </c>
    </row>
    <row r="478" spans="9:14" x14ac:dyDescent="0.3">
      <c r="I478">
        <v>83</v>
      </c>
      <c r="J478">
        <v>1</v>
      </c>
      <c r="K478">
        <v>1</v>
      </c>
      <c r="L478" s="15">
        <v>1</v>
      </c>
      <c r="M478">
        <v>2</v>
      </c>
      <c r="N478">
        <v>1</v>
      </c>
    </row>
    <row r="479" spans="9:14" x14ac:dyDescent="0.3">
      <c r="I479">
        <v>21</v>
      </c>
      <c r="J479">
        <v>2</v>
      </c>
      <c r="K479">
        <v>0</v>
      </c>
      <c r="L479" s="15">
        <v>1</v>
      </c>
      <c r="M479">
        <v>2</v>
      </c>
      <c r="N479">
        <v>2</v>
      </c>
    </row>
    <row r="480" spans="9:14" x14ac:dyDescent="0.3">
      <c r="I480">
        <v>32</v>
      </c>
      <c r="J480">
        <v>2</v>
      </c>
      <c r="K480">
        <v>0</v>
      </c>
      <c r="L480" s="15">
        <v>1</v>
      </c>
      <c r="M480">
        <v>1</v>
      </c>
      <c r="N480">
        <v>3</v>
      </c>
    </row>
    <row r="481" spans="9:14" x14ac:dyDescent="0.3">
      <c r="I481">
        <v>8</v>
      </c>
      <c r="J481">
        <v>2</v>
      </c>
      <c r="K481">
        <v>0</v>
      </c>
      <c r="L481" s="15">
        <v>0</v>
      </c>
      <c r="M481" t="s">
        <v>37</v>
      </c>
      <c r="N481">
        <v>1</v>
      </c>
    </row>
    <row r="482" spans="9:14" x14ac:dyDescent="0.3">
      <c r="I482">
        <v>26</v>
      </c>
      <c r="J482">
        <v>2</v>
      </c>
      <c r="K482">
        <v>0</v>
      </c>
      <c r="L482" s="15">
        <v>1</v>
      </c>
      <c r="M482" t="s">
        <v>37</v>
      </c>
      <c r="N482" t="s">
        <v>37</v>
      </c>
    </row>
    <row r="483" spans="9:14" x14ac:dyDescent="0.3">
      <c r="I483">
        <v>50</v>
      </c>
      <c r="J483">
        <v>2</v>
      </c>
      <c r="K483">
        <v>0</v>
      </c>
      <c r="L483" s="15">
        <v>1</v>
      </c>
      <c r="M483">
        <v>2</v>
      </c>
      <c r="N483">
        <v>3</v>
      </c>
    </row>
    <row r="484" spans="9:14" x14ac:dyDescent="0.3">
      <c r="I484">
        <v>61</v>
      </c>
      <c r="J484">
        <v>2</v>
      </c>
      <c r="K484">
        <v>0</v>
      </c>
      <c r="L484" s="15">
        <v>1</v>
      </c>
      <c r="M484">
        <v>2</v>
      </c>
      <c r="N484">
        <v>2</v>
      </c>
    </row>
    <row r="485" spans="9:14" x14ac:dyDescent="0.3">
      <c r="I485">
        <v>67</v>
      </c>
      <c r="J485">
        <v>1</v>
      </c>
      <c r="K485">
        <v>1</v>
      </c>
      <c r="L485" s="15">
        <v>1</v>
      </c>
      <c r="M485">
        <v>2</v>
      </c>
      <c r="N485">
        <v>2</v>
      </c>
    </row>
    <row r="486" spans="9:14" x14ac:dyDescent="0.3">
      <c r="I486">
        <v>62</v>
      </c>
      <c r="J486">
        <v>2</v>
      </c>
      <c r="K486">
        <v>0</v>
      </c>
      <c r="L486" s="15">
        <v>1</v>
      </c>
      <c r="M486">
        <v>1</v>
      </c>
      <c r="N486">
        <v>2</v>
      </c>
    </row>
    <row r="487" spans="9:14" x14ac:dyDescent="0.3">
      <c r="I487">
        <v>44</v>
      </c>
      <c r="J487">
        <v>1</v>
      </c>
      <c r="K487">
        <v>1</v>
      </c>
      <c r="L487" s="15">
        <v>1</v>
      </c>
      <c r="M487">
        <v>1</v>
      </c>
      <c r="N487">
        <v>2</v>
      </c>
    </row>
    <row r="488" spans="9:14" x14ac:dyDescent="0.3">
      <c r="I488">
        <v>12</v>
      </c>
      <c r="J488">
        <v>2</v>
      </c>
      <c r="K488">
        <v>0</v>
      </c>
      <c r="L488" s="15">
        <v>1</v>
      </c>
      <c r="M488" t="s">
        <v>37</v>
      </c>
      <c r="N488">
        <v>1</v>
      </c>
    </row>
    <row r="489" spans="9:14" x14ac:dyDescent="0.3">
      <c r="I489">
        <v>47</v>
      </c>
      <c r="J489">
        <v>2</v>
      </c>
      <c r="K489">
        <v>0</v>
      </c>
      <c r="L489" s="15">
        <v>1</v>
      </c>
      <c r="M489">
        <v>2</v>
      </c>
      <c r="N489">
        <v>1</v>
      </c>
    </row>
    <row r="490" spans="9:14" x14ac:dyDescent="0.3">
      <c r="I490">
        <v>22</v>
      </c>
      <c r="J490">
        <v>2</v>
      </c>
      <c r="K490">
        <v>0</v>
      </c>
      <c r="L490" s="15">
        <v>1</v>
      </c>
      <c r="M490">
        <v>2</v>
      </c>
      <c r="N490">
        <v>1</v>
      </c>
    </row>
    <row r="491" spans="9:14" x14ac:dyDescent="0.3">
      <c r="I491">
        <v>61</v>
      </c>
      <c r="J491">
        <v>2</v>
      </c>
      <c r="K491">
        <v>0</v>
      </c>
      <c r="L491" s="15">
        <v>1</v>
      </c>
      <c r="M491">
        <v>2</v>
      </c>
      <c r="N491">
        <v>3</v>
      </c>
    </row>
    <row r="492" spans="9:14" x14ac:dyDescent="0.3">
      <c r="I492">
        <v>52</v>
      </c>
      <c r="J492">
        <v>2</v>
      </c>
      <c r="K492">
        <v>0</v>
      </c>
      <c r="L492" s="15">
        <v>1</v>
      </c>
      <c r="M492">
        <v>2</v>
      </c>
      <c r="N492">
        <v>2</v>
      </c>
    </row>
    <row r="493" spans="9:14" x14ac:dyDescent="0.3">
      <c r="I493">
        <v>37</v>
      </c>
      <c r="J493">
        <v>1</v>
      </c>
      <c r="K493">
        <v>1</v>
      </c>
      <c r="L493" s="15">
        <v>1</v>
      </c>
      <c r="M493">
        <v>1</v>
      </c>
      <c r="N493">
        <v>2</v>
      </c>
    </row>
    <row r="494" spans="9:14" x14ac:dyDescent="0.3">
      <c r="I494">
        <v>2</v>
      </c>
      <c r="J494">
        <v>2</v>
      </c>
      <c r="K494">
        <v>0</v>
      </c>
      <c r="L494" s="15">
        <v>0</v>
      </c>
      <c r="M494" t="s">
        <v>37</v>
      </c>
      <c r="N494" t="s">
        <v>37</v>
      </c>
    </row>
    <row r="495" spans="9:14" x14ac:dyDescent="0.3">
      <c r="I495">
        <v>60</v>
      </c>
      <c r="J495">
        <v>1</v>
      </c>
      <c r="K495">
        <v>1</v>
      </c>
      <c r="L495" s="15">
        <v>1</v>
      </c>
      <c r="M495">
        <v>2</v>
      </c>
      <c r="N495">
        <v>2</v>
      </c>
    </row>
    <row r="496" spans="9:14" x14ac:dyDescent="0.3">
      <c r="I496">
        <v>69</v>
      </c>
      <c r="J496">
        <v>2</v>
      </c>
      <c r="K496">
        <v>0</v>
      </c>
      <c r="L496" s="15">
        <v>1</v>
      </c>
      <c r="M496">
        <v>2</v>
      </c>
      <c r="N496">
        <v>3</v>
      </c>
    </row>
    <row r="497" spans="9:14" x14ac:dyDescent="0.3">
      <c r="I497">
        <v>44</v>
      </c>
      <c r="J497">
        <v>1</v>
      </c>
      <c r="K497">
        <v>1</v>
      </c>
      <c r="L497" s="15">
        <v>1</v>
      </c>
      <c r="M497">
        <v>2</v>
      </c>
      <c r="N497">
        <v>2</v>
      </c>
    </row>
    <row r="498" spans="9:14" x14ac:dyDescent="0.3">
      <c r="I498">
        <v>66</v>
      </c>
      <c r="J498">
        <v>1</v>
      </c>
      <c r="K498">
        <v>1</v>
      </c>
      <c r="L498" s="15">
        <v>1</v>
      </c>
      <c r="M498">
        <v>2</v>
      </c>
      <c r="N498">
        <v>3</v>
      </c>
    </row>
    <row r="499" spans="9:14" x14ac:dyDescent="0.3">
      <c r="I499">
        <v>69</v>
      </c>
      <c r="J499">
        <v>2</v>
      </c>
      <c r="K499">
        <v>0</v>
      </c>
      <c r="L499" s="15">
        <v>1</v>
      </c>
      <c r="M499">
        <v>2</v>
      </c>
      <c r="N499">
        <v>1</v>
      </c>
    </row>
    <row r="500" spans="9:14" x14ac:dyDescent="0.3">
      <c r="I500">
        <v>42</v>
      </c>
      <c r="J500">
        <v>1</v>
      </c>
      <c r="K500">
        <v>1</v>
      </c>
      <c r="L500" s="15">
        <v>1</v>
      </c>
      <c r="M500">
        <v>2</v>
      </c>
      <c r="N500">
        <v>1</v>
      </c>
    </row>
    <row r="501" spans="9:14" x14ac:dyDescent="0.3">
      <c r="I501">
        <v>26</v>
      </c>
      <c r="J501">
        <v>1</v>
      </c>
      <c r="K501">
        <v>1</v>
      </c>
      <c r="L501" s="15">
        <v>1</v>
      </c>
      <c r="M501">
        <v>1</v>
      </c>
      <c r="N501">
        <v>2</v>
      </c>
    </row>
    <row r="502" spans="9:14" x14ac:dyDescent="0.3">
      <c r="I502">
        <v>64</v>
      </c>
      <c r="J502">
        <v>1</v>
      </c>
      <c r="K502">
        <v>1</v>
      </c>
      <c r="L502" s="15">
        <v>1</v>
      </c>
      <c r="M502">
        <v>2</v>
      </c>
      <c r="N502">
        <v>2</v>
      </c>
    </row>
    <row r="503" spans="9:14" x14ac:dyDescent="0.3">
      <c r="I503">
        <v>66</v>
      </c>
      <c r="J503">
        <v>2</v>
      </c>
      <c r="K503">
        <v>0</v>
      </c>
      <c r="L503" s="15">
        <v>1</v>
      </c>
      <c r="M503">
        <v>1</v>
      </c>
      <c r="N503">
        <v>2</v>
      </c>
    </row>
    <row r="504" spans="9:14" x14ac:dyDescent="0.3">
      <c r="I504">
        <v>28</v>
      </c>
      <c r="J504">
        <v>1</v>
      </c>
      <c r="K504">
        <v>1</v>
      </c>
      <c r="L504" s="15">
        <v>1</v>
      </c>
      <c r="M504">
        <v>2</v>
      </c>
      <c r="N504">
        <v>2</v>
      </c>
    </row>
    <row r="505" spans="9:14" x14ac:dyDescent="0.3">
      <c r="I505">
        <v>50</v>
      </c>
      <c r="J505">
        <v>2</v>
      </c>
      <c r="K505">
        <v>0</v>
      </c>
      <c r="L505" s="15">
        <v>1</v>
      </c>
      <c r="M505">
        <v>2</v>
      </c>
      <c r="N505">
        <v>3</v>
      </c>
    </row>
    <row r="506" spans="9:14" x14ac:dyDescent="0.3">
      <c r="I506">
        <v>54</v>
      </c>
      <c r="J506">
        <v>2</v>
      </c>
      <c r="K506">
        <v>0</v>
      </c>
      <c r="L506" s="15">
        <v>1</v>
      </c>
      <c r="M506" t="s">
        <v>37</v>
      </c>
      <c r="N506" t="s">
        <v>37</v>
      </c>
    </row>
    <row r="507" spans="9:14" x14ac:dyDescent="0.3">
      <c r="I507">
        <v>66</v>
      </c>
      <c r="J507">
        <v>2</v>
      </c>
      <c r="K507">
        <v>0</v>
      </c>
      <c r="L507" s="15">
        <v>1</v>
      </c>
      <c r="M507">
        <v>1</v>
      </c>
      <c r="N507">
        <v>3</v>
      </c>
    </row>
    <row r="508" spans="9:14" x14ac:dyDescent="0.3">
      <c r="I508">
        <v>50</v>
      </c>
      <c r="J508">
        <v>2</v>
      </c>
      <c r="K508">
        <v>0</v>
      </c>
      <c r="L508" s="15">
        <v>1</v>
      </c>
      <c r="M508" t="s">
        <v>37</v>
      </c>
      <c r="N508" t="s">
        <v>37</v>
      </c>
    </row>
    <row r="509" spans="9:14" x14ac:dyDescent="0.3">
      <c r="I509">
        <v>54</v>
      </c>
      <c r="J509">
        <v>1</v>
      </c>
      <c r="K509">
        <v>1</v>
      </c>
      <c r="L509" s="15">
        <v>1</v>
      </c>
      <c r="M509">
        <v>2</v>
      </c>
      <c r="N509">
        <v>1</v>
      </c>
    </row>
    <row r="510" spans="9:14" x14ac:dyDescent="0.3">
      <c r="I510">
        <v>25</v>
      </c>
      <c r="J510">
        <v>1</v>
      </c>
      <c r="K510">
        <v>1</v>
      </c>
      <c r="L510" s="15">
        <v>1</v>
      </c>
      <c r="M510" t="s">
        <v>37</v>
      </c>
      <c r="N510">
        <v>1</v>
      </c>
    </row>
    <row r="511" spans="9:14" x14ac:dyDescent="0.3">
      <c r="I511">
        <v>32</v>
      </c>
      <c r="J511">
        <v>1</v>
      </c>
      <c r="K511">
        <v>1</v>
      </c>
      <c r="L511" s="15">
        <v>1</v>
      </c>
      <c r="M511">
        <v>2</v>
      </c>
      <c r="N511">
        <v>1</v>
      </c>
    </row>
    <row r="512" spans="9:14" x14ac:dyDescent="0.3">
      <c r="I512">
        <v>67</v>
      </c>
      <c r="J512">
        <v>1</v>
      </c>
      <c r="K512">
        <v>1</v>
      </c>
      <c r="L512" s="15">
        <v>1</v>
      </c>
      <c r="M512">
        <v>2</v>
      </c>
      <c r="N512">
        <v>2</v>
      </c>
    </row>
    <row r="513" spans="9:14" x14ac:dyDescent="0.3">
      <c r="I513">
        <v>40</v>
      </c>
      <c r="J513">
        <v>2</v>
      </c>
      <c r="K513">
        <v>0</v>
      </c>
      <c r="L513" s="15">
        <v>0</v>
      </c>
      <c r="M513" t="s">
        <v>37</v>
      </c>
      <c r="N513" t="s">
        <v>37</v>
      </c>
    </row>
    <row r="514" spans="9:14" x14ac:dyDescent="0.3">
      <c r="I514">
        <v>16</v>
      </c>
      <c r="J514">
        <v>1</v>
      </c>
      <c r="K514">
        <v>1</v>
      </c>
      <c r="L514" s="15">
        <v>1</v>
      </c>
      <c r="M514" t="s">
        <v>37</v>
      </c>
      <c r="N514">
        <v>1</v>
      </c>
    </row>
    <row r="515" spans="9:14" x14ac:dyDescent="0.3">
      <c r="I515">
        <v>61</v>
      </c>
      <c r="J515">
        <v>1</v>
      </c>
      <c r="K515">
        <v>1</v>
      </c>
      <c r="L515" s="15">
        <v>1</v>
      </c>
      <c r="M515">
        <v>2</v>
      </c>
      <c r="N515">
        <v>2</v>
      </c>
    </row>
    <row r="516" spans="9:14" x14ac:dyDescent="0.3">
      <c r="I516">
        <v>56</v>
      </c>
      <c r="J516">
        <v>2</v>
      </c>
      <c r="K516">
        <v>0</v>
      </c>
      <c r="L516" s="15">
        <v>1</v>
      </c>
      <c r="M516">
        <v>2</v>
      </c>
      <c r="N516">
        <v>1</v>
      </c>
    </row>
    <row r="517" spans="9:14" x14ac:dyDescent="0.3">
      <c r="I517">
        <v>37</v>
      </c>
      <c r="J517">
        <v>2</v>
      </c>
      <c r="K517">
        <v>0</v>
      </c>
      <c r="L517" s="15">
        <v>1</v>
      </c>
      <c r="M517">
        <v>2</v>
      </c>
      <c r="N517">
        <v>1</v>
      </c>
    </row>
    <row r="518" spans="9:14" x14ac:dyDescent="0.3">
      <c r="I518">
        <v>15</v>
      </c>
      <c r="J518">
        <v>2</v>
      </c>
      <c r="K518">
        <v>0</v>
      </c>
      <c r="L518" s="15">
        <v>1</v>
      </c>
      <c r="M518" t="s">
        <v>37</v>
      </c>
      <c r="N518" t="s">
        <v>37</v>
      </c>
    </row>
    <row r="519" spans="9:14" x14ac:dyDescent="0.3">
      <c r="I519">
        <v>42</v>
      </c>
      <c r="J519">
        <v>1</v>
      </c>
      <c r="K519">
        <v>1</v>
      </c>
      <c r="L519" s="15">
        <v>1</v>
      </c>
      <c r="M519">
        <v>2</v>
      </c>
      <c r="N519">
        <v>1</v>
      </c>
    </row>
    <row r="520" spans="9:14" x14ac:dyDescent="0.3">
      <c r="I520">
        <v>13</v>
      </c>
      <c r="J520">
        <v>2</v>
      </c>
      <c r="K520">
        <v>0</v>
      </c>
      <c r="L520" s="15">
        <v>1</v>
      </c>
      <c r="M520" t="s">
        <v>37</v>
      </c>
      <c r="N520">
        <v>1</v>
      </c>
    </row>
    <row r="521" spans="9:14" x14ac:dyDescent="0.3">
      <c r="I521">
        <v>57</v>
      </c>
      <c r="J521">
        <v>1</v>
      </c>
      <c r="K521">
        <v>1</v>
      </c>
      <c r="L521" s="15">
        <v>1</v>
      </c>
      <c r="M521">
        <v>2</v>
      </c>
      <c r="N521">
        <v>2</v>
      </c>
    </row>
    <row r="522" spans="9:14" x14ac:dyDescent="0.3">
      <c r="I522">
        <v>35</v>
      </c>
      <c r="J522">
        <v>1</v>
      </c>
      <c r="K522">
        <v>1</v>
      </c>
      <c r="L522" s="15">
        <v>1</v>
      </c>
      <c r="M522">
        <v>2</v>
      </c>
      <c r="N522">
        <v>2</v>
      </c>
    </row>
    <row r="523" spans="9:14" x14ac:dyDescent="0.3">
      <c r="I523">
        <v>12</v>
      </c>
      <c r="J523">
        <v>1</v>
      </c>
      <c r="K523">
        <v>1</v>
      </c>
      <c r="L523" s="15">
        <v>1</v>
      </c>
      <c r="M523" t="s">
        <v>37</v>
      </c>
      <c r="N523">
        <v>1</v>
      </c>
    </row>
    <row r="524" spans="9:14" x14ac:dyDescent="0.3">
      <c r="I524">
        <v>63</v>
      </c>
      <c r="J524">
        <v>1</v>
      </c>
      <c r="K524">
        <v>1</v>
      </c>
      <c r="L524" s="15">
        <v>1</v>
      </c>
      <c r="M524" t="s">
        <v>37</v>
      </c>
      <c r="N524" t="s">
        <v>37</v>
      </c>
    </row>
    <row r="525" spans="9:14" x14ac:dyDescent="0.3">
      <c r="I525">
        <v>44</v>
      </c>
      <c r="J525">
        <v>1</v>
      </c>
      <c r="K525">
        <v>1</v>
      </c>
      <c r="L525" s="15">
        <v>1</v>
      </c>
      <c r="M525" t="s">
        <v>37</v>
      </c>
      <c r="N525" t="s">
        <v>37</v>
      </c>
    </row>
    <row r="526" spans="9:14" x14ac:dyDescent="0.3">
      <c r="I526">
        <v>66</v>
      </c>
      <c r="J526">
        <v>1</v>
      </c>
      <c r="K526">
        <v>1</v>
      </c>
      <c r="L526" s="15">
        <v>1</v>
      </c>
      <c r="M526">
        <v>2</v>
      </c>
      <c r="N526">
        <v>2</v>
      </c>
    </row>
    <row r="527" spans="9:14" x14ac:dyDescent="0.3">
      <c r="I527">
        <v>19</v>
      </c>
      <c r="J527">
        <v>1</v>
      </c>
      <c r="K527">
        <v>1</v>
      </c>
      <c r="L527" s="15">
        <v>1</v>
      </c>
      <c r="M527" t="s">
        <v>37</v>
      </c>
      <c r="N527">
        <v>2</v>
      </c>
    </row>
    <row r="528" spans="9:14" x14ac:dyDescent="0.3">
      <c r="I528">
        <v>17</v>
      </c>
      <c r="J528">
        <v>1</v>
      </c>
      <c r="K528">
        <v>1</v>
      </c>
      <c r="L528" s="15">
        <v>1</v>
      </c>
      <c r="M528" t="s">
        <v>37</v>
      </c>
      <c r="N528">
        <v>2</v>
      </c>
    </row>
    <row r="529" spans="9:14" x14ac:dyDescent="0.3">
      <c r="I529">
        <v>52</v>
      </c>
      <c r="J529">
        <v>1</v>
      </c>
      <c r="K529">
        <v>1</v>
      </c>
      <c r="L529" s="15">
        <v>1</v>
      </c>
      <c r="M529">
        <v>2</v>
      </c>
      <c r="N529">
        <v>3</v>
      </c>
    </row>
    <row r="530" spans="9:14" x14ac:dyDescent="0.3">
      <c r="I530">
        <v>43</v>
      </c>
      <c r="J530">
        <v>1</v>
      </c>
      <c r="K530">
        <v>1</v>
      </c>
      <c r="L530" s="15">
        <v>1</v>
      </c>
      <c r="M530">
        <v>2</v>
      </c>
      <c r="N530">
        <v>3</v>
      </c>
    </row>
    <row r="531" spans="9:14" x14ac:dyDescent="0.3">
      <c r="I531">
        <v>36</v>
      </c>
      <c r="J531">
        <v>1</v>
      </c>
      <c r="K531">
        <v>1</v>
      </c>
      <c r="L531" s="15">
        <v>1</v>
      </c>
      <c r="M531" t="s">
        <v>37</v>
      </c>
      <c r="N531" t="s">
        <v>37</v>
      </c>
    </row>
    <row r="532" spans="9:14" x14ac:dyDescent="0.3">
      <c r="I532">
        <v>50</v>
      </c>
      <c r="J532">
        <v>1</v>
      </c>
      <c r="K532">
        <v>1</v>
      </c>
      <c r="L532" s="15">
        <v>1</v>
      </c>
      <c r="M532" t="s">
        <v>37</v>
      </c>
      <c r="N532" t="s">
        <v>37</v>
      </c>
    </row>
    <row r="533" spans="9:14" x14ac:dyDescent="0.3">
      <c r="I533">
        <v>25</v>
      </c>
      <c r="J533">
        <v>2</v>
      </c>
      <c r="K533">
        <v>0</v>
      </c>
      <c r="L533" s="15">
        <v>1</v>
      </c>
      <c r="M533">
        <v>1</v>
      </c>
      <c r="N533">
        <v>2</v>
      </c>
    </row>
    <row r="534" spans="9:14" x14ac:dyDescent="0.3">
      <c r="I534">
        <v>22</v>
      </c>
      <c r="J534">
        <v>2</v>
      </c>
      <c r="K534">
        <v>0</v>
      </c>
      <c r="L534" s="15">
        <v>1</v>
      </c>
      <c r="M534">
        <v>2</v>
      </c>
      <c r="N534">
        <v>1</v>
      </c>
    </row>
    <row r="535" spans="9:14" x14ac:dyDescent="0.3">
      <c r="I535">
        <v>78</v>
      </c>
      <c r="J535">
        <v>1</v>
      </c>
      <c r="K535">
        <v>1</v>
      </c>
      <c r="L535" s="15">
        <v>1</v>
      </c>
      <c r="M535">
        <v>2</v>
      </c>
      <c r="N535">
        <v>2</v>
      </c>
    </row>
    <row r="536" spans="9:14" x14ac:dyDescent="0.3">
      <c r="I536">
        <v>64</v>
      </c>
      <c r="J536">
        <v>1</v>
      </c>
      <c r="K536">
        <v>1</v>
      </c>
      <c r="L536" s="15">
        <v>1</v>
      </c>
      <c r="M536">
        <v>2</v>
      </c>
      <c r="N536">
        <v>2</v>
      </c>
    </row>
    <row r="537" spans="9:14" x14ac:dyDescent="0.3">
      <c r="I537">
        <v>33</v>
      </c>
      <c r="J537">
        <v>1</v>
      </c>
      <c r="K537">
        <v>1</v>
      </c>
      <c r="L537" s="15">
        <v>1</v>
      </c>
      <c r="M537">
        <v>2</v>
      </c>
      <c r="N537">
        <v>1</v>
      </c>
    </row>
    <row r="538" spans="9:14" x14ac:dyDescent="0.3">
      <c r="I538">
        <v>38</v>
      </c>
      <c r="J538">
        <v>2</v>
      </c>
      <c r="K538">
        <v>0</v>
      </c>
      <c r="L538" s="15">
        <v>1</v>
      </c>
      <c r="M538" t="s">
        <v>37</v>
      </c>
      <c r="N538" t="s">
        <v>37</v>
      </c>
    </row>
    <row r="539" spans="9:14" x14ac:dyDescent="0.3">
      <c r="I539">
        <v>25</v>
      </c>
      <c r="J539">
        <v>1</v>
      </c>
      <c r="K539">
        <v>1</v>
      </c>
      <c r="L539" s="15">
        <v>1</v>
      </c>
      <c r="M539">
        <v>2</v>
      </c>
      <c r="N539">
        <v>1</v>
      </c>
    </row>
    <row r="540" spans="9:14" x14ac:dyDescent="0.3">
      <c r="I540">
        <v>69</v>
      </c>
      <c r="J540">
        <v>1</v>
      </c>
      <c r="K540">
        <v>1</v>
      </c>
      <c r="L540" s="15">
        <v>1</v>
      </c>
      <c r="M540">
        <v>1</v>
      </c>
      <c r="N540">
        <v>2</v>
      </c>
    </row>
    <row r="541" spans="9:14" x14ac:dyDescent="0.3">
      <c r="I541">
        <v>28</v>
      </c>
      <c r="J541">
        <v>2</v>
      </c>
      <c r="K541">
        <v>0</v>
      </c>
      <c r="L541" s="15">
        <v>1</v>
      </c>
      <c r="M541">
        <v>2</v>
      </c>
      <c r="N541">
        <v>1</v>
      </c>
    </row>
    <row r="542" spans="9:14" x14ac:dyDescent="0.3">
      <c r="I542">
        <v>47</v>
      </c>
      <c r="J542">
        <v>2</v>
      </c>
      <c r="K542">
        <v>0</v>
      </c>
      <c r="L542" s="15">
        <v>1</v>
      </c>
      <c r="M542">
        <v>2</v>
      </c>
      <c r="N542">
        <v>3</v>
      </c>
    </row>
    <row r="543" spans="9:14" x14ac:dyDescent="0.3">
      <c r="I543">
        <v>68</v>
      </c>
      <c r="J543">
        <v>1</v>
      </c>
      <c r="K543">
        <v>1</v>
      </c>
      <c r="L543" s="15">
        <v>1</v>
      </c>
      <c r="M543">
        <v>2</v>
      </c>
      <c r="N543">
        <v>3</v>
      </c>
    </row>
    <row r="544" spans="9:14" x14ac:dyDescent="0.3">
      <c r="I544">
        <v>42</v>
      </c>
      <c r="J544">
        <v>1</v>
      </c>
      <c r="K544">
        <v>1</v>
      </c>
      <c r="L544" s="15">
        <v>1</v>
      </c>
      <c r="M544" t="s">
        <v>37</v>
      </c>
      <c r="N544">
        <v>2</v>
      </c>
    </row>
    <row r="545" spans="9:14" x14ac:dyDescent="0.3">
      <c r="I545">
        <v>18</v>
      </c>
      <c r="J545">
        <v>1</v>
      </c>
      <c r="K545">
        <v>1</v>
      </c>
      <c r="L545" s="15">
        <v>1</v>
      </c>
      <c r="M545">
        <v>1</v>
      </c>
      <c r="N545">
        <v>2</v>
      </c>
    </row>
    <row r="546" spans="9:14" x14ac:dyDescent="0.3">
      <c r="I546">
        <v>17</v>
      </c>
      <c r="J546">
        <v>1</v>
      </c>
      <c r="K546">
        <v>1</v>
      </c>
      <c r="L546" s="15">
        <v>1</v>
      </c>
      <c r="M546" t="s">
        <v>37</v>
      </c>
      <c r="N546">
        <v>1</v>
      </c>
    </row>
    <row r="547" spans="9:14" x14ac:dyDescent="0.3">
      <c r="I547">
        <v>44</v>
      </c>
      <c r="J547">
        <v>2</v>
      </c>
      <c r="K547">
        <v>0</v>
      </c>
      <c r="L547" s="15">
        <v>1</v>
      </c>
      <c r="M547" t="s">
        <v>37</v>
      </c>
      <c r="N547" t="s">
        <v>37</v>
      </c>
    </row>
    <row r="548" spans="9:14" x14ac:dyDescent="0.3">
      <c r="I548">
        <v>16</v>
      </c>
      <c r="J548">
        <v>1</v>
      </c>
      <c r="K548">
        <v>1</v>
      </c>
      <c r="L548" s="15">
        <v>1</v>
      </c>
      <c r="M548" t="s">
        <v>37</v>
      </c>
      <c r="N548">
        <v>2</v>
      </c>
    </row>
    <row r="549" spans="9:14" x14ac:dyDescent="0.3">
      <c r="I549">
        <v>46</v>
      </c>
      <c r="J549">
        <v>2</v>
      </c>
      <c r="K549">
        <v>0</v>
      </c>
      <c r="L549" s="15">
        <v>1</v>
      </c>
      <c r="M549">
        <v>2</v>
      </c>
      <c r="N549">
        <v>2</v>
      </c>
    </row>
    <row r="550" spans="9:14" x14ac:dyDescent="0.3">
      <c r="I550">
        <v>72</v>
      </c>
      <c r="J550">
        <v>1</v>
      </c>
      <c r="K550">
        <v>1</v>
      </c>
      <c r="L550" s="15">
        <v>1</v>
      </c>
      <c r="M550">
        <v>2</v>
      </c>
      <c r="N550">
        <v>1</v>
      </c>
    </row>
    <row r="551" spans="9:14" x14ac:dyDescent="0.3">
      <c r="I551">
        <v>28</v>
      </c>
      <c r="J551">
        <v>1</v>
      </c>
      <c r="K551">
        <v>1</v>
      </c>
      <c r="L551" s="15">
        <v>1</v>
      </c>
      <c r="M551">
        <v>2</v>
      </c>
      <c r="N551">
        <v>1</v>
      </c>
    </row>
    <row r="552" spans="9:14" x14ac:dyDescent="0.3">
      <c r="I552">
        <v>5</v>
      </c>
      <c r="J552">
        <v>1</v>
      </c>
      <c r="K552">
        <v>1</v>
      </c>
      <c r="L552" s="15">
        <v>0</v>
      </c>
      <c r="M552" t="s">
        <v>37</v>
      </c>
      <c r="N552">
        <v>1</v>
      </c>
    </row>
    <row r="553" spans="9:14" x14ac:dyDescent="0.3">
      <c r="I553">
        <v>79</v>
      </c>
      <c r="J553">
        <v>1</v>
      </c>
      <c r="K553">
        <v>1</v>
      </c>
      <c r="L553" s="15">
        <v>1</v>
      </c>
      <c r="M553">
        <v>2</v>
      </c>
      <c r="N553">
        <v>2</v>
      </c>
    </row>
    <row r="554" spans="9:14" x14ac:dyDescent="0.3">
      <c r="I554">
        <v>60</v>
      </c>
      <c r="J554">
        <v>2</v>
      </c>
      <c r="K554">
        <v>0</v>
      </c>
      <c r="L554" s="15">
        <v>1</v>
      </c>
      <c r="M554">
        <v>2</v>
      </c>
      <c r="N554">
        <v>2</v>
      </c>
    </row>
    <row r="555" spans="9:14" x14ac:dyDescent="0.3">
      <c r="I555">
        <v>36</v>
      </c>
      <c r="J555">
        <v>1</v>
      </c>
      <c r="K555">
        <v>1</v>
      </c>
      <c r="L555" s="15">
        <v>1</v>
      </c>
      <c r="M555">
        <v>1</v>
      </c>
      <c r="N555">
        <v>1</v>
      </c>
    </row>
    <row r="556" spans="9:14" x14ac:dyDescent="0.3">
      <c r="I556">
        <v>42</v>
      </c>
      <c r="J556">
        <v>2</v>
      </c>
      <c r="K556">
        <v>0</v>
      </c>
      <c r="L556" s="15">
        <v>1</v>
      </c>
      <c r="M556">
        <v>2</v>
      </c>
      <c r="N556">
        <v>1</v>
      </c>
    </row>
    <row r="557" spans="9:14" x14ac:dyDescent="0.3">
      <c r="I557">
        <v>15</v>
      </c>
      <c r="J557">
        <v>1</v>
      </c>
      <c r="K557">
        <v>1</v>
      </c>
      <c r="L557" s="15">
        <v>1</v>
      </c>
      <c r="M557" t="s">
        <v>37</v>
      </c>
      <c r="N557">
        <v>1</v>
      </c>
    </row>
    <row r="558" spans="9:14" x14ac:dyDescent="0.3">
      <c r="I558">
        <v>59</v>
      </c>
      <c r="J558">
        <v>2</v>
      </c>
      <c r="K558">
        <v>0</v>
      </c>
      <c r="L558" s="15">
        <v>1</v>
      </c>
      <c r="M558">
        <v>2</v>
      </c>
      <c r="N558">
        <v>3</v>
      </c>
    </row>
    <row r="559" spans="9:14" x14ac:dyDescent="0.3">
      <c r="I559">
        <v>37</v>
      </c>
      <c r="J559">
        <v>2</v>
      </c>
      <c r="K559">
        <v>0</v>
      </c>
      <c r="L559" s="15">
        <v>1</v>
      </c>
      <c r="M559">
        <v>2</v>
      </c>
      <c r="N559">
        <v>1</v>
      </c>
    </row>
    <row r="560" spans="9:14" x14ac:dyDescent="0.3">
      <c r="I560">
        <v>53</v>
      </c>
      <c r="J560">
        <v>1</v>
      </c>
      <c r="K560">
        <v>1</v>
      </c>
      <c r="L560" s="15">
        <v>1</v>
      </c>
      <c r="M560">
        <v>1</v>
      </c>
      <c r="N560">
        <v>2</v>
      </c>
    </row>
    <row r="561" spans="9:14" x14ac:dyDescent="0.3">
      <c r="I561">
        <v>44</v>
      </c>
      <c r="J561">
        <v>1</v>
      </c>
      <c r="K561">
        <v>1</v>
      </c>
      <c r="L561" s="15">
        <v>1</v>
      </c>
      <c r="M561">
        <v>2</v>
      </c>
      <c r="N561">
        <v>1</v>
      </c>
    </row>
    <row r="562" spans="9:14" x14ac:dyDescent="0.3">
      <c r="I562">
        <v>68</v>
      </c>
      <c r="J562">
        <v>2</v>
      </c>
      <c r="K562">
        <v>0</v>
      </c>
      <c r="L562" s="15">
        <v>1</v>
      </c>
      <c r="M562">
        <v>1</v>
      </c>
      <c r="N562">
        <v>3</v>
      </c>
    </row>
    <row r="563" spans="9:14" x14ac:dyDescent="0.3">
      <c r="I563">
        <v>65</v>
      </c>
      <c r="J563">
        <v>1</v>
      </c>
      <c r="K563">
        <v>1</v>
      </c>
      <c r="L563" s="15">
        <v>1</v>
      </c>
      <c r="M563">
        <v>2</v>
      </c>
      <c r="N563">
        <v>1</v>
      </c>
    </row>
    <row r="564" spans="9:14" x14ac:dyDescent="0.3">
      <c r="I564">
        <v>3</v>
      </c>
      <c r="J564">
        <v>2</v>
      </c>
      <c r="K564">
        <v>0</v>
      </c>
      <c r="L564" s="15">
        <v>0</v>
      </c>
      <c r="M564" t="s">
        <v>37</v>
      </c>
      <c r="N564">
        <v>1</v>
      </c>
    </row>
    <row r="565" spans="9:14" x14ac:dyDescent="0.3">
      <c r="I565">
        <v>52</v>
      </c>
      <c r="J565">
        <v>1</v>
      </c>
      <c r="K565">
        <v>1</v>
      </c>
      <c r="L565" s="15">
        <v>1</v>
      </c>
      <c r="M565">
        <v>1</v>
      </c>
      <c r="N565">
        <v>2</v>
      </c>
    </row>
    <row r="566" spans="9:14" x14ac:dyDescent="0.3">
      <c r="I566">
        <v>16</v>
      </c>
      <c r="J566">
        <v>1</v>
      </c>
      <c r="K566">
        <v>1</v>
      </c>
      <c r="L566" s="15">
        <v>1</v>
      </c>
      <c r="M566" t="s">
        <v>37</v>
      </c>
      <c r="N566">
        <v>1</v>
      </c>
    </row>
    <row r="567" spans="9:14" x14ac:dyDescent="0.3">
      <c r="I567">
        <v>42</v>
      </c>
      <c r="J567">
        <v>1</v>
      </c>
      <c r="K567">
        <v>1</v>
      </c>
      <c r="L567" s="15">
        <v>1</v>
      </c>
      <c r="M567">
        <v>3</v>
      </c>
      <c r="N567">
        <v>1</v>
      </c>
    </row>
    <row r="568" spans="9:14" x14ac:dyDescent="0.3">
      <c r="I568">
        <v>13</v>
      </c>
      <c r="J568">
        <v>1</v>
      </c>
      <c r="K568">
        <v>1</v>
      </c>
      <c r="L568" s="15">
        <v>1</v>
      </c>
      <c r="M568" t="s">
        <v>37</v>
      </c>
      <c r="N568">
        <v>1</v>
      </c>
    </row>
    <row r="569" spans="9:14" x14ac:dyDescent="0.3">
      <c r="I569">
        <v>26</v>
      </c>
      <c r="J569">
        <v>1</v>
      </c>
      <c r="K569">
        <v>1</v>
      </c>
      <c r="L569" s="15">
        <v>1</v>
      </c>
      <c r="M569">
        <v>1</v>
      </c>
      <c r="N569">
        <v>3</v>
      </c>
    </row>
    <row r="570" spans="9:14" x14ac:dyDescent="0.3">
      <c r="I570">
        <v>15</v>
      </c>
      <c r="J570">
        <v>1</v>
      </c>
      <c r="K570">
        <v>1</v>
      </c>
      <c r="L570" s="15">
        <v>1</v>
      </c>
      <c r="M570" t="s">
        <v>37</v>
      </c>
      <c r="N570">
        <v>1</v>
      </c>
    </row>
    <row r="571" spans="9:14" x14ac:dyDescent="0.3">
      <c r="I571">
        <v>5</v>
      </c>
      <c r="J571">
        <v>2</v>
      </c>
      <c r="K571">
        <v>0</v>
      </c>
      <c r="L571" s="15">
        <v>0</v>
      </c>
      <c r="M571" t="s">
        <v>37</v>
      </c>
      <c r="N571" t="s">
        <v>37</v>
      </c>
    </row>
    <row r="572" spans="9:14" x14ac:dyDescent="0.3">
      <c r="I572">
        <v>27</v>
      </c>
      <c r="J572">
        <v>1</v>
      </c>
      <c r="K572">
        <v>1</v>
      </c>
      <c r="L572" s="15">
        <v>1</v>
      </c>
      <c r="M572">
        <v>2</v>
      </c>
      <c r="N572">
        <v>2</v>
      </c>
    </row>
    <row r="573" spans="9:14" x14ac:dyDescent="0.3">
      <c r="I573">
        <v>68</v>
      </c>
      <c r="J573">
        <v>2</v>
      </c>
      <c r="K573">
        <v>0</v>
      </c>
      <c r="L573" s="15">
        <v>1</v>
      </c>
      <c r="M573">
        <v>2</v>
      </c>
      <c r="N573">
        <v>2</v>
      </c>
    </row>
    <row r="574" spans="9:14" x14ac:dyDescent="0.3">
      <c r="I574">
        <v>31</v>
      </c>
      <c r="J574">
        <v>1</v>
      </c>
      <c r="K574">
        <v>1</v>
      </c>
      <c r="L574" s="15">
        <v>1</v>
      </c>
      <c r="M574">
        <v>2</v>
      </c>
      <c r="N574">
        <v>2</v>
      </c>
    </row>
    <row r="575" spans="9:14" x14ac:dyDescent="0.3">
      <c r="I575">
        <v>18</v>
      </c>
      <c r="J575">
        <v>2</v>
      </c>
      <c r="K575">
        <v>0</v>
      </c>
      <c r="L575" s="15">
        <v>1</v>
      </c>
      <c r="M575">
        <v>2</v>
      </c>
      <c r="N575">
        <v>1</v>
      </c>
    </row>
    <row r="576" spans="9:14" x14ac:dyDescent="0.3">
      <c r="I576">
        <v>73</v>
      </c>
      <c r="J576">
        <v>1</v>
      </c>
      <c r="K576">
        <v>1</v>
      </c>
      <c r="L576" s="15">
        <v>1</v>
      </c>
      <c r="M576">
        <v>2</v>
      </c>
      <c r="N576">
        <v>2</v>
      </c>
    </row>
    <row r="577" spans="9:14" x14ac:dyDescent="0.3">
      <c r="I577">
        <v>49</v>
      </c>
      <c r="J577">
        <v>1</v>
      </c>
      <c r="K577">
        <v>1</v>
      </c>
      <c r="L577" s="15">
        <v>1</v>
      </c>
      <c r="M577">
        <v>2</v>
      </c>
      <c r="N577">
        <v>1</v>
      </c>
    </row>
    <row r="578" spans="9:14" x14ac:dyDescent="0.3">
      <c r="I578">
        <v>27</v>
      </c>
      <c r="J578">
        <v>1</v>
      </c>
      <c r="K578">
        <v>1</v>
      </c>
      <c r="L578" s="15">
        <v>1</v>
      </c>
      <c r="M578" t="s">
        <v>37</v>
      </c>
      <c r="N578">
        <v>3</v>
      </c>
    </row>
    <row r="579" spans="9:14" x14ac:dyDescent="0.3">
      <c r="I579">
        <v>10</v>
      </c>
      <c r="J579">
        <v>2</v>
      </c>
      <c r="K579">
        <v>0</v>
      </c>
      <c r="L579" s="15">
        <v>1</v>
      </c>
      <c r="M579" t="s">
        <v>37</v>
      </c>
      <c r="N579">
        <v>1</v>
      </c>
    </row>
    <row r="580" spans="9:14" x14ac:dyDescent="0.3">
      <c r="I580">
        <v>21</v>
      </c>
      <c r="J580">
        <v>1</v>
      </c>
      <c r="K580">
        <v>1</v>
      </c>
      <c r="L580" s="15">
        <v>1</v>
      </c>
      <c r="M580">
        <v>2</v>
      </c>
      <c r="N580">
        <v>1</v>
      </c>
    </row>
    <row r="581" spans="9:14" x14ac:dyDescent="0.3">
      <c r="I581">
        <v>41</v>
      </c>
      <c r="J581">
        <v>1</v>
      </c>
      <c r="K581">
        <v>1</v>
      </c>
      <c r="L581" s="15">
        <v>1</v>
      </c>
      <c r="M581">
        <v>2</v>
      </c>
      <c r="N581">
        <v>3</v>
      </c>
    </row>
    <row r="582" spans="9:14" x14ac:dyDescent="0.3">
      <c r="I582">
        <v>9</v>
      </c>
      <c r="J582">
        <v>2</v>
      </c>
      <c r="K582">
        <v>0</v>
      </c>
      <c r="L582" s="15">
        <v>0</v>
      </c>
      <c r="M582" t="s">
        <v>37</v>
      </c>
      <c r="N582">
        <v>1</v>
      </c>
    </row>
    <row r="583" spans="9:14" x14ac:dyDescent="0.3">
      <c r="I583">
        <v>52</v>
      </c>
      <c r="J583">
        <v>2</v>
      </c>
      <c r="K583">
        <v>0</v>
      </c>
      <c r="L583" s="15">
        <v>1</v>
      </c>
      <c r="M583">
        <v>1</v>
      </c>
      <c r="N583">
        <v>2</v>
      </c>
    </row>
    <row r="584" spans="9:14" x14ac:dyDescent="0.3">
      <c r="I584">
        <v>67</v>
      </c>
      <c r="J584">
        <v>2</v>
      </c>
      <c r="K584">
        <v>0</v>
      </c>
      <c r="L584" s="15">
        <v>1</v>
      </c>
      <c r="M584">
        <v>1</v>
      </c>
      <c r="N584">
        <v>3</v>
      </c>
    </row>
    <row r="585" spans="9:14" x14ac:dyDescent="0.3">
      <c r="I585">
        <v>42</v>
      </c>
      <c r="J585">
        <v>2</v>
      </c>
      <c r="K585">
        <v>0</v>
      </c>
      <c r="L585" s="15">
        <v>1</v>
      </c>
      <c r="M585">
        <v>2</v>
      </c>
      <c r="N585">
        <v>1</v>
      </c>
    </row>
    <row r="586" spans="9:14" x14ac:dyDescent="0.3">
      <c r="I586">
        <v>12</v>
      </c>
      <c r="J586">
        <v>1</v>
      </c>
      <c r="K586">
        <v>1</v>
      </c>
      <c r="L586" s="15">
        <v>1</v>
      </c>
      <c r="M586" t="s">
        <v>37</v>
      </c>
      <c r="N586">
        <v>1</v>
      </c>
    </row>
    <row r="587" spans="9:14" x14ac:dyDescent="0.3">
      <c r="I587">
        <v>57</v>
      </c>
      <c r="J587">
        <v>2</v>
      </c>
      <c r="K587">
        <v>0</v>
      </c>
      <c r="L587" s="15">
        <v>1</v>
      </c>
      <c r="M587">
        <v>2</v>
      </c>
      <c r="N587">
        <v>1</v>
      </c>
    </row>
    <row r="588" spans="9:14" x14ac:dyDescent="0.3">
      <c r="I588">
        <v>68</v>
      </c>
      <c r="J588">
        <v>2</v>
      </c>
      <c r="K588">
        <v>0</v>
      </c>
      <c r="L588" s="15">
        <v>1</v>
      </c>
      <c r="M588">
        <v>2</v>
      </c>
      <c r="N588">
        <v>1</v>
      </c>
    </row>
    <row r="589" spans="9:14" x14ac:dyDescent="0.3">
      <c r="I589">
        <v>73</v>
      </c>
      <c r="J589">
        <v>2</v>
      </c>
      <c r="K589">
        <v>0</v>
      </c>
      <c r="L589" s="15">
        <v>1</v>
      </c>
      <c r="M589">
        <v>2</v>
      </c>
      <c r="N589">
        <v>2</v>
      </c>
    </row>
    <row r="590" spans="9:14" x14ac:dyDescent="0.3">
      <c r="I590">
        <v>34</v>
      </c>
      <c r="J590">
        <v>2</v>
      </c>
      <c r="K590">
        <v>0</v>
      </c>
      <c r="L590" s="15">
        <v>1</v>
      </c>
      <c r="M590">
        <v>2</v>
      </c>
      <c r="N590">
        <v>1</v>
      </c>
    </row>
    <row r="591" spans="9:14" x14ac:dyDescent="0.3">
      <c r="I591">
        <v>34</v>
      </c>
      <c r="J591">
        <v>1</v>
      </c>
      <c r="K591">
        <v>1</v>
      </c>
      <c r="L591" s="15">
        <v>1</v>
      </c>
      <c r="M591" t="s">
        <v>37</v>
      </c>
      <c r="N591" t="s">
        <v>37</v>
      </c>
    </row>
    <row r="592" spans="9:14" x14ac:dyDescent="0.3">
      <c r="I592">
        <v>3</v>
      </c>
      <c r="J592">
        <v>2</v>
      </c>
      <c r="K592">
        <v>0</v>
      </c>
      <c r="L592" s="15">
        <v>0</v>
      </c>
      <c r="M592" t="s">
        <v>37</v>
      </c>
      <c r="N592" t="s">
        <v>37</v>
      </c>
    </row>
    <row r="593" spans="9:14" x14ac:dyDescent="0.3">
      <c r="I593">
        <v>57</v>
      </c>
      <c r="J593">
        <v>2</v>
      </c>
      <c r="K593">
        <v>0</v>
      </c>
      <c r="L593" s="15">
        <v>1</v>
      </c>
      <c r="M593">
        <v>2</v>
      </c>
      <c r="N593">
        <v>1</v>
      </c>
    </row>
    <row r="594" spans="9:14" x14ac:dyDescent="0.3">
      <c r="I594">
        <v>56</v>
      </c>
      <c r="J594">
        <v>2</v>
      </c>
      <c r="K594">
        <v>0</v>
      </c>
      <c r="L594" s="15">
        <v>1</v>
      </c>
      <c r="M594">
        <v>2</v>
      </c>
      <c r="N594">
        <v>1</v>
      </c>
    </row>
    <row r="595" spans="9:14" x14ac:dyDescent="0.3">
      <c r="I595">
        <v>61</v>
      </c>
      <c r="J595">
        <v>1</v>
      </c>
      <c r="K595">
        <v>1</v>
      </c>
      <c r="L595" s="15">
        <v>1</v>
      </c>
      <c r="M595" t="s">
        <v>37</v>
      </c>
      <c r="N595" t="s">
        <v>37</v>
      </c>
    </row>
    <row r="596" spans="9:14" x14ac:dyDescent="0.3">
      <c r="I596">
        <v>63</v>
      </c>
      <c r="J596">
        <v>1</v>
      </c>
      <c r="K596">
        <v>1</v>
      </c>
      <c r="L596" s="15">
        <v>1</v>
      </c>
      <c r="M596">
        <v>1</v>
      </c>
      <c r="N596">
        <v>2</v>
      </c>
    </row>
    <row r="597" spans="9:14" x14ac:dyDescent="0.3">
      <c r="I597">
        <v>24</v>
      </c>
      <c r="J597">
        <v>2</v>
      </c>
      <c r="K597">
        <v>0</v>
      </c>
      <c r="L597" s="15">
        <v>1</v>
      </c>
      <c r="M597">
        <v>2</v>
      </c>
      <c r="N597">
        <v>2</v>
      </c>
    </row>
    <row r="598" spans="9:14" x14ac:dyDescent="0.3">
      <c r="I598">
        <v>33</v>
      </c>
      <c r="J598">
        <v>2</v>
      </c>
      <c r="K598">
        <v>0</v>
      </c>
      <c r="L598" s="15">
        <v>1</v>
      </c>
      <c r="M598">
        <v>2</v>
      </c>
      <c r="N598">
        <v>1</v>
      </c>
    </row>
    <row r="599" spans="9:14" x14ac:dyDescent="0.3">
      <c r="I599">
        <v>8</v>
      </c>
      <c r="J599">
        <v>2</v>
      </c>
      <c r="K599">
        <v>0</v>
      </c>
      <c r="L599" s="15">
        <v>0</v>
      </c>
      <c r="M599" t="s">
        <v>37</v>
      </c>
      <c r="N599">
        <v>1</v>
      </c>
    </row>
    <row r="600" spans="9:14" x14ac:dyDescent="0.3">
      <c r="I600">
        <v>54</v>
      </c>
      <c r="J600">
        <v>2</v>
      </c>
      <c r="K600">
        <v>0</v>
      </c>
      <c r="L600" s="15">
        <v>1</v>
      </c>
      <c r="M600">
        <v>2</v>
      </c>
      <c r="N600">
        <v>1</v>
      </c>
    </row>
    <row r="601" spans="9:14" x14ac:dyDescent="0.3">
      <c r="I601">
        <v>16</v>
      </c>
      <c r="J601">
        <v>1</v>
      </c>
      <c r="K601">
        <v>1</v>
      </c>
      <c r="L601" s="15">
        <v>1</v>
      </c>
      <c r="M601" t="s">
        <v>37</v>
      </c>
      <c r="N601">
        <v>1</v>
      </c>
    </row>
    <row r="602" spans="9:14" x14ac:dyDescent="0.3">
      <c r="I602">
        <v>52</v>
      </c>
      <c r="J602">
        <v>2</v>
      </c>
      <c r="K602">
        <v>0</v>
      </c>
      <c r="L602" s="15">
        <v>1</v>
      </c>
      <c r="M602">
        <v>2</v>
      </c>
      <c r="N602">
        <v>2</v>
      </c>
    </row>
    <row r="603" spans="9:14" x14ac:dyDescent="0.3">
      <c r="I603">
        <v>51</v>
      </c>
      <c r="J603">
        <v>1</v>
      </c>
      <c r="K603">
        <v>1</v>
      </c>
      <c r="L603" s="15">
        <v>1</v>
      </c>
      <c r="M603">
        <v>2</v>
      </c>
      <c r="N603">
        <v>2</v>
      </c>
    </row>
    <row r="604" spans="9:14" x14ac:dyDescent="0.3">
      <c r="I604">
        <v>8</v>
      </c>
      <c r="J604">
        <v>1</v>
      </c>
      <c r="K604">
        <v>1</v>
      </c>
      <c r="L604" s="15">
        <v>0</v>
      </c>
      <c r="M604" t="s">
        <v>37</v>
      </c>
      <c r="N604">
        <v>2</v>
      </c>
    </row>
    <row r="605" spans="9:14" x14ac:dyDescent="0.3">
      <c r="I605">
        <v>63</v>
      </c>
      <c r="J605">
        <v>1</v>
      </c>
      <c r="K605">
        <v>1</v>
      </c>
      <c r="L605" s="15">
        <v>1</v>
      </c>
      <c r="M605">
        <v>2</v>
      </c>
      <c r="N605">
        <v>3</v>
      </c>
    </row>
    <row r="606" spans="9:14" x14ac:dyDescent="0.3">
      <c r="I606">
        <v>42</v>
      </c>
      <c r="J606">
        <v>2</v>
      </c>
      <c r="K606">
        <v>0</v>
      </c>
      <c r="L606" s="15">
        <v>1</v>
      </c>
      <c r="M606" t="s">
        <v>37</v>
      </c>
      <c r="N606" t="s">
        <v>37</v>
      </c>
    </row>
    <row r="607" spans="9:14" x14ac:dyDescent="0.3">
      <c r="I607">
        <v>43</v>
      </c>
      <c r="J607">
        <v>2</v>
      </c>
      <c r="K607">
        <v>0</v>
      </c>
      <c r="L607" s="15">
        <v>1</v>
      </c>
      <c r="M607">
        <v>2</v>
      </c>
      <c r="N607">
        <v>1</v>
      </c>
    </row>
    <row r="608" spans="9:14" x14ac:dyDescent="0.3">
      <c r="I608">
        <v>10</v>
      </c>
      <c r="J608">
        <v>2</v>
      </c>
      <c r="K608">
        <v>0</v>
      </c>
      <c r="L608" s="15">
        <v>1</v>
      </c>
      <c r="M608" t="s">
        <v>37</v>
      </c>
      <c r="N608">
        <v>1</v>
      </c>
    </row>
    <row r="609" spans="9:14" x14ac:dyDescent="0.3">
      <c r="I609">
        <v>55</v>
      </c>
      <c r="J609">
        <v>2</v>
      </c>
      <c r="K609">
        <v>0</v>
      </c>
      <c r="L609" s="15">
        <v>1</v>
      </c>
      <c r="M609">
        <v>2</v>
      </c>
      <c r="N609">
        <v>2</v>
      </c>
    </row>
    <row r="610" spans="9:14" x14ac:dyDescent="0.3">
      <c r="I610">
        <v>84</v>
      </c>
      <c r="J610">
        <v>2</v>
      </c>
      <c r="K610">
        <v>0</v>
      </c>
      <c r="L610" s="15">
        <v>1</v>
      </c>
      <c r="M610" t="s">
        <v>37</v>
      </c>
      <c r="N610" t="s">
        <v>37</v>
      </c>
    </row>
    <row r="611" spans="9:14" x14ac:dyDescent="0.3">
      <c r="I611">
        <v>71</v>
      </c>
      <c r="J611">
        <v>1</v>
      </c>
      <c r="K611">
        <v>1</v>
      </c>
      <c r="L611" s="15">
        <v>1</v>
      </c>
      <c r="M611">
        <v>2</v>
      </c>
      <c r="N611">
        <v>1</v>
      </c>
    </row>
    <row r="612" spans="9:14" x14ac:dyDescent="0.3">
      <c r="I612">
        <v>85</v>
      </c>
      <c r="J612">
        <v>2</v>
      </c>
      <c r="K612">
        <v>0</v>
      </c>
      <c r="L612" s="15">
        <v>1</v>
      </c>
      <c r="M612" t="s">
        <v>37</v>
      </c>
      <c r="N612" t="s">
        <v>37</v>
      </c>
    </row>
    <row r="613" spans="9:14" x14ac:dyDescent="0.3">
      <c r="I613">
        <v>54</v>
      </c>
      <c r="J613">
        <v>2</v>
      </c>
      <c r="K613">
        <v>0</v>
      </c>
      <c r="L613" s="15">
        <v>1</v>
      </c>
      <c r="M613">
        <v>2</v>
      </c>
      <c r="N613">
        <v>2</v>
      </c>
    </row>
    <row r="614" spans="9:14" x14ac:dyDescent="0.3">
      <c r="I614">
        <v>45</v>
      </c>
      <c r="J614">
        <v>2</v>
      </c>
      <c r="K614">
        <v>0</v>
      </c>
      <c r="L614" s="15">
        <v>1</v>
      </c>
      <c r="M614">
        <v>1</v>
      </c>
      <c r="N614">
        <v>2</v>
      </c>
    </row>
    <row r="615" spans="9:14" x14ac:dyDescent="0.3">
      <c r="I615">
        <v>8</v>
      </c>
      <c r="J615">
        <v>2</v>
      </c>
      <c r="K615">
        <v>0</v>
      </c>
      <c r="L615" s="15">
        <v>0</v>
      </c>
      <c r="M615" t="s">
        <v>37</v>
      </c>
      <c r="N615">
        <v>1</v>
      </c>
    </row>
    <row r="616" spans="9:14" x14ac:dyDescent="0.3">
      <c r="I616">
        <v>48</v>
      </c>
      <c r="J616">
        <v>1</v>
      </c>
      <c r="K616">
        <v>1</v>
      </c>
      <c r="L616" s="15">
        <v>1</v>
      </c>
      <c r="M616">
        <v>2</v>
      </c>
      <c r="N616">
        <v>3</v>
      </c>
    </row>
    <row r="617" spans="9:14" x14ac:dyDescent="0.3">
      <c r="I617">
        <v>15</v>
      </c>
      <c r="J617">
        <v>2</v>
      </c>
      <c r="K617">
        <v>0</v>
      </c>
      <c r="L617" s="15">
        <v>1</v>
      </c>
      <c r="M617" t="s">
        <v>37</v>
      </c>
      <c r="N617" t="s">
        <v>37</v>
      </c>
    </row>
    <row r="618" spans="9:14" x14ac:dyDescent="0.3">
      <c r="I618">
        <v>69</v>
      </c>
      <c r="J618">
        <v>2</v>
      </c>
      <c r="K618">
        <v>0</v>
      </c>
      <c r="L618" s="15">
        <v>1</v>
      </c>
      <c r="M618">
        <v>2</v>
      </c>
      <c r="N618">
        <v>3</v>
      </c>
    </row>
    <row r="619" spans="9:14" x14ac:dyDescent="0.3">
      <c r="I619">
        <v>71</v>
      </c>
      <c r="J619">
        <v>1</v>
      </c>
      <c r="K619">
        <v>1</v>
      </c>
      <c r="L619" s="15">
        <v>1</v>
      </c>
      <c r="M619" t="s">
        <v>37</v>
      </c>
      <c r="N619" t="s">
        <v>37</v>
      </c>
    </row>
    <row r="620" spans="9:14" x14ac:dyDescent="0.3">
      <c r="I620">
        <v>21</v>
      </c>
      <c r="J620">
        <v>2</v>
      </c>
      <c r="K620">
        <v>0</v>
      </c>
      <c r="L620" s="15">
        <v>1</v>
      </c>
      <c r="M620">
        <v>2</v>
      </c>
      <c r="N620">
        <v>1</v>
      </c>
    </row>
    <row r="621" spans="9:14" x14ac:dyDescent="0.3">
      <c r="I621">
        <v>15</v>
      </c>
      <c r="J621">
        <v>2</v>
      </c>
      <c r="K621">
        <v>0</v>
      </c>
      <c r="L621" s="15">
        <v>1</v>
      </c>
      <c r="M621" t="s">
        <v>37</v>
      </c>
      <c r="N621">
        <v>2</v>
      </c>
    </row>
    <row r="622" spans="9:14" x14ac:dyDescent="0.3">
      <c r="I622">
        <v>26</v>
      </c>
      <c r="J622">
        <v>1</v>
      </c>
      <c r="K622">
        <v>1</v>
      </c>
      <c r="L622" s="15">
        <v>1</v>
      </c>
      <c r="M622">
        <v>2</v>
      </c>
      <c r="N622">
        <v>3</v>
      </c>
    </row>
    <row r="623" spans="9:14" x14ac:dyDescent="0.3">
      <c r="I623">
        <v>42</v>
      </c>
      <c r="J623">
        <v>2</v>
      </c>
      <c r="K623">
        <v>0</v>
      </c>
      <c r="L623" s="15">
        <v>1</v>
      </c>
      <c r="M623">
        <v>1</v>
      </c>
      <c r="N623">
        <v>2</v>
      </c>
    </row>
    <row r="624" spans="9:14" x14ac:dyDescent="0.3">
      <c r="I624">
        <v>15</v>
      </c>
      <c r="J624">
        <v>2</v>
      </c>
      <c r="K624">
        <v>0</v>
      </c>
      <c r="L624" s="15">
        <v>1</v>
      </c>
      <c r="M624" t="s">
        <v>37</v>
      </c>
      <c r="N624">
        <v>1</v>
      </c>
    </row>
    <row r="625" spans="9:14" x14ac:dyDescent="0.3">
      <c r="I625">
        <v>71</v>
      </c>
      <c r="J625">
        <v>2</v>
      </c>
      <c r="K625">
        <v>0</v>
      </c>
      <c r="L625" s="15">
        <v>1</v>
      </c>
      <c r="M625">
        <v>2</v>
      </c>
      <c r="N625">
        <v>3</v>
      </c>
    </row>
    <row r="626" spans="9:14" x14ac:dyDescent="0.3">
      <c r="I626">
        <v>33</v>
      </c>
      <c r="J626">
        <v>2</v>
      </c>
      <c r="K626">
        <v>0</v>
      </c>
      <c r="L626" s="15">
        <v>1</v>
      </c>
      <c r="M626">
        <v>3</v>
      </c>
      <c r="N626">
        <v>1</v>
      </c>
    </row>
    <row r="627" spans="9:14" x14ac:dyDescent="0.3">
      <c r="I627">
        <v>5</v>
      </c>
      <c r="J627">
        <v>1</v>
      </c>
      <c r="K627">
        <v>1</v>
      </c>
      <c r="L627" s="15">
        <v>0</v>
      </c>
      <c r="M627" t="s">
        <v>37</v>
      </c>
      <c r="N627">
        <v>1</v>
      </c>
    </row>
    <row r="628" spans="9:14" x14ac:dyDescent="0.3">
      <c r="I628">
        <v>35</v>
      </c>
      <c r="J628">
        <v>2</v>
      </c>
      <c r="K628">
        <v>0</v>
      </c>
      <c r="L628" s="15">
        <v>1</v>
      </c>
      <c r="M628">
        <v>2</v>
      </c>
      <c r="N628">
        <v>1</v>
      </c>
    </row>
    <row r="629" spans="9:14" x14ac:dyDescent="0.3">
      <c r="I629">
        <v>59</v>
      </c>
      <c r="J629">
        <v>1</v>
      </c>
      <c r="K629">
        <v>1</v>
      </c>
      <c r="L629" s="15">
        <v>1</v>
      </c>
      <c r="M629">
        <v>2</v>
      </c>
      <c r="N629">
        <v>1</v>
      </c>
    </row>
    <row r="630" spans="9:14" x14ac:dyDescent="0.3">
      <c r="I630">
        <v>59</v>
      </c>
      <c r="J630">
        <v>1</v>
      </c>
      <c r="K630">
        <v>1</v>
      </c>
      <c r="L630" s="15">
        <v>1</v>
      </c>
      <c r="M630">
        <v>2</v>
      </c>
      <c r="N630">
        <v>2</v>
      </c>
    </row>
    <row r="631" spans="9:14" x14ac:dyDescent="0.3">
      <c r="I631">
        <v>67</v>
      </c>
      <c r="J631">
        <v>2</v>
      </c>
      <c r="K631">
        <v>0</v>
      </c>
      <c r="L631" s="15">
        <v>1</v>
      </c>
      <c r="M631">
        <v>2</v>
      </c>
      <c r="N631">
        <v>2</v>
      </c>
    </row>
    <row r="632" spans="9:14" x14ac:dyDescent="0.3">
      <c r="I632">
        <v>48</v>
      </c>
      <c r="J632">
        <v>1</v>
      </c>
      <c r="K632">
        <v>1</v>
      </c>
      <c r="L632" s="15">
        <v>1</v>
      </c>
      <c r="M632">
        <v>2</v>
      </c>
      <c r="N632">
        <v>3</v>
      </c>
    </row>
    <row r="633" spans="9:14" x14ac:dyDescent="0.3">
      <c r="I633">
        <v>15</v>
      </c>
      <c r="J633">
        <v>1</v>
      </c>
      <c r="K633">
        <v>1</v>
      </c>
      <c r="L633" s="15">
        <v>1</v>
      </c>
      <c r="M633" t="s">
        <v>37</v>
      </c>
      <c r="N633">
        <v>2</v>
      </c>
    </row>
    <row r="634" spans="9:14" x14ac:dyDescent="0.3">
      <c r="I634">
        <v>20</v>
      </c>
      <c r="J634">
        <v>1</v>
      </c>
      <c r="K634">
        <v>1</v>
      </c>
      <c r="L634" s="15">
        <v>1</v>
      </c>
      <c r="M634">
        <v>1</v>
      </c>
      <c r="N634">
        <v>1</v>
      </c>
    </row>
    <row r="635" spans="9:14" x14ac:dyDescent="0.3">
      <c r="I635">
        <v>45</v>
      </c>
      <c r="J635">
        <v>2</v>
      </c>
      <c r="K635">
        <v>0</v>
      </c>
      <c r="L635" s="15">
        <v>1</v>
      </c>
      <c r="M635">
        <v>2</v>
      </c>
      <c r="N635">
        <v>2</v>
      </c>
    </row>
    <row r="636" spans="9:14" x14ac:dyDescent="0.3">
      <c r="I636">
        <v>16</v>
      </c>
      <c r="J636">
        <v>1</v>
      </c>
      <c r="K636">
        <v>1</v>
      </c>
      <c r="L636" s="15">
        <v>1</v>
      </c>
      <c r="M636" t="s">
        <v>37</v>
      </c>
      <c r="N636">
        <v>1</v>
      </c>
    </row>
    <row r="637" spans="9:14" x14ac:dyDescent="0.3">
      <c r="I637">
        <v>44</v>
      </c>
      <c r="J637">
        <v>1</v>
      </c>
      <c r="K637">
        <v>1</v>
      </c>
      <c r="L637" s="15">
        <v>1</v>
      </c>
      <c r="M637">
        <v>1</v>
      </c>
      <c r="N637">
        <v>3</v>
      </c>
    </row>
    <row r="638" spans="9:14" x14ac:dyDescent="0.3">
      <c r="I638">
        <v>23</v>
      </c>
      <c r="J638">
        <v>2</v>
      </c>
      <c r="K638">
        <v>0</v>
      </c>
      <c r="L638" s="15">
        <v>1</v>
      </c>
      <c r="M638">
        <v>2</v>
      </c>
      <c r="N638">
        <v>1</v>
      </c>
    </row>
    <row r="639" spans="9:14" x14ac:dyDescent="0.3">
      <c r="I639">
        <v>49</v>
      </c>
      <c r="J639">
        <v>1</v>
      </c>
      <c r="K639">
        <v>1</v>
      </c>
      <c r="L639" s="15">
        <v>1</v>
      </c>
      <c r="M639">
        <v>2</v>
      </c>
      <c r="N639">
        <v>2</v>
      </c>
    </row>
    <row r="640" spans="9:14" x14ac:dyDescent="0.3">
      <c r="I640">
        <v>31</v>
      </c>
      <c r="J640">
        <v>1</v>
      </c>
      <c r="K640">
        <v>1</v>
      </c>
      <c r="L640" s="15">
        <v>1</v>
      </c>
      <c r="M640">
        <v>2</v>
      </c>
      <c r="N640">
        <v>1</v>
      </c>
    </row>
    <row r="641" spans="9:14" x14ac:dyDescent="0.3">
      <c r="I641">
        <v>78</v>
      </c>
      <c r="J641">
        <v>1</v>
      </c>
      <c r="K641">
        <v>1</v>
      </c>
      <c r="L641" s="15">
        <v>1</v>
      </c>
      <c r="M641">
        <v>2</v>
      </c>
      <c r="N641">
        <v>2</v>
      </c>
    </row>
    <row r="642" spans="9:14" x14ac:dyDescent="0.3">
      <c r="I642">
        <v>26</v>
      </c>
      <c r="J642">
        <v>1</v>
      </c>
      <c r="K642">
        <v>1</v>
      </c>
      <c r="L642" s="15">
        <v>1</v>
      </c>
      <c r="M642">
        <v>2</v>
      </c>
      <c r="N642">
        <v>2</v>
      </c>
    </row>
    <row r="643" spans="9:14" x14ac:dyDescent="0.3">
      <c r="I643">
        <v>30</v>
      </c>
      <c r="J643">
        <v>2</v>
      </c>
      <c r="K643">
        <v>0</v>
      </c>
      <c r="L643" s="15">
        <v>1</v>
      </c>
      <c r="M643">
        <v>2</v>
      </c>
      <c r="N643">
        <v>1</v>
      </c>
    </row>
    <row r="644" spans="9:14" x14ac:dyDescent="0.3">
      <c r="I644">
        <v>2</v>
      </c>
      <c r="J644">
        <v>1</v>
      </c>
      <c r="K644">
        <v>1</v>
      </c>
      <c r="L644" s="15">
        <v>0</v>
      </c>
      <c r="M644" t="s">
        <v>37</v>
      </c>
      <c r="N644">
        <v>1</v>
      </c>
    </row>
    <row r="645" spans="9:14" x14ac:dyDescent="0.3">
      <c r="I645">
        <v>58</v>
      </c>
      <c r="J645">
        <v>2</v>
      </c>
      <c r="K645">
        <v>0</v>
      </c>
      <c r="L645" s="15">
        <v>1</v>
      </c>
      <c r="M645">
        <v>2</v>
      </c>
      <c r="N645">
        <v>2</v>
      </c>
    </row>
    <row r="646" spans="9:14" x14ac:dyDescent="0.3">
      <c r="I646">
        <v>51</v>
      </c>
      <c r="J646">
        <v>2</v>
      </c>
      <c r="K646">
        <v>0</v>
      </c>
      <c r="L646" s="15">
        <v>1</v>
      </c>
      <c r="M646">
        <v>2</v>
      </c>
      <c r="N646">
        <v>2</v>
      </c>
    </row>
    <row r="647" spans="9:14" x14ac:dyDescent="0.3">
      <c r="I647">
        <v>56</v>
      </c>
      <c r="J647">
        <v>1</v>
      </c>
      <c r="K647">
        <v>1</v>
      </c>
      <c r="L647" s="15">
        <v>1</v>
      </c>
      <c r="M647">
        <v>1</v>
      </c>
      <c r="N647">
        <v>3</v>
      </c>
    </row>
    <row r="648" spans="9:14" x14ac:dyDescent="0.3">
      <c r="I648">
        <v>24</v>
      </c>
      <c r="J648">
        <v>2</v>
      </c>
      <c r="K648">
        <v>0</v>
      </c>
      <c r="L648" s="15">
        <v>1</v>
      </c>
      <c r="M648">
        <v>2</v>
      </c>
      <c r="N648">
        <v>1</v>
      </c>
    </row>
    <row r="649" spans="9:14" x14ac:dyDescent="0.3">
      <c r="I649">
        <v>82</v>
      </c>
      <c r="J649">
        <v>2</v>
      </c>
      <c r="K649">
        <v>0</v>
      </c>
      <c r="L649" s="15">
        <v>1</v>
      </c>
      <c r="M649">
        <v>1</v>
      </c>
      <c r="N649">
        <v>3</v>
      </c>
    </row>
    <row r="650" spans="9:14" x14ac:dyDescent="0.3">
      <c r="I650">
        <v>25</v>
      </c>
      <c r="J650">
        <v>2</v>
      </c>
      <c r="K650">
        <v>0</v>
      </c>
      <c r="L650" s="15">
        <v>1</v>
      </c>
      <c r="M650" t="s">
        <v>37</v>
      </c>
      <c r="N650" t="s">
        <v>37</v>
      </c>
    </row>
    <row r="651" spans="9:14" x14ac:dyDescent="0.3">
      <c r="I651">
        <v>23</v>
      </c>
      <c r="J651">
        <v>2</v>
      </c>
      <c r="K651">
        <v>0</v>
      </c>
      <c r="L651" s="15">
        <v>1</v>
      </c>
      <c r="M651">
        <v>2</v>
      </c>
      <c r="N651">
        <v>1</v>
      </c>
    </row>
    <row r="652" spans="9:14" x14ac:dyDescent="0.3">
      <c r="I652">
        <v>2</v>
      </c>
      <c r="J652">
        <v>2</v>
      </c>
      <c r="K652">
        <v>0</v>
      </c>
      <c r="L652" s="15">
        <v>0</v>
      </c>
      <c r="M652" t="s">
        <v>37</v>
      </c>
      <c r="N652" t="s">
        <v>37</v>
      </c>
    </row>
    <row r="653" spans="9:14" x14ac:dyDescent="0.3">
      <c r="I653">
        <v>35</v>
      </c>
      <c r="J653">
        <v>2</v>
      </c>
      <c r="K653">
        <v>0</v>
      </c>
      <c r="L653" s="15">
        <v>1</v>
      </c>
      <c r="M653">
        <v>2</v>
      </c>
      <c r="N653">
        <v>3</v>
      </c>
    </row>
    <row r="654" spans="9:14" x14ac:dyDescent="0.3">
      <c r="I654">
        <v>31</v>
      </c>
      <c r="J654">
        <v>2</v>
      </c>
      <c r="K654">
        <v>0</v>
      </c>
      <c r="L654" s="15">
        <v>0</v>
      </c>
      <c r="M654" t="s">
        <v>37</v>
      </c>
      <c r="N654" t="s">
        <v>37</v>
      </c>
    </row>
    <row r="655" spans="9:14" x14ac:dyDescent="0.3">
      <c r="I655">
        <v>35</v>
      </c>
      <c r="J655">
        <v>1</v>
      </c>
      <c r="K655">
        <v>1</v>
      </c>
      <c r="L655" s="15">
        <v>1</v>
      </c>
      <c r="M655" t="s">
        <v>37</v>
      </c>
      <c r="N655" t="s">
        <v>37</v>
      </c>
    </row>
    <row r="656" spans="9:14" x14ac:dyDescent="0.3">
      <c r="I656">
        <v>6</v>
      </c>
      <c r="J656">
        <v>1</v>
      </c>
      <c r="K656">
        <v>1</v>
      </c>
      <c r="L656" s="15">
        <v>0</v>
      </c>
      <c r="M656" t="s">
        <v>37</v>
      </c>
      <c r="N656">
        <v>1</v>
      </c>
    </row>
    <row r="657" spans="9:14" x14ac:dyDescent="0.3">
      <c r="I657">
        <v>56</v>
      </c>
      <c r="J657">
        <v>2</v>
      </c>
      <c r="K657">
        <v>0</v>
      </c>
      <c r="L657" s="15">
        <v>1</v>
      </c>
      <c r="M657">
        <v>2</v>
      </c>
      <c r="N657">
        <v>2</v>
      </c>
    </row>
    <row r="658" spans="9:14" x14ac:dyDescent="0.3">
      <c r="I658">
        <v>40</v>
      </c>
      <c r="J658">
        <v>2</v>
      </c>
      <c r="K658">
        <v>0</v>
      </c>
      <c r="L658" s="15">
        <v>1</v>
      </c>
      <c r="M658">
        <v>2</v>
      </c>
      <c r="N658">
        <v>1</v>
      </c>
    </row>
    <row r="659" spans="9:14" x14ac:dyDescent="0.3">
      <c r="I659">
        <v>2</v>
      </c>
      <c r="J659">
        <v>1</v>
      </c>
      <c r="K659">
        <v>1</v>
      </c>
      <c r="L659" s="15">
        <v>0</v>
      </c>
      <c r="M659" t="s">
        <v>37</v>
      </c>
      <c r="N659">
        <v>1</v>
      </c>
    </row>
    <row r="660" spans="9:14" x14ac:dyDescent="0.3">
      <c r="I660">
        <v>24</v>
      </c>
      <c r="J660">
        <v>2</v>
      </c>
      <c r="K660">
        <v>0</v>
      </c>
      <c r="L660" s="15">
        <v>1</v>
      </c>
      <c r="M660">
        <v>1</v>
      </c>
      <c r="N660">
        <v>3</v>
      </c>
    </row>
    <row r="661" spans="9:14" x14ac:dyDescent="0.3">
      <c r="I661">
        <v>28</v>
      </c>
      <c r="J661">
        <v>2</v>
      </c>
      <c r="K661">
        <v>0</v>
      </c>
      <c r="L661" s="15">
        <v>1</v>
      </c>
      <c r="M661">
        <v>2</v>
      </c>
      <c r="N661">
        <v>1</v>
      </c>
    </row>
    <row r="662" spans="9:14" x14ac:dyDescent="0.3">
      <c r="I662">
        <v>74</v>
      </c>
      <c r="J662">
        <v>1</v>
      </c>
      <c r="K662">
        <v>1</v>
      </c>
      <c r="L662" s="15">
        <v>1</v>
      </c>
      <c r="M662">
        <v>1</v>
      </c>
      <c r="N662">
        <v>2</v>
      </c>
    </row>
    <row r="663" spans="9:14" x14ac:dyDescent="0.3">
      <c r="I663">
        <v>49</v>
      </c>
      <c r="J663">
        <v>2</v>
      </c>
      <c r="K663">
        <v>0</v>
      </c>
      <c r="L663" s="15">
        <v>1</v>
      </c>
      <c r="M663">
        <v>2</v>
      </c>
      <c r="N663">
        <v>1</v>
      </c>
    </row>
    <row r="664" spans="9:14" x14ac:dyDescent="0.3">
      <c r="I664">
        <v>60</v>
      </c>
      <c r="J664">
        <v>2</v>
      </c>
      <c r="K664">
        <v>0</v>
      </c>
      <c r="L664" s="15">
        <v>1</v>
      </c>
      <c r="M664">
        <v>2</v>
      </c>
      <c r="N664">
        <v>3</v>
      </c>
    </row>
    <row r="665" spans="9:14" x14ac:dyDescent="0.3">
      <c r="I665">
        <v>78</v>
      </c>
      <c r="J665">
        <v>1</v>
      </c>
      <c r="K665">
        <v>1</v>
      </c>
      <c r="L665" s="15">
        <v>1</v>
      </c>
      <c r="M665">
        <v>2</v>
      </c>
      <c r="N665">
        <v>1</v>
      </c>
    </row>
    <row r="666" spans="9:14" x14ac:dyDescent="0.3">
      <c r="I666">
        <v>31</v>
      </c>
      <c r="J666">
        <v>2</v>
      </c>
      <c r="K666">
        <v>0</v>
      </c>
      <c r="L666" s="15">
        <v>1</v>
      </c>
      <c r="M666">
        <v>2</v>
      </c>
      <c r="N666">
        <v>1</v>
      </c>
    </row>
    <row r="667" spans="9:14" x14ac:dyDescent="0.3">
      <c r="I667">
        <v>23</v>
      </c>
      <c r="J667">
        <v>2</v>
      </c>
      <c r="K667">
        <v>0</v>
      </c>
      <c r="L667" s="15">
        <v>1</v>
      </c>
      <c r="M667">
        <v>2</v>
      </c>
      <c r="N667">
        <v>1</v>
      </c>
    </row>
    <row r="668" spans="9:14" x14ac:dyDescent="0.3">
      <c r="I668">
        <v>40</v>
      </c>
      <c r="J668">
        <v>1</v>
      </c>
      <c r="K668">
        <v>1</v>
      </c>
      <c r="L668" s="15">
        <v>1</v>
      </c>
      <c r="M668">
        <v>1</v>
      </c>
      <c r="N668">
        <v>2</v>
      </c>
    </row>
    <row r="669" spans="9:14" x14ac:dyDescent="0.3">
      <c r="I669">
        <v>46</v>
      </c>
      <c r="J669">
        <v>2</v>
      </c>
      <c r="K669">
        <v>0</v>
      </c>
      <c r="L669" s="15">
        <v>1</v>
      </c>
      <c r="M669">
        <v>2</v>
      </c>
      <c r="N669">
        <v>2</v>
      </c>
    </row>
    <row r="670" spans="9:14" x14ac:dyDescent="0.3">
      <c r="I670">
        <v>15</v>
      </c>
      <c r="J670">
        <v>2</v>
      </c>
      <c r="K670">
        <v>0</v>
      </c>
      <c r="L670" s="15">
        <v>1</v>
      </c>
      <c r="M670" t="s">
        <v>37</v>
      </c>
      <c r="N670">
        <v>1</v>
      </c>
    </row>
    <row r="671" spans="9:14" x14ac:dyDescent="0.3">
      <c r="I671">
        <v>28</v>
      </c>
      <c r="J671">
        <v>1</v>
      </c>
      <c r="K671">
        <v>1</v>
      </c>
      <c r="L671" s="15">
        <v>1</v>
      </c>
      <c r="M671">
        <v>3</v>
      </c>
      <c r="N671">
        <v>1</v>
      </c>
    </row>
    <row r="672" spans="9:14" x14ac:dyDescent="0.3">
      <c r="I672">
        <v>10</v>
      </c>
      <c r="J672">
        <v>2</v>
      </c>
      <c r="K672">
        <v>0</v>
      </c>
      <c r="L672" s="15">
        <v>1</v>
      </c>
      <c r="M672" t="s">
        <v>37</v>
      </c>
      <c r="N672">
        <v>3</v>
      </c>
    </row>
    <row r="673" spans="9:14" x14ac:dyDescent="0.3">
      <c r="I673">
        <v>25</v>
      </c>
      <c r="J673">
        <v>2</v>
      </c>
      <c r="K673">
        <v>0</v>
      </c>
      <c r="L673" s="15">
        <v>1</v>
      </c>
      <c r="M673">
        <v>2</v>
      </c>
      <c r="N673">
        <v>2</v>
      </c>
    </row>
    <row r="674" spans="9:14" x14ac:dyDescent="0.3">
      <c r="I674">
        <v>62</v>
      </c>
      <c r="J674">
        <v>2</v>
      </c>
      <c r="K674">
        <v>0</v>
      </c>
      <c r="L674" s="15">
        <v>1</v>
      </c>
      <c r="M674">
        <v>2</v>
      </c>
      <c r="N674">
        <v>3</v>
      </c>
    </row>
    <row r="675" spans="9:14" x14ac:dyDescent="0.3">
      <c r="I675">
        <v>54</v>
      </c>
      <c r="J675">
        <v>1</v>
      </c>
      <c r="K675">
        <v>1</v>
      </c>
      <c r="L675" s="15">
        <v>1</v>
      </c>
      <c r="M675">
        <v>2</v>
      </c>
      <c r="N675">
        <v>1</v>
      </c>
    </row>
    <row r="676" spans="9:14" x14ac:dyDescent="0.3">
      <c r="I676">
        <v>68</v>
      </c>
      <c r="J676">
        <v>2</v>
      </c>
      <c r="K676">
        <v>0</v>
      </c>
      <c r="L676" s="15">
        <v>1</v>
      </c>
      <c r="M676" t="s">
        <v>37</v>
      </c>
      <c r="N676" t="s">
        <v>37</v>
      </c>
    </row>
    <row r="677" spans="9:14" x14ac:dyDescent="0.3">
      <c r="I677">
        <v>74</v>
      </c>
      <c r="J677">
        <v>2</v>
      </c>
      <c r="K677">
        <v>0</v>
      </c>
      <c r="L677" s="15">
        <v>1</v>
      </c>
      <c r="M677" t="s">
        <v>37</v>
      </c>
      <c r="N677" t="s">
        <v>37</v>
      </c>
    </row>
    <row r="678" spans="9:14" x14ac:dyDescent="0.3">
      <c r="I678">
        <v>14</v>
      </c>
      <c r="J678">
        <v>1</v>
      </c>
      <c r="K678">
        <v>1</v>
      </c>
      <c r="L678" s="15">
        <v>1</v>
      </c>
      <c r="M678" t="s">
        <v>37</v>
      </c>
      <c r="N678" t="s">
        <v>37</v>
      </c>
    </row>
    <row r="679" spans="9:14" x14ac:dyDescent="0.3">
      <c r="I679">
        <v>33</v>
      </c>
      <c r="J679">
        <v>2</v>
      </c>
      <c r="K679">
        <v>0</v>
      </c>
      <c r="L679" s="15">
        <v>1</v>
      </c>
      <c r="M679">
        <v>2</v>
      </c>
      <c r="N679">
        <v>3</v>
      </c>
    </row>
    <row r="680" spans="9:14" x14ac:dyDescent="0.3">
      <c r="I680">
        <v>11</v>
      </c>
      <c r="J680">
        <v>2</v>
      </c>
      <c r="K680">
        <v>0</v>
      </c>
      <c r="L680" s="15">
        <v>1</v>
      </c>
      <c r="M680" t="s">
        <v>37</v>
      </c>
      <c r="N680">
        <v>2</v>
      </c>
    </row>
    <row r="681" spans="9:14" x14ac:dyDescent="0.3">
      <c r="I681">
        <v>48</v>
      </c>
      <c r="J681">
        <v>1</v>
      </c>
      <c r="K681">
        <v>1</v>
      </c>
      <c r="L681" s="15">
        <v>1</v>
      </c>
      <c r="M681">
        <v>2</v>
      </c>
      <c r="N681">
        <v>2</v>
      </c>
    </row>
    <row r="682" spans="9:14" x14ac:dyDescent="0.3">
      <c r="I682">
        <v>22</v>
      </c>
      <c r="J682">
        <v>2</v>
      </c>
      <c r="K682">
        <v>0</v>
      </c>
      <c r="L682" s="15">
        <v>1</v>
      </c>
      <c r="M682">
        <v>1</v>
      </c>
      <c r="N682">
        <v>3</v>
      </c>
    </row>
    <row r="683" spans="9:14" x14ac:dyDescent="0.3">
      <c r="I683">
        <v>26</v>
      </c>
      <c r="J683">
        <v>2</v>
      </c>
      <c r="K683">
        <v>0</v>
      </c>
      <c r="L683" s="15">
        <v>1</v>
      </c>
      <c r="M683" t="s">
        <v>37</v>
      </c>
      <c r="N683" t="s">
        <v>37</v>
      </c>
    </row>
    <row r="684" spans="9:14" x14ac:dyDescent="0.3">
      <c r="I684">
        <v>61</v>
      </c>
      <c r="J684">
        <v>2</v>
      </c>
      <c r="K684">
        <v>0</v>
      </c>
      <c r="L684" s="15">
        <v>1</v>
      </c>
      <c r="M684">
        <v>2</v>
      </c>
      <c r="N684">
        <v>1</v>
      </c>
    </row>
    <row r="685" spans="9:14" x14ac:dyDescent="0.3">
      <c r="I685">
        <v>60</v>
      </c>
      <c r="J685">
        <v>1</v>
      </c>
      <c r="K685">
        <v>1</v>
      </c>
      <c r="L685" s="15">
        <v>1</v>
      </c>
      <c r="M685">
        <v>2</v>
      </c>
      <c r="N685">
        <v>3</v>
      </c>
    </row>
    <row r="686" spans="9:14" x14ac:dyDescent="0.3">
      <c r="I686">
        <v>38</v>
      </c>
      <c r="J686">
        <v>1</v>
      </c>
      <c r="K686">
        <v>1</v>
      </c>
      <c r="L686" s="15">
        <v>1</v>
      </c>
      <c r="M686">
        <v>2</v>
      </c>
      <c r="N686">
        <v>2</v>
      </c>
    </row>
    <row r="687" spans="9:14" x14ac:dyDescent="0.3">
      <c r="I687">
        <v>8</v>
      </c>
      <c r="J687">
        <v>1</v>
      </c>
      <c r="K687">
        <v>1</v>
      </c>
      <c r="L687" s="15">
        <v>0</v>
      </c>
      <c r="M687" t="s">
        <v>37</v>
      </c>
      <c r="N687">
        <v>1</v>
      </c>
    </row>
    <row r="688" spans="9:14" x14ac:dyDescent="0.3">
      <c r="I688">
        <v>31</v>
      </c>
      <c r="J688">
        <v>2</v>
      </c>
      <c r="K688">
        <v>0</v>
      </c>
      <c r="L688" s="15">
        <v>1</v>
      </c>
      <c r="M688">
        <v>2</v>
      </c>
      <c r="N688">
        <v>1</v>
      </c>
    </row>
    <row r="689" spans="9:14" x14ac:dyDescent="0.3">
      <c r="I689">
        <v>3</v>
      </c>
      <c r="J689">
        <v>2</v>
      </c>
      <c r="K689">
        <v>0</v>
      </c>
      <c r="L689" s="15">
        <v>0</v>
      </c>
      <c r="M689" t="s">
        <v>37</v>
      </c>
      <c r="N689">
        <v>1</v>
      </c>
    </row>
    <row r="690" spans="9:14" x14ac:dyDescent="0.3">
      <c r="I690">
        <v>19</v>
      </c>
      <c r="J690">
        <v>2</v>
      </c>
      <c r="K690">
        <v>0</v>
      </c>
      <c r="L690" s="15">
        <v>1</v>
      </c>
      <c r="M690">
        <v>2</v>
      </c>
      <c r="N690">
        <v>1</v>
      </c>
    </row>
    <row r="691" spans="9:14" x14ac:dyDescent="0.3">
      <c r="I691">
        <v>27</v>
      </c>
      <c r="J691">
        <v>2</v>
      </c>
      <c r="K691">
        <v>0</v>
      </c>
      <c r="L691" s="15">
        <v>1</v>
      </c>
      <c r="M691">
        <v>1</v>
      </c>
      <c r="N691">
        <v>1</v>
      </c>
    </row>
    <row r="692" spans="9:14" x14ac:dyDescent="0.3">
      <c r="I692">
        <v>35</v>
      </c>
      <c r="J692">
        <v>1</v>
      </c>
      <c r="K692">
        <v>1</v>
      </c>
      <c r="L692" s="15">
        <v>1</v>
      </c>
      <c r="M692" t="s">
        <v>37</v>
      </c>
      <c r="N692" t="s">
        <v>37</v>
      </c>
    </row>
    <row r="693" spans="9:14" x14ac:dyDescent="0.3">
      <c r="I693">
        <v>20</v>
      </c>
      <c r="J693">
        <v>1</v>
      </c>
      <c r="K693">
        <v>1</v>
      </c>
      <c r="L693" s="15">
        <v>1</v>
      </c>
      <c r="M693">
        <v>2</v>
      </c>
      <c r="N693">
        <v>1</v>
      </c>
    </row>
    <row r="694" spans="9:14" x14ac:dyDescent="0.3">
      <c r="I694">
        <v>39</v>
      </c>
      <c r="J694">
        <v>1</v>
      </c>
      <c r="K694">
        <v>1</v>
      </c>
      <c r="L694" s="15">
        <v>1</v>
      </c>
      <c r="M694">
        <v>2</v>
      </c>
      <c r="N694">
        <v>2</v>
      </c>
    </row>
    <row r="695" spans="9:14" x14ac:dyDescent="0.3">
      <c r="I695">
        <v>5</v>
      </c>
      <c r="J695">
        <v>2</v>
      </c>
      <c r="K695">
        <v>0</v>
      </c>
      <c r="L695" s="15">
        <v>0</v>
      </c>
      <c r="M695" t="s">
        <v>37</v>
      </c>
      <c r="N695">
        <v>1</v>
      </c>
    </row>
    <row r="696" spans="9:14" x14ac:dyDescent="0.3">
      <c r="I696">
        <v>67</v>
      </c>
      <c r="J696">
        <v>2</v>
      </c>
      <c r="K696">
        <v>0</v>
      </c>
      <c r="L696" s="15">
        <v>1</v>
      </c>
      <c r="M696" t="s">
        <v>37</v>
      </c>
      <c r="N696" t="s">
        <v>37</v>
      </c>
    </row>
    <row r="697" spans="9:14" x14ac:dyDescent="0.3">
      <c r="I697">
        <v>34</v>
      </c>
      <c r="J697">
        <v>2</v>
      </c>
      <c r="K697">
        <v>0</v>
      </c>
      <c r="L697" s="15">
        <v>1</v>
      </c>
      <c r="M697">
        <v>2</v>
      </c>
      <c r="N697">
        <v>1</v>
      </c>
    </row>
    <row r="698" spans="9:14" x14ac:dyDescent="0.3">
      <c r="I698">
        <v>20</v>
      </c>
      <c r="J698">
        <v>1</v>
      </c>
      <c r="K698">
        <v>1</v>
      </c>
      <c r="L698" s="15">
        <v>1</v>
      </c>
      <c r="M698">
        <v>2</v>
      </c>
      <c r="N698">
        <v>3</v>
      </c>
    </row>
    <row r="699" spans="9:14" x14ac:dyDescent="0.3">
      <c r="I699">
        <v>50</v>
      </c>
      <c r="J699">
        <v>2</v>
      </c>
      <c r="K699">
        <v>0</v>
      </c>
      <c r="L699" s="15">
        <v>1</v>
      </c>
      <c r="M699">
        <v>2</v>
      </c>
      <c r="N699">
        <v>3</v>
      </c>
    </row>
    <row r="700" spans="9:14" x14ac:dyDescent="0.3">
      <c r="I700">
        <v>20</v>
      </c>
      <c r="J700">
        <v>1</v>
      </c>
      <c r="K700">
        <v>1</v>
      </c>
      <c r="L700" s="15">
        <v>1</v>
      </c>
      <c r="M700">
        <v>2</v>
      </c>
      <c r="N700">
        <v>1</v>
      </c>
    </row>
    <row r="701" spans="9:14" x14ac:dyDescent="0.3">
      <c r="I701">
        <v>46</v>
      </c>
      <c r="J701">
        <v>1</v>
      </c>
      <c r="K701">
        <v>1</v>
      </c>
      <c r="L701" s="15">
        <v>1</v>
      </c>
      <c r="M701">
        <v>1</v>
      </c>
      <c r="N701">
        <v>2</v>
      </c>
    </row>
    <row r="702" spans="9:14" x14ac:dyDescent="0.3">
      <c r="I702">
        <v>14</v>
      </c>
      <c r="J702">
        <v>2</v>
      </c>
      <c r="K702">
        <v>0</v>
      </c>
      <c r="L702" s="15">
        <v>1</v>
      </c>
      <c r="M702" t="s">
        <v>37</v>
      </c>
      <c r="N702">
        <v>1</v>
      </c>
    </row>
    <row r="703" spans="9:14" x14ac:dyDescent="0.3">
      <c r="I703">
        <v>20</v>
      </c>
      <c r="J703">
        <v>2</v>
      </c>
      <c r="K703">
        <v>0</v>
      </c>
      <c r="L703" s="15">
        <v>1</v>
      </c>
      <c r="M703">
        <v>2</v>
      </c>
      <c r="N703">
        <v>1</v>
      </c>
    </row>
    <row r="704" spans="9:14" x14ac:dyDescent="0.3">
      <c r="I704">
        <v>59</v>
      </c>
      <c r="J704">
        <v>2</v>
      </c>
      <c r="K704">
        <v>0</v>
      </c>
      <c r="L704" s="15">
        <v>1</v>
      </c>
      <c r="M704">
        <v>2</v>
      </c>
      <c r="N704">
        <v>1</v>
      </c>
    </row>
    <row r="705" spans="9:14" x14ac:dyDescent="0.3">
      <c r="I705">
        <v>25</v>
      </c>
      <c r="J705">
        <v>2</v>
      </c>
      <c r="K705">
        <v>0</v>
      </c>
      <c r="L705" s="15">
        <v>1</v>
      </c>
      <c r="M705">
        <v>2</v>
      </c>
      <c r="N705">
        <v>1</v>
      </c>
    </row>
    <row r="706" spans="9:14" x14ac:dyDescent="0.3">
      <c r="I706">
        <v>65</v>
      </c>
      <c r="J706">
        <v>2</v>
      </c>
      <c r="K706">
        <v>0</v>
      </c>
      <c r="L706" s="15">
        <v>1</v>
      </c>
      <c r="M706">
        <v>1</v>
      </c>
      <c r="N706">
        <v>3</v>
      </c>
    </row>
    <row r="707" spans="9:14" x14ac:dyDescent="0.3">
      <c r="I707">
        <v>46</v>
      </c>
      <c r="J707">
        <v>2</v>
      </c>
      <c r="K707">
        <v>0</v>
      </c>
      <c r="L707" s="15">
        <v>1</v>
      </c>
      <c r="M707">
        <v>2</v>
      </c>
      <c r="N707">
        <v>1</v>
      </c>
    </row>
    <row r="708" spans="9:14" x14ac:dyDescent="0.3">
      <c r="I708">
        <v>14</v>
      </c>
      <c r="J708">
        <v>1</v>
      </c>
      <c r="K708">
        <v>1</v>
      </c>
      <c r="L708" s="15">
        <v>1</v>
      </c>
      <c r="M708" t="s">
        <v>37</v>
      </c>
      <c r="N708">
        <v>1</v>
      </c>
    </row>
    <row r="709" spans="9:14" x14ac:dyDescent="0.3">
      <c r="I709">
        <v>38</v>
      </c>
      <c r="J709">
        <v>2</v>
      </c>
      <c r="K709">
        <v>0</v>
      </c>
      <c r="L709" s="15">
        <v>1</v>
      </c>
      <c r="M709">
        <v>1</v>
      </c>
      <c r="N709">
        <v>1</v>
      </c>
    </row>
    <row r="710" spans="9:14" x14ac:dyDescent="0.3">
      <c r="I710">
        <v>15</v>
      </c>
      <c r="J710">
        <v>1</v>
      </c>
      <c r="K710">
        <v>1</v>
      </c>
      <c r="L710" s="15">
        <v>1</v>
      </c>
      <c r="M710" t="s">
        <v>37</v>
      </c>
      <c r="N710">
        <v>1</v>
      </c>
    </row>
    <row r="711" spans="9:14" x14ac:dyDescent="0.3">
      <c r="I711">
        <v>24</v>
      </c>
      <c r="J711">
        <v>1</v>
      </c>
      <c r="K711">
        <v>1</v>
      </c>
      <c r="L711" s="15">
        <v>1</v>
      </c>
      <c r="M711">
        <v>2</v>
      </c>
      <c r="N711">
        <v>1</v>
      </c>
    </row>
    <row r="712" spans="9:14" x14ac:dyDescent="0.3">
      <c r="I712">
        <v>73</v>
      </c>
      <c r="J712">
        <v>1</v>
      </c>
      <c r="K712">
        <v>1</v>
      </c>
      <c r="L712" s="15">
        <v>1</v>
      </c>
      <c r="M712">
        <v>1</v>
      </c>
      <c r="N712">
        <v>2</v>
      </c>
    </row>
    <row r="713" spans="9:14" x14ac:dyDescent="0.3">
      <c r="I713">
        <v>62</v>
      </c>
      <c r="J713">
        <v>2</v>
      </c>
      <c r="K713">
        <v>0</v>
      </c>
      <c r="L713" s="15">
        <v>1</v>
      </c>
      <c r="M713">
        <v>1</v>
      </c>
      <c r="N713">
        <v>1</v>
      </c>
    </row>
    <row r="714" spans="9:14" x14ac:dyDescent="0.3">
      <c r="I714">
        <v>75</v>
      </c>
      <c r="J714">
        <v>1</v>
      </c>
      <c r="K714">
        <v>1</v>
      </c>
      <c r="L714" s="15">
        <v>1</v>
      </c>
      <c r="M714" t="s">
        <v>37</v>
      </c>
      <c r="N714" t="s">
        <v>37</v>
      </c>
    </row>
    <row r="715" spans="9:14" x14ac:dyDescent="0.3">
      <c r="I715">
        <v>54</v>
      </c>
      <c r="J715">
        <v>2</v>
      </c>
      <c r="K715">
        <v>0</v>
      </c>
      <c r="L715" s="15">
        <v>1</v>
      </c>
      <c r="M715">
        <v>2</v>
      </c>
      <c r="N715">
        <v>2</v>
      </c>
    </row>
    <row r="716" spans="9:14" x14ac:dyDescent="0.3">
      <c r="I716">
        <v>84</v>
      </c>
      <c r="J716">
        <v>1</v>
      </c>
      <c r="K716">
        <v>1</v>
      </c>
      <c r="L716" s="15">
        <v>1</v>
      </c>
      <c r="M716" t="s">
        <v>37</v>
      </c>
      <c r="N716" t="s">
        <v>37</v>
      </c>
    </row>
    <row r="717" spans="9:14" x14ac:dyDescent="0.3">
      <c r="I717">
        <v>47</v>
      </c>
      <c r="J717">
        <v>2</v>
      </c>
      <c r="K717">
        <v>0</v>
      </c>
      <c r="L717" s="15">
        <v>1</v>
      </c>
      <c r="M717">
        <v>1</v>
      </c>
      <c r="N717">
        <v>2</v>
      </c>
    </row>
    <row r="718" spans="9:14" x14ac:dyDescent="0.3">
      <c r="I718">
        <v>59</v>
      </c>
      <c r="J718">
        <v>2</v>
      </c>
      <c r="K718">
        <v>0</v>
      </c>
      <c r="L718" s="15">
        <v>1</v>
      </c>
      <c r="M718">
        <v>2</v>
      </c>
      <c r="N718">
        <v>2</v>
      </c>
    </row>
    <row r="719" spans="9:14" x14ac:dyDescent="0.3">
      <c r="I719">
        <v>19</v>
      </c>
      <c r="J719">
        <v>1</v>
      </c>
      <c r="K719">
        <v>1</v>
      </c>
      <c r="L719" s="15">
        <v>1</v>
      </c>
      <c r="M719">
        <v>2</v>
      </c>
      <c r="N719">
        <v>1</v>
      </c>
    </row>
    <row r="720" spans="9:14" x14ac:dyDescent="0.3">
      <c r="I720">
        <v>16</v>
      </c>
      <c r="J720">
        <v>2</v>
      </c>
      <c r="K720">
        <v>0</v>
      </c>
      <c r="L720" s="15">
        <v>1</v>
      </c>
      <c r="M720" t="s">
        <v>37</v>
      </c>
      <c r="N720">
        <v>1</v>
      </c>
    </row>
    <row r="721" spans="9:14" x14ac:dyDescent="0.3">
      <c r="I721">
        <v>75</v>
      </c>
      <c r="J721">
        <v>2</v>
      </c>
      <c r="K721">
        <v>0</v>
      </c>
      <c r="L721" s="15">
        <v>1</v>
      </c>
      <c r="M721">
        <v>2</v>
      </c>
      <c r="N721">
        <v>2</v>
      </c>
    </row>
    <row r="722" spans="9:14" x14ac:dyDescent="0.3">
      <c r="I722">
        <v>34</v>
      </c>
      <c r="J722">
        <v>2</v>
      </c>
      <c r="K722">
        <v>0</v>
      </c>
      <c r="L722" s="15">
        <v>1</v>
      </c>
      <c r="M722">
        <v>2</v>
      </c>
      <c r="N722">
        <v>1</v>
      </c>
    </row>
    <row r="723" spans="9:14" x14ac:dyDescent="0.3">
      <c r="I723">
        <v>2</v>
      </c>
      <c r="J723">
        <v>2</v>
      </c>
      <c r="K723">
        <v>0</v>
      </c>
      <c r="L723" s="15">
        <v>0</v>
      </c>
      <c r="M723" t="s">
        <v>37</v>
      </c>
      <c r="N723">
        <v>1</v>
      </c>
    </row>
    <row r="724" spans="9:14" x14ac:dyDescent="0.3">
      <c r="I724">
        <v>82</v>
      </c>
      <c r="J724">
        <v>1</v>
      </c>
      <c r="K724">
        <v>1</v>
      </c>
      <c r="L724" s="15">
        <v>1</v>
      </c>
      <c r="M724">
        <v>1</v>
      </c>
      <c r="N724">
        <v>2</v>
      </c>
    </row>
    <row r="725" spans="9:14" x14ac:dyDescent="0.3">
      <c r="I725">
        <v>62</v>
      </c>
      <c r="J725">
        <v>2</v>
      </c>
      <c r="K725">
        <v>0</v>
      </c>
      <c r="L725" s="15">
        <v>1</v>
      </c>
      <c r="M725">
        <v>1</v>
      </c>
      <c r="N725">
        <v>2</v>
      </c>
    </row>
    <row r="726" spans="9:14" x14ac:dyDescent="0.3">
      <c r="I726">
        <v>22</v>
      </c>
      <c r="J726">
        <v>1</v>
      </c>
      <c r="K726">
        <v>1</v>
      </c>
      <c r="L726" s="15">
        <v>1</v>
      </c>
      <c r="M726">
        <v>1</v>
      </c>
      <c r="N726">
        <v>1</v>
      </c>
    </row>
    <row r="727" spans="9:14" x14ac:dyDescent="0.3">
      <c r="I727">
        <v>34</v>
      </c>
      <c r="J727">
        <v>1</v>
      </c>
      <c r="K727">
        <v>1</v>
      </c>
      <c r="L727" s="15">
        <v>1</v>
      </c>
      <c r="M727">
        <v>2</v>
      </c>
      <c r="N727">
        <v>1</v>
      </c>
    </row>
    <row r="728" spans="9:14" x14ac:dyDescent="0.3">
      <c r="I728">
        <v>26</v>
      </c>
      <c r="J728">
        <v>1</v>
      </c>
      <c r="K728">
        <v>1</v>
      </c>
      <c r="L728" s="15">
        <v>1</v>
      </c>
      <c r="M728">
        <v>1</v>
      </c>
      <c r="N728">
        <v>2</v>
      </c>
    </row>
    <row r="729" spans="9:14" x14ac:dyDescent="0.3">
      <c r="I729">
        <v>80</v>
      </c>
      <c r="J729">
        <v>2</v>
      </c>
      <c r="K729">
        <v>0</v>
      </c>
      <c r="L729" s="15">
        <v>1</v>
      </c>
      <c r="M729">
        <v>2</v>
      </c>
      <c r="N729">
        <v>3</v>
      </c>
    </row>
    <row r="730" spans="9:14" x14ac:dyDescent="0.3">
      <c r="I730">
        <v>74</v>
      </c>
      <c r="J730">
        <v>1</v>
      </c>
      <c r="K730">
        <v>1</v>
      </c>
      <c r="L730" s="15">
        <v>1</v>
      </c>
      <c r="M730">
        <v>2</v>
      </c>
      <c r="N730">
        <v>2</v>
      </c>
    </row>
    <row r="731" spans="9:14" x14ac:dyDescent="0.3">
      <c r="I731">
        <v>44</v>
      </c>
      <c r="J731">
        <v>2</v>
      </c>
      <c r="K731">
        <v>0</v>
      </c>
      <c r="L731" s="15">
        <v>1</v>
      </c>
      <c r="M731">
        <v>1</v>
      </c>
      <c r="N731">
        <v>3</v>
      </c>
    </row>
    <row r="732" spans="9:14" x14ac:dyDescent="0.3">
      <c r="I732">
        <v>5</v>
      </c>
      <c r="J732">
        <v>2</v>
      </c>
      <c r="K732">
        <v>0</v>
      </c>
      <c r="L732" s="15">
        <v>0</v>
      </c>
      <c r="M732" t="s">
        <v>37</v>
      </c>
      <c r="N732">
        <v>2</v>
      </c>
    </row>
    <row r="733" spans="9:14" x14ac:dyDescent="0.3">
      <c r="I733">
        <v>79</v>
      </c>
      <c r="J733">
        <v>2</v>
      </c>
      <c r="K733">
        <v>0</v>
      </c>
      <c r="L733" s="15">
        <v>1</v>
      </c>
      <c r="M733" t="s">
        <v>37</v>
      </c>
      <c r="N733" t="s">
        <v>37</v>
      </c>
    </row>
    <row r="734" spans="9:14" x14ac:dyDescent="0.3">
      <c r="I734">
        <v>78</v>
      </c>
      <c r="J734">
        <v>2</v>
      </c>
      <c r="K734">
        <v>0</v>
      </c>
      <c r="L734" s="15">
        <v>1</v>
      </c>
      <c r="M734">
        <v>2</v>
      </c>
      <c r="N734">
        <v>3</v>
      </c>
    </row>
    <row r="735" spans="9:14" x14ac:dyDescent="0.3">
      <c r="I735">
        <v>31</v>
      </c>
      <c r="J735">
        <v>2</v>
      </c>
      <c r="K735">
        <v>0</v>
      </c>
      <c r="L735" s="15">
        <v>1</v>
      </c>
      <c r="M735">
        <v>1</v>
      </c>
      <c r="N735">
        <v>1</v>
      </c>
    </row>
    <row r="736" spans="9:14" x14ac:dyDescent="0.3">
      <c r="I736">
        <v>7</v>
      </c>
      <c r="J736">
        <v>2</v>
      </c>
      <c r="K736">
        <v>0</v>
      </c>
      <c r="L736" s="15">
        <v>0</v>
      </c>
      <c r="M736" t="s">
        <v>37</v>
      </c>
      <c r="N736">
        <v>1</v>
      </c>
    </row>
    <row r="737" spans="9:14" x14ac:dyDescent="0.3">
      <c r="I737">
        <v>34</v>
      </c>
      <c r="J737">
        <v>1</v>
      </c>
      <c r="K737">
        <v>1</v>
      </c>
      <c r="L737" s="15">
        <v>1</v>
      </c>
      <c r="M737">
        <v>2</v>
      </c>
      <c r="N737">
        <v>1</v>
      </c>
    </row>
    <row r="738" spans="9:14" x14ac:dyDescent="0.3">
      <c r="I738">
        <v>4</v>
      </c>
      <c r="J738">
        <v>2</v>
      </c>
      <c r="K738">
        <v>0</v>
      </c>
      <c r="L738" s="15">
        <v>0</v>
      </c>
      <c r="M738" t="s">
        <v>37</v>
      </c>
      <c r="N738">
        <v>1</v>
      </c>
    </row>
    <row r="739" spans="9:14" x14ac:dyDescent="0.3">
      <c r="I739">
        <v>40</v>
      </c>
      <c r="J739">
        <v>1</v>
      </c>
      <c r="K739">
        <v>1</v>
      </c>
      <c r="L739" s="15">
        <v>1</v>
      </c>
      <c r="M739">
        <v>1</v>
      </c>
      <c r="N739">
        <v>2</v>
      </c>
    </row>
    <row r="740" spans="9:14" x14ac:dyDescent="0.3">
      <c r="I740">
        <v>31</v>
      </c>
      <c r="J740">
        <v>2</v>
      </c>
      <c r="K740">
        <v>0</v>
      </c>
      <c r="L740" s="15">
        <v>1</v>
      </c>
      <c r="M740">
        <v>2</v>
      </c>
      <c r="N740">
        <v>2</v>
      </c>
    </row>
    <row r="741" spans="9:14" x14ac:dyDescent="0.3">
      <c r="I741">
        <v>6</v>
      </c>
      <c r="J741">
        <v>1</v>
      </c>
      <c r="K741">
        <v>1</v>
      </c>
      <c r="L741" s="15">
        <v>0</v>
      </c>
      <c r="M741" t="s">
        <v>37</v>
      </c>
      <c r="N741">
        <v>3</v>
      </c>
    </row>
    <row r="742" spans="9:14" x14ac:dyDescent="0.3">
      <c r="I742">
        <v>31</v>
      </c>
      <c r="J742">
        <v>1</v>
      </c>
      <c r="K742">
        <v>1</v>
      </c>
      <c r="L742" s="15">
        <v>1</v>
      </c>
      <c r="M742">
        <v>3</v>
      </c>
      <c r="N742">
        <v>2</v>
      </c>
    </row>
    <row r="743" spans="9:14" x14ac:dyDescent="0.3">
      <c r="I743">
        <v>50</v>
      </c>
      <c r="J743">
        <v>2</v>
      </c>
      <c r="K743">
        <v>0</v>
      </c>
      <c r="L743" s="15">
        <v>1</v>
      </c>
      <c r="M743">
        <v>2</v>
      </c>
      <c r="N743">
        <v>1</v>
      </c>
    </row>
    <row r="744" spans="9:14" x14ac:dyDescent="0.3">
      <c r="I744">
        <v>50</v>
      </c>
      <c r="J744">
        <v>1</v>
      </c>
      <c r="K744">
        <v>1</v>
      </c>
      <c r="L744" s="15">
        <v>1</v>
      </c>
      <c r="M744">
        <v>2</v>
      </c>
      <c r="N744">
        <v>2</v>
      </c>
    </row>
    <row r="745" spans="9:14" x14ac:dyDescent="0.3">
      <c r="I745">
        <v>72</v>
      </c>
      <c r="J745">
        <v>1</v>
      </c>
      <c r="K745">
        <v>1</v>
      </c>
      <c r="L745" s="15">
        <v>1</v>
      </c>
      <c r="M745">
        <v>1</v>
      </c>
      <c r="N745">
        <v>2</v>
      </c>
    </row>
    <row r="746" spans="9:14" x14ac:dyDescent="0.3">
      <c r="I746">
        <v>63</v>
      </c>
      <c r="J746">
        <v>1</v>
      </c>
      <c r="K746">
        <v>1</v>
      </c>
      <c r="L746" s="15">
        <v>1</v>
      </c>
      <c r="M746">
        <v>2</v>
      </c>
      <c r="N746">
        <v>3</v>
      </c>
    </row>
    <row r="747" spans="9:14" x14ac:dyDescent="0.3">
      <c r="I747">
        <v>34</v>
      </c>
      <c r="J747">
        <v>2</v>
      </c>
      <c r="K747">
        <v>0</v>
      </c>
      <c r="L747" s="15">
        <v>1</v>
      </c>
      <c r="M747">
        <v>2</v>
      </c>
      <c r="N747">
        <v>1</v>
      </c>
    </row>
    <row r="748" spans="9:14" x14ac:dyDescent="0.3">
      <c r="I748">
        <v>2</v>
      </c>
      <c r="J748">
        <v>1</v>
      </c>
      <c r="K748">
        <v>1</v>
      </c>
      <c r="L748" s="15">
        <v>0</v>
      </c>
      <c r="M748" t="s">
        <v>37</v>
      </c>
      <c r="N748" t="s">
        <v>37</v>
      </c>
    </row>
    <row r="749" spans="9:14" x14ac:dyDescent="0.3">
      <c r="I749">
        <v>77</v>
      </c>
      <c r="J749">
        <v>2</v>
      </c>
      <c r="K749">
        <v>0</v>
      </c>
      <c r="L749" s="15">
        <v>1</v>
      </c>
      <c r="M749">
        <v>2</v>
      </c>
      <c r="N749">
        <v>3</v>
      </c>
    </row>
    <row r="750" spans="9:14" x14ac:dyDescent="0.3">
      <c r="I750">
        <v>41</v>
      </c>
      <c r="J750">
        <v>2</v>
      </c>
      <c r="K750">
        <v>0</v>
      </c>
      <c r="L750" s="15">
        <v>1</v>
      </c>
      <c r="M750" t="s">
        <v>37</v>
      </c>
      <c r="N750" t="s">
        <v>37</v>
      </c>
    </row>
    <row r="751" spans="9:14" x14ac:dyDescent="0.3">
      <c r="I751">
        <v>2</v>
      </c>
      <c r="J751">
        <v>2</v>
      </c>
      <c r="K751">
        <v>0</v>
      </c>
      <c r="L751" s="15">
        <v>0</v>
      </c>
      <c r="M751" t="s">
        <v>37</v>
      </c>
      <c r="N751" t="s">
        <v>37</v>
      </c>
    </row>
    <row r="752" spans="9:14" x14ac:dyDescent="0.3">
      <c r="I752">
        <v>41</v>
      </c>
      <c r="J752">
        <v>1</v>
      </c>
      <c r="K752">
        <v>1</v>
      </c>
      <c r="L752" s="15">
        <v>1</v>
      </c>
      <c r="M752">
        <v>2</v>
      </c>
      <c r="N752">
        <v>1</v>
      </c>
    </row>
    <row r="753" spans="9:14" x14ac:dyDescent="0.3">
      <c r="I753">
        <v>10</v>
      </c>
      <c r="J753">
        <v>2</v>
      </c>
      <c r="K753">
        <v>0</v>
      </c>
      <c r="L753" s="15">
        <v>1</v>
      </c>
      <c r="M753" t="s">
        <v>37</v>
      </c>
      <c r="N753">
        <v>1</v>
      </c>
    </row>
    <row r="754" spans="9:14" x14ac:dyDescent="0.3">
      <c r="I754">
        <v>38</v>
      </c>
      <c r="J754">
        <v>1</v>
      </c>
      <c r="K754">
        <v>1</v>
      </c>
      <c r="L754" s="15">
        <v>1</v>
      </c>
      <c r="M754">
        <v>2</v>
      </c>
      <c r="N754">
        <v>2</v>
      </c>
    </row>
    <row r="755" spans="9:14" x14ac:dyDescent="0.3">
      <c r="I755">
        <v>3</v>
      </c>
      <c r="J755">
        <v>2</v>
      </c>
      <c r="K755">
        <v>0</v>
      </c>
      <c r="L755" s="15">
        <v>0</v>
      </c>
      <c r="M755" t="s">
        <v>37</v>
      </c>
      <c r="N755">
        <v>2</v>
      </c>
    </row>
    <row r="756" spans="9:14" x14ac:dyDescent="0.3">
      <c r="I756">
        <v>65</v>
      </c>
      <c r="J756">
        <v>2</v>
      </c>
      <c r="K756">
        <v>0</v>
      </c>
      <c r="L756" s="15">
        <v>1</v>
      </c>
      <c r="M756">
        <v>1</v>
      </c>
      <c r="N756">
        <v>1</v>
      </c>
    </row>
    <row r="757" spans="9:14" x14ac:dyDescent="0.3">
      <c r="I757">
        <v>71</v>
      </c>
      <c r="J757">
        <v>2</v>
      </c>
      <c r="K757">
        <v>0</v>
      </c>
      <c r="L757" s="15">
        <v>1</v>
      </c>
      <c r="M757" t="s">
        <v>37</v>
      </c>
      <c r="N757" t="s">
        <v>37</v>
      </c>
    </row>
    <row r="758" spans="9:14" x14ac:dyDescent="0.3">
      <c r="I758">
        <v>31</v>
      </c>
      <c r="J758">
        <v>2</v>
      </c>
      <c r="K758">
        <v>0</v>
      </c>
      <c r="L758" s="15">
        <v>1</v>
      </c>
      <c r="M758">
        <v>1</v>
      </c>
      <c r="N758">
        <v>3</v>
      </c>
    </row>
    <row r="759" spans="9:14" x14ac:dyDescent="0.3">
      <c r="I759">
        <v>5</v>
      </c>
      <c r="J759">
        <v>2</v>
      </c>
      <c r="K759">
        <v>0</v>
      </c>
      <c r="L759" s="15">
        <v>0</v>
      </c>
      <c r="M759" t="s">
        <v>37</v>
      </c>
      <c r="N759">
        <v>3</v>
      </c>
    </row>
    <row r="760" spans="9:14" x14ac:dyDescent="0.3">
      <c r="I760">
        <v>60</v>
      </c>
      <c r="J760">
        <v>2</v>
      </c>
      <c r="K760">
        <v>0</v>
      </c>
      <c r="L760" s="15">
        <v>1</v>
      </c>
      <c r="M760" t="s">
        <v>37</v>
      </c>
      <c r="N760" t="s">
        <v>37</v>
      </c>
    </row>
    <row r="761" spans="9:14" x14ac:dyDescent="0.3">
      <c r="I761">
        <v>51</v>
      </c>
      <c r="J761">
        <v>1</v>
      </c>
      <c r="K761">
        <v>1</v>
      </c>
      <c r="L761" s="15">
        <v>1</v>
      </c>
      <c r="M761">
        <v>2</v>
      </c>
      <c r="N761">
        <v>1</v>
      </c>
    </row>
    <row r="762" spans="9:14" x14ac:dyDescent="0.3">
      <c r="I762">
        <v>12</v>
      </c>
      <c r="J762">
        <v>2</v>
      </c>
      <c r="K762">
        <v>0</v>
      </c>
      <c r="L762" s="15">
        <v>1</v>
      </c>
      <c r="M762" t="s">
        <v>37</v>
      </c>
      <c r="N762">
        <v>1</v>
      </c>
    </row>
    <row r="763" spans="9:14" x14ac:dyDescent="0.3">
      <c r="I763">
        <v>66</v>
      </c>
      <c r="J763">
        <v>2</v>
      </c>
      <c r="K763">
        <v>0</v>
      </c>
      <c r="L763" s="15">
        <v>1</v>
      </c>
      <c r="M763">
        <v>2</v>
      </c>
      <c r="N763">
        <v>1</v>
      </c>
    </row>
    <row r="764" spans="9:14" x14ac:dyDescent="0.3">
      <c r="I764">
        <v>21</v>
      </c>
      <c r="J764">
        <v>2</v>
      </c>
      <c r="K764">
        <v>0</v>
      </c>
      <c r="L764" s="15">
        <v>1</v>
      </c>
      <c r="M764">
        <v>2</v>
      </c>
      <c r="N764">
        <v>2</v>
      </c>
    </row>
    <row r="765" spans="9:14" x14ac:dyDescent="0.3">
      <c r="I765">
        <v>28</v>
      </c>
      <c r="J765">
        <v>1</v>
      </c>
      <c r="K765">
        <v>1</v>
      </c>
      <c r="L765" s="15">
        <v>1</v>
      </c>
      <c r="M765">
        <v>2</v>
      </c>
      <c r="N765">
        <v>2</v>
      </c>
    </row>
    <row r="766" spans="9:14" x14ac:dyDescent="0.3">
      <c r="I766">
        <v>59</v>
      </c>
      <c r="J766">
        <v>1</v>
      </c>
      <c r="K766">
        <v>1</v>
      </c>
      <c r="L766" s="15">
        <v>1</v>
      </c>
      <c r="M766">
        <v>1</v>
      </c>
      <c r="N766">
        <v>3</v>
      </c>
    </row>
    <row r="767" spans="9:14" x14ac:dyDescent="0.3">
      <c r="I767">
        <v>83</v>
      </c>
      <c r="J767">
        <v>1</v>
      </c>
      <c r="K767">
        <v>1</v>
      </c>
      <c r="L767" s="15">
        <v>1</v>
      </c>
      <c r="M767" t="s">
        <v>37</v>
      </c>
      <c r="N767" t="s">
        <v>37</v>
      </c>
    </row>
    <row r="768" spans="9:14" x14ac:dyDescent="0.3">
      <c r="I768">
        <v>75</v>
      </c>
      <c r="J768">
        <v>1</v>
      </c>
      <c r="K768">
        <v>1</v>
      </c>
      <c r="L768" s="15">
        <v>1</v>
      </c>
      <c r="M768">
        <v>2</v>
      </c>
      <c r="N768">
        <v>3</v>
      </c>
    </row>
    <row r="769" spans="9:14" x14ac:dyDescent="0.3">
      <c r="I769">
        <v>64</v>
      </c>
      <c r="J769">
        <v>2</v>
      </c>
      <c r="K769">
        <v>0</v>
      </c>
      <c r="L769" s="15">
        <v>1</v>
      </c>
      <c r="M769">
        <v>2</v>
      </c>
      <c r="N769">
        <v>3</v>
      </c>
    </row>
    <row r="770" spans="9:14" x14ac:dyDescent="0.3">
      <c r="I770">
        <v>42</v>
      </c>
      <c r="J770">
        <v>2</v>
      </c>
      <c r="K770">
        <v>0</v>
      </c>
      <c r="L770" s="15">
        <v>1</v>
      </c>
      <c r="M770">
        <v>2</v>
      </c>
      <c r="N770">
        <v>2</v>
      </c>
    </row>
    <row r="771" spans="9:14" x14ac:dyDescent="0.3">
      <c r="I771">
        <v>3</v>
      </c>
      <c r="J771">
        <v>2</v>
      </c>
      <c r="K771">
        <v>0</v>
      </c>
      <c r="L771" s="15">
        <v>0</v>
      </c>
      <c r="M771" t="s">
        <v>37</v>
      </c>
      <c r="N771">
        <v>1</v>
      </c>
    </row>
    <row r="772" spans="9:14" x14ac:dyDescent="0.3">
      <c r="I772">
        <v>21</v>
      </c>
      <c r="J772">
        <v>2</v>
      </c>
      <c r="K772">
        <v>0</v>
      </c>
      <c r="L772" s="15">
        <v>1</v>
      </c>
      <c r="M772">
        <v>2</v>
      </c>
      <c r="N772">
        <v>1</v>
      </c>
    </row>
    <row r="773" spans="9:14" x14ac:dyDescent="0.3">
      <c r="I773">
        <v>17</v>
      </c>
      <c r="J773">
        <v>2</v>
      </c>
      <c r="K773">
        <v>0</v>
      </c>
      <c r="L773" s="15">
        <v>1</v>
      </c>
      <c r="M773" t="s">
        <v>37</v>
      </c>
      <c r="N773">
        <v>1</v>
      </c>
    </row>
    <row r="774" spans="9:14" x14ac:dyDescent="0.3">
      <c r="I774">
        <v>72</v>
      </c>
      <c r="J774">
        <v>2</v>
      </c>
      <c r="K774">
        <v>0</v>
      </c>
      <c r="L774" s="15">
        <v>1</v>
      </c>
      <c r="M774">
        <v>2</v>
      </c>
      <c r="N774">
        <v>1</v>
      </c>
    </row>
    <row r="775" spans="9:14" x14ac:dyDescent="0.3">
      <c r="I775">
        <v>76</v>
      </c>
      <c r="J775">
        <v>2</v>
      </c>
      <c r="K775">
        <v>0</v>
      </c>
      <c r="L775" s="15">
        <v>1</v>
      </c>
      <c r="M775">
        <v>2</v>
      </c>
      <c r="N775">
        <v>2</v>
      </c>
    </row>
    <row r="776" spans="9:14" x14ac:dyDescent="0.3">
      <c r="I776">
        <v>62</v>
      </c>
      <c r="J776">
        <v>1</v>
      </c>
      <c r="K776">
        <v>1</v>
      </c>
      <c r="L776" s="15">
        <v>1</v>
      </c>
      <c r="M776" t="s">
        <v>37</v>
      </c>
      <c r="N776" t="s">
        <v>37</v>
      </c>
    </row>
    <row r="777" spans="9:14" x14ac:dyDescent="0.3">
      <c r="I777">
        <v>53</v>
      </c>
      <c r="J777">
        <v>1</v>
      </c>
      <c r="K777">
        <v>1</v>
      </c>
      <c r="L777" s="15">
        <v>1</v>
      </c>
      <c r="M777">
        <v>1</v>
      </c>
      <c r="N777">
        <v>2</v>
      </c>
    </row>
    <row r="778" spans="9:14" x14ac:dyDescent="0.3">
      <c r="I778">
        <v>59</v>
      </c>
      <c r="J778">
        <v>1</v>
      </c>
      <c r="K778">
        <v>1</v>
      </c>
      <c r="L778" s="15">
        <v>1</v>
      </c>
      <c r="M778">
        <v>2</v>
      </c>
      <c r="N778">
        <v>1</v>
      </c>
    </row>
    <row r="779" spans="9:14" x14ac:dyDescent="0.3">
      <c r="I779">
        <v>76</v>
      </c>
      <c r="J779">
        <v>2</v>
      </c>
      <c r="K779">
        <v>0</v>
      </c>
      <c r="L779" s="15">
        <v>1</v>
      </c>
      <c r="M779" t="s">
        <v>37</v>
      </c>
      <c r="N779" t="s">
        <v>37</v>
      </c>
    </row>
    <row r="780" spans="9:14" x14ac:dyDescent="0.3">
      <c r="I780">
        <v>52</v>
      </c>
      <c r="J780">
        <v>1</v>
      </c>
      <c r="K780">
        <v>1</v>
      </c>
      <c r="L780" s="15">
        <v>1</v>
      </c>
      <c r="M780">
        <v>2</v>
      </c>
      <c r="N780">
        <v>1</v>
      </c>
    </row>
    <row r="781" spans="9:14" x14ac:dyDescent="0.3">
      <c r="I781">
        <v>36</v>
      </c>
      <c r="J781">
        <v>1</v>
      </c>
      <c r="K781">
        <v>1</v>
      </c>
      <c r="L781" s="15">
        <v>1</v>
      </c>
      <c r="M781">
        <v>2</v>
      </c>
      <c r="N781">
        <v>3</v>
      </c>
    </row>
    <row r="782" spans="9:14" x14ac:dyDescent="0.3">
      <c r="I782">
        <v>37</v>
      </c>
      <c r="J782">
        <v>1</v>
      </c>
      <c r="K782">
        <v>1</v>
      </c>
      <c r="L782" s="15">
        <v>1</v>
      </c>
      <c r="M782" t="s">
        <v>37</v>
      </c>
      <c r="N782" t="s">
        <v>37</v>
      </c>
    </row>
    <row r="783" spans="9:14" x14ac:dyDescent="0.3">
      <c r="I783">
        <v>4</v>
      </c>
      <c r="J783">
        <v>2</v>
      </c>
      <c r="K783">
        <v>0</v>
      </c>
      <c r="L783" s="15">
        <v>0</v>
      </c>
      <c r="M783" t="s">
        <v>37</v>
      </c>
      <c r="N783" t="s">
        <v>37</v>
      </c>
    </row>
    <row r="784" spans="9:14" x14ac:dyDescent="0.3">
      <c r="I784">
        <v>51</v>
      </c>
      <c r="J784">
        <v>1</v>
      </c>
      <c r="K784">
        <v>1</v>
      </c>
      <c r="L784" s="15">
        <v>1</v>
      </c>
      <c r="M784">
        <v>2</v>
      </c>
      <c r="N784">
        <v>2</v>
      </c>
    </row>
    <row r="785" spans="9:14" x14ac:dyDescent="0.3">
      <c r="I785">
        <v>40</v>
      </c>
      <c r="J785">
        <v>2</v>
      </c>
      <c r="K785">
        <v>0</v>
      </c>
      <c r="L785" s="15">
        <v>1</v>
      </c>
      <c r="M785" t="s">
        <v>37</v>
      </c>
      <c r="N785" t="s">
        <v>37</v>
      </c>
    </row>
    <row r="786" spans="9:14" x14ac:dyDescent="0.3">
      <c r="I786">
        <v>10</v>
      </c>
      <c r="J786">
        <v>2</v>
      </c>
      <c r="K786">
        <v>0</v>
      </c>
      <c r="L786" s="15">
        <v>1</v>
      </c>
      <c r="M786" t="s">
        <v>37</v>
      </c>
      <c r="N786">
        <v>3</v>
      </c>
    </row>
    <row r="787" spans="9:14" x14ac:dyDescent="0.3">
      <c r="I787">
        <v>56</v>
      </c>
      <c r="J787">
        <v>2</v>
      </c>
      <c r="K787">
        <v>0</v>
      </c>
      <c r="L787" s="15">
        <v>1</v>
      </c>
      <c r="M787">
        <v>1</v>
      </c>
      <c r="N787">
        <v>2</v>
      </c>
    </row>
    <row r="788" spans="9:14" x14ac:dyDescent="0.3">
      <c r="I788">
        <v>45</v>
      </c>
      <c r="J788">
        <v>2</v>
      </c>
      <c r="K788">
        <v>0</v>
      </c>
      <c r="L788" s="15">
        <v>1</v>
      </c>
      <c r="M788">
        <v>1</v>
      </c>
      <c r="N788">
        <v>3</v>
      </c>
    </row>
    <row r="789" spans="9:14" x14ac:dyDescent="0.3">
      <c r="I789">
        <v>18</v>
      </c>
      <c r="J789">
        <v>1</v>
      </c>
      <c r="K789">
        <v>1</v>
      </c>
      <c r="L789" s="15">
        <v>1</v>
      </c>
      <c r="M789">
        <v>2</v>
      </c>
      <c r="N789">
        <v>1</v>
      </c>
    </row>
    <row r="790" spans="9:14" x14ac:dyDescent="0.3">
      <c r="I790">
        <v>4</v>
      </c>
      <c r="J790">
        <v>2</v>
      </c>
      <c r="K790">
        <v>0</v>
      </c>
      <c r="L790" s="15">
        <v>0</v>
      </c>
      <c r="M790" t="s">
        <v>37</v>
      </c>
      <c r="N790">
        <v>1</v>
      </c>
    </row>
    <row r="791" spans="9:14" x14ac:dyDescent="0.3">
      <c r="I791">
        <v>44</v>
      </c>
      <c r="J791">
        <v>2</v>
      </c>
      <c r="K791">
        <v>0</v>
      </c>
      <c r="L791" s="15">
        <v>1</v>
      </c>
      <c r="M791">
        <v>2</v>
      </c>
      <c r="N791">
        <v>1</v>
      </c>
    </row>
    <row r="792" spans="9:14" x14ac:dyDescent="0.3">
      <c r="I792">
        <v>5</v>
      </c>
      <c r="J792">
        <v>2</v>
      </c>
      <c r="K792">
        <v>0</v>
      </c>
      <c r="L792" s="15">
        <v>0</v>
      </c>
      <c r="M792" t="s">
        <v>37</v>
      </c>
      <c r="N792">
        <v>1</v>
      </c>
    </row>
    <row r="793" spans="9:14" x14ac:dyDescent="0.3">
      <c r="I793">
        <v>37</v>
      </c>
      <c r="J793">
        <v>1</v>
      </c>
      <c r="K793">
        <v>1</v>
      </c>
      <c r="L793" s="15">
        <v>1</v>
      </c>
      <c r="M793">
        <v>2</v>
      </c>
      <c r="N793">
        <v>2</v>
      </c>
    </row>
    <row r="794" spans="9:14" x14ac:dyDescent="0.3">
      <c r="I794">
        <v>12</v>
      </c>
      <c r="J794">
        <v>2</v>
      </c>
      <c r="K794">
        <v>0</v>
      </c>
      <c r="L794" s="15">
        <v>1</v>
      </c>
      <c r="M794" t="s">
        <v>37</v>
      </c>
      <c r="N794">
        <v>1</v>
      </c>
    </row>
    <row r="795" spans="9:14" x14ac:dyDescent="0.3">
      <c r="I795">
        <v>73</v>
      </c>
      <c r="J795">
        <v>2</v>
      </c>
      <c r="K795">
        <v>0</v>
      </c>
      <c r="L795" s="15">
        <v>1</v>
      </c>
      <c r="M795">
        <v>2</v>
      </c>
      <c r="N795">
        <v>2</v>
      </c>
    </row>
    <row r="796" spans="9:14" x14ac:dyDescent="0.3">
      <c r="I796">
        <v>34</v>
      </c>
      <c r="J796">
        <v>1</v>
      </c>
      <c r="K796">
        <v>1</v>
      </c>
      <c r="L796" s="15">
        <v>1</v>
      </c>
      <c r="M796">
        <v>2</v>
      </c>
      <c r="N796">
        <v>2</v>
      </c>
    </row>
    <row r="797" spans="9:14" x14ac:dyDescent="0.3">
      <c r="I797">
        <v>54</v>
      </c>
      <c r="J797">
        <v>1</v>
      </c>
      <c r="K797">
        <v>1</v>
      </c>
      <c r="L797" s="15">
        <v>1</v>
      </c>
      <c r="M797">
        <v>2</v>
      </c>
      <c r="N797">
        <v>1</v>
      </c>
    </row>
    <row r="798" spans="9:14" x14ac:dyDescent="0.3">
      <c r="I798">
        <v>76</v>
      </c>
      <c r="J798">
        <v>1</v>
      </c>
      <c r="K798">
        <v>1</v>
      </c>
      <c r="L798" s="15">
        <v>1</v>
      </c>
      <c r="M798">
        <v>2</v>
      </c>
      <c r="N798">
        <v>2</v>
      </c>
    </row>
    <row r="799" spans="9:14" x14ac:dyDescent="0.3">
      <c r="I799">
        <v>63</v>
      </c>
      <c r="J799">
        <v>2</v>
      </c>
      <c r="K799">
        <v>0</v>
      </c>
      <c r="L799" s="15">
        <v>1</v>
      </c>
      <c r="M799">
        <v>2</v>
      </c>
      <c r="N799">
        <v>3</v>
      </c>
    </row>
    <row r="800" spans="9:14" x14ac:dyDescent="0.3">
      <c r="I800">
        <v>30</v>
      </c>
      <c r="J800">
        <v>2</v>
      </c>
      <c r="K800">
        <v>0</v>
      </c>
      <c r="L800" s="15">
        <v>1</v>
      </c>
      <c r="M800">
        <v>1</v>
      </c>
      <c r="N800">
        <v>1</v>
      </c>
    </row>
    <row r="801" spans="9:14" x14ac:dyDescent="0.3">
      <c r="I801">
        <v>2</v>
      </c>
      <c r="J801">
        <v>2</v>
      </c>
      <c r="K801">
        <v>0</v>
      </c>
      <c r="L801" s="15">
        <v>0</v>
      </c>
      <c r="M801" t="s">
        <v>37</v>
      </c>
      <c r="N801">
        <v>1</v>
      </c>
    </row>
    <row r="802" spans="9:14" x14ac:dyDescent="0.3">
      <c r="I802">
        <v>48</v>
      </c>
      <c r="J802">
        <v>1</v>
      </c>
      <c r="K802">
        <v>1</v>
      </c>
      <c r="L802" s="15">
        <v>1</v>
      </c>
      <c r="M802">
        <v>2</v>
      </c>
      <c r="N802">
        <v>2</v>
      </c>
    </row>
    <row r="803" spans="9:14" x14ac:dyDescent="0.3">
      <c r="I803">
        <v>15</v>
      </c>
      <c r="J803">
        <v>2</v>
      </c>
      <c r="K803">
        <v>0</v>
      </c>
      <c r="L803" s="15">
        <v>1</v>
      </c>
      <c r="M803" t="s">
        <v>37</v>
      </c>
      <c r="N803">
        <v>1</v>
      </c>
    </row>
    <row r="804" spans="9:14" x14ac:dyDescent="0.3">
      <c r="I804">
        <v>63</v>
      </c>
      <c r="J804">
        <v>2</v>
      </c>
      <c r="K804">
        <v>0</v>
      </c>
      <c r="L804" s="15">
        <v>1</v>
      </c>
      <c r="M804" t="s">
        <v>37</v>
      </c>
      <c r="N804" t="s">
        <v>37</v>
      </c>
    </row>
    <row r="805" spans="9:14" x14ac:dyDescent="0.3">
      <c r="I805">
        <v>34</v>
      </c>
      <c r="J805">
        <v>2</v>
      </c>
      <c r="K805">
        <v>0</v>
      </c>
      <c r="L805" s="15">
        <v>1</v>
      </c>
      <c r="M805">
        <v>2</v>
      </c>
      <c r="N805">
        <v>1</v>
      </c>
    </row>
    <row r="806" spans="9:14" x14ac:dyDescent="0.3">
      <c r="I806">
        <v>2</v>
      </c>
      <c r="J806">
        <v>1</v>
      </c>
      <c r="K806">
        <v>1</v>
      </c>
      <c r="L806" s="15">
        <v>0</v>
      </c>
      <c r="M806" t="s">
        <v>37</v>
      </c>
      <c r="N806">
        <v>1</v>
      </c>
    </row>
    <row r="807" spans="9:14" x14ac:dyDescent="0.3">
      <c r="I807">
        <v>40</v>
      </c>
      <c r="J807">
        <v>2</v>
      </c>
      <c r="K807">
        <v>0</v>
      </c>
      <c r="L807" s="15">
        <v>1</v>
      </c>
      <c r="M807">
        <v>2</v>
      </c>
      <c r="N807">
        <v>2</v>
      </c>
    </row>
    <row r="808" spans="9:14" x14ac:dyDescent="0.3">
      <c r="I808">
        <v>12</v>
      </c>
      <c r="J808">
        <v>1</v>
      </c>
      <c r="K808">
        <v>1</v>
      </c>
      <c r="L808" s="15">
        <v>1</v>
      </c>
      <c r="M808" t="s">
        <v>37</v>
      </c>
      <c r="N808">
        <v>1</v>
      </c>
    </row>
    <row r="809" spans="9:14" x14ac:dyDescent="0.3">
      <c r="I809">
        <v>71</v>
      </c>
      <c r="J809">
        <v>2</v>
      </c>
      <c r="K809">
        <v>0</v>
      </c>
      <c r="L809" s="15">
        <v>1</v>
      </c>
      <c r="M809">
        <v>1</v>
      </c>
      <c r="N809">
        <v>1</v>
      </c>
    </row>
    <row r="810" spans="9:14" x14ac:dyDescent="0.3">
      <c r="I810">
        <v>80</v>
      </c>
      <c r="J810">
        <v>1</v>
      </c>
      <c r="K810">
        <v>1</v>
      </c>
      <c r="L810" s="15">
        <v>1</v>
      </c>
      <c r="M810">
        <v>2</v>
      </c>
      <c r="N810">
        <v>3</v>
      </c>
    </row>
    <row r="811" spans="9:14" x14ac:dyDescent="0.3">
      <c r="I811">
        <v>41</v>
      </c>
      <c r="J811">
        <v>1</v>
      </c>
      <c r="K811">
        <v>1</v>
      </c>
      <c r="L811" s="15">
        <v>1</v>
      </c>
      <c r="M811">
        <v>2</v>
      </c>
      <c r="N811">
        <v>2</v>
      </c>
    </row>
    <row r="812" spans="9:14" x14ac:dyDescent="0.3">
      <c r="I812">
        <v>73</v>
      </c>
      <c r="J812">
        <v>1</v>
      </c>
      <c r="K812">
        <v>1</v>
      </c>
      <c r="L812" s="15">
        <v>1</v>
      </c>
      <c r="M812">
        <v>2</v>
      </c>
      <c r="N812">
        <v>2</v>
      </c>
    </row>
    <row r="813" spans="9:14" x14ac:dyDescent="0.3">
      <c r="I813">
        <v>27</v>
      </c>
      <c r="J813">
        <v>2</v>
      </c>
      <c r="K813">
        <v>0</v>
      </c>
      <c r="L813" s="15">
        <v>0</v>
      </c>
      <c r="M813" t="s">
        <v>37</v>
      </c>
      <c r="N813" t="s">
        <v>37</v>
      </c>
    </row>
    <row r="814" spans="9:14" x14ac:dyDescent="0.3">
      <c r="I814">
        <v>7</v>
      </c>
      <c r="J814">
        <v>2</v>
      </c>
      <c r="K814">
        <v>0</v>
      </c>
      <c r="L814" s="15">
        <v>0</v>
      </c>
      <c r="M814" t="s">
        <v>37</v>
      </c>
      <c r="N814">
        <v>1</v>
      </c>
    </row>
    <row r="815" spans="9:14" x14ac:dyDescent="0.3">
      <c r="I815">
        <v>65</v>
      </c>
      <c r="J815">
        <v>1</v>
      </c>
      <c r="K815">
        <v>1</v>
      </c>
      <c r="L815" s="15">
        <v>1</v>
      </c>
      <c r="M815">
        <v>2</v>
      </c>
      <c r="N815">
        <v>3</v>
      </c>
    </row>
    <row r="816" spans="9:14" x14ac:dyDescent="0.3">
      <c r="I816">
        <v>43</v>
      </c>
      <c r="J816">
        <v>1</v>
      </c>
      <c r="K816">
        <v>1</v>
      </c>
      <c r="L816" s="15">
        <v>1</v>
      </c>
      <c r="M816">
        <v>2</v>
      </c>
      <c r="N816">
        <v>1</v>
      </c>
    </row>
    <row r="817" spans="9:14" x14ac:dyDescent="0.3">
      <c r="I817">
        <v>5</v>
      </c>
      <c r="J817">
        <v>1</v>
      </c>
      <c r="K817">
        <v>1</v>
      </c>
      <c r="L817" s="15">
        <v>0</v>
      </c>
      <c r="M817" t="s">
        <v>37</v>
      </c>
      <c r="N817">
        <v>1</v>
      </c>
    </row>
    <row r="818" spans="9:14" x14ac:dyDescent="0.3">
      <c r="I818">
        <v>19</v>
      </c>
      <c r="J818">
        <v>1</v>
      </c>
      <c r="K818">
        <v>1</v>
      </c>
      <c r="L818" s="15">
        <v>1</v>
      </c>
      <c r="M818">
        <v>2</v>
      </c>
      <c r="N818">
        <v>1</v>
      </c>
    </row>
    <row r="819" spans="9:14" x14ac:dyDescent="0.3">
      <c r="I819">
        <v>30</v>
      </c>
      <c r="J819">
        <v>2</v>
      </c>
      <c r="K819">
        <v>0</v>
      </c>
      <c r="L819" s="15">
        <v>1</v>
      </c>
      <c r="M819">
        <v>2</v>
      </c>
      <c r="N819">
        <v>3</v>
      </c>
    </row>
    <row r="820" spans="9:14" x14ac:dyDescent="0.3">
      <c r="I820">
        <v>43</v>
      </c>
      <c r="J820">
        <v>1</v>
      </c>
      <c r="K820">
        <v>1</v>
      </c>
      <c r="L820" s="15">
        <v>1</v>
      </c>
      <c r="M820">
        <v>2</v>
      </c>
      <c r="N820">
        <v>3</v>
      </c>
    </row>
    <row r="821" spans="9:14" x14ac:dyDescent="0.3">
      <c r="I821">
        <v>61</v>
      </c>
      <c r="J821">
        <v>1</v>
      </c>
      <c r="K821">
        <v>1</v>
      </c>
      <c r="L821" s="15">
        <v>1</v>
      </c>
      <c r="M821">
        <v>2</v>
      </c>
      <c r="N821">
        <v>1</v>
      </c>
    </row>
    <row r="822" spans="9:14" x14ac:dyDescent="0.3">
      <c r="I822">
        <v>81</v>
      </c>
      <c r="J822">
        <v>2</v>
      </c>
      <c r="K822">
        <v>0</v>
      </c>
      <c r="L822" s="15">
        <v>1</v>
      </c>
      <c r="M822">
        <v>2</v>
      </c>
      <c r="N822">
        <v>3</v>
      </c>
    </row>
    <row r="823" spans="9:14" x14ac:dyDescent="0.3">
      <c r="I823">
        <v>52</v>
      </c>
      <c r="J823">
        <v>2</v>
      </c>
      <c r="K823">
        <v>0</v>
      </c>
      <c r="L823" s="15">
        <v>1</v>
      </c>
      <c r="M823">
        <v>1</v>
      </c>
      <c r="N823">
        <v>3</v>
      </c>
    </row>
    <row r="824" spans="9:14" x14ac:dyDescent="0.3">
      <c r="I824">
        <v>22</v>
      </c>
      <c r="J824">
        <v>1</v>
      </c>
      <c r="K824">
        <v>1</v>
      </c>
      <c r="L824" s="15">
        <v>1</v>
      </c>
      <c r="M824">
        <v>2</v>
      </c>
      <c r="N824">
        <v>1</v>
      </c>
    </row>
    <row r="825" spans="9:14" x14ac:dyDescent="0.3">
      <c r="I825">
        <v>46</v>
      </c>
      <c r="J825">
        <v>1</v>
      </c>
      <c r="K825">
        <v>1</v>
      </c>
      <c r="L825" s="15">
        <v>1</v>
      </c>
      <c r="M825">
        <v>2</v>
      </c>
      <c r="N825">
        <v>3</v>
      </c>
    </row>
    <row r="826" spans="9:14" x14ac:dyDescent="0.3">
      <c r="I826">
        <v>85</v>
      </c>
      <c r="J826">
        <v>2</v>
      </c>
      <c r="K826">
        <v>0</v>
      </c>
      <c r="L826" s="15">
        <v>1</v>
      </c>
      <c r="M826" t="s">
        <v>37</v>
      </c>
      <c r="N826" t="s">
        <v>37</v>
      </c>
    </row>
    <row r="827" spans="9:14" x14ac:dyDescent="0.3">
      <c r="I827">
        <v>51</v>
      </c>
      <c r="J827">
        <v>1</v>
      </c>
      <c r="K827">
        <v>1</v>
      </c>
      <c r="L827" s="15">
        <v>1</v>
      </c>
      <c r="M827">
        <v>2</v>
      </c>
      <c r="N827">
        <v>1</v>
      </c>
    </row>
    <row r="828" spans="9:14" x14ac:dyDescent="0.3">
      <c r="I828">
        <v>15</v>
      </c>
      <c r="J828">
        <v>2</v>
      </c>
      <c r="K828">
        <v>0</v>
      </c>
      <c r="L828" s="15">
        <v>1</v>
      </c>
      <c r="M828" t="s">
        <v>37</v>
      </c>
      <c r="N828">
        <v>1</v>
      </c>
    </row>
    <row r="829" spans="9:14" x14ac:dyDescent="0.3">
      <c r="I829">
        <v>37</v>
      </c>
      <c r="J829">
        <v>1</v>
      </c>
      <c r="K829">
        <v>1</v>
      </c>
      <c r="L829" s="15">
        <v>1</v>
      </c>
      <c r="M829">
        <v>1</v>
      </c>
      <c r="N829">
        <v>3</v>
      </c>
    </row>
    <row r="830" spans="9:14" x14ac:dyDescent="0.3">
      <c r="I830">
        <v>4</v>
      </c>
      <c r="J830">
        <v>2</v>
      </c>
      <c r="K830">
        <v>0</v>
      </c>
      <c r="L830" s="15">
        <v>0</v>
      </c>
      <c r="M830" t="s">
        <v>37</v>
      </c>
      <c r="N830" t="s">
        <v>37</v>
      </c>
    </row>
    <row r="831" spans="9:14" x14ac:dyDescent="0.3">
      <c r="I831">
        <v>44</v>
      </c>
      <c r="J831">
        <v>1</v>
      </c>
      <c r="K831">
        <v>1</v>
      </c>
      <c r="L831" s="15">
        <v>1</v>
      </c>
      <c r="M831">
        <v>2</v>
      </c>
      <c r="N831">
        <v>3</v>
      </c>
    </row>
    <row r="832" spans="9:14" x14ac:dyDescent="0.3">
      <c r="I832">
        <v>17</v>
      </c>
      <c r="J832">
        <v>1</v>
      </c>
      <c r="K832">
        <v>1</v>
      </c>
      <c r="L832" s="15">
        <v>1</v>
      </c>
      <c r="M832" t="s">
        <v>37</v>
      </c>
      <c r="N832">
        <v>1</v>
      </c>
    </row>
    <row r="833" spans="9:14" x14ac:dyDescent="0.3">
      <c r="I833">
        <v>6</v>
      </c>
      <c r="J833">
        <v>2</v>
      </c>
      <c r="K833">
        <v>0</v>
      </c>
      <c r="L833" s="15">
        <v>0</v>
      </c>
      <c r="M833" t="s">
        <v>37</v>
      </c>
      <c r="N833" t="s">
        <v>37</v>
      </c>
    </row>
    <row r="834" spans="9:14" x14ac:dyDescent="0.3">
      <c r="I834">
        <v>44</v>
      </c>
      <c r="J834">
        <v>1</v>
      </c>
      <c r="K834">
        <v>1</v>
      </c>
      <c r="L834" s="15">
        <v>1</v>
      </c>
      <c r="M834">
        <v>2</v>
      </c>
      <c r="N834">
        <v>3</v>
      </c>
    </row>
    <row r="835" spans="9:14" x14ac:dyDescent="0.3">
      <c r="I835">
        <v>17</v>
      </c>
      <c r="J835">
        <v>2</v>
      </c>
      <c r="K835">
        <v>0</v>
      </c>
      <c r="L835" s="15">
        <v>1</v>
      </c>
      <c r="M835" t="s">
        <v>37</v>
      </c>
      <c r="N835">
        <v>3</v>
      </c>
    </row>
    <row r="836" spans="9:14" x14ac:dyDescent="0.3">
      <c r="I836">
        <v>22</v>
      </c>
      <c r="J836">
        <v>2</v>
      </c>
      <c r="K836">
        <v>0</v>
      </c>
      <c r="L836" s="15">
        <v>1</v>
      </c>
      <c r="M836" t="s">
        <v>37</v>
      </c>
      <c r="N836" t="s">
        <v>37</v>
      </c>
    </row>
    <row r="837" spans="9:14" x14ac:dyDescent="0.3">
      <c r="I837">
        <v>43</v>
      </c>
      <c r="J837">
        <v>1</v>
      </c>
      <c r="K837">
        <v>1</v>
      </c>
      <c r="L837" s="15">
        <v>1</v>
      </c>
      <c r="M837" t="s">
        <v>37</v>
      </c>
      <c r="N837">
        <v>3</v>
      </c>
    </row>
    <row r="838" spans="9:14" x14ac:dyDescent="0.3">
      <c r="I838">
        <v>78</v>
      </c>
      <c r="J838">
        <v>1</v>
      </c>
      <c r="K838">
        <v>1</v>
      </c>
      <c r="L838" s="15">
        <v>1</v>
      </c>
      <c r="M838">
        <v>1</v>
      </c>
      <c r="N838">
        <v>2</v>
      </c>
    </row>
    <row r="839" spans="9:14" x14ac:dyDescent="0.3">
      <c r="I839">
        <v>38</v>
      </c>
      <c r="J839">
        <v>2</v>
      </c>
      <c r="K839">
        <v>0</v>
      </c>
      <c r="L839" s="15">
        <v>1</v>
      </c>
      <c r="M839" t="s">
        <v>37</v>
      </c>
      <c r="N839" t="s">
        <v>37</v>
      </c>
    </row>
    <row r="840" spans="9:14" x14ac:dyDescent="0.3">
      <c r="I840">
        <v>37</v>
      </c>
      <c r="J840">
        <v>1</v>
      </c>
      <c r="K840">
        <v>1</v>
      </c>
      <c r="L840" s="15">
        <v>1</v>
      </c>
      <c r="M840">
        <v>2</v>
      </c>
      <c r="N840">
        <v>2</v>
      </c>
    </row>
    <row r="841" spans="9:14" x14ac:dyDescent="0.3">
      <c r="I841">
        <v>2</v>
      </c>
      <c r="J841">
        <v>2</v>
      </c>
      <c r="K841">
        <v>0</v>
      </c>
      <c r="L841" s="15">
        <v>0</v>
      </c>
      <c r="M841" t="s">
        <v>37</v>
      </c>
      <c r="N841">
        <v>2</v>
      </c>
    </row>
    <row r="842" spans="9:14" x14ac:dyDescent="0.3">
      <c r="I842">
        <v>27</v>
      </c>
      <c r="J842">
        <v>2</v>
      </c>
      <c r="K842">
        <v>0</v>
      </c>
      <c r="L842" s="15">
        <v>1</v>
      </c>
      <c r="M842">
        <v>2</v>
      </c>
      <c r="N842">
        <v>3</v>
      </c>
    </row>
    <row r="843" spans="9:14" x14ac:dyDescent="0.3">
      <c r="I843">
        <v>65</v>
      </c>
      <c r="J843">
        <v>2</v>
      </c>
      <c r="K843">
        <v>0</v>
      </c>
      <c r="L843" s="15">
        <v>1</v>
      </c>
      <c r="M843">
        <v>2</v>
      </c>
      <c r="N843">
        <v>1</v>
      </c>
    </row>
    <row r="844" spans="9:14" x14ac:dyDescent="0.3">
      <c r="I844">
        <v>34</v>
      </c>
      <c r="J844">
        <v>2</v>
      </c>
      <c r="K844">
        <v>0</v>
      </c>
      <c r="L844" s="15">
        <v>1</v>
      </c>
      <c r="M844">
        <v>1</v>
      </c>
      <c r="N844">
        <v>1</v>
      </c>
    </row>
    <row r="845" spans="9:14" x14ac:dyDescent="0.3">
      <c r="I845">
        <v>12</v>
      </c>
      <c r="J845">
        <v>2</v>
      </c>
      <c r="K845">
        <v>0</v>
      </c>
      <c r="L845" s="15">
        <v>1</v>
      </c>
      <c r="M845" t="s">
        <v>37</v>
      </c>
      <c r="N845">
        <v>2</v>
      </c>
    </row>
    <row r="846" spans="9:14" x14ac:dyDescent="0.3">
      <c r="I846">
        <v>44</v>
      </c>
      <c r="J846">
        <v>1</v>
      </c>
      <c r="K846">
        <v>1</v>
      </c>
      <c r="L846" s="15">
        <v>1</v>
      </c>
      <c r="M846">
        <v>2</v>
      </c>
      <c r="N846">
        <v>1</v>
      </c>
    </row>
    <row r="847" spans="9:14" x14ac:dyDescent="0.3">
      <c r="I847">
        <v>54</v>
      </c>
      <c r="J847">
        <v>2</v>
      </c>
      <c r="K847">
        <v>0</v>
      </c>
      <c r="L847" s="15">
        <v>1</v>
      </c>
      <c r="M847">
        <v>2</v>
      </c>
      <c r="N847">
        <v>1</v>
      </c>
    </row>
    <row r="848" spans="9:14" x14ac:dyDescent="0.3">
      <c r="I848">
        <v>36</v>
      </c>
      <c r="J848">
        <v>1</v>
      </c>
      <c r="K848">
        <v>1</v>
      </c>
      <c r="L848" s="15">
        <v>1</v>
      </c>
      <c r="M848" t="s">
        <v>37</v>
      </c>
      <c r="N848" t="s">
        <v>37</v>
      </c>
    </row>
    <row r="849" spans="9:14" x14ac:dyDescent="0.3">
      <c r="I849">
        <v>6</v>
      </c>
      <c r="J849">
        <v>2</v>
      </c>
      <c r="K849">
        <v>0</v>
      </c>
      <c r="L849" s="15">
        <v>0</v>
      </c>
      <c r="M849" t="s">
        <v>37</v>
      </c>
      <c r="N849">
        <v>3</v>
      </c>
    </row>
    <row r="850" spans="9:14" x14ac:dyDescent="0.3">
      <c r="I850">
        <v>21</v>
      </c>
      <c r="J850">
        <v>1</v>
      </c>
      <c r="K850">
        <v>1</v>
      </c>
      <c r="L850" s="15">
        <v>1</v>
      </c>
      <c r="M850">
        <v>2</v>
      </c>
      <c r="N850">
        <v>2</v>
      </c>
    </row>
    <row r="851" spans="9:14" x14ac:dyDescent="0.3">
      <c r="I851">
        <v>16</v>
      </c>
      <c r="J851">
        <v>1</v>
      </c>
      <c r="K851">
        <v>1</v>
      </c>
      <c r="L851" s="15">
        <v>1</v>
      </c>
      <c r="M851" t="s">
        <v>37</v>
      </c>
      <c r="N851">
        <v>1</v>
      </c>
    </row>
    <row r="852" spans="9:14" x14ac:dyDescent="0.3">
      <c r="I852">
        <v>59</v>
      </c>
      <c r="J852">
        <v>1</v>
      </c>
      <c r="K852">
        <v>1</v>
      </c>
      <c r="L852" s="15">
        <v>1</v>
      </c>
      <c r="M852">
        <v>2</v>
      </c>
      <c r="N852">
        <v>1</v>
      </c>
    </row>
    <row r="853" spans="9:14" x14ac:dyDescent="0.3">
      <c r="I853">
        <v>77</v>
      </c>
      <c r="J853">
        <v>2</v>
      </c>
      <c r="K853">
        <v>0</v>
      </c>
      <c r="L853" s="15">
        <v>1</v>
      </c>
      <c r="M853">
        <v>2</v>
      </c>
      <c r="N853">
        <v>3</v>
      </c>
    </row>
    <row r="854" spans="9:14" x14ac:dyDescent="0.3">
      <c r="I854">
        <v>51</v>
      </c>
      <c r="J854">
        <v>1</v>
      </c>
      <c r="K854">
        <v>1</v>
      </c>
      <c r="L854" s="15">
        <v>1</v>
      </c>
      <c r="M854">
        <v>2</v>
      </c>
      <c r="N854">
        <v>1</v>
      </c>
    </row>
    <row r="855" spans="9:14" x14ac:dyDescent="0.3">
      <c r="I855">
        <v>66</v>
      </c>
      <c r="J855">
        <v>1</v>
      </c>
      <c r="K855">
        <v>1</v>
      </c>
      <c r="L855" s="15">
        <v>1</v>
      </c>
      <c r="M855">
        <v>2</v>
      </c>
      <c r="N855">
        <v>2</v>
      </c>
    </row>
    <row r="856" spans="9:14" x14ac:dyDescent="0.3">
      <c r="I856">
        <v>45</v>
      </c>
      <c r="J856">
        <v>2</v>
      </c>
      <c r="K856">
        <v>0</v>
      </c>
      <c r="L856" s="15">
        <v>1</v>
      </c>
      <c r="M856" t="s">
        <v>37</v>
      </c>
      <c r="N856" t="s">
        <v>37</v>
      </c>
    </row>
    <row r="857" spans="9:14" x14ac:dyDescent="0.3">
      <c r="I857">
        <v>12</v>
      </c>
      <c r="J857">
        <v>2</v>
      </c>
      <c r="K857">
        <v>0</v>
      </c>
      <c r="L857" s="15">
        <v>1</v>
      </c>
      <c r="M857" t="s">
        <v>37</v>
      </c>
      <c r="N857" t="s">
        <v>37</v>
      </c>
    </row>
    <row r="858" spans="9:14" x14ac:dyDescent="0.3">
      <c r="I858">
        <v>31</v>
      </c>
      <c r="J858">
        <v>2</v>
      </c>
      <c r="K858">
        <v>0</v>
      </c>
      <c r="L858" s="15">
        <v>0</v>
      </c>
      <c r="M858" t="s">
        <v>37</v>
      </c>
      <c r="N858" t="s">
        <v>37</v>
      </c>
    </row>
    <row r="859" spans="9:14" x14ac:dyDescent="0.3">
      <c r="I859">
        <v>60</v>
      </c>
      <c r="J859">
        <v>1</v>
      </c>
      <c r="K859">
        <v>1</v>
      </c>
      <c r="L859" s="15">
        <v>1</v>
      </c>
      <c r="M859">
        <v>2</v>
      </c>
      <c r="N859">
        <v>3</v>
      </c>
    </row>
    <row r="860" spans="9:14" x14ac:dyDescent="0.3">
      <c r="I860">
        <v>69</v>
      </c>
      <c r="J860">
        <v>1</v>
      </c>
      <c r="K860">
        <v>1</v>
      </c>
      <c r="L860" s="15">
        <v>1</v>
      </c>
      <c r="M860">
        <v>2</v>
      </c>
      <c r="N860">
        <v>2</v>
      </c>
    </row>
    <row r="861" spans="9:14" x14ac:dyDescent="0.3">
      <c r="I861">
        <v>64</v>
      </c>
      <c r="J861">
        <v>1</v>
      </c>
      <c r="K861">
        <v>1</v>
      </c>
      <c r="L861" s="15">
        <v>1</v>
      </c>
      <c r="M861" t="s">
        <v>37</v>
      </c>
      <c r="N861" t="s">
        <v>37</v>
      </c>
    </row>
    <row r="862" spans="9:14" x14ac:dyDescent="0.3">
      <c r="I862">
        <v>53</v>
      </c>
      <c r="J862">
        <v>1</v>
      </c>
      <c r="K862">
        <v>1</v>
      </c>
      <c r="L862" s="15">
        <v>1</v>
      </c>
      <c r="M862">
        <v>2</v>
      </c>
      <c r="N862">
        <v>2</v>
      </c>
    </row>
    <row r="863" spans="9:14" x14ac:dyDescent="0.3">
      <c r="I863">
        <v>53</v>
      </c>
      <c r="J863">
        <v>2</v>
      </c>
      <c r="K863">
        <v>0</v>
      </c>
      <c r="L863" s="15">
        <v>1</v>
      </c>
      <c r="M863">
        <v>2</v>
      </c>
      <c r="N863">
        <v>2</v>
      </c>
    </row>
    <row r="864" spans="9:14" x14ac:dyDescent="0.3">
      <c r="I864">
        <v>79</v>
      </c>
      <c r="J864">
        <v>2</v>
      </c>
      <c r="K864">
        <v>0</v>
      </c>
      <c r="L864" s="15">
        <v>1</v>
      </c>
      <c r="M864">
        <v>2</v>
      </c>
      <c r="N864">
        <v>2</v>
      </c>
    </row>
    <row r="865" spans="9:14" x14ac:dyDescent="0.3">
      <c r="I865">
        <v>34</v>
      </c>
      <c r="J865">
        <v>2</v>
      </c>
      <c r="K865">
        <v>0</v>
      </c>
      <c r="L865" s="15">
        <v>1</v>
      </c>
      <c r="M865">
        <v>1</v>
      </c>
      <c r="N865">
        <v>3</v>
      </c>
    </row>
    <row r="866" spans="9:14" x14ac:dyDescent="0.3">
      <c r="I866">
        <v>12</v>
      </c>
      <c r="J866">
        <v>1</v>
      </c>
      <c r="K866">
        <v>1</v>
      </c>
      <c r="L866" s="15">
        <v>1</v>
      </c>
      <c r="M866" t="s">
        <v>37</v>
      </c>
      <c r="N866" t="s">
        <v>37</v>
      </c>
    </row>
    <row r="867" spans="9:14" x14ac:dyDescent="0.3">
      <c r="I867">
        <v>52</v>
      </c>
      <c r="J867">
        <v>1</v>
      </c>
      <c r="K867">
        <v>1</v>
      </c>
      <c r="L867" s="15">
        <v>1</v>
      </c>
      <c r="M867">
        <v>1</v>
      </c>
      <c r="N867">
        <v>2</v>
      </c>
    </row>
    <row r="868" spans="9:14" x14ac:dyDescent="0.3">
      <c r="I868">
        <v>58</v>
      </c>
      <c r="J868">
        <v>1</v>
      </c>
      <c r="K868">
        <v>1</v>
      </c>
      <c r="L868" s="15">
        <v>1</v>
      </c>
      <c r="M868">
        <v>2</v>
      </c>
      <c r="N868">
        <v>2</v>
      </c>
    </row>
    <row r="869" spans="9:14" x14ac:dyDescent="0.3">
      <c r="I869">
        <v>55</v>
      </c>
      <c r="J869">
        <v>1</v>
      </c>
      <c r="K869">
        <v>1</v>
      </c>
      <c r="L869" s="15">
        <v>1</v>
      </c>
      <c r="M869">
        <v>1</v>
      </c>
      <c r="N869">
        <v>2</v>
      </c>
    </row>
    <row r="870" spans="9:14" x14ac:dyDescent="0.3">
      <c r="I870">
        <v>34</v>
      </c>
      <c r="J870">
        <v>2</v>
      </c>
      <c r="K870">
        <v>0</v>
      </c>
      <c r="L870" s="15">
        <v>1</v>
      </c>
      <c r="M870">
        <v>2</v>
      </c>
      <c r="N870">
        <v>3</v>
      </c>
    </row>
    <row r="871" spans="9:14" x14ac:dyDescent="0.3">
      <c r="I871">
        <v>3</v>
      </c>
      <c r="J871">
        <v>1</v>
      </c>
      <c r="K871">
        <v>1</v>
      </c>
      <c r="L871" s="15">
        <v>0</v>
      </c>
      <c r="M871" t="s">
        <v>37</v>
      </c>
      <c r="N871" t="s">
        <v>37</v>
      </c>
    </row>
    <row r="872" spans="9:14" x14ac:dyDescent="0.3">
      <c r="I872">
        <v>77</v>
      </c>
      <c r="J872">
        <v>2</v>
      </c>
      <c r="K872">
        <v>0</v>
      </c>
      <c r="L872" s="15">
        <v>1</v>
      </c>
      <c r="M872" t="s">
        <v>37</v>
      </c>
      <c r="N872" t="s">
        <v>37</v>
      </c>
    </row>
    <row r="873" spans="9:14" x14ac:dyDescent="0.3">
      <c r="I873">
        <v>80</v>
      </c>
      <c r="J873">
        <v>2</v>
      </c>
      <c r="K873">
        <v>0</v>
      </c>
      <c r="L873" s="15">
        <v>1</v>
      </c>
      <c r="M873">
        <v>1</v>
      </c>
      <c r="N873">
        <v>2</v>
      </c>
    </row>
    <row r="874" spans="9:14" x14ac:dyDescent="0.3">
      <c r="I874">
        <v>42</v>
      </c>
      <c r="J874">
        <v>2</v>
      </c>
      <c r="K874">
        <v>0</v>
      </c>
      <c r="L874" s="15">
        <v>1</v>
      </c>
      <c r="M874">
        <v>2</v>
      </c>
      <c r="N874">
        <v>1</v>
      </c>
    </row>
    <row r="875" spans="9:14" x14ac:dyDescent="0.3">
      <c r="I875">
        <v>6</v>
      </c>
      <c r="J875">
        <v>2</v>
      </c>
      <c r="K875">
        <v>0</v>
      </c>
      <c r="L875" s="15">
        <v>0</v>
      </c>
      <c r="M875" t="s">
        <v>37</v>
      </c>
      <c r="N875">
        <v>1</v>
      </c>
    </row>
    <row r="876" spans="9:14" x14ac:dyDescent="0.3">
      <c r="I876">
        <v>79</v>
      </c>
      <c r="J876">
        <v>1</v>
      </c>
      <c r="K876">
        <v>1</v>
      </c>
      <c r="L876" s="15">
        <v>1</v>
      </c>
      <c r="M876">
        <v>2</v>
      </c>
      <c r="N876">
        <v>3</v>
      </c>
    </row>
    <row r="877" spans="9:14" x14ac:dyDescent="0.3">
      <c r="I877">
        <v>39</v>
      </c>
      <c r="J877">
        <v>2</v>
      </c>
      <c r="K877">
        <v>0</v>
      </c>
      <c r="L877" s="15">
        <v>1</v>
      </c>
      <c r="M877">
        <v>1</v>
      </c>
      <c r="N877">
        <v>3</v>
      </c>
    </row>
    <row r="878" spans="9:14" x14ac:dyDescent="0.3">
      <c r="I878">
        <v>15</v>
      </c>
      <c r="J878">
        <v>1</v>
      </c>
      <c r="K878">
        <v>1</v>
      </c>
      <c r="L878" s="15">
        <v>1</v>
      </c>
      <c r="M878" t="s">
        <v>37</v>
      </c>
      <c r="N878">
        <v>1</v>
      </c>
    </row>
    <row r="879" spans="9:14" x14ac:dyDescent="0.3">
      <c r="I879">
        <v>74</v>
      </c>
      <c r="J879">
        <v>2</v>
      </c>
      <c r="K879">
        <v>0</v>
      </c>
      <c r="L879" s="15">
        <v>1</v>
      </c>
      <c r="M879">
        <v>2</v>
      </c>
      <c r="N879">
        <v>3</v>
      </c>
    </row>
    <row r="880" spans="9:14" x14ac:dyDescent="0.3">
      <c r="I880">
        <v>65</v>
      </c>
      <c r="J880">
        <v>1</v>
      </c>
      <c r="K880">
        <v>1</v>
      </c>
      <c r="L880" s="15">
        <v>1</v>
      </c>
      <c r="M880" t="s">
        <v>37</v>
      </c>
      <c r="N880" t="s">
        <v>37</v>
      </c>
    </row>
    <row r="881" spans="9:14" x14ac:dyDescent="0.3">
      <c r="I881">
        <v>43</v>
      </c>
      <c r="J881">
        <v>2</v>
      </c>
      <c r="K881">
        <v>0</v>
      </c>
      <c r="L881" s="15">
        <v>1</v>
      </c>
      <c r="M881">
        <v>2</v>
      </c>
      <c r="N881">
        <v>1</v>
      </c>
    </row>
    <row r="882" spans="9:14" x14ac:dyDescent="0.3">
      <c r="I882">
        <v>17</v>
      </c>
      <c r="J882">
        <v>1</v>
      </c>
      <c r="K882">
        <v>1</v>
      </c>
      <c r="L882" s="15">
        <v>1</v>
      </c>
      <c r="M882" t="s">
        <v>37</v>
      </c>
      <c r="N882" t="s">
        <v>37</v>
      </c>
    </row>
    <row r="883" spans="9:14" x14ac:dyDescent="0.3">
      <c r="I883">
        <v>45</v>
      </c>
      <c r="J883">
        <v>2</v>
      </c>
      <c r="K883">
        <v>0</v>
      </c>
      <c r="L883" s="15">
        <v>1</v>
      </c>
      <c r="M883">
        <v>1</v>
      </c>
      <c r="N883">
        <v>3</v>
      </c>
    </row>
    <row r="884" spans="9:14" x14ac:dyDescent="0.3">
      <c r="I884">
        <v>17</v>
      </c>
      <c r="J884">
        <v>2</v>
      </c>
      <c r="K884">
        <v>0</v>
      </c>
      <c r="L884" s="15">
        <v>1</v>
      </c>
      <c r="M884" t="s">
        <v>37</v>
      </c>
      <c r="N884" t="s">
        <v>37</v>
      </c>
    </row>
    <row r="885" spans="9:14" x14ac:dyDescent="0.3">
      <c r="I885">
        <v>72</v>
      </c>
      <c r="J885">
        <v>2</v>
      </c>
      <c r="K885">
        <v>0</v>
      </c>
      <c r="L885" s="15">
        <v>1</v>
      </c>
      <c r="M885">
        <v>2</v>
      </c>
      <c r="N885">
        <v>3</v>
      </c>
    </row>
    <row r="886" spans="9:14" x14ac:dyDescent="0.3">
      <c r="I886">
        <v>70</v>
      </c>
      <c r="J886">
        <v>2</v>
      </c>
      <c r="K886">
        <v>0</v>
      </c>
      <c r="L886" s="15">
        <v>1</v>
      </c>
      <c r="M886">
        <v>2</v>
      </c>
      <c r="N886">
        <v>1</v>
      </c>
    </row>
    <row r="887" spans="9:14" x14ac:dyDescent="0.3">
      <c r="I887">
        <v>44</v>
      </c>
      <c r="J887">
        <v>2</v>
      </c>
      <c r="K887">
        <v>0</v>
      </c>
      <c r="L887" s="15">
        <v>1</v>
      </c>
      <c r="M887">
        <v>1</v>
      </c>
      <c r="N887">
        <v>2</v>
      </c>
    </row>
    <row r="888" spans="9:14" x14ac:dyDescent="0.3">
      <c r="I888">
        <v>72</v>
      </c>
      <c r="J888">
        <v>1</v>
      </c>
      <c r="K888">
        <v>1</v>
      </c>
      <c r="L888" s="15">
        <v>1</v>
      </c>
      <c r="M888">
        <v>2</v>
      </c>
      <c r="N888">
        <v>2</v>
      </c>
    </row>
    <row r="889" spans="9:14" x14ac:dyDescent="0.3">
      <c r="I889">
        <v>54</v>
      </c>
      <c r="J889">
        <v>1</v>
      </c>
      <c r="K889">
        <v>1</v>
      </c>
      <c r="L889" s="15">
        <v>1</v>
      </c>
      <c r="M889">
        <v>2</v>
      </c>
      <c r="N889">
        <v>3</v>
      </c>
    </row>
    <row r="890" spans="9:14" x14ac:dyDescent="0.3">
      <c r="I890">
        <v>59</v>
      </c>
      <c r="J890">
        <v>2</v>
      </c>
      <c r="K890">
        <v>0</v>
      </c>
      <c r="L890" s="15">
        <v>1</v>
      </c>
      <c r="M890">
        <v>2</v>
      </c>
      <c r="N890">
        <v>3</v>
      </c>
    </row>
    <row r="891" spans="9:14" x14ac:dyDescent="0.3">
      <c r="I891">
        <v>55</v>
      </c>
      <c r="J891">
        <v>1</v>
      </c>
      <c r="K891">
        <v>1</v>
      </c>
      <c r="L891" s="15">
        <v>1</v>
      </c>
      <c r="M891">
        <v>2</v>
      </c>
      <c r="N891">
        <v>1</v>
      </c>
    </row>
    <row r="892" spans="9:14" x14ac:dyDescent="0.3">
      <c r="I892">
        <v>42</v>
      </c>
      <c r="J892">
        <v>2</v>
      </c>
      <c r="K892">
        <v>0</v>
      </c>
      <c r="L892" s="15">
        <v>1</v>
      </c>
      <c r="M892" t="s">
        <v>37</v>
      </c>
      <c r="N892" t="s">
        <v>37</v>
      </c>
    </row>
    <row r="893" spans="9:14" x14ac:dyDescent="0.3">
      <c r="I893">
        <v>14</v>
      </c>
      <c r="J893">
        <v>2</v>
      </c>
      <c r="K893">
        <v>0</v>
      </c>
      <c r="L893" s="15">
        <v>1</v>
      </c>
      <c r="M893" t="s">
        <v>37</v>
      </c>
      <c r="N893" t="s">
        <v>37</v>
      </c>
    </row>
    <row r="894" spans="9:14" x14ac:dyDescent="0.3">
      <c r="I894">
        <v>60</v>
      </c>
      <c r="J894">
        <v>1</v>
      </c>
      <c r="K894">
        <v>1</v>
      </c>
      <c r="L894" s="15">
        <v>1</v>
      </c>
      <c r="M894">
        <v>2</v>
      </c>
      <c r="N894">
        <v>3</v>
      </c>
    </row>
    <row r="895" spans="9:14" x14ac:dyDescent="0.3">
      <c r="I895">
        <v>46</v>
      </c>
      <c r="J895">
        <v>2</v>
      </c>
      <c r="K895">
        <v>0</v>
      </c>
      <c r="L895" s="15">
        <v>1</v>
      </c>
      <c r="M895" t="s">
        <v>37</v>
      </c>
      <c r="N895" t="s">
        <v>37</v>
      </c>
    </row>
    <row r="896" spans="9:14" x14ac:dyDescent="0.3">
      <c r="I896">
        <v>77</v>
      </c>
      <c r="J896">
        <v>2</v>
      </c>
      <c r="K896">
        <v>0</v>
      </c>
      <c r="L896" s="15">
        <v>1</v>
      </c>
      <c r="M896" t="s">
        <v>37</v>
      </c>
      <c r="N896" t="s">
        <v>37</v>
      </c>
    </row>
    <row r="897" spans="9:14" x14ac:dyDescent="0.3">
      <c r="I897">
        <v>57</v>
      </c>
      <c r="J897">
        <v>2</v>
      </c>
      <c r="K897">
        <v>0</v>
      </c>
      <c r="L897" s="15">
        <v>1</v>
      </c>
      <c r="M897">
        <v>2</v>
      </c>
      <c r="N897">
        <v>1</v>
      </c>
    </row>
    <row r="898" spans="9:14" x14ac:dyDescent="0.3">
      <c r="I898">
        <v>42</v>
      </c>
      <c r="J898">
        <v>1</v>
      </c>
      <c r="K898">
        <v>1</v>
      </c>
      <c r="L898" s="15">
        <v>1</v>
      </c>
      <c r="M898" t="s">
        <v>37</v>
      </c>
      <c r="N898" t="s">
        <v>37</v>
      </c>
    </row>
    <row r="899" spans="9:14" x14ac:dyDescent="0.3">
      <c r="I899">
        <v>57</v>
      </c>
      <c r="J899">
        <v>1</v>
      </c>
      <c r="K899">
        <v>1</v>
      </c>
      <c r="L899" s="15">
        <v>1</v>
      </c>
      <c r="M899" t="s">
        <v>37</v>
      </c>
      <c r="N899" t="s">
        <v>37</v>
      </c>
    </row>
    <row r="900" spans="9:14" x14ac:dyDescent="0.3">
      <c r="I900">
        <v>43</v>
      </c>
      <c r="J900">
        <v>1</v>
      </c>
      <c r="K900">
        <v>1</v>
      </c>
      <c r="L900" s="15">
        <v>1</v>
      </c>
      <c r="M900">
        <v>2</v>
      </c>
      <c r="N900">
        <v>3</v>
      </c>
    </row>
    <row r="901" spans="9:14" x14ac:dyDescent="0.3">
      <c r="I901">
        <v>11</v>
      </c>
      <c r="J901">
        <v>1</v>
      </c>
      <c r="K901">
        <v>1</v>
      </c>
      <c r="L901" s="15">
        <v>1</v>
      </c>
      <c r="M901" t="s">
        <v>37</v>
      </c>
      <c r="N901">
        <v>1</v>
      </c>
    </row>
    <row r="902" spans="9:14" x14ac:dyDescent="0.3">
      <c r="I902">
        <v>60</v>
      </c>
      <c r="J902">
        <v>1</v>
      </c>
      <c r="K902">
        <v>1</v>
      </c>
      <c r="L902" s="15">
        <v>1</v>
      </c>
      <c r="M902">
        <v>1</v>
      </c>
      <c r="N902">
        <v>2</v>
      </c>
    </row>
    <row r="903" spans="9:14" x14ac:dyDescent="0.3">
      <c r="I903">
        <v>67</v>
      </c>
      <c r="J903">
        <v>2</v>
      </c>
      <c r="K903">
        <v>0</v>
      </c>
      <c r="L903" s="15">
        <v>1</v>
      </c>
      <c r="M903">
        <v>1</v>
      </c>
      <c r="N903">
        <v>3</v>
      </c>
    </row>
    <row r="904" spans="9:14" x14ac:dyDescent="0.3">
      <c r="I904">
        <v>53</v>
      </c>
      <c r="J904">
        <v>1</v>
      </c>
      <c r="K904">
        <v>1</v>
      </c>
      <c r="L904" s="15">
        <v>1</v>
      </c>
      <c r="M904">
        <v>2</v>
      </c>
      <c r="N904">
        <v>3</v>
      </c>
    </row>
    <row r="905" spans="9:14" x14ac:dyDescent="0.3">
      <c r="I905">
        <v>8</v>
      </c>
      <c r="J905">
        <v>2</v>
      </c>
      <c r="K905">
        <v>0</v>
      </c>
      <c r="L905" s="15">
        <v>0</v>
      </c>
      <c r="M905" t="s">
        <v>37</v>
      </c>
      <c r="N905">
        <v>1</v>
      </c>
    </row>
    <row r="906" spans="9:14" x14ac:dyDescent="0.3">
      <c r="I906">
        <v>46</v>
      </c>
      <c r="J906">
        <v>2</v>
      </c>
      <c r="K906">
        <v>0</v>
      </c>
      <c r="L906" s="15">
        <v>1</v>
      </c>
      <c r="M906">
        <v>2</v>
      </c>
      <c r="N906">
        <v>1</v>
      </c>
    </row>
    <row r="907" spans="9:14" x14ac:dyDescent="0.3">
      <c r="I907">
        <v>13</v>
      </c>
      <c r="J907">
        <v>2</v>
      </c>
      <c r="K907">
        <v>0</v>
      </c>
      <c r="L907" s="15">
        <v>1</v>
      </c>
      <c r="M907" t="s">
        <v>37</v>
      </c>
      <c r="N907">
        <v>1</v>
      </c>
    </row>
    <row r="908" spans="9:14" x14ac:dyDescent="0.3">
      <c r="I908">
        <v>35</v>
      </c>
      <c r="J908">
        <v>2</v>
      </c>
      <c r="K908">
        <v>0</v>
      </c>
      <c r="L908" s="15">
        <v>1</v>
      </c>
      <c r="M908">
        <v>2</v>
      </c>
      <c r="N908">
        <v>1</v>
      </c>
    </row>
    <row r="909" spans="9:14" x14ac:dyDescent="0.3">
      <c r="I909">
        <v>7</v>
      </c>
      <c r="J909">
        <v>2</v>
      </c>
      <c r="K909">
        <v>0</v>
      </c>
      <c r="L909" s="15">
        <v>0</v>
      </c>
      <c r="M909" t="s">
        <v>37</v>
      </c>
      <c r="N909">
        <v>1</v>
      </c>
    </row>
    <row r="910" spans="9:14" x14ac:dyDescent="0.3">
      <c r="I910">
        <v>79</v>
      </c>
      <c r="J910">
        <v>2</v>
      </c>
      <c r="K910">
        <v>0</v>
      </c>
      <c r="L910" s="15">
        <v>1</v>
      </c>
      <c r="M910" t="s">
        <v>37</v>
      </c>
      <c r="N910" t="s">
        <v>37</v>
      </c>
    </row>
    <row r="911" spans="9:14" x14ac:dyDescent="0.3">
      <c r="I911">
        <v>25</v>
      </c>
      <c r="J911">
        <v>1</v>
      </c>
      <c r="K911">
        <v>1</v>
      </c>
      <c r="L911" s="15">
        <v>1</v>
      </c>
      <c r="M911" t="s">
        <v>37</v>
      </c>
      <c r="N911" t="s">
        <v>37</v>
      </c>
    </row>
    <row r="912" spans="9:14" x14ac:dyDescent="0.3">
      <c r="I912">
        <v>85</v>
      </c>
      <c r="J912">
        <v>1</v>
      </c>
      <c r="K912">
        <v>1</v>
      </c>
      <c r="L912" s="15">
        <v>1</v>
      </c>
      <c r="M912">
        <v>2</v>
      </c>
      <c r="N912">
        <v>2</v>
      </c>
    </row>
    <row r="913" spans="9:14" x14ac:dyDescent="0.3">
      <c r="I913">
        <v>65</v>
      </c>
      <c r="J913">
        <v>2</v>
      </c>
      <c r="K913">
        <v>0</v>
      </c>
      <c r="L913" s="15">
        <v>1</v>
      </c>
      <c r="M913" t="s">
        <v>37</v>
      </c>
      <c r="N913" t="s">
        <v>37</v>
      </c>
    </row>
    <row r="914" spans="9:14" x14ac:dyDescent="0.3">
      <c r="I914">
        <v>37</v>
      </c>
      <c r="J914">
        <v>1</v>
      </c>
      <c r="K914">
        <v>1</v>
      </c>
      <c r="L914" s="15">
        <v>1</v>
      </c>
      <c r="M914">
        <v>1</v>
      </c>
      <c r="N914">
        <v>3</v>
      </c>
    </row>
    <row r="915" spans="9:14" x14ac:dyDescent="0.3">
      <c r="I915">
        <v>52</v>
      </c>
      <c r="J915">
        <v>2</v>
      </c>
      <c r="K915">
        <v>0</v>
      </c>
      <c r="L915" s="15">
        <v>1</v>
      </c>
      <c r="M915">
        <v>1</v>
      </c>
      <c r="N915">
        <v>2</v>
      </c>
    </row>
    <row r="916" spans="9:14" x14ac:dyDescent="0.3">
      <c r="I916">
        <v>65</v>
      </c>
      <c r="J916">
        <v>2</v>
      </c>
      <c r="K916">
        <v>0</v>
      </c>
      <c r="L916" s="15">
        <v>1</v>
      </c>
      <c r="M916">
        <v>2</v>
      </c>
      <c r="N916">
        <v>2</v>
      </c>
    </row>
    <row r="917" spans="9:14" x14ac:dyDescent="0.3">
      <c r="I917">
        <v>82</v>
      </c>
      <c r="J917">
        <v>2</v>
      </c>
      <c r="K917">
        <v>0</v>
      </c>
      <c r="L917" s="15">
        <v>1</v>
      </c>
      <c r="M917">
        <v>2</v>
      </c>
      <c r="N917">
        <v>3</v>
      </c>
    </row>
    <row r="918" spans="9:14" x14ac:dyDescent="0.3">
      <c r="I918">
        <v>53</v>
      </c>
      <c r="J918">
        <v>2</v>
      </c>
      <c r="K918">
        <v>0</v>
      </c>
      <c r="L918" s="15">
        <v>1</v>
      </c>
      <c r="M918">
        <v>2</v>
      </c>
      <c r="N918">
        <v>1</v>
      </c>
    </row>
    <row r="919" spans="9:14" x14ac:dyDescent="0.3">
      <c r="I919">
        <v>47</v>
      </c>
      <c r="J919">
        <v>1</v>
      </c>
      <c r="K919">
        <v>1</v>
      </c>
      <c r="L919" s="15">
        <v>1</v>
      </c>
      <c r="M919">
        <v>2</v>
      </c>
      <c r="N919">
        <v>2</v>
      </c>
    </row>
    <row r="920" spans="9:14" x14ac:dyDescent="0.3">
      <c r="I920">
        <v>54</v>
      </c>
      <c r="J920">
        <v>2</v>
      </c>
      <c r="K920">
        <v>0</v>
      </c>
      <c r="L920" s="15">
        <v>1</v>
      </c>
      <c r="M920" t="s">
        <v>37</v>
      </c>
      <c r="N920" t="s">
        <v>37</v>
      </c>
    </row>
    <row r="921" spans="9:14" x14ac:dyDescent="0.3">
      <c r="I921">
        <v>54</v>
      </c>
      <c r="J921">
        <v>2</v>
      </c>
      <c r="K921">
        <v>0</v>
      </c>
      <c r="L921" s="15">
        <v>1</v>
      </c>
      <c r="M921">
        <v>2</v>
      </c>
      <c r="N921">
        <v>2</v>
      </c>
    </row>
    <row r="922" spans="9:14" x14ac:dyDescent="0.3">
      <c r="I922">
        <v>18</v>
      </c>
      <c r="J922">
        <v>1</v>
      </c>
      <c r="K922">
        <v>1</v>
      </c>
      <c r="L922" s="15">
        <v>1</v>
      </c>
      <c r="M922">
        <v>2</v>
      </c>
      <c r="N922">
        <v>1</v>
      </c>
    </row>
    <row r="923" spans="9:14" x14ac:dyDescent="0.3">
      <c r="I923">
        <v>16</v>
      </c>
      <c r="J923">
        <v>1</v>
      </c>
      <c r="K923">
        <v>1</v>
      </c>
      <c r="L923" s="15">
        <v>1</v>
      </c>
      <c r="M923" t="s">
        <v>37</v>
      </c>
      <c r="N923">
        <v>2</v>
      </c>
    </row>
    <row r="924" spans="9:14" x14ac:dyDescent="0.3">
      <c r="I924">
        <v>51</v>
      </c>
      <c r="J924">
        <v>2</v>
      </c>
      <c r="K924">
        <v>0</v>
      </c>
      <c r="L924" s="15">
        <v>1</v>
      </c>
      <c r="M924">
        <v>1</v>
      </c>
      <c r="N924">
        <v>2</v>
      </c>
    </row>
    <row r="925" spans="9:14" x14ac:dyDescent="0.3">
      <c r="I925">
        <v>57</v>
      </c>
      <c r="J925">
        <v>2</v>
      </c>
      <c r="K925">
        <v>0</v>
      </c>
      <c r="L925" s="15">
        <v>1</v>
      </c>
      <c r="M925">
        <v>1</v>
      </c>
      <c r="N925">
        <v>1</v>
      </c>
    </row>
    <row r="926" spans="9:14" x14ac:dyDescent="0.3">
      <c r="I926">
        <v>41</v>
      </c>
      <c r="J926">
        <v>2</v>
      </c>
      <c r="K926">
        <v>0</v>
      </c>
      <c r="L926" s="15">
        <v>1</v>
      </c>
      <c r="M926" t="s">
        <v>37</v>
      </c>
      <c r="N926" t="s">
        <v>37</v>
      </c>
    </row>
    <row r="927" spans="9:14" x14ac:dyDescent="0.3">
      <c r="I927">
        <v>42</v>
      </c>
      <c r="J927">
        <v>2</v>
      </c>
      <c r="K927">
        <v>0</v>
      </c>
      <c r="L927" s="15">
        <v>1</v>
      </c>
      <c r="M927">
        <v>1</v>
      </c>
      <c r="N927">
        <v>3</v>
      </c>
    </row>
    <row r="928" spans="9:14" x14ac:dyDescent="0.3">
      <c r="I928">
        <v>5</v>
      </c>
      <c r="J928">
        <v>2</v>
      </c>
      <c r="K928">
        <v>0</v>
      </c>
      <c r="L928" s="15">
        <v>0</v>
      </c>
      <c r="M928" t="s">
        <v>37</v>
      </c>
      <c r="N928">
        <v>2</v>
      </c>
    </row>
    <row r="929" spans="9:14" x14ac:dyDescent="0.3">
      <c r="I929">
        <v>51</v>
      </c>
      <c r="J929">
        <v>2</v>
      </c>
      <c r="K929">
        <v>0</v>
      </c>
      <c r="L929" s="15">
        <v>1</v>
      </c>
      <c r="M929">
        <v>1</v>
      </c>
      <c r="N929">
        <v>3</v>
      </c>
    </row>
    <row r="930" spans="9:14" x14ac:dyDescent="0.3">
      <c r="I930">
        <v>59</v>
      </c>
      <c r="J930">
        <v>2</v>
      </c>
      <c r="K930">
        <v>0</v>
      </c>
      <c r="L930" s="15">
        <v>1</v>
      </c>
      <c r="M930">
        <v>2</v>
      </c>
      <c r="N930">
        <v>1</v>
      </c>
    </row>
    <row r="931" spans="9:14" x14ac:dyDescent="0.3">
      <c r="I931">
        <v>67</v>
      </c>
      <c r="J931">
        <v>2</v>
      </c>
      <c r="K931">
        <v>0</v>
      </c>
      <c r="L931" s="15">
        <v>1</v>
      </c>
      <c r="M931">
        <v>1</v>
      </c>
      <c r="N931">
        <v>2</v>
      </c>
    </row>
    <row r="932" spans="9:14" x14ac:dyDescent="0.3">
      <c r="I932">
        <v>66</v>
      </c>
      <c r="J932">
        <v>1</v>
      </c>
      <c r="K932">
        <v>1</v>
      </c>
      <c r="L932" s="15">
        <v>1</v>
      </c>
      <c r="M932">
        <v>2</v>
      </c>
      <c r="N932">
        <v>3</v>
      </c>
    </row>
    <row r="933" spans="9:14" x14ac:dyDescent="0.3">
      <c r="I933">
        <v>7</v>
      </c>
      <c r="J933">
        <v>1</v>
      </c>
      <c r="K933">
        <v>1</v>
      </c>
      <c r="L933" s="15">
        <v>0</v>
      </c>
      <c r="M933" t="s">
        <v>37</v>
      </c>
      <c r="N933">
        <v>2</v>
      </c>
    </row>
    <row r="934" spans="9:14" x14ac:dyDescent="0.3">
      <c r="I934">
        <v>40</v>
      </c>
      <c r="J934">
        <v>1</v>
      </c>
      <c r="K934">
        <v>1</v>
      </c>
      <c r="L934" s="15">
        <v>1</v>
      </c>
      <c r="M934" t="s">
        <v>37</v>
      </c>
      <c r="N934" t="s">
        <v>37</v>
      </c>
    </row>
    <row r="935" spans="9:14" x14ac:dyDescent="0.3">
      <c r="I935">
        <v>76</v>
      </c>
      <c r="J935">
        <v>1</v>
      </c>
      <c r="K935">
        <v>1</v>
      </c>
      <c r="L935" s="15">
        <v>1</v>
      </c>
      <c r="M935">
        <v>2</v>
      </c>
      <c r="N935">
        <v>2</v>
      </c>
    </row>
    <row r="936" spans="9:14" x14ac:dyDescent="0.3">
      <c r="I936">
        <v>21</v>
      </c>
      <c r="J936">
        <v>1</v>
      </c>
      <c r="K936">
        <v>1</v>
      </c>
      <c r="L936" s="15">
        <v>1</v>
      </c>
      <c r="M936">
        <v>2</v>
      </c>
      <c r="N936">
        <v>1</v>
      </c>
    </row>
    <row r="937" spans="9:14" x14ac:dyDescent="0.3">
      <c r="I937">
        <v>22</v>
      </c>
      <c r="J937">
        <v>2</v>
      </c>
      <c r="K937">
        <v>0</v>
      </c>
      <c r="L937" s="15">
        <v>1</v>
      </c>
      <c r="M937">
        <v>2</v>
      </c>
      <c r="N937">
        <v>1</v>
      </c>
    </row>
    <row r="938" spans="9:14" x14ac:dyDescent="0.3">
      <c r="I938">
        <v>74</v>
      </c>
      <c r="J938">
        <v>1</v>
      </c>
      <c r="K938">
        <v>1</v>
      </c>
      <c r="L938" s="15">
        <v>1</v>
      </c>
      <c r="M938">
        <v>2</v>
      </c>
      <c r="N938">
        <v>3</v>
      </c>
    </row>
    <row r="939" spans="9:14" x14ac:dyDescent="0.3">
      <c r="I939">
        <v>44</v>
      </c>
      <c r="J939">
        <v>2</v>
      </c>
      <c r="K939">
        <v>0</v>
      </c>
      <c r="L939" s="15">
        <v>1</v>
      </c>
      <c r="M939">
        <v>1</v>
      </c>
      <c r="N939">
        <v>1</v>
      </c>
    </row>
    <row r="940" spans="9:14" x14ac:dyDescent="0.3">
      <c r="I940">
        <v>18</v>
      </c>
      <c r="J940">
        <v>1</v>
      </c>
      <c r="K940">
        <v>1</v>
      </c>
      <c r="L940" s="15">
        <v>1</v>
      </c>
      <c r="M940">
        <v>2</v>
      </c>
      <c r="N940">
        <v>3</v>
      </c>
    </row>
    <row r="941" spans="9:14" x14ac:dyDescent="0.3">
      <c r="I941">
        <v>55</v>
      </c>
      <c r="J941">
        <v>2</v>
      </c>
      <c r="K941">
        <v>0</v>
      </c>
      <c r="L941" s="15">
        <v>1</v>
      </c>
      <c r="M941">
        <v>1</v>
      </c>
      <c r="N941">
        <v>3</v>
      </c>
    </row>
    <row r="942" spans="9:14" x14ac:dyDescent="0.3">
      <c r="I942">
        <v>19</v>
      </c>
      <c r="J942">
        <v>2</v>
      </c>
      <c r="K942">
        <v>0</v>
      </c>
      <c r="L942" s="15">
        <v>1</v>
      </c>
      <c r="M942" t="s">
        <v>37</v>
      </c>
      <c r="N942" t="s">
        <v>37</v>
      </c>
    </row>
    <row r="943" spans="9:14" x14ac:dyDescent="0.3">
      <c r="I943">
        <v>17</v>
      </c>
      <c r="J943">
        <v>2</v>
      </c>
      <c r="K943">
        <v>0</v>
      </c>
      <c r="L943" s="15">
        <v>1</v>
      </c>
      <c r="M943" t="s">
        <v>37</v>
      </c>
      <c r="N943" t="s">
        <v>37</v>
      </c>
    </row>
    <row r="944" spans="9:14" x14ac:dyDescent="0.3">
      <c r="I944">
        <v>69</v>
      </c>
      <c r="J944">
        <v>1</v>
      </c>
      <c r="K944">
        <v>1</v>
      </c>
      <c r="L944" s="15">
        <v>1</v>
      </c>
      <c r="M944">
        <v>1</v>
      </c>
      <c r="N944">
        <v>2</v>
      </c>
    </row>
    <row r="945" spans="9:14" x14ac:dyDescent="0.3">
      <c r="I945">
        <v>71</v>
      </c>
      <c r="J945">
        <v>1</v>
      </c>
      <c r="K945">
        <v>1</v>
      </c>
      <c r="L945" s="15">
        <v>1</v>
      </c>
      <c r="M945">
        <v>2</v>
      </c>
      <c r="N945">
        <v>3</v>
      </c>
    </row>
    <row r="946" spans="9:14" x14ac:dyDescent="0.3">
      <c r="I946">
        <v>55</v>
      </c>
      <c r="J946">
        <v>1</v>
      </c>
      <c r="K946">
        <v>1</v>
      </c>
      <c r="L946" s="15">
        <v>1</v>
      </c>
      <c r="M946">
        <v>2</v>
      </c>
      <c r="N946">
        <v>3</v>
      </c>
    </row>
    <row r="947" spans="9:14" x14ac:dyDescent="0.3">
      <c r="I947">
        <v>25</v>
      </c>
      <c r="J947">
        <v>1</v>
      </c>
      <c r="K947">
        <v>1</v>
      </c>
      <c r="L947" s="15">
        <v>1</v>
      </c>
      <c r="M947">
        <v>2</v>
      </c>
      <c r="N947">
        <v>2</v>
      </c>
    </row>
    <row r="948" spans="9:14" x14ac:dyDescent="0.3">
      <c r="I948">
        <v>47</v>
      </c>
      <c r="J948">
        <v>1</v>
      </c>
      <c r="K948">
        <v>1</v>
      </c>
      <c r="L948" s="15">
        <v>1</v>
      </c>
      <c r="M948">
        <v>2</v>
      </c>
      <c r="N948">
        <v>2</v>
      </c>
    </row>
    <row r="949" spans="9:14" x14ac:dyDescent="0.3">
      <c r="I949">
        <v>21</v>
      </c>
      <c r="J949">
        <v>2</v>
      </c>
      <c r="K949">
        <v>0</v>
      </c>
      <c r="L949" s="15">
        <v>1</v>
      </c>
      <c r="M949">
        <v>2</v>
      </c>
      <c r="N949">
        <v>3</v>
      </c>
    </row>
    <row r="950" spans="9:14" x14ac:dyDescent="0.3">
      <c r="I950">
        <v>2</v>
      </c>
      <c r="J950">
        <v>1</v>
      </c>
      <c r="K950">
        <v>1</v>
      </c>
      <c r="L950" s="15">
        <v>0</v>
      </c>
      <c r="M950" t="s">
        <v>37</v>
      </c>
      <c r="N950">
        <v>1</v>
      </c>
    </row>
    <row r="951" spans="9:14" x14ac:dyDescent="0.3">
      <c r="I951">
        <v>49</v>
      </c>
      <c r="J951">
        <v>2</v>
      </c>
      <c r="K951">
        <v>0</v>
      </c>
      <c r="L951" s="15">
        <v>1</v>
      </c>
      <c r="M951">
        <v>1</v>
      </c>
      <c r="N951">
        <v>2</v>
      </c>
    </row>
    <row r="952" spans="9:14" x14ac:dyDescent="0.3">
      <c r="I952">
        <v>56</v>
      </c>
      <c r="J952">
        <v>1</v>
      </c>
      <c r="K952">
        <v>1</v>
      </c>
      <c r="L952" s="15">
        <v>1</v>
      </c>
      <c r="M952">
        <v>1</v>
      </c>
      <c r="N952">
        <v>3</v>
      </c>
    </row>
    <row r="953" spans="9:14" x14ac:dyDescent="0.3">
      <c r="I953">
        <v>72</v>
      </c>
      <c r="J953">
        <v>2</v>
      </c>
      <c r="K953">
        <v>0</v>
      </c>
      <c r="L953" s="15">
        <v>1</v>
      </c>
      <c r="M953">
        <v>1</v>
      </c>
      <c r="N953">
        <v>2</v>
      </c>
    </row>
    <row r="954" spans="9:14" x14ac:dyDescent="0.3">
      <c r="I954">
        <v>27</v>
      </c>
      <c r="J954">
        <v>2</v>
      </c>
      <c r="K954">
        <v>0</v>
      </c>
      <c r="L954" s="15">
        <v>1</v>
      </c>
      <c r="M954">
        <v>2</v>
      </c>
      <c r="N954">
        <v>1</v>
      </c>
    </row>
    <row r="955" spans="9:14" x14ac:dyDescent="0.3">
      <c r="I955">
        <v>4</v>
      </c>
      <c r="J955">
        <v>1</v>
      </c>
      <c r="K955">
        <v>1</v>
      </c>
      <c r="L955" s="15">
        <v>0</v>
      </c>
      <c r="M955" t="s">
        <v>37</v>
      </c>
      <c r="N955">
        <v>1</v>
      </c>
    </row>
    <row r="956" spans="9:14" x14ac:dyDescent="0.3">
      <c r="I956">
        <v>77</v>
      </c>
      <c r="J956">
        <v>2</v>
      </c>
      <c r="K956">
        <v>0</v>
      </c>
      <c r="L956" s="15">
        <v>1</v>
      </c>
      <c r="M956">
        <v>2</v>
      </c>
      <c r="N956">
        <v>3</v>
      </c>
    </row>
    <row r="957" spans="9:14" x14ac:dyDescent="0.3">
      <c r="I957">
        <v>50</v>
      </c>
      <c r="J957">
        <v>2</v>
      </c>
      <c r="K957">
        <v>0</v>
      </c>
      <c r="L957" s="15">
        <v>1</v>
      </c>
      <c r="M957" t="s">
        <v>37</v>
      </c>
      <c r="N957" t="s">
        <v>37</v>
      </c>
    </row>
    <row r="958" spans="9:14" x14ac:dyDescent="0.3">
      <c r="I958">
        <v>14</v>
      </c>
      <c r="J958">
        <v>2</v>
      </c>
      <c r="K958">
        <v>0</v>
      </c>
      <c r="L958" s="15">
        <v>1</v>
      </c>
      <c r="M958" t="s">
        <v>37</v>
      </c>
      <c r="N958" t="s">
        <v>37</v>
      </c>
    </row>
    <row r="959" spans="9:14" x14ac:dyDescent="0.3">
      <c r="I959">
        <v>57</v>
      </c>
      <c r="J959">
        <v>2</v>
      </c>
      <c r="K959">
        <v>0</v>
      </c>
      <c r="L959" s="15">
        <v>1</v>
      </c>
      <c r="M959">
        <v>2</v>
      </c>
      <c r="N959">
        <v>2</v>
      </c>
    </row>
    <row r="960" spans="9:14" x14ac:dyDescent="0.3">
      <c r="I960">
        <v>61</v>
      </c>
      <c r="J960">
        <v>1</v>
      </c>
      <c r="K960">
        <v>1</v>
      </c>
      <c r="L960" s="15">
        <v>1</v>
      </c>
      <c r="M960">
        <v>2</v>
      </c>
      <c r="N960">
        <v>2</v>
      </c>
    </row>
    <row r="961" spans="9:14" x14ac:dyDescent="0.3">
      <c r="I961">
        <v>22</v>
      </c>
      <c r="J961">
        <v>2</v>
      </c>
      <c r="K961">
        <v>0</v>
      </c>
      <c r="L961" s="15">
        <v>1</v>
      </c>
      <c r="M961">
        <v>1</v>
      </c>
      <c r="N961">
        <v>2</v>
      </c>
    </row>
    <row r="962" spans="9:14" x14ac:dyDescent="0.3">
      <c r="I962">
        <v>4</v>
      </c>
      <c r="J962">
        <v>2</v>
      </c>
      <c r="K962">
        <v>0</v>
      </c>
      <c r="L962" s="15">
        <v>0</v>
      </c>
      <c r="M962" t="s">
        <v>37</v>
      </c>
      <c r="N962">
        <v>2</v>
      </c>
    </row>
    <row r="963" spans="9:14" x14ac:dyDescent="0.3">
      <c r="I963">
        <v>31</v>
      </c>
      <c r="J963">
        <v>1</v>
      </c>
      <c r="K963">
        <v>1</v>
      </c>
      <c r="L963" s="15">
        <v>1</v>
      </c>
      <c r="M963">
        <v>2</v>
      </c>
      <c r="N963">
        <v>2</v>
      </c>
    </row>
    <row r="964" spans="9:14" x14ac:dyDescent="0.3">
      <c r="I964">
        <v>4</v>
      </c>
      <c r="J964">
        <v>2</v>
      </c>
      <c r="K964">
        <v>0</v>
      </c>
      <c r="L964" s="15">
        <v>0</v>
      </c>
      <c r="M964" t="s">
        <v>37</v>
      </c>
      <c r="N964">
        <v>1</v>
      </c>
    </row>
    <row r="965" spans="9:14" x14ac:dyDescent="0.3">
      <c r="I965">
        <v>37</v>
      </c>
      <c r="J965">
        <v>2</v>
      </c>
      <c r="K965">
        <v>0</v>
      </c>
      <c r="L965" s="15">
        <v>1</v>
      </c>
      <c r="M965">
        <v>2</v>
      </c>
      <c r="N965">
        <v>2</v>
      </c>
    </row>
    <row r="966" spans="9:14" x14ac:dyDescent="0.3">
      <c r="I966">
        <v>13</v>
      </c>
      <c r="J966">
        <v>2</v>
      </c>
      <c r="K966">
        <v>0</v>
      </c>
      <c r="L966" s="15">
        <v>1</v>
      </c>
      <c r="M966" t="s">
        <v>37</v>
      </c>
      <c r="N966">
        <v>2</v>
      </c>
    </row>
    <row r="967" spans="9:14" x14ac:dyDescent="0.3">
      <c r="I967">
        <v>49</v>
      </c>
      <c r="J967">
        <v>1</v>
      </c>
      <c r="K967">
        <v>1</v>
      </c>
      <c r="L967" s="15">
        <v>1</v>
      </c>
      <c r="M967">
        <v>2</v>
      </c>
      <c r="N967">
        <v>2</v>
      </c>
    </row>
    <row r="968" spans="9:14" x14ac:dyDescent="0.3">
      <c r="I968">
        <v>8</v>
      </c>
      <c r="J968">
        <v>2</v>
      </c>
      <c r="K968">
        <v>0</v>
      </c>
      <c r="L968" s="15">
        <v>0</v>
      </c>
      <c r="M968" t="s">
        <v>37</v>
      </c>
      <c r="N968">
        <v>1</v>
      </c>
    </row>
    <row r="969" spans="9:14" x14ac:dyDescent="0.3">
      <c r="I969">
        <v>2</v>
      </c>
      <c r="J969">
        <v>2</v>
      </c>
      <c r="K969">
        <v>0</v>
      </c>
      <c r="L969" s="15">
        <v>0</v>
      </c>
      <c r="M969" t="s">
        <v>37</v>
      </c>
      <c r="N969">
        <v>1</v>
      </c>
    </row>
    <row r="970" spans="9:14" x14ac:dyDescent="0.3">
      <c r="I970">
        <v>21</v>
      </c>
      <c r="J970">
        <v>1</v>
      </c>
      <c r="K970">
        <v>1</v>
      </c>
      <c r="L970" s="15">
        <v>1</v>
      </c>
      <c r="M970">
        <v>2</v>
      </c>
      <c r="N970" t="s">
        <v>37</v>
      </c>
    </row>
    <row r="971" spans="9:14" x14ac:dyDescent="0.3">
      <c r="I971">
        <v>7</v>
      </c>
      <c r="J971">
        <v>1</v>
      </c>
      <c r="K971">
        <v>1</v>
      </c>
      <c r="L971" s="15">
        <v>0</v>
      </c>
      <c r="M971" t="s">
        <v>37</v>
      </c>
      <c r="N971">
        <v>1</v>
      </c>
    </row>
    <row r="972" spans="9:14" x14ac:dyDescent="0.3">
      <c r="I972">
        <v>58</v>
      </c>
      <c r="J972">
        <v>2</v>
      </c>
      <c r="K972">
        <v>0</v>
      </c>
      <c r="L972" s="15">
        <v>1</v>
      </c>
      <c r="M972">
        <v>2</v>
      </c>
      <c r="N972">
        <v>2</v>
      </c>
    </row>
    <row r="973" spans="9:14" x14ac:dyDescent="0.3">
      <c r="I973">
        <v>35</v>
      </c>
      <c r="J973">
        <v>1</v>
      </c>
      <c r="K973">
        <v>1</v>
      </c>
      <c r="L973" s="15">
        <v>1</v>
      </c>
      <c r="M973">
        <v>1</v>
      </c>
      <c r="N973">
        <v>2</v>
      </c>
    </row>
    <row r="974" spans="9:14" x14ac:dyDescent="0.3">
      <c r="I974">
        <v>31</v>
      </c>
      <c r="J974">
        <v>2</v>
      </c>
      <c r="K974">
        <v>0</v>
      </c>
      <c r="L974" s="15">
        <v>1</v>
      </c>
      <c r="M974">
        <v>1</v>
      </c>
      <c r="N974">
        <v>1</v>
      </c>
    </row>
    <row r="975" spans="9:14" x14ac:dyDescent="0.3">
      <c r="I975">
        <v>67</v>
      </c>
      <c r="J975">
        <v>2</v>
      </c>
      <c r="K975">
        <v>0</v>
      </c>
      <c r="L975" s="15">
        <v>1</v>
      </c>
      <c r="M975" t="s">
        <v>37</v>
      </c>
      <c r="N975" t="s">
        <v>37</v>
      </c>
    </row>
    <row r="976" spans="9:14" x14ac:dyDescent="0.3">
      <c r="I976">
        <v>62</v>
      </c>
      <c r="J976">
        <v>1</v>
      </c>
      <c r="K976">
        <v>1</v>
      </c>
      <c r="L976" s="15">
        <v>1</v>
      </c>
      <c r="M976">
        <v>2</v>
      </c>
      <c r="N976">
        <v>2</v>
      </c>
    </row>
    <row r="977" spans="9:14" x14ac:dyDescent="0.3">
      <c r="I977">
        <v>35</v>
      </c>
      <c r="J977">
        <v>1</v>
      </c>
      <c r="K977">
        <v>1</v>
      </c>
      <c r="L977" s="15">
        <v>1</v>
      </c>
      <c r="M977">
        <v>2</v>
      </c>
      <c r="N977">
        <v>2</v>
      </c>
    </row>
    <row r="978" spans="9:14" x14ac:dyDescent="0.3">
      <c r="I978">
        <v>2</v>
      </c>
      <c r="J978">
        <v>2</v>
      </c>
      <c r="K978">
        <v>0</v>
      </c>
      <c r="L978" s="15">
        <v>0</v>
      </c>
      <c r="M978" t="s">
        <v>37</v>
      </c>
      <c r="N978">
        <v>1</v>
      </c>
    </row>
    <row r="979" spans="9:14" x14ac:dyDescent="0.3">
      <c r="I979">
        <v>50</v>
      </c>
      <c r="J979">
        <v>1</v>
      </c>
      <c r="K979">
        <v>1</v>
      </c>
      <c r="L979" s="15">
        <v>1</v>
      </c>
      <c r="M979">
        <v>2</v>
      </c>
      <c r="N979">
        <v>3</v>
      </c>
    </row>
    <row r="980" spans="9:14" x14ac:dyDescent="0.3">
      <c r="I980">
        <v>27</v>
      </c>
      <c r="J980">
        <v>1</v>
      </c>
      <c r="K980">
        <v>1</v>
      </c>
      <c r="L980" s="15">
        <v>1</v>
      </c>
      <c r="M980" t="s">
        <v>37</v>
      </c>
      <c r="N980" t="s">
        <v>37</v>
      </c>
    </row>
    <row r="981" spans="9:14" x14ac:dyDescent="0.3">
      <c r="I981">
        <v>54</v>
      </c>
      <c r="J981">
        <v>1</v>
      </c>
      <c r="K981">
        <v>1</v>
      </c>
      <c r="L981" s="15">
        <v>1</v>
      </c>
      <c r="M981">
        <v>2</v>
      </c>
      <c r="N981">
        <v>2</v>
      </c>
    </row>
    <row r="982" spans="9:14" x14ac:dyDescent="0.3">
      <c r="I982">
        <v>63</v>
      </c>
      <c r="J982">
        <v>1</v>
      </c>
      <c r="K982">
        <v>1</v>
      </c>
      <c r="L982" s="15">
        <v>1</v>
      </c>
      <c r="M982">
        <v>1</v>
      </c>
      <c r="N982">
        <v>2</v>
      </c>
    </row>
    <row r="983" spans="9:14" x14ac:dyDescent="0.3">
      <c r="I983">
        <v>29</v>
      </c>
      <c r="J983">
        <v>1</v>
      </c>
      <c r="K983">
        <v>1</v>
      </c>
      <c r="L983" s="15">
        <v>1</v>
      </c>
      <c r="M983">
        <v>2</v>
      </c>
      <c r="N983">
        <v>1</v>
      </c>
    </row>
    <row r="984" spans="9:14" x14ac:dyDescent="0.3">
      <c r="I984">
        <v>57</v>
      </c>
      <c r="J984">
        <v>2</v>
      </c>
      <c r="K984">
        <v>0</v>
      </c>
      <c r="L984" s="15">
        <v>1</v>
      </c>
      <c r="M984">
        <v>2</v>
      </c>
      <c r="N984">
        <v>2</v>
      </c>
    </row>
    <row r="985" spans="9:14" x14ac:dyDescent="0.3">
      <c r="I985">
        <v>79</v>
      </c>
      <c r="J985">
        <v>2</v>
      </c>
      <c r="K985">
        <v>0</v>
      </c>
      <c r="L985" s="15">
        <v>1</v>
      </c>
      <c r="M985">
        <v>2</v>
      </c>
      <c r="N985">
        <v>3</v>
      </c>
    </row>
    <row r="986" spans="9:14" x14ac:dyDescent="0.3">
      <c r="I986">
        <v>39</v>
      </c>
      <c r="J986">
        <v>1</v>
      </c>
      <c r="K986">
        <v>1</v>
      </c>
      <c r="L986" s="15">
        <v>1</v>
      </c>
      <c r="M986">
        <v>2</v>
      </c>
      <c r="N986">
        <v>2</v>
      </c>
    </row>
    <row r="987" spans="9:14" x14ac:dyDescent="0.3">
      <c r="I987">
        <v>5</v>
      </c>
      <c r="J987">
        <v>2</v>
      </c>
      <c r="K987">
        <v>0</v>
      </c>
      <c r="L987" s="15">
        <v>0</v>
      </c>
      <c r="M987" t="s">
        <v>37</v>
      </c>
      <c r="N987">
        <v>1</v>
      </c>
    </row>
    <row r="988" spans="9:14" x14ac:dyDescent="0.3">
      <c r="I988">
        <v>34</v>
      </c>
      <c r="J988">
        <v>2</v>
      </c>
      <c r="K988">
        <v>0</v>
      </c>
      <c r="L988" s="15">
        <v>1</v>
      </c>
      <c r="M988">
        <v>1</v>
      </c>
      <c r="N988">
        <v>1</v>
      </c>
    </row>
    <row r="989" spans="9:14" x14ac:dyDescent="0.3">
      <c r="I989">
        <v>55</v>
      </c>
      <c r="J989">
        <v>2</v>
      </c>
      <c r="K989">
        <v>0</v>
      </c>
      <c r="L989" s="15">
        <v>1</v>
      </c>
      <c r="M989" t="s">
        <v>37</v>
      </c>
      <c r="N989" t="s">
        <v>37</v>
      </c>
    </row>
    <row r="990" spans="9:14" x14ac:dyDescent="0.3">
      <c r="I990">
        <v>76</v>
      </c>
      <c r="J990">
        <v>2</v>
      </c>
      <c r="K990">
        <v>0</v>
      </c>
      <c r="L990" s="15">
        <v>1</v>
      </c>
      <c r="M990">
        <v>2</v>
      </c>
      <c r="N990">
        <v>2</v>
      </c>
    </row>
    <row r="991" spans="9:14" x14ac:dyDescent="0.3">
      <c r="I991">
        <v>38</v>
      </c>
      <c r="J991">
        <v>1</v>
      </c>
      <c r="K991">
        <v>1</v>
      </c>
      <c r="L991" s="15">
        <v>1</v>
      </c>
      <c r="M991">
        <v>1</v>
      </c>
      <c r="N991">
        <v>1</v>
      </c>
    </row>
    <row r="992" spans="9:14" x14ac:dyDescent="0.3">
      <c r="I992">
        <v>10</v>
      </c>
      <c r="J992">
        <v>2</v>
      </c>
      <c r="K992">
        <v>0</v>
      </c>
      <c r="L992" s="15">
        <v>1</v>
      </c>
      <c r="M992" t="s">
        <v>37</v>
      </c>
      <c r="N992">
        <v>1</v>
      </c>
    </row>
    <row r="993" spans="9:14" x14ac:dyDescent="0.3">
      <c r="I993">
        <v>69</v>
      </c>
      <c r="J993">
        <v>1</v>
      </c>
      <c r="K993">
        <v>1</v>
      </c>
      <c r="L993" s="15">
        <v>1</v>
      </c>
      <c r="M993">
        <v>2</v>
      </c>
      <c r="N993">
        <v>1</v>
      </c>
    </row>
    <row r="994" spans="9:14" x14ac:dyDescent="0.3">
      <c r="I994">
        <v>48</v>
      </c>
      <c r="J994">
        <v>1</v>
      </c>
      <c r="K994">
        <v>1</v>
      </c>
      <c r="L994" s="15">
        <v>1</v>
      </c>
      <c r="M994">
        <v>1</v>
      </c>
      <c r="N994">
        <v>1</v>
      </c>
    </row>
    <row r="995" spans="9:14" x14ac:dyDescent="0.3">
      <c r="I995">
        <v>74</v>
      </c>
      <c r="J995">
        <v>2</v>
      </c>
      <c r="K995">
        <v>0</v>
      </c>
      <c r="L995" s="15">
        <v>1</v>
      </c>
      <c r="M995">
        <v>2</v>
      </c>
      <c r="N995">
        <v>2</v>
      </c>
    </row>
    <row r="996" spans="9:14" x14ac:dyDescent="0.3">
      <c r="I996">
        <v>46</v>
      </c>
      <c r="J996">
        <v>1</v>
      </c>
      <c r="K996">
        <v>1</v>
      </c>
      <c r="L996" s="15">
        <v>1</v>
      </c>
      <c r="M996">
        <v>2</v>
      </c>
      <c r="N996">
        <v>1</v>
      </c>
    </row>
    <row r="997" spans="9:14" x14ac:dyDescent="0.3">
      <c r="I997">
        <v>42</v>
      </c>
      <c r="J997">
        <v>2</v>
      </c>
      <c r="K997">
        <v>0</v>
      </c>
      <c r="L997" s="15">
        <v>1</v>
      </c>
      <c r="M997">
        <v>1</v>
      </c>
      <c r="N997">
        <v>3</v>
      </c>
    </row>
    <row r="998" spans="9:14" x14ac:dyDescent="0.3">
      <c r="I998">
        <v>3</v>
      </c>
      <c r="J998">
        <v>2</v>
      </c>
      <c r="K998">
        <v>0</v>
      </c>
      <c r="L998" s="15">
        <v>0</v>
      </c>
      <c r="M998" t="s">
        <v>37</v>
      </c>
      <c r="N998">
        <v>1</v>
      </c>
    </row>
    <row r="999" spans="9:14" x14ac:dyDescent="0.3">
      <c r="I999">
        <v>40</v>
      </c>
      <c r="J999">
        <v>1</v>
      </c>
      <c r="K999">
        <v>1</v>
      </c>
      <c r="L999" s="15">
        <v>1</v>
      </c>
      <c r="M999">
        <v>1</v>
      </c>
      <c r="N999">
        <v>3</v>
      </c>
    </row>
    <row r="1000" spans="9:14" x14ac:dyDescent="0.3">
      <c r="I1000">
        <v>2</v>
      </c>
      <c r="J1000">
        <v>1</v>
      </c>
      <c r="K1000">
        <v>1</v>
      </c>
      <c r="L1000" s="15">
        <v>0</v>
      </c>
      <c r="M1000" t="s">
        <v>37</v>
      </c>
      <c r="N1000">
        <v>2</v>
      </c>
    </row>
    <row r="1001" spans="9:14" x14ac:dyDescent="0.3">
      <c r="I1001">
        <v>40</v>
      </c>
      <c r="J1001">
        <v>2</v>
      </c>
      <c r="K1001">
        <v>0</v>
      </c>
      <c r="L1001" s="15">
        <v>1</v>
      </c>
      <c r="M1001" t="s">
        <v>37</v>
      </c>
      <c r="N1001" t="s">
        <v>37</v>
      </c>
    </row>
    <row r="1002" spans="9:14" x14ac:dyDescent="0.3">
      <c r="I1002">
        <v>8</v>
      </c>
      <c r="J1002">
        <v>1</v>
      </c>
      <c r="K1002">
        <v>1</v>
      </c>
      <c r="L1002" s="15">
        <v>0</v>
      </c>
      <c r="M1002" t="s">
        <v>37</v>
      </c>
      <c r="N1002" t="s">
        <v>37</v>
      </c>
    </row>
    <row r="1003" spans="9:14" x14ac:dyDescent="0.3">
      <c r="I1003">
        <v>57</v>
      </c>
      <c r="J1003">
        <v>2</v>
      </c>
      <c r="K1003">
        <v>0</v>
      </c>
      <c r="L1003" s="15">
        <v>1</v>
      </c>
      <c r="M1003" t="s">
        <v>37</v>
      </c>
      <c r="N1003" t="s">
        <v>37</v>
      </c>
    </row>
    <row r="1004" spans="9:14" x14ac:dyDescent="0.3">
      <c r="I1004">
        <v>66</v>
      </c>
      <c r="J1004">
        <v>2</v>
      </c>
      <c r="K1004">
        <v>0</v>
      </c>
      <c r="L1004" s="15">
        <v>1</v>
      </c>
      <c r="M1004">
        <v>1</v>
      </c>
      <c r="N1004">
        <v>2</v>
      </c>
    </row>
    <row r="1005" spans="9:14" x14ac:dyDescent="0.3">
      <c r="I1005">
        <v>33</v>
      </c>
      <c r="J1005">
        <v>2</v>
      </c>
      <c r="K1005">
        <v>0</v>
      </c>
      <c r="L1005" s="15">
        <v>1</v>
      </c>
      <c r="M1005">
        <v>1</v>
      </c>
      <c r="N1005">
        <v>1</v>
      </c>
    </row>
    <row r="1006" spans="9:14" x14ac:dyDescent="0.3">
      <c r="I1006">
        <v>60</v>
      </c>
      <c r="J1006">
        <v>1</v>
      </c>
      <c r="K1006">
        <v>1</v>
      </c>
      <c r="L1006" s="15">
        <v>1</v>
      </c>
      <c r="M1006">
        <v>2</v>
      </c>
      <c r="N1006">
        <v>2</v>
      </c>
    </row>
    <row r="1007" spans="9:14" x14ac:dyDescent="0.3">
      <c r="I1007">
        <v>34</v>
      </c>
      <c r="J1007">
        <v>1</v>
      </c>
      <c r="K1007">
        <v>1</v>
      </c>
      <c r="L1007" s="15">
        <v>1</v>
      </c>
      <c r="M1007">
        <v>1</v>
      </c>
      <c r="N1007">
        <v>1</v>
      </c>
    </row>
    <row r="1008" spans="9:14" x14ac:dyDescent="0.3">
      <c r="I1008">
        <v>35</v>
      </c>
      <c r="J1008">
        <v>2</v>
      </c>
      <c r="K1008">
        <v>0</v>
      </c>
      <c r="L1008" s="15">
        <v>1</v>
      </c>
      <c r="M1008">
        <v>2</v>
      </c>
      <c r="N1008">
        <v>3</v>
      </c>
    </row>
    <row r="1009" spans="9:14" x14ac:dyDescent="0.3">
      <c r="I1009">
        <v>7</v>
      </c>
      <c r="J1009">
        <v>1</v>
      </c>
      <c r="K1009">
        <v>1</v>
      </c>
      <c r="L1009" s="15">
        <v>0</v>
      </c>
      <c r="M1009" t="s">
        <v>37</v>
      </c>
      <c r="N1009">
        <v>3</v>
      </c>
    </row>
    <row r="1010" spans="9:14" x14ac:dyDescent="0.3">
      <c r="I1010">
        <v>70</v>
      </c>
      <c r="J1010">
        <v>1</v>
      </c>
      <c r="K1010">
        <v>1</v>
      </c>
      <c r="L1010" s="15">
        <v>1</v>
      </c>
      <c r="M1010">
        <v>2</v>
      </c>
      <c r="N1010">
        <v>3</v>
      </c>
    </row>
    <row r="1011" spans="9:14" x14ac:dyDescent="0.3">
      <c r="I1011">
        <v>30</v>
      </c>
      <c r="J1011">
        <v>1</v>
      </c>
      <c r="K1011">
        <v>1</v>
      </c>
      <c r="L1011" s="15">
        <v>1</v>
      </c>
      <c r="M1011">
        <v>2</v>
      </c>
      <c r="N1011">
        <v>2</v>
      </c>
    </row>
    <row r="1012" spans="9:14" x14ac:dyDescent="0.3">
      <c r="I1012">
        <v>40</v>
      </c>
      <c r="J1012">
        <v>2</v>
      </c>
      <c r="K1012">
        <v>0</v>
      </c>
      <c r="L1012" s="15">
        <v>1</v>
      </c>
      <c r="M1012" t="s">
        <v>37</v>
      </c>
      <c r="N1012" t="s">
        <v>37</v>
      </c>
    </row>
    <row r="1013" spans="9:14" x14ac:dyDescent="0.3">
      <c r="I1013">
        <v>9</v>
      </c>
      <c r="J1013">
        <v>1</v>
      </c>
      <c r="K1013">
        <v>1</v>
      </c>
      <c r="L1013" s="15">
        <v>0</v>
      </c>
      <c r="M1013" t="s">
        <v>37</v>
      </c>
      <c r="N1013">
        <v>1</v>
      </c>
    </row>
    <row r="1014" spans="9:14" x14ac:dyDescent="0.3">
      <c r="I1014">
        <v>37</v>
      </c>
      <c r="J1014">
        <v>1</v>
      </c>
      <c r="K1014">
        <v>1</v>
      </c>
      <c r="L1014" s="15">
        <v>1</v>
      </c>
      <c r="M1014" t="s">
        <v>37</v>
      </c>
      <c r="N1014" t="s">
        <v>37</v>
      </c>
    </row>
    <row r="1015" spans="9:14" x14ac:dyDescent="0.3">
      <c r="I1015">
        <v>7</v>
      </c>
      <c r="J1015">
        <v>1</v>
      </c>
      <c r="K1015">
        <v>1</v>
      </c>
      <c r="L1015" s="15">
        <v>0</v>
      </c>
      <c r="M1015" t="s">
        <v>37</v>
      </c>
      <c r="N1015" t="s">
        <v>37</v>
      </c>
    </row>
    <row r="1016" spans="9:14" x14ac:dyDescent="0.3">
      <c r="I1016">
        <v>31</v>
      </c>
      <c r="J1016">
        <v>2</v>
      </c>
      <c r="K1016">
        <v>0</v>
      </c>
      <c r="L1016" s="15">
        <v>1</v>
      </c>
      <c r="M1016">
        <v>1</v>
      </c>
      <c r="N1016">
        <v>2</v>
      </c>
    </row>
    <row r="1017" spans="9:14" x14ac:dyDescent="0.3">
      <c r="I1017">
        <v>10</v>
      </c>
      <c r="J1017">
        <v>2</v>
      </c>
      <c r="K1017">
        <v>0</v>
      </c>
      <c r="L1017" s="15">
        <v>1</v>
      </c>
      <c r="M1017" t="s">
        <v>37</v>
      </c>
      <c r="N1017">
        <v>2</v>
      </c>
    </row>
    <row r="1018" spans="9:14" x14ac:dyDescent="0.3">
      <c r="I1018">
        <v>64</v>
      </c>
      <c r="J1018">
        <v>2</v>
      </c>
      <c r="K1018">
        <v>0</v>
      </c>
      <c r="L1018" s="15">
        <v>1</v>
      </c>
      <c r="M1018">
        <v>1</v>
      </c>
      <c r="N1018">
        <v>1</v>
      </c>
    </row>
    <row r="1019" spans="9:14" x14ac:dyDescent="0.3">
      <c r="I1019">
        <v>54</v>
      </c>
      <c r="J1019">
        <v>2</v>
      </c>
      <c r="K1019">
        <v>0</v>
      </c>
      <c r="L1019" s="15">
        <v>1</v>
      </c>
      <c r="M1019">
        <v>1</v>
      </c>
      <c r="N1019">
        <v>3</v>
      </c>
    </row>
    <row r="1020" spans="9:14" x14ac:dyDescent="0.3">
      <c r="I1020">
        <v>28</v>
      </c>
      <c r="J1020">
        <v>2</v>
      </c>
      <c r="K1020">
        <v>0</v>
      </c>
      <c r="L1020" s="15">
        <v>1</v>
      </c>
      <c r="M1020" t="s">
        <v>37</v>
      </c>
      <c r="N1020" t="s">
        <v>37</v>
      </c>
    </row>
    <row r="1021" spans="9:14" x14ac:dyDescent="0.3">
      <c r="I1021">
        <v>56</v>
      </c>
      <c r="J1021">
        <v>1</v>
      </c>
      <c r="K1021">
        <v>1</v>
      </c>
      <c r="L1021" s="15">
        <v>1</v>
      </c>
      <c r="M1021">
        <v>2</v>
      </c>
      <c r="N1021">
        <v>1</v>
      </c>
    </row>
    <row r="1022" spans="9:14" x14ac:dyDescent="0.3">
      <c r="I1022">
        <v>44</v>
      </c>
      <c r="J1022">
        <v>2</v>
      </c>
      <c r="K1022">
        <v>0</v>
      </c>
      <c r="L1022" s="15">
        <v>1</v>
      </c>
      <c r="M1022">
        <v>1</v>
      </c>
      <c r="N1022">
        <v>2</v>
      </c>
    </row>
    <row r="1023" spans="9:14" x14ac:dyDescent="0.3">
      <c r="I1023">
        <v>11</v>
      </c>
      <c r="J1023">
        <v>2</v>
      </c>
      <c r="K1023">
        <v>0</v>
      </c>
      <c r="L1023" s="15">
        <v>1</v>
      </c>
      <c r="M1023" t="s">
        <v>37</v>
      </c>
      <c r="N1023">
        <v>1</v>
      </c>
    </row>
    <row r="1024" spans="9:14" x14ac:dyDescent="0.3">
      <c r="I1024">
        <v>28</v>
      </c>
      <c r="J1024">
        <v>1</v>
      </c>
      <c r="K1024">
        <v>1</v>
      </c>
      <c r="L1024" s="15">
        <v>1</v>
      </c>
      <c r="M1024" t="s">
        <v>37</v>
      </c>
      <c r="N1024">
        <v>2</v>
      </c>
    </row>
    <row r="1025" spans="9:14" x14ac:dyDescent="0.3">
      <c r="I1025">
        <v>39</v>
      </c>
      <c r="J1025">
        <v>2</v>
      </c>
      <c r="K1025">
        <v>0</v>
      </c>
      <c r="L1025" s="15">
        <v>1</v>
      </c>
      <c r="M1025">
        <v>2</v>
      </c>
      <c r="N1025" t="s">
        <v>37</v>
      </c>
    </row>
    <row r="1026" spans="9:14" x14ac:dyDescent="0.3">
      <c r="I1026">
        <v>6</v>
      </c>
      <c r="J1026">
        <v>2</v>
      </c>
      <c r="K1026">
        <v>0</v>
      </c>
      <c r="L1026" s="15">
        <v>0</v>
      </c>
      <c r="M1026" t="s">
        <v>37</v>
      </c>
      <c r="N1026" t="s">
        <v>37</v>
      </c>
    </row>
    <row r="1027" spans="9:14" x14ac:dyDescent="0.3">
      <c r="I1027">
        <v>39</v>
      </c>
      <c r="J1027">
        <v>2</v>
      </c>
      <c r="K1027">
        <v>0</v>
      </c>
      <c r="L1027" s="15">
        <v>1</v>
      </c>
      <c r="M1027">
        <v>2</v>
      </c>
      <c r="N1027">
        <v>1</v>
      </c>
    </row>
    <row r="1028" spans="9:14" x14ac:dyDescent="0.3">
      <c r="I1028">
        <v>4</v>
      </c>
      <c r="J1028">
        <v>1</v>
      </c>
      <c r="K1028">
        <v>1</v>
      </c>
      <c r="L1028" s="15">
        <v>0</v>
      </c>
      <c r="M1028" t="s">
        <v>37</v>
      </c>
      <c r="N1028">
        <v>1</v>
      </c>
    </row>
    <row r="1029" spans="9:14" x14ac:dyDescent="0.3">
      <c r="I1029">
        <v>85</v>
      </c>
      <c r="J1029">
        <v>1</v>
      </c>
      <c r="K1029">
        <v>1</v>
      </c>
      <c r="L1029" s="15">
        <v>1</v>
      </c>
      <c r="M1029">
        <v>2</v>
      </c>
      <c r="N1029">
        <v>2</v>
      </c>
    </row>
    <row r="1030" spans="9:14" x14ac:dyDescent="0.3">
      <c r="I1030">
        <v>56</v>
      </c>
      <c r="J1030">
        <v>1</v>
      </c>
      <c r="K1030">
        <v>1</v>
      </c>
      <c r="L1030" s="15">
        <v>1</v>
      </c>
      <c r="M1030">
        <v>2</v>
      </c>
      <c r="N1030">
        <v>2</v>
      </c>
    </row>
    <row r="1031" spans="9:14" x14ac:dyDescent="0.3">
      <c r="I1031">
        <v>12</v>
      </c>
      <c r="J1031">
        <v>2</v>
      </c>
      <c r="K1031">
        <v>0</v>
      </c>
      <c r="L1031" s="15">
        <v>1</v>
      </c>
      <c r="M1031" t="s">
        <v>37</v>
      </c>
      <c r="N1031">
        <v>1</v>
      </c>
    </row>
    <row r="1032" spans="9:14" x14ac:dyDescent="0.3">
      <c r="I1032">
        <v>20</v>
      </c>
      <c r="J1032">
        <v>2</v>
      </c>
      <c r="K1032">
        <v>0</v>
      </c>
      <c r="L1032" s="15">
        <v>1</v>
      </c>
      <c r="M1032">
        <v>2</v>
      </c>
      <c r="N1032">
        <v>1</v>
      </c>
    </row>
    <row r="1033" spans="9:14" x14ac:dyDescent="0.3">
      <c r="I1033">
        <v>30</v>
      </c>
      <c r="J1033">
        <v>1</v>
      </c>
      <c r="K1033">
        <v>1</v>
      </c>
      <c r="L1033" s="15">
        <v>1</v>
      </c>
      <c r="M1033">
        <v>2</v>
      </c>
      <c r="N1033">
        <v>1</v>
      </c>
    </row>
    <row r="1034" spans="9:14" x14ac:dyDescent="0.3">
      <c r="I1034">
        <v>36</v>
      </c>
      <c r="J1034">
        <v>1</v>
      </c>
      <c r="K1034">
        <v>1</v>
      </c>
      <c r="L1034" s="15">
        <v>1</v>
      </c>
      <c r="M1034">
        <v>2</v>
      </c>
      <c r="N1034">
        <v>2</v>
      </c>
    </row>
    <row r="1035" spans="9:14" x14ac:dyDescent="0.3">
      <c r="I1035">
        <v>2</v>
      </c>
      <c r="J1035">
        <v>2</v>
      </c>
      <c r="K1035">
        <v>0</v>
      </c>
      <c r="L1035" s="15">
        <v>0</v>
      </c>
      <c r="M1035" t="s">
        <v>37</v>
      </c>
      <c r="N1035" t="s">
        <v>37</v>
      </c>
    </row>
    <row r="1036" spans="9:14" x14ac:dyDescent="0.3">
      <c r="I1036">
        <v>46</v>
      </c>
      <c r="J1036">
        <v>2</v>
      </c>
      <c r="K1036">
        <v>0</v>
      </c>
      <c r="L1036" s="15">
        <v>1</v>
      </c>
      <c r="M1036" t="s">
        <v>37</v>
      </c>
      <c r="N1036" t="s">
        <v>37</v>
      </c>
    </row>
    <row r="1037" spans="9:14" x14ac:dyDescent="0.3">
      <c r="I1037">
        <v>14</v>
      </c>
      <c r="J1037">
        <v>1</v>
      </c>
      <c r="K1037">
        <v>1</v>
      </c>
      <c r="L1037" s="15">
        <v>1</v>
      </c>
      <c r="M1037" t="s">
        <v>37</v>
      </c>
      <c r="N1037" t="s">
        <v>37</v>
      </c>
    </row>
    <row r="1038" spans="9:14" x14ac:dyDescent="0.3">
      <c r="I1038">
        <v>55</v>
      </c>
      <c r="J1038">
        <v>1</v>
      </c>
      <c r="K1038">
        <v>1</v>
      </c>
      <c r="L1038" s="15">
        <v>1</v>
      </c>
      <c r="M1038" t="s">
        <v>37</v>
      </c>
      <c r="N1038" t="s">
        <v>37</v>
      </c>
    </row>
    <row r="1039" spans="9:14" x14ac:dyDescent="0.3">
      <c r="I1039">
        <v>72</v>
      </c>
      <c r="J1039">
        <v>1</v>
      </c>
      <c r="K1039">
        <v>1</v>
      </c>
      <c r="L1039" s="15">
        <v>1</v>
      </c>
      <c r="M1039" t="s">
        <v>37</v>
      </c>
      <c r="N1039" t="s">
        <v>37</v>
      </c>
    </row>
    <row r="1040" spans="9:14" x14ac:dyDescent="0.3">
      <c r="I1040">
        <v>50</v>
      </c>
      <c r="J1040">
        <v>1</v>
      </c>
      <c r="K1040">
        <v>1</v>
      </c>
      <c r="L1040" s="15">
        <v>1</v>
      </c>
      <c r="M1040">
        <v>2</v>
      </c>
      <c r="N1040">
        <v>2</v>
      </c>
    </row>
    <row r="1041" spans="9:14" x14ac:dyDescent="0.3">
      <c r="I1041">
        <v>20</v>
      </c>
      <c r="J1041">
        <v>2</v>
      </c>
      <c r="K1041">
        <v>0</v>
      </c>
      <c r="L1041" s="15">
        <v>1</v>
      </c>
      <c r="M1041">
        <v>2</v>
      </c>
      <c r="N1041">
        <v>3</v>
      </c>
    </row>
    <row r="1042" spans="9:14" x14ac:dyDescent="0.3">
      <c r="I1042">
        <v>60</v>
      </c>
      <c r="J1042">
        <v>2</v>
      </c>
      <c r="K1042">
        <v>0</v>
      </c>
      <c r="L1042" s="15">
        <v>1</v>
      </c>
      <c r="M1042">
        <v>2</v>
      </c>
      <c r="N1042">
        <v>1</v>
      </c>
    </row>
    <row r="1043" spans="9:14" x14ac:dyDescent="0.3">
      <c r="I1043">
        <v>77</v>
      </c>
      <c r="J1043">
        <v>2</v>
      </c>
      <c r="K1043">
        <v>0</v>
      </c>
      <c r="L1043" s="15">
        <v>1</v>
      </c>
      <c r="M1043">
        <v>2</v>
      </c>
      <c r="N1043">
        <v>1</v>
      </c>
    </row>
    <row r="1044" spans="9:14" x14ac:dyDescent="0.3">
      <c r="I1044">
        <v>47</v>
      </c>
      <c r="J1044">
        <v>2</v>
      </c>
      <c r="K1044">
        <v>0</v>
      </c>
      <c r="L1044" s="15">
        <v>1</v>
      </c>
      <c r="M1044">
        <v>2</v>
      </c>
      <c r="N1044">
        <v>1</v>
      </c>
    </row>
    <row r="1045" spans="9:14" x14ac:dyDescent="0.3">
      <c r="I1045">
        <v>7</v>
      </c>
      <c r="J1045">
        <v>2</v>
      </c>
      <c r="K1045">
        <v>0</v>
      </c>
      <c r="L1045" s="15">
        <v>0</v>
      </c>
      <c r="M1045" t="s">
        <v>37</v>
      </c>
      <c r="N1045">
        <v>1</v>
      </c>
    </row>
    <row r="1046" spans="9:14" x14ac:dyDescent="0.3">
      <c r="I1046">
        <v>31</v>
      </c>
      <c r="J1046">
        <v>1</v>
      </c>
      <c r="K1046">
        <v>1</v>
      </c>
      <c r="L1046" s="15">
        <v>1</v>
      </c>
      <c r="M1046">
        <v>2</v>
      </c>
      <c r="N1046">
        <v>2</v>
      </c>
    </row>
    <row r="1047" spans="9:14" x14ac:dyDescent="0.3">
      <c r="I1047">
        <v>5</v>
      </c>
      <c r="J1047">
        <v>1</v>
      </c>
      <c r="K1047">
        <v>1</v>
      </c>
      <c r="L1047" s="15">
        <v>0</v>
      </c>
      <c r="M1047" t="s">
        <v>37</v>
      </c>
      <c r="N1047">
        <v>1</v>
      </c>
    </row>
    <row r="1048" spans="9:14" x14ac:dyDescent="0.3">
      <c r="I1048">
        <v>23</v>
      </c>
      <c r="J1048">
        <v>1</v>
      </c>
      <c r="K1048">
        <v>1</v>
      </c>
      <c r="L1048" s="15">
        <v>1</v>
      </c>
      <c r="M1048">
        <v>3</v>
      </c>
      <c r="N1048">
        <v>1</v>
      </c>
    </row>
    <row r="1049" spans="9:14" x14ac:dyDescent="0.3">
      <c r="I1049">
        <v>54</v>
      </c>
      <c r="J1049">
        <v>2</v>
      </c>
      <c r="K1049">
        <v>0</v>
      </c>
      <c r="L1049" s="15">
        <v>1</v>
      </c>
      <c r="M1049">
        <v>2</v>
      </c>
      <c r="N1049">
        <v>1</v>
      </c>
    </row>
    <row r="1050" spans="9:14" x14ac:dyDescent="0.3">
      <c r="I1050">
        <v>54</v>
      </c>
      <c r="J1050">
        <v>2</v>
      </c>
      <c r="K1050">
        <v>0</v>
      </c>
      <c r="L1050" s="15">
        <v>1</v>
      </c>
      <c r="M1050">
        <v>2</v>
      </c>
      <c r="N1050">
        <v>2</v>
      </c>
    </row>
    <row r="1051" spans="9:14" x14ac:dyDescent="0.3">
      <c r="I1051">
        <v>78</v>
      </c>
      <c r="J1051">
        <v>2</v>
      </c>
      <c r="K1051">
        <v>0</v>
      </c>
      <c r="L1051" s="15">
        <v>1</v>
      </c>
      <c r="M1051">
        <v>2</v>
      </c>
      <c r="N1051">
        <v>2</v>
      </c>
    </row>
    <row r="1052" spans="9:14" x14ac:dyDescent="0.3">
      <c r="I1052">
        <v>25</v>
      </c>
      <c r="J1052">
        <v>1</v>
      </c>
      <c r="K1052">
        <v>1</v>
      </c>
      <c r="L1052" s="15">
        <v>1</v>
      </c>
      <c r="M1052">
        <v>2</v>
      </c>
      <c r="N1052">
        <v>3</v>
      </c>
    </row>
    <row r="1053" spans="9:14" x14ac:dyDescent="0.3">
      <c r="I1053">
        <v>25</v>
      </c>
      <c r="J1053">
        <v>1</v>
      </c>
      <c r="K1053">
        <v>1</v>
      </c>
      <c r="L1053" s="15">
        <v>1</v>
      </c>
      <c r="M1053">
        <v>2</v>
      </c>
      <c r="N1053">
        <v>1</v>
      </c>
    </row>
    <row r="1054" spans="9:14" x14ac:dyDescent="0.3">
      <c r="I1054">
        <v>4</v>
      </c>
      <c r="J1054">
        <v>2</v>
      </c>
      <c r="K1054">
        <v>0</v>
      </c>
      <c r="L1054" s="15">
        <v>0</v>
      </c>
      <c r="M1054" t="s">
        <v>37</v>
      </c>
      <c r="N1054">
        <v>1</v>
      </c>
    </row>
    <row r="1055" spans="9:14" x14ac:dyDescent="0.3">
      <c r="I1055">
        <v>57</v>
      </c>
      <c r="J1055">
        <v>2</v>
      </c>
      <c r="K1055">
        <v>0</v>
      </c>
      <c r="L1055" s="15">
        <v>1</v>
      </c>
      <c r="M1055">
        <v>1</v>
      </c>
      <c r="N1055">
        <v>3</v>
      </c>
    </row>
    <row r="1056" spans="9:14" x14ac:dyDescent="0.3">
      <c r="I1056">
        <v>83</v>
      </c>
      <c r="J1056">
        <v>1</v>
      </c>
      <c r="K1056">
        <v>1</v>
      </c>
      <c r="L1056" s="15">
        <v>1</v>
      </c>
      <c r="M1056">
        <v>2</v>
      </c>
      <c r="N1056">
        <v>2</v>
      </c>
    </row>
    <row r="1057" spans="9:14" x14ac:dyDescent="0.3">
      <c r="I1057">
        <v>37</v>
      </c>
      <c r="J1057">
        <v>2</v>
      </c>
      <c r="K1057">
        <v>0</v>
      </c>
      <c r="L1057" s="15">
        <v>1</v>
      </c>
      <c r="M1057">
        <v>2</v>
      </c>
      <c r="N1057">
        <v>1</v>
      </c>
    </row>
    <row r="1058" spans="9:14" x14ac:dyDescent="0.3">
      <c r="I1058">
        <v>5</v>
      </c>
      <c r="J1058">
        <v>1</v>
      </c>
      <c r="K1058">
        <v>1</v>
      </c>
      <c r="L1058" s="15">
        <v>0</v>
      </c>
      <c r="M1058" t="s">
        <v>37</v>
      </c>
      <c r="N1058">
        <v>1</v>
      </c>
    </row>
    <row r="1059" spans="9:14" x14ac:dyDescent="0.3">
      <c r="I1059">
        <v>49</v>
      </c>
      <c r="J1059">
        <v>1</v>
      </c>
      <c r="K1059">
        <v>1</v>
      </c>
      <c r="L1059" s="15">
        <v>1</v>
      </c>
      <c r="M1059">
        <v>2</v>
      </c>
      <c r="N1059">
        <v>1</v>
      </c>
    </row>
    <row r="1060" spans="9:14" x14ac:dyDescent="0.3">
      <c r="I1060">
        <v>71</v>
      </c>
      <c r="J1060">
        <v>2</v>
      </c>
      <c r="K1060">
        <v>0</v>
      </c>
      <c r="L1060" s="15">
        <v>1</v>
      </c>
      <c r="M1060">
        <v>1</v>
      </c>
      <c r="N1060">
        <v>2</v>
      </c>
    </row>
    <row r="1061" spans="9:14" x14ac:dyDescent="0.3">
      <c r="I1061">
        <v>57</v>
      </c>
      <c r="J1061">
        <v>1</v>
      </c>
      <c r="K1061">
        <v>1</v>
      </c>
      <c r="L1061" s="15">
        <v>1</v>
      </c>
      <c r="M1061">
        <v>1</v>
      </c>
      <c r="N1061">
        <v>3</v>
      </c>
    </row>
    <row r="1062" spans="9:14" x14ac:dyDescent="0.3">
      <c r="I1062">
        <v>29</v>
      </c>
      <c r="J1062">
        <v>1</v>
      </c>
      <c r="K1062">
        <v>1</v>
      </c>
      <c r="L1062" s="15">
        <v>1</v>
      </c>
      <c r="M1062">
        <v>2</v>
      </c>
      <c r="N1062">
        <v>2</v>
      </c>
    </row>
    <row r="1063" spans="9:14" x14ac:dyDescent="0.3">
      <c r="I1063">
        <v>57</v>
      </c>
      <c r="J1063">
        <v>2</v>
      </c>
      <c r="K1063">
        <v>0</v>
      </c>
      <c r="L1063" s="15">
        <v>1</v>
      </c>
      <c r="M1063">
        <v>1</v>
      </c>
      <c r="N1063">
        <v>3</v>
      </c>
    </row>
    <row r="1064" spans="9:14" x14ac:dyDescent="0.3">
      <c r="I1064">
        <v>31</v>
      </c>
      <c r="J1064">
        <v>2</v>
      </c>
      <c r="K1064">
        <v>0</v>
      </c>
      <c r="L1064" s="15">
        <v>1</v>
      </c>
      <c r="M1064" t="s">
        <v>37</v>
      </c>
      <c r="N1064" t="s">
        <v>37</v>
      </c>
    </row>
    <row r="1065" spans="9:14" x14ac:dyDescent="0.3">
      <c r="I1065">
        <v>46</v>
      </c>
      <c r="J1065">
        <v>1</v>
      </c>
      <c r="K1065">
        <v>1</v>
      </c>
      <c r="L1065" s="15">
        <v>1</v>
      </c>
      <c r="M1065">
        <v>2</v>
      </c>
      <c r="N1065">
        <v>2</v>
      </c>
    </row>
    <row r="1066" spans="9:14" x14ac:dyDescent="0.3">
      <c r="I1066">
        <v>63</v>
      </c>
      <c r="J1066">
        <v>2</v>
      </c>
      <c r="K1066">
        <v>0</v>
      </c>
      <c r="L1066" s="15">
        <v>1</v>
      </c>
      <c r="M1066">
        <v>2</v>
      </c>
      <c r="N1066" t="s">
        <v>37</v>
      </c>
    </row>
    <row r="1067" spans="9:14" x14ac:dyDescent="0.3">
      <c r="I1067">
        <v>35</v>
      </c>
      <c r="J1067">
        <v>1</v>
      </c>
      <c r="K1067">
        <v>1</v>
      </c>
      <c r="L1067" s="15">
        <v>1</v>
      </c>
      <c r="M1067">
        <v>2</v>
      </c>
      <c r="N1067">
        <v>2</v>
      </c>
    </row>
    <row r="1068" spans="9:14" x14ac:dyDescent="0.3">
      <c r="I1068">
        <v>4</v>
      </c>
      <c r="J1068">
        <v>1</v>
      </c>
      <c r="K1068">
        <v>1</v>
      </c>
      <c r="L1068" s="15">
        <v>0</v>
      </c>
      <c r="M1068" t="s">
        <v>37</v>
      </c>
      <c r="N1068">
        <v>1</v>
      </c>
    </row>
    <row r="1069" spans="9:14" x14ac:dyDescent="0.3">
      <c r="I1069">
        <v>61</v>
      </c>
      <c r="J1069">
        <v>2</v>
      </c>
      <c r="K1069">
        <v>0</v>
      </c>
      <c r="L1069" s="15">
        <v>1</v>
      </c>
      <c r="M1069" t="s">
        <v>37</v>
      </c>
      <c r="N1069" t="s">
        <v>37</v>
      </c>
    </row>
    <row r="1070" spans="9:14" x14ac:dyDescent="0.3">
      <c r="I1070">
        <v>25</v>
      </c>
      <c r="J1070">
        <v>1</v>
      </c>
      <c r="K1070">
        <v>1</v>
      </c>
      <c r="L1070" s="15">
        <v>1</v>
      </c>
      <c r="M1070">
        <v>2</v>
      </c>
      <c r="N1070">
        <v>1</v>
      </c>
    </row>
    <row r="1071" spans="9:14" x14ac:dyDescent="0.3">
      <c r="I1071">
        <v>85</v>
      </c>
      <c r="J1071">
        <v>2</v>
      </c>
      <c r="K1071">
        <v>0</v>
      </c>
      <c r="L1071" s="15">
        <v>1</v>
      </c>
      <c r="M1071">
        <v>2</v>
      </c>
      <c r="N1071">
        <v>1</v>
      </c>
    </row>
    <row r="1072" spans="9:14" x14ac:dyDescent="0.3">
      <c r="I1072">
        <v>43</v>
      </c>
      <c r="J1072">
        <v>1</v>
      </c>
      <c r="K1072">
        <v>1</v>
      </c>
      <c r="L1072" s="15">
        <v>1</v>
      </c>
      <c r="M1072">
        <v>2</v>
      </c>
      <c r="N1072">
        <v>2</v>
      </c>
    </row>
    <row r="1073" spans="9:14" x14ac:dyDescent="0.3">
      <c r="I1073">
        <v>42</v>
      </c>
      <c r="J1073">
        <v>1</v>
      </c>
      <c r="K1073">
        <v>1</v>
      </c>
      <c r="L1073" s="15">
        <v>1</v>
      </c>
      <c r="M1073">
        <v>2</v>
      </c>
      <c r="N1073">
        <v>2</v>
      </c>
    </row>
    <row r="1074" spans="9:14" x14ac:dyDescent="0.3">
      <c r="I1074">
        <v>39</v>
      </c>
      <c r="J1074">
        <v>2</v>
      </c>
      <c r="K1074">
        <v>0</v>
      </c>
      <c r="L1074" s="15">
        <v>1</v>
      </c>
      <c r="M1074">
        <v>2</v>
      </c>
      <c r="N1074">
        <v>1</v>
      </c>
    </row>
    <row r="1075" spans="9:14" x14ac:dyDescent="0.3">
      <c r="I1075">
        <v>2</v>
      </c>
      <c r="J1075">
        <v>1</v>
      </c>
      <c r="K1075">
        <v>1</v>
      </c>
      <c r="L1075" s="15">
        <v>0</v>
      </c>
      <c r="M1075" t="s">
        <v>37</v>
      </c>
      <c r="N1075">
        <v>1</v>
      </c>
    </row>
    <row r="1076" spans="9:14" x14ac:dyDescent="0.3">
      <c r="I1076">
        <v>65</v>
      </c>
      <c r="J1076">
        <v>2</v>
      </c>
      <c r="K1076">
        <v>0</v>
      </c>
      <c r="L1076" s="15">
        <v>1</v>
      </c>
      <c r="M1076">
        <v>2</v>
      </c>
      <c r="N1076">
        <v>3</v>
      </c>
    </row>
    <row r="1077" spans="9:14" x14ac:dyDescent="0.3">
      <c r="I1077">
        <v>43</v>
      </c>
      <c r="J1077">
        <v>1</v>
      </c>
      <c r="K1077">
        <v>1</v>
      </c>
      <c r="L1077" s="15">
        <v>1</v>
      </c>
      <c r="M1077" t="s">
        <v>37</v>
      </c>
      <c r="N1077" t="s">
        <v>37</v>
      </c>
    </row>
    <row r="1078" spans="9:14" x14ac:dyDescent="0.3">
      <c r="I1078">
        <v>70</v>
      </c>
      <c r="J1078">
        <v>2</v>
      </c>
      <c r="K1078">
        <v>0</v>
      </c>
      <c r="L1078" s="15">
        <v>1</v>
      </c>
      <c r="M1078">
        <v>1</v>
      </c>
      <c r="N1078">
        <v>1</v>
      </c>
    </row>
    <row r="1079" spans="9:14" x14ac:dyDescent="0.3">
      <c r="I1079">
        <v>62</v>
      </c>
      <c r="J1079">
        <v>1</v>
      </c>
      <c r="K1079">
        <v>1</v>
      </c>
      <c r="L1079" s="15">
        <v>1</v>
      </c>
      <c r="M1079">
        <v>2</v>
      </c>
      <c r="N1079">
        <v>3</v>
      </c>
    </row>
    <row r="1080" spans="9:14" x14ac:dyDescent="0.3">
      <c r="I1080">
        <v>13</v>
      </c>
      <c r="J1080">
        <v>2</v>
      </c>
      <c r="K1080">
        <v>0</v>
      </c>
      <c r="L1080" s="15">
        <v>1</v>
      </c>
      <c r="M1080" t="s">
        <v>37</v>
      </c>
      <c r="N1080">
        <v>1</v>
      </c>
    </row>
    <row r="1081" spans="9:14" x14ac:dyDescent="0.3">
      <c r="I1081">
        <v>33</v>
      </c>
      <c r="J1081">
        <v>1</v>
      </c>
      <c r="K1081">
        <v>1</v>
      </c>
      <c r="L1081" s="15">
        <v>1</v>
      </c>
      <c r="M1081">
        <v>2</v>
      </c>
      <c r="N1081">
        <v>1</v>
      </c>
    </row>
    <row r="1082" spans="9:14" x14ac:dyDescent="0.3">
      <c r="I1082">
        <v>4</v>
      </c>
      <c r="J1082">
        <v>2</v>
      </c>
      <c r="K1082">
        <v>0</v>
      </c>
      <c r="L1082" s="15">
        <v>0</v>
      </c>
      <c r="M1082" t="s">
        <v>37</v>
      </c>
      <c r="N1082">
        <v>1</v>
      </c>
    </row>
    <row r="1083" spans="9:14" x14ac:dyDescent="0.3">
      <c r="I1083">
        <v>24</v>
      </c>
      <c r="J1083">
        <v>2</v>
      </c>
      <c r="K1083">
        <v>0</v>
      </c>
      <c r="L1083" s="15">
        <v>1</v>
      </c>
      <c r="M1083">
        <v>2</v>
      </c>
      <c r="N1083">
        <v>1</v>
      </c>
    </row>
    <row r="1084" spans="9:14" x14ac:dyDescent="0.3">
      <c r="I1084">
        <v>5</v>
      </c>
      <c r="J1084">
        <v>2</v>
      </c>
      <c r="K1084">
        <v>0</v>
      </c>
      <c r="L1084" s="15">
        <v>0</v>
      </c>
      <c r="M1084" t="s">
        <v>37</v>
      </c>
      <c r="N1084">
        <v>1</v>
      </c>
    </row>
    <row r="1085" spans="9:14" x14ac:dyDescent="0.3">
      <c r="I1085">
        <v>53</v>
      </c>
      <c r="J1085">
        <v>2</v>
      </c>
      <c r="K1085">
        <v>0</v>
      </c>
      <c r="L1085" s="15">
        <v>1</v>
      </c>
      <c r="M1085">
        <v>2</v>
      </c>
      <c r="N1085">
        <v>1</v>
      </c>
    </row>
    <row r="1086" spans="9:14" x14ac:dyDescent="0.3">
      <c r="I1086">
        <v>41</v>
      </c>
      <c r="J1086">
        <v>1</v>
      </c>
      <c r="K1086">
        <v>1</v>
      </c>
      <c r="L1086" s="15">
        <v>1</v>
      </c>
      <c r="M1086" t="s">
        <v>37</v>
      </c>
      <c r="N1086" t="s">
        <v>37</v>
      </c>
    </row>
    <row r="1087" spans="9:14" x14ac:dyDescent="0.3">
      <c r="I1087">
        <v>6</v>
      </c>
      <c r="J1087">
        <v>2</v>
      </c>
      <c r="K1087">
        <v>0</v>
      </c>
      <c r="L1087" s="15">
        <v>0</v>
      </c>
      <c r="M1087" t="s">
        <v>37</v>
      </c>
      <c r="N1087">
        <v>2</v>
      </c>
    </row>
    <row r="1088" spans="9:14" x14ac:dyDescent="0.3">
      <c r="I1088">
        <v>41</v>
      </c>
      <c r="J1088">
        <v>2</v>
      </c>
      <c r="K1088">
        <v>0</v>
      </c>
      <c r="L1088" s="15">
        <v>1</v>
      </c>
      <c r="M1088">
        <v>2</v>
      </c>
      <c r="N1088">
        <v>3</v>
      </c>
    </row>
    <row r="1089" spans="9:14" x14ac:dyDescent="0.3">
      <c r="I1089">
        <v>8</v>
      </c>
      <c r="J1089">
        <v>1</v>
      </c>
      <c r="K1089">
        <v>1</v>
      </c>
      <c r="L1089" s="15">
        <v>0</v>
      </c>
      <c r="M1089" t="s">
        <v>37</v>
      </c>
      <c r="N1089">
        <v>2</v>
      </c>
    </row>
    <row r="1090" spans="9:14" x14ac:dyDescent="0.3">
      <c r="I1090">
        <v>84</v>
      </c>
      <c r="J1090">
        <v>1</v>
      </c>
      <c r="K1090">
        <v>1</v>
      </c>
      <c r="L1090" s="15">
        <v>1</v>
      </c>
      <c r="M1090" t="s">
        <v>37</v>
      </c>
      <c r="N1090" t="s">
        <v>37</v>
      </c>
    </row>
    <row r="1091" spans="9:14" x14ac:dyDescent="0.3">
      <c r="I1091">
        <v>39</v>
      </c>
      <c r="J1091">
        <v>2</v>
      </c>
      <c r="K1091">
        <v>0</v>
      </c>
      <c r="L1091" s="15">
        <v>1</v>
      </c>
      <c r="M1091">
        <v>2</v>
      </c>
      <c r="N1091">
        <v>2</v>
      </c>
    </row>
    <row r="1092" spans="9:14" x14ac:dyDescent="0.3">
      <c r="I1092">
        <v>3</v>
      </c>
      <c r="J1092">
        <v>2</v>
      </c>
      <c r="K1092">
        <v>0</v>
      </c>
      <c r="L1092" s="15">
        <v>0</v>
      </c>
      <c r="M1092" t="s">
        <v>37</v>
      </c>
      <c r="N1092" t="s">
        <v>37</v>
      </c>
    </row>
    <row r="1093" spans="9:14" x14ac:dyDescent="0.3">
      <c r="I1093">
        <v>45</v>
      </c>
      <c r="J1093">
        <v>2</v>
      </c>
      <c r="K1093">
        <v>0</v>
      </c>
      <c r="L1093" s="15">
        <v>1</v>
      </c>
      <c r="M1093" t="s">
        <v>37</v>
      </c>
      <c r="N1093" t="s">
        <v>37</v>
      </c>
    </row>
    <row r="1094" spans="9:14" x14ac:dyDescent="0.3">
      <c r="I1094">
        <v>17</v>
      </c>
      <c r="J1094">
        <v>1</v>
      </c>
      <c r="K1094">
        <v>1</v>
      </c>
      <c r="L1094" s="15">
        <v>1</v>
      </c>
      <c r="M1094" t="s">
        <v>37</v>
      </c>
      <c r="N1094" t="s">
        <v>37</v>
      </c>
    </row>
    <row r="1095" spans="9:14" x14ac:dyDescent="0.3">
      <c r="I1095">
        <v>41</v>
      </c>
      <c r="J1095">
        <v>2</v>
      </c>
      <c r="K1095">
        <v>0</v>
      </c>
      <c r="L1095" s="15">
        <v>1</v>
      </c>
      <c r="M1095">
        <v>2</v>
      </c>
      <c r="N1095">
        <v>1</v>
      </c>
    </row>
    <row r="1096" spans="9:14" x14ac:dyDescent="0.3">
      <c r="I1096">
        <v>11</v>
      </c>
      <c r="J1096">
        <v>1</v>
      </c>
      <c r="K1096">
        <v>1</v>
      </c>
      <c r="L1096" s="15">
        <v>1</v>
      </c>
      <c r="M1096" t="s">
        <v>37</v>
      </c>
      <c r="N1096">
        <v>1</v>
      </c>
    </row>
    <row r="1097" spans="9:14" x14ac:dyDescent="0.3">
      <c r="I1097">
        <v>52</v>
      </c>
      <c r="J1097">
        <v>2</v>
      </c>
      <c r="K1097">
        <v>0</v>
      </c>
      <c r="L1097" s="15">
        <v>1</v>
      </c>
      <c r="M1097">
        <v>2</v>
      </c>
      <c r="N1097">
        <v>1</v>
      </c>
    </row>
    <row r="1098" spans="9:14" x14ac:dyDescent="0.3">
      <c r="I1098">
        <v>68</v>
      </c>
      <c r="J1098">
        <v>1</v>
      </c>
      <c r="K1098">
        <v>1</v>
      </c>
      <c r="L1098" s="15">
        <v>1</v>
      </c>
      <c r="M1098">
        <v>2</v>
      </c>
      <c r="N1098">
        <v>2</v>
      </c>
    </row>
    <row r="1099" spans="9:14" x14ac:dyDescent="0.3">
      <c r="I1099">
        <v>82</v>
      </c>
      <c r="J1099">
        <v>1</v>
      </c>
      <c r="K1099">
        <v>1</v>
      </c>
      <c r="L1099" s="15">
        <v>1</v>
      </c>
      <c r="M1099">
        <v>2</v>
      </c>
      <c r="N1099">
        <v>3</v>
      </c>
    </row>
    <row r="1100" spans="9:14" x14ac:dyDescent="0.3">
      <c r="I1100">
        <v>43</v>
      </c>
      <c r="J1100">
        <v>2</v>
      </c>
      <c r="K1100">
        <v>0</v>
      </c>
      <c r="L1100" s="15">
        <v>1</v>
      </c>
      <c r="M1100">
        <v>2</v>
      </c>
      <c r="N1100">
        <v>1</v>
      </c>
    </row>
    <row r="1101" spans="9:14" x14ac:dyDescent="0.3">
      <c r="I1101">
        <v>5</v>
      </c>
      <c r="J1101">
        <v>2</v>
      </c>
      <c r="K1101">
        <v>0</v>
      </c>
      <c r="L1101" s="15">
        <v>0</v>
      </c>
      <c r="M1101" t="s">
        <v>37</v>
      </c>
      <c r="N1101">
        <v>1</v>
      </c>
    </row>
    <row r="1102" spans="9:14" x14ac:dyDescent="0.3">
      <c r="I1102">
        <v>23</v>
      </c>
      <c r="J1102">
        <v>1</v>
      </c>
      <c r="K1102">
        <v>1</v>
      </c>
      <c r="L1102" s="15">
        <v>1</v>
      </c>
      <c r="M1102">
        <v>1</v>
      </c>
      <c r="N1102">
        <v>3</v>
      </c>
    </row>
    <row r="1103" spans="9:14" x14ac:dyDescent="0.3">
      <c r="I1103">
        <v>53</v>
      </c>
      <c r="J1103">
        <v>2</v>
      </c>
      <c r="K1103">
        <v>0</v>
      </c>
      <c r="L1103" s="15">
        <v>1</v>
      </c>
      <c r="M1103">
        <v>1</v>
      </c>
      <c r="N1103">
        <v>2</v>
      </c>
    </row>
    <row r="1104" spans="9:14" x14ac:dyDescent="0.3">
      <c r="I1104">
        <v>56</v>
      </c>
      <c r="J1104">
        <v>2</v>
      </c>
      <c r="K1104">
        <v>0</v>
      </c>
      <c r="L1104" s="15">
        <v>1</v>
      </c>
      <c r="M1104">
        <v>2</v>
      </c>
      <c r="N1104">
        <v>3</v>
      </c>
    </row>
    <row r="1105" spans="9:14" x14ac:dyDescent="0.3">
      <c r="I1105">
        <v>61</v>
      </c>
      <c r="J1105">
        <v>1</v>
      </c>
      <c r="K1105">
        <v>1</v>
      </c>
      <c r="L1105" s="15">
        <v>1</v>
      </c>
      <c r="M1105">
        <v>1</v>
      </c>
      <c r="N1105">
        <v>3</v>
      </c>
    </row>
    <row r="1106" spans="9:14" x14ac:dyDescent="0.3">
      <c r="I1106">
        <v>38</v>
      </c>
      <c r="J1106">
        <v>1</v>
      </c>
      <c r="K1106">
        <v>1</v>
      </c>
      <c r="L1106" s="15">
        <v>1</v>
      </c>
      <c r="M1106" t="s">
        <v>37</v>
      </c>
      <c r="N1106" t="s">
        <v>37</v>
      </c>
    </row>
    <row r="1107" spans="9:14" x14ac:dyDescent="0.3">
      <c r="I1107">
        <v>3</v>
      </c>
      <c r="J1107">
        <v>1</v>
      </c>
      <c r="K1107">
        <v>1</v>
      </c>
      <c r="L1107" s="15">
        <v>0</v>
      </c>
      <c r="M1107" t="s">
        <v>37</v>
      </c>
      <c r="N1107" t="s">
        <v>37</v>
      </c>
    </row>
    <row r="1108" spans="9:14" x14ac:dyDescent="0.3">
      <c r="I1108">
        <v>67</v>
      </c>
      <c r="J1108">
        <v>1</v>
      </c>
      <c r="K1108">
        <v>1</v>
      </c>
      <c r="L1108" s="15">
        <v>1</v>
      </c>
      <c r="M1108">
        <v>2</v>
      </c>
      <c r="N1108">
        <v>3</v>
      </c>
    </row>
    <row r="1109" spans="9:14" x14ac:dyDescent="0.3">
      <c r="I1109">
        <v>39</v>
      </c>
      <c r="J1109">
        <v>1</v>
      </c>
      <c r="K1109">
        <v>1</v>
      </c>
      <c r="L1109" s="15">
        <v>1</v>
      </c>
      <c r="M1109">
        <v>1</v>
      </c>
      <c r="N1109">
        <v>3</v>
      </c>
    </row>
    <row r="1110" spans="9:14" x14ac:dyDescent="0.3">
      <c r="I1110">
        <v>85</v>
      </c>
      <c r="J1110">
        <v>1</v>
      </c>
      <c r="K1110">
        <v>1</v>
      </c>
      <c r="L1110" s="15">
        <v>1</v>
      </c>
      <c r="M1110">
        <v>2</v>
      </c>
      <c r="N1110">
        <v>1</v>
      </c>
    </row>
    <row r="1111" spans="9:14" x14ac:dyDescent="0.3">
      <c r="I1111">
        <v>49</v>
      </c>
      <c r="J1111">
        <v>2</v>
      </c>
      <c r="K1111">
        <v>0</v>
      </c>
      <c r="L1111" s="15">
        <v>1</v>
      </c>
      <c r="M1111" t="s">
        <v>37</v>
      </c>
      <c r="N1111">
        <v>1</v>
      </c>
    </row>
    <row r="1112" spans="9:14" x14ac:dyDescent="0.3">
      <c r="I1112">
        <v>4</v>
      </c>
      <c r="J1112">
        <v>1</v>
      </c>
      <c r="K1112">
        <v>1</v>
      </c>
      <c r="L1112" s="15">
        <v>0</v>
      </c>
      <c r="M1112" t="s">
        <v>37</v>
      </c>
      <c r="N1112">
        <v>2</v>
      </c>
    </row>
    <row r="1113" spans="9:14" x14ac:dyDescent="0.3">
      <c r="I1113">
        <v>23</v>
      </c>
      <c r="J1113">
        <v>1</v>
      </c>
      <c r="K1113">
        <v>1</v>
      </c>
      <c r="L1113" s="15">
        <v>1</v>
      </c>
      <c r="M1113">
        <v>2</v>
      </c>
      <c r="N1113">
        <v>1</v>
      </c>
    </row>
    <row r="1114" spans="9:14" x14ac:dyDescent="0.3">
      <c r="I1114">
        <v>58</v>
      </c>
      <c r="J1114">
        <v>2</v>
      </c>
      <c r="K1114">
        <v>0</v>
      </c>
      <c r="L1114" s="15">
        <v>1</v>
      </c>
      <c r="M1114" t="s">
        <v>37</v>
      </c>
      <c r="N1114" t="s">
        <v>37</v>
      </c>
    </row>
    <row r="1115" spans="9:14" x14ac:dyDescent="0.3">
      <c r="I1115">
        <v>50</v>
      </c>
      <c r="J1115">
        <v>2</v>
      </c>
      <c r="K1115">
        <v>0</v>
      </c>
      <c r="L1115" s="15">
        <v>1</v>
      </c>
      <c r="M1115">
        <v>1</v>
      </c>
      <c r="N1115">
        <v>1</v>
      </c>
    </row>
    <row r="1116" spans="9:14" x14ac:dyDescent="0.3">
      <c r="I1116">
        <v>64</v>
      </c>
      <c r="J1116">
        <v>2</v>
      </c>
      <c r="K1116">
        <v>0</v>
      </c>
      <c r="L1116" s="15">
        <v>1</v>
      </c>
      <c r="M1116">
        <v>2</v>
      </c>
      <c r="N1116">
        <v>1</v>
      </c>
    </row>
    <row r="1117" spans="9:14" x14ac:dyDescent="0.3">
      <c r="I1117">
        <v>35</v>
      </c>
      <c r="J1117">
        <v>1</v>
      </c>
      <c r="K1117">
        <v>1</v>
      </c>
      <c r="L1117" s="15">
        <v>1</v>
      </c>
      <c r="M1117">
        <v>2</v>
      </c>
      <c r="N1117">
        <v>2</v>
      </c>
    </row>
    <row r="1118" spans="9:14" x14ac:dyDescent="0.3">
      <c r="I1118">
        <v>7</v>
      </c>
      <c r="J1118">
        <v>1</v>
      </c>
      <c r="K1118">
        <v>1</v>
      </c>
      <c r="L1118" s="15">
        <v>0</v>
      </c>
      <c r="M1118" t="s">
        <v>37</v>
      </c>
      <c r="N1118">
        <v>3</v>
      </c>
    </row>
    <row r="1119" spans="9:14" x14ac:dyDescent="0.3">
      <c r="I1119">
        <v>41</v>
      </c>
      <c r="J1119">
        <v>1</v>
      </c>
      <c r="K1119">
        <v>1</v>
      </c>
      <c r="L1119" s="15">
        <v>1</v>
      </c>
      <c r="M1119">
        <v>2</v>
      </c>
      <c r="N1119">
        <v>2</v>
      </c>
    </row>
    <row r="1120" spans="9:14" x14ac:dyDescent="0.3">
      <c r="I1120">
        <v>9</v>
      </c>
      <c r="J1120">
        <v>2</v>
      </c>
      <c r="K1120">
        <v>0</v>
      </c>
      <c r="L1120" s="15">
        <v>0</v>
      </c>
      <c r="M1120" t="s">
        <v>37</v>
      </c>
      <c r="N1120">
        <v>2</v>
      </c>
    </row>
    <row r="1121" spans="9:14" x14ac:dyDescent="0.3">
      <c r="I1121">
        <v>61</v>
      </c>
      <c r="J1121">
        <v>2</v>
      </c>
      <c r="K1121">
        <v>0</v>
      </c>
      <c r="L1121" s="15">
        <v>1</v>
      </c>
      <c r="M1121">
        <v>2</v>
      </c>
      <c r="N1121">
        <v>2</v>
      </c>
    </row>
    <row r="1122" spans="9:14" x14ac:dyDescent="0.3">
      <c r="I1122">
        <v>34</v>
      </c>
      <c r="J1122">
        <v>2</v>
      </c>
      <c r="K1122">
        <v>0</v>
      </c>
      <c r="L1122" s="15">
        <v>1</v>
      </c>
      <c r="M1122">
        <v>2</v>
      </c>
      <c r="N1122">
        <v>2</v>
      </c>
    </row>
    <row r="1123" spans="9:14" x14ac:dyDescent="0.3">
      <c r="I1123">
        <v>6</v>
      </c>
      <c r="J1123">
        <v>2</v>
      </c>
      <c r="K1123">
        <v>0</v>
      </c>
      <c r="L1123" s="15">
        <v>0</v>
      </c>
      <c r="M1123" t="s">
        <v>37</v>
      </c>
      <c r="N1123">
        <v>2</v>
      </c>
    </row>
    <row r="1124" spans="9:14" x14ac:dyDescent="0.3">
      <c r="I1124">
        <v>63</v>
      </c>
      <c r="J1124">
        <v>1</v>
      </c>
      <c r="K1124">
        <v>1</v>
      </c>
      <c r="L1124" s="15">
        <v>1</v>
      </c>
      <c r="M1124" t="s">
        <v>37</v>
      </c>
      <c r="N1124">
        <v>3</v>
      </c>
    </row>
    <row r="1125" spans="9:14" x14ac:dyDescent="0.3">
      <c r="I1125">
        <v>51</v>
      </c>
      <c r="J1125">
        <v>2</v>
      </c>
      <c r="K1125">
        <v>0</v>
      </c>
      <c r="L1125" s="15">
        <v>1</v>
      </c>
      <c r="M1125" t="s">
        <v>37</v>
      </c>
      <c r="N1125" t="s">
        <v>37</v>
      </c>
    </row>
    <row r="1126" spans="9:14" x14ac:dyDescent="0.3">
      <c r="I1126">
        <v>14</v>
      </c>
      <c r="J1126">
        <v>1</v>
      </c>
      <c r="K1126">
        <v>1</v>
      </c>
      <c r="L1126" s="15">
        <v>1</v>
      </c>
      <c r="M1126" t="s">
        <v>37</v>
      </c>
      <c r="N1126">
        <v>2</v>
      </c>
    </row>
    <row r="1127" spans="9:14" x14ac:dyDescent="0.3">
      <c r="I1127">
        <v>55</v>
      </c>
      <c r="J1127">
        <v>1</v>
      </c>
      <c r="K1127">
        <v>1</v>
      </c>
      <c r="L1127" s="15">
        <v>1</v>
      </c>
      <c r="M1127">
        <v>1</v>
      </c>
      <c r="N1127">
        <v>1</v>
      </c>
    </row>
    <row r="1128" spans="9:14" x14ac:dyDescent="0.3">
      <c r="I1128">
        <v>52</v>
      </c>
      <c r="J1128">
        <v>1</v>
      </c>
      <c r="K1128">
        <v>1</v>
      </c>
      <c r="L1128" s="15">
        <v>1</v>
      </c>
      <c r="M1128">
        <v>2</v>
      </c>
      <c r="N1128">
        <v>3</v>
      </c>
    </row>
    <row r="1129" spans="9:14" x14ac:dyDescent="0.3">
      <c r="I1129">
        <v>14</v>
      </c>
      <c r="J1129">
        <v>1</v>
      </c>
      <c r="K1129">
        <v>1</v>
      </c>
      <c r="L1129" s="15">
        <v>1</v>
      </c>
      <c r="M1129" t="s">
        <v>37</v>
      </c>
      <c r="N1129">
        <v>2</v>
      </c>
    </row>
    <row r="1130" spans="9:14" x14ac:dyDescent="0.3">
      <c r="I1130">
        <v>33</v>
      </c>
      <c r="J1130">
        <v>1</v>
      </c>
      <c r="K1130">
        <v>1</v>
      </c>
      <c r="L1130" s="15">
        <v>1</v>
      </c>
      <c r="M1130">
        <v>1</v>
      </c>
      <c r="N1130">
        <v>3</v>
      </c>
    </row>
    <row r="1131" spans="9:14" x14ac:dyDescent="0.3">
      <c r="I1131">
        <v>6</v>
      </c>
      <c r="J1131">
        <v>1</v>
      </c>
      <c r="K1131">
        <v>1</v>
      </c>
      <c r="L1131" s="15">
        <v>0</v>
      </c>
      <c r="M1131" t="s">
        <v>37</v>
      </c>
      <c r="N1131">
        <v>1</v>
      </c>
    </row>
    <row r="1132" spans="9:14" x14ac:dyDescent="0.3">
      <c r="I1132">
        <v>45</v>
      </c>
      <c r="J1132">
        <v>1</v>
      </c>
      <c r="K1132">
        <v>1</v>
      </c>
      <c r="L1132" s="15">
        <v>1</v>
      </c>
      <c r="M1132">
        <v>2</v>
      </c>
      <c r="N1132">
        <v>1</v>
      </c>
    </row>
    <row r="1133" spans="9:14" x14ac:dyDescent="0.3">
      <c r="I1133">
        <v>69</v>
      </c>
      <c r="J1133">
        <v>2</v>
      </c>
      <c r="K1133">
        <v>0</v>
      </c>
      <c r="L1133" s="15">
        <v>1</v>
      </c>
      <c r="M1133">
        <v>2</v>
      </c>
      <c r="N1133">
        <v>1</v>
      </c>
    </row>
    <row r="1134" spans="9:14" x14ac:dyDescent="0.3">
      <c r="I1134">
        <v>57</v>
      </c>
      <c r="J1134">
        <v>1</v>
      </c>
      <c r="K1134">
        <v>1</v>
      </c>
      <c r="L1134" s="15">
        <v>1</v>
      </c>
      <c r="M1134">
        <v>2</v>
      </c>
      <c r="N1134">
        <v>3</v>
      </c>
    </row>
    <row r="1135" spans="9:14" x14ac:dyDescent="0.3">
      <c r="I1135">
        <v>23</v>
      </c>
      <c r="J1135">
        <v>1</v>
      </c>
      <c r="K1135">
        <v>1</v>
      </c>
      <c r="L1135" s="15">
        <v>1</v>
      </c>
      <c r="M1135">
        <v>2</v>
      </c>
      <c r="N1135">
        <v>1</v>
      </c>
    </row>
    <row r="1136" spans="9:14" x14ac:dyDescent="0.3">
      <c r="I1136">
        <v>54</v>
      </c>
      <c r="J1136">
        <v>1</v>
      </c>
      <c r="K1136">
        <v>1</v>
      </c>
      <c r="L1136" s="15">
        <v>1</v>
      </c>
      <c r="M1136">
        <v>3</v>
      </c>
      <c r="N1136">
        <v>3</v>
      </c>
    </row>
    <row r="1137" spans="9:14" x14ac:dyDescent="0.3">
      <c r="I1137">
        <v>65</v>
      </c>
      <c r="J1137">
        <v>2</v>
      </c>
      <c r="K1137">
        <v>0</v>
      </c>
      <c r="L1137" s="15">
        <v>1</v>
      </c>
      <c r="M1137">
        <v>2</v>
      </c>
      <c r="N1137">
        <v>1</v>
      </c>
    </row>
    <row r="1138" spans="9:14" x14ac:dyDescent="0.3">
      <c r="I1138">
        <v>81</v>
      </c>
      <c r="J1138">
        <v>1</v>
      </c>
      <c r="K1138">
        <v>1</v>
      </c>
      <c r="L1138" s="15">
        <v>1</v>
      </c>
      <c r="M1138" t="s">
        <v>37</v>
      </c>
      <c r="N1138" t="s">
        <v>37</v>
      </c>
    </row>
    <row r="1139" spans="9:14" x14ac:dyDescent="0.3">
      <c r="I1139">
        <v>39</v>
      </c>
      <c r="J1139">
        <v>1</v>
      </c>
      <c r="K1139">
        <v>1</v>
      </c>
      <c r="L1139" s="15">
        <v>1</v>
      </c>
      <c r="M1139">
        <v>2</v>
      </c>
      <c r="N1139">
        <v>1</v>
      </c>
    </row>
    <row r="1140" spans="9:14" x14ac:dyDescent="0.3">
      <c r="I1140">
        <v>66</v>
      </c>
      <c r="J1140">
        <v>1</v>
      </c>
      <c r="K1140">
        <v>1</v>
      </c>
      <c r="L1140" s="15">
        <v>1</v>
      </c>
      <c r="M1140" t="s">
        <v>37</v>
      </c>
      <c r="N1140" t="s">
        <v>37</v>
      </c>
    </row>
    <row r="1141" spans="9:14" x14ac:dyDescent="0.3">
      <c r="I1141">
        <v>51</v>
      </c>
      <c r="J1141">
        <v>1</v>
      </c>
      <c r="K1141">
        <v>1</v>
      </c>
      <c r="L1141" s="15">
        <v>1</v>
      </c>
      <c r="M1141">
        <v>1</v>
      </c>
      <c r="N1141">
        <v>3</v>
      </c>
    </row>
    <row r="1142" spans="9:14" x14ac:dyDescent="0.3">
      <c r="I1142">
        <v>61</v>
      </c>
      <c r="J1142">
        <v>2</v>
      </c>
      <c r="K1142">
        <v>0</v>
      </c>
      <c r="L1142" s="15">
        <v>1</v>
      </c>
      <c r="M1142">
        <v>2</v>
      </c>
      <c r="N1142">
        <v>3</v>
      </c>
    </row>
    <row r="1143" spans="9:14" x14ac:dyDescent="0.3">
      <c r="I1143">
        <v>40</v>
      </c>
      <c r="J1143">
        <v>1</v>
      </c>
      <c r="K1143">
        <v>1</v>
      </c>
      <c r="L1143" s="15">
        <v>1</v>
      </c>
      <c r="M1143">
        <v>2</v>
      </c>
      <c r="N1143">
        <v>2</v>
      </c>
    </row>
    <row r="1144" spans="9:14" x14ac:dyDescent="0.3">
      <c r="I1144">
        <v>47</v>
      </c>
      <c r="J1144">
        <v>2</v>
      </c>
      <c r="K1144">
        <v>0</v>
      </c>
      <c r="L1144" s="15">
        <v>1</v>
      </c>
      <c r="M1144">
        <v>1</v>
      </c>
      <c r="N1144">
        <v>1</v>
      </c>
    </row>
    <row r="1145" spans="9:14" x14ac:dyDescent="0.3">
      <c r="I1145">
        <v>10</v>
      </c>
      <c r="J1145">
        <v>2</v>
      </c>
      <c r="K1145">
        <v>0</v>
      </c>
      <c r="L1145" s="15">
        <v>1</v>
      </c>
      <c r="M1145" t="s">
        <v>37</v>
      </c>
      <c r="N1145">
        <v>1</v>
      </c>
    </row>
    <row r="1146" spans="9:14" x14ac:dyDescent="0.3">
      <c r="I1146">
        <v>46</v>
      </c>
      <c r="J1146">
        <v>2</v>
      </c>
      <c r="K1146">
        <v>0</v>
      </c>
      <c r="L1146" s="15">
        <v>1</v>
      </c>
      <c r="M1146">
        <v>2</v>
      </c>
      <c r="N1146">
        <v>1</v>
      </c>
    </row>
    <row r="1147" spans="9:14" x14ac:dyDescent="0.3">
      <c r="I1147">
        <v>18</v>
      </c>
      <c r="J1147">
        <v>1</v>
      </c>
      <c r="K1147">
        <v>1</v>
      </c>
      <c r="L1147" s="15">
        <v>1</v>
      </c>
      <c r="M1147">
        <v>1</v>
      </c>
      <c r="N1147">
        <v>1</v>
      </c>
    </row>
    <row r="1148" spans="9:14" x14ac:dyDescent="0.3">
      <c r="I1148">
        <v>16</v>
      </c>
      <c r="J1148">
        <v>2</v>
      </c>
      <c r="K1148">
        <v>0</v>
      </c>
      <c r="L1148" s="15">
        <v>1</v>
      </c>
      <c r="M1148" t="s">
        <v>37</v>
      </c>
      <c r="N1148">
        <v>3</v>
      </c>
    </row>
    <row r="1149" spans="9:14" x14ac:dyDescent="0.3">
      <c r="I1149">
        <v>19</v>
      </c>
      <c r="J1149">
        <v>2</v>
      </c>
      <c r="K1149">
        <v>0</v>
      </c>
      <c r="L1149" s="15">
        <v>1</v>
      </c>
      <c r="M1149">
        <v>2</v>
      </c>
      <c r="N1149">
        <v>1</v>
      </c>
    </row>
    <row r="1150" spans="9:14" x14ac:dyDescent="0.3">
      <c r="I1150">
        <v>16</v>
      </c>
      <c r="J1150">
        <v>2</v>
      </c>
      <c r="K1150">
        <v>0</v>
      </c>
      <c r="L1150" s="15">
        <v>1</v>
      </c>
      <c r="M1150" t="s">
        <v>37</v>
      </c>
      <c r="N1150">
        <v>2</v>
      </c>
    </row>
    <row r="1151" spans="9:14" x14ac:dyDescent="0.3">
      <c r="I1151">
        <v>36</v>
      </c>
      <c r="J1151">
        <v>2</v>
      </c>
      <c r="K1151">
        <v>0</v>
      </c>
      <c r="L1151" s="15">
        <v>1</v>
      </c>
      <c r="M1151">
        <v>2</v>
      </c>
      <c r="N1151">
        <v>2</v>
      </c>
    </row>
    <row r="1152" spans="9:14" x14ac:dyDescent="0.3">
      <c r="I1152">
        <v>39</v>
      </c>
      <c r="J1152">
        <v>2</v>
      </c>
      <c r="K1152">
        <v>0</v>
      </c>
      <c r="L1152" s="15">
        <v>1</v>
      </c>
      <c r="M1152">
        <v>2</v>
      </c>
      <c r="N1152">
        <v>1</v>
      </c>
    </row>
    <row r="1153" spans="9:14" x14ac:dyDescent="0.3">
      <c r="I1153">
        <v>8</v>
      </c>
      <c r="J1153">
        <v>2</v>
      </c>
      <c r="K1153">
        <v>0</v>
      </c>
      <c r="L1153" s="15">
        <v>0</v>
      </c>
      <c r="M1153" t="s">
        <v>37</v>
      </c>
      <c r="N1153" t="s">
        <v>37</v>
      </c>
    </row>
    <row r="1154" spans="9:14" x14ac:dyDescent="0.3">
      <c r="I1154">
        <v>38</v>
      </c>
      <c r="J1154">
        <v>2</v>
      </c>
      <c r="K1154">
        <v>0</v>
      </c>
      <c r="L1154" s="15">
        <v>1</v>
      </c>
      <c r="M1154">
        <v>1</v>
      </c>
      <c r="N1154">
        <v>3</v>
      </c>
    </row>
    <row r="1155" spans="9:14" x14ac:dyDescent="0.3">
      <c r="I1155">
        <v>53</v>
      </c>
      <c r="J1155">
        <v>2</v>
      </c>
      <c r="K1155">
        <v>0</v>
      </c>
      <c r="L1155" s="15">
        <v>1</v>
      </c>
      <c r="M1155">
        <v>2</v>
      </c>
      <c r="N1155">
        <v>3</v>
      </c>
    </row>
    <row r="1156" spans="9:14" x14ac:dyDescent="0.3">
      <c r="I1156">
        <v>27</v>
      </c>
      <c r="J1156">
        <v>2</v>
      </c>
      <c r="K1156">
        <v>0</v>
      </c>
      <c r="L1156" s="15">
        <v>1</v>
      </c>
      <c r="M1156" t="s">
        <v>37</v>
      </c>
      <c r="N1156" t="s">
        <v>37</v>
      </c>
    </row>
    <row r="1157" spans="9:14" x14ac:dyDescent="0.3">
      <c r="I1157">
        <v>46</v>
      </c>
      <c r="J1157">
        <v>2</v>
      </c>
      <c r="K1157">
        <v>0</v>
      </c>
      <c r="L1157" s="15">
        <v>1</v>
      </c>
      <c r="M1157">
        <v>2</v>
      </c>
      <c r="N1157">
        <v>1</v>
      </c>
    </row>
    <row r="1158" spans="9:14" x14ac:dyDescent="0.3">
      <c r="I1158">
        <v>53</v>
      </c>
      <c r="J1158">
        <v>1</v>
      </c>
      <c r="K1158">
        <v>1</v>
      </c>
      <c r="L1158" s="15">
        <v>1</v>
      </c>
      <c r="M1158">
        <v>2</v>
      </c>
      <c r="N1158">
        <v>2</v>
      </c>
    </row>
    <row r="1159" spans="9:14" x14ac:dyDescent="0.3">
      <c r="I1159">
        <v>15</v>
      </c>
      <c r="J1159">
        <v>2</v>
      </c>
      <c r="K1159">
        <v>0</v>
      </c>
      <c r="L1159" s="15">
        <v>1</v>
      </c>
      <c r="M1159" t="s">
        <v>37</v>
      </c>
      <c r="N1159" t="s">
        <v>37</v>
      </c>
    </row>
    <row r="1160" spans="9:14" x14ac:dyDescent="0.3">
      <c r="I1160">
        <v>60</v>
      </c>
      <c r="J1160">
        <v>2</v>
      </c>
      <c r="K1160">
        <v>0</v>
      </c>
      <c r="L1160" s="15">
        <v>1</v>
      </c>
      <c r="M1160">
        <v>1</v>
      </c>
      <c r="N1160">
        <v>2</v>
      </c>
    </row>
    <row r="1161" spans="9:14" x14ac:dyDescent="0.3">
      <c r="I1161">
        <v>66</v>
      </c>
      <c r="J1161">
        <v>2</v>
      </c>
      <c r="K1161">
        <v>0</v>
      </c>
      <c r="L1161" s="15">
        <v>1</v>
      </c>
      <c r="M1161">
        <v>2</v>
      </c>
      <c r="N1161">
        <v>1</v>
      </c>
    </row>
    <row r="1162" spans="9:14" x14ac:dyDescent="0.3">
      <c r="I1162">
        <v>35</v>
      </c>
      <c r="J1162">
        <v>2</v>
      </c>
      <c r="K1162">
        <v>0</v>
      </c>
      <c r="L1162" s="15">
        <v>1</v>
      </c>
      <c r="M1162">
        <v>2</v>
      </c>
      <c r="N1162">
        <v>3</v>
      </c>
    </row>
    <row r="1163" spans="9:14" x14ac:dyDescent="0.3">
      <c r="I1163">
        <v>3</v>
      </c>
      <c r="J1163">
        <v>1</v>
      </c>
      <c r="K1163">
        <v>1</v>
      </c>
      <c r="L1163" s="15">
        <v>0</v>
      </c>
      <c r="M1163" t="s">
        <v>37</v>
      </c>
      <c r="N1163">
        <v>2</v>
      </c>
    </row>
    <row r="1164" spans="9:14" x14ac:dyDescent="0.3">
      <c r="I1164">
        <v>30</v>
      </c>
      <c r="J1164">
        <v>2</v>
      </c>
      <c r="K1164">
        <v>0</v>
      </c>
      <c r="L1164" s="15">
        <v>1</v>
      </c>
      <c r="M1164">
        <v>2</v>
      </c>
      <c r="N1164">
        <v>1</v>
      </c>
    </row>
    <row r="1165" spans="9:14" x14ac:dyDescent="0.3">
      <c r="I1165">
        <v>35</v>
      </c>
      <c r="J1165">
        <v>1</v>
      </c>
      <c r="K1165">
        <v>1</v>
      </c>
      <c r="L1165" s="15">
        <v>1</v>
      </c>
      <c r="M1165">
        <v>2</v>
      </c>
      <c r="N1165">
        <v>1</v>
      </c>
    </row>
    <row r="1166" spans="9:14" x14ac:dyDescent="0.3">
      <c r="I1166">
        <v>25</v>
      </c>
      <c r="J1166">
        <v>2</v>
      </c>
      <c r="K1166">
        <v>0</v>
      </c>
      <c r="L1166" s="15">
        <v>1</v>
      </c>
      <c r="M1166">
        <v>2</v>
      </c>
      <c r="N1166">
        <v>3</v>
      </c>
    </row>
    <row r="1167" spans="9:14" x14ac:dyDescent="0.3">
      <c r="I1167">
        <v>67</v>
      </c>
      <c r="J1167">
        <v>2</v>
      </c>
      <c r="K1167">
        <v>0</v>
      </c>
      <c r="L1167" s="15">
        <v>1</v>
      </c>
      <c r="M1167" t="s">
        <v>37</v>
      </c>
      <c r="N1167" t="s">
        <v>37</v>
      </c>
    </row>
    <row r="1168" spans="9:14" x14ac:dyDescent="0.3">
      <c r="I1168">
        <v>40</v>
      </c>
      <c r="J1168">
        <v>1</v>
      </c>
      <c r="K1168">
        <v>1</v>
      </c>
      <c r="L1168" s="15">
        <v>1</v>
      </c>
      <c r="M1168">
        <v>2</v>
      </c>
      <c r="N1168">
        <v>1</v>
      </c>
    </row>
    <row r="1169" spans="9:14" x14ac:dyDescent="0.3">
      <c r="I1169">
        <v>15</v>
      </c>
      <c r="J1169">
        <v>2</v>
      </c>
      <c r="K1169">
        <v>0</v>
      </c>
      <c r="L1169" s="15">
        <v>1</v>
      </c>
      <c r="M1169" t="s">
        <v>37</v>
      </c>
      <c r="N1169">
        <v>1</v>
      </c>
    </row>
    <row r="1170" spans="9:14" x14ac:dyDescent="0.3">
      <c r="I1170">
        <v>68</v>
      </c>
      <c r="J1170">
        <v>2</v>
      </c>
      <c r="K1170">
        <v>0</v>
      </c>
      <c r="L1170" s="15">
        <v>1</v>
      </c>
      <c r="M1170">
        <v>2</v>
      </c>
      <c r="N1170">
        <v>1</v>
      </c>
    </row>
    <row r="1171" spans="9:14" x14ac:dyDescent="0.3">
      <c r="I1171">
        <v>3</v>
      </c>
      <c r="J1171">
        <v>1</v>
      </c>
      <c r="K1171">
        <v>1</v>
      </c>
      <c r="L1171" s="15">
        <v>0</v>
      </c>
      <c r="M1171" t="s">
        <v>37</v>
      </c>
      <c r="N1171" t="s">
        <v>37</v>
      </c>
    </row>
    <row r="1172" spans="9:14" x14ac:dyDescent="0.3">
      <c r="I1172">
        <v>50</v>
      </c>
      <c r="J1172">
        <v>2</v>
      </c>
      <c r="K1172">
        <v>0</v>
      </c>
      <c r="L1172" s="15">
        <v>1</v>
      </c>
      <c r="M1172">
        <v>2</v>
      </c>
      <c r="N1172">
        <v>2</v>
      </c>
    </row>
    <row r="1173" spans="9:14" x14ac:dyDescent="0.3">
      <c r="I1173">
        <v>16</v>
      </c>
      <c r="J1173">
        <v>1</v>
      </c>
      <c r="K1173">
        <v>1</v>
      </c>
      <c r="L1173" s="15">
        <v>1</v>
      </c>
      <c r="M1173" t="s">
        <v>37</v>
      </c>
      <c r="N1173">
        <v>1</v>
      </c>
    </row>
    <row r="1174" spans="9:14" x14ac:dyDescent="0.3">
      <c r="I1174">
        <v>58</v>
      </c>
      <c r="J1174">
        <v>2</v>
      </c>
      <c r="K1174">
        <v>0</v>
      </c>
      <c r="L1174" s="15">
        <v>1</v>
      </c>
      <c r="M1174">
        <v>2</v>
      </c>
      <c r="N1174">
        <v>2</v>
      </c>
    </row>
    <row r="1175" spans="9:14" x14ac:dyDescent="0.3">
      <c r="I1175">
        <v>58</v>
      </c>
      <c r="J1175">
        <v>2</v>
      </c>
      <c r="K1175">
        <v>0</v>
      </c>
      <c r="L1175" s="15">
        <v>1</v>
      </c>
      <c r="M1175">
        <v>1</v>
      </c>
      <c r="N1175">
        <v>1</v>
      </c>
    </row>
    <row r="1176" spans="9:14" x14ac:dyDescent="0.3">
      <c r="I1176">
        <v>85</v>
      </c>
      <c r="J1176">
        <v>1</v>
      </c>
      <c r="K1176">
        <v>1</v>
      </c>
      <c r="L1176" s="15">
        <v>1</v>
      </c>
      <c r="M1176">
        <v>2</v>
      </c>
      <c r="N1176">
        <v>2</v>
      </c>
    </row>
    <row r="1177" spans="9:14" x14ac:dyDescent="0.3">
      <c r="I1177">
        <v>63</v>
      </c>
      <c r="J1177">
        <v>2</v>
      </c>
      <c r="K1177">
        <v>0</v>
      </c>
      <c r="L1177" s="15">
        <v>1</v>
      </c>
      <c r="M1177">
        <v>1</v>
      </c>
      <c r="N1177">
        <v>2</v>
      </c>
    </row>
    <row r="1178" spans="9:14" x14ac:dyDescent="0.3">
      <c r="I1178">
        <v>32</v>
      </c>
      <c r="J1178">
        <v>1</v>
      </c>
      <c r="K1178">
        <v>1</v>
      </c>
      <c r="L1178" s="15">
        <v>1</v>
      </c>
      <c r="M1178">
        <v>2</v>
      </c>
      <c r="N1178">
        <v>2</v>
      </c>
    </row>
    <row r="1179" spans="9:14" x14ac:dyDescent="0.3">
      <c r="I1179">
        <v>37</v>
      </c>
      <c r="J1179">
        <v>1</v>
      </c>
      <c r="K1179">
        <v>1</v>
      </c>
      <c r="L1179" s="15">
        <v>1</v>
      </c>
      <c r="M1179" t="s">
        <v>37</v>
      </c>
      <c r="N1179">
        <v>1</v>
      </c>
    </row>
    <row r="1180" spans="9:14" x14ac:dyDescent="0.3">
      <c r="I1180">
        <v>33</v>
      </c>
      <c r="J1180">
        <v>2</v>
      </c>
      <c r="K1180">
        <v>0</v>
      </c>
      <c r="L1180" s="15">
        <v>1</v>
      </c>
      <c r="M1180">
        <v>1</v>
      </c>
      <c r="N1180">
        <v>1</v>
      </c>
    </row>
    <row r="1181" spans="9:14" x14ac:dyDescent="0.3">
      <c r="I1181">
        <v>5</v>
      </c>
      <c r="J1181">
        <v>1</v>
      </c>
      <c r="K1181">
        <v>1</v>
      </c>
      <c r="L1181" s="15">
        <v>0</v>
      </c>
      <c r="M1181" t="s">
        <v>37</v>
      </c>
      <c r="N1181">
        <v>1</v>
      </c>
    </row>
    <row r="1182" spans="9:14" x14ac:dyDescent="0.3">
      <c r="I1182">
        <v>36</v>
      </c>
      <c r="J1182">
        <v>1</v>
      </c>
      <c r="K1182">
        <v>1</v>
      </c>
      <c r="L1182" s="15">
        <v>1</v>
      </c>
      <c r="M1182">
        <v>2</v>
      </c>
      <c r="N1182">
        <v>1</v>
      </c>
    </row>
    <row r="1183" spans="9:14" x14ac:dyDescent="0.3">
      <c r="I1183">
        <v>53</v>
      </c>
      <c r="J1183">
        <v>1</v>
      </c>
      <c r="K1183">
        <v>1</v>
      </c>
      <c r="L1183" s="15">
        <v>1</v>
      </c>
      <c r="M1183">
        <v>2</v>
      </c>
      <c r="N1183">
        <v>1</v>
      </c>
    </row>
    <row r="1184" spans="9:14" x14ac:dyDescent="0.3">
      <c r="I1184">
        <v>57</v>
      </c>
      <c r="J1184">
        <v>2</v>
      </c>
      <c r="K1184">
        <v>0</v>
      </c>
      <c r="L1184" s="15">
        <v>1</v>
      </c>
      <c r="M1184">
        <v>2</v>
      </c>
      <c r="N1184">
        <v>2</v>
      </c>
    </row>
    <row r="1185" spans="9:14" x14ac:dyDescent="0.3">
      <c r="I1185">
        <v>48</v>
      </c>
      <c r="J1185">
        <v>2</v>
      </c>
      <c r="K1185">
        <v>0</v>
      </c>
      <c r="L1185" s="15">
        <v>1</v>
      </c>
      <c r="M1185">
        <v>2</v>
      </c>
      <c r="N1185">
        <v>3</v>
      </c>
    </row>
    <row r="1186" spans="9:14" x14ac:dyDescent="0.3">
      <c r="I1186">
        <v>24</v>
      </c>
      <c r="J1186">
        <v>2</v>
      </c>
      <c r="K1186">
        <v>0</v>
      </c>
      <c r="L1186" s="15">
        <v>1</v>
      </c>
      <c r="M1186" t="s">
        <v>37</v>
      </c>
      <c r="N1186">
        <v>2</v>
      </c>
    </row>
    <row r="1187" spans="9:14" x14ac:dyDescent="0.3">
      <c r="I1187">
        <v>39</v>
      </c>
      <c r="J1187">
        <v>1</v>
      </c>
      <c r="K1187">
        <v>1</v>
      </c>
      <c r="L1187" s="15">
        <v>1</v>
      </c>
      <c r="M1187">
        <v>1</v>
      </c>
      <c r="N1187">
        <v>1</v>
      </c>
    </row>
    <row r="1188" spans="9:14" x14ac:dyDescent="0.3">
      <c r="I1188">
        <v>85</v>
      </c>
      <c r="J1188">
        <v>2</v>
      </c>
      <c r="K1188">
        <v>0</v>
      </c>
      <c r="L1188" s="15">
        <v>1</v>
      </c>
      <c r="M1188">
        <v>2</v>
      </c>
      <c r="N1188">
        <v>1</v>
      </c>
    </row>
    <row r="1189" spans="9:14" x14ac:dyDescent="0.3">
      <c r="I1189">
        <v>49</v>
      </c>
      <c r="J1189">
        <v>1</v>
      </c>
      <c r="K1189">
        <v>1</v>
      </c>
      <c r="L1189" s="15">
        <v>1</v>
      </c>
      <c r="M1189">
        <v>2</v>
      </c>
      <c r="N1189">
        <v>1</v>
      </c>
    </row>
    <row r="1190" spans="9:14" x14ac:dyDescent="0.3">
      <c r="I1190">
        <v>12</v>
      </c>
      <c r="J1190">
        <v>2</v>
      </c>
      <c r="K1190">
        <v>0</v>
      </c>
      <c r="L1190" s="15">
        <v>1</v>
      </c>
      <c r="M1190" t="s">
        <v>37</v>
      </c>
      <c r="N1190">
        <v>3</v>
      </c>
    </row>
    <row r="1191" spans="9:14" x14ac:dyDescent="0.3">
      <c r="I1191">
        <v>37</v>
      </c>
      <c r="J1191">
        <v>1</v>
      </c>
      <c r="K1191">
        <v>1</v>
      </c>
      <c r="L1191" s="15">
        <v>1</v>
      </c>
      <c r="M1191" t="s">
        <v>37</v>
      </c>
      <c r="N1191" t="s">
        <v>37</v>
      </c>
    </row>
    <row r="1192" spans="9:14" x14ac:dyDescent="0.3">
      <c r="I1192">
        <v>50</v>
      </c>
      <c r="J1192">
        <v>2</v>
      </c>
      <c r="K1192">
        <v>0</v>
      </c>
      <c r="L1192" s="15">
        <v>1</v>
      </c>
      <c r="M1192" t="s">
        <v>37</v>
      </c>
      <c r="N1192" t="s">
        <v>37</v>
      </c>
    </row>
    <row r="1193" spans="9:14" x14ac:dyDescent="0.3">
      <c r="I1193">
        <v>43</v>
      </c>
      <c r="J1193">
        <v>2</v>
      </c>
      <c r="K1193">
        <v>0</v>
      </c>
      <c r="L1193" s="15">
        <v>1</v>
      </c>
      <c r="M1193">
        <v>2</v>
      </c>
      <c r="N1193">
        <v>2</v>
      </c>
    </row>
    <row r="1194" spans="9:14" x14ac:dyDescent="0.3">
      <c r="I1194">
        <v>32</v>
      </c>
      <c r="J1194">
        <v>1</v>
      </c>
      <c r="K1194">
        <v>1</v>
      </c>
      <c r="L1194" s="15">
        <v>1</v>
      </c>
      <c r="M1194">
        <v>2</v>
      </c>
      <c r="N1194">
        <v>1</v>
      </c>
    </row>
    <row r="1195" spans="9:14" x14ac:dyDescent="0.3">
      <c r="I1195">
        <v>58</v>
      </c>
      <c r="J1195">
        <v>1</v>
      </c>
      <c r="K1195">
        <v>1</v>
      </c>
      <c r="L1195" s="15">
        <v>1</v>
      </c>
      <c r="M1195">
        <v>1</v>
      </c>
      <c r="N1195">
        <v>3</v>
      </c>
    </row>
    <row r="1196" spans="9:14" x14ac:dyDescent="0.3">
      <c r="I1196">
        <v>33</v>
      </c>
      <c r="J1196">
        <v>2</v>
      </c>
      <c r="K1196">
        <v>0</v>
      </c>
      <c r="L1196" s="15">
        <v>1</v>
      </c>
      <c r="M1196">
        <v>1</v>
      </c>
      <c r="N1196">
        <v>2</v>
      </c>
    </row>
    <row r="1197" spans="9:14" x14ac:dyDescent="0.3">
      <c r="I1197">
        <v>57</v>
      </c>
      <c r="J1197">
        <v>1</v>
      </c>
      <c r="K1197">
        <v>1</v>
      </c>
      <c r="L1197" s="15">
        <v>1</v>
      </c>
      <c r="M1197">
        <v>2</v>
      </c>
      <c r="N1197">
        <v>2</v>
      </c>
    </row>
    <row r="1198" spans="9:14" x14ac:dyDescent="0.3">
      <c r="I1198">
        <v>72</v>
      </c>
      <c r="J1198">
        <v>1</v>
      </c>
      <c r="K1198">
        <v>1</v>
      </c>
      <c r="L1198" s="15">
        <v>1</v>
      </c>
      <c r="M1198">
        <v>1</v>
      </c>
      <c r="N1198">
        <v>1</v>
      </c>
    </row>
    <row r="1199" spans="9:14" x14ac:dyDescent="0.3">
      <c r="I1199">
        <v>43</v>
      </c>
      <c r="J1199">
        <v>1</v>
      </c>
      <c r="K1199">
        <v>1</v>
      </c>
      <c r="L1199" s="15">
        <v>1</v>
      </c>
      <c r="M1199">
        <v>2</v>
      </c>
      <c r="N1199">
        <v>3</v>
      </c>
    </row>
    <row r="1200" spans="9:14" x14ac:dyDescent="0.3">
      <c r="I1200">
        <v>85</v>
      </c>
      <c r="J1200">
        <v>2</v>
      </c>
      <c r="K1200">
        <v>0</v>
      </c>
      <c r="L1200" s="15">
        <v>1</v>
      </c>
      <c r="M1200">
        <v>2</v>
      </c>
      <c r="N1200">
        <v>2</v>
      </c>
    </row>
    <row r="1201" spans="9:14" x14ac:dyDescent="0.3">
      <c r="I1201">
        <v>85</v>
      </c>
      <c r="J1201">
        <v>2</v>
      </c>
      <c r="K1201">
        <v>0</v>
      </c>
      <c r="L1201" s="15">
        <v>1</v>
      </c>
      <c r="M1201">
        <v>2</v>
      </c>
      <c r="N1201">
        <v>1</v>
      </c>
    </row>
    <row r="1202" spans="9:14" x14ac:dyDescent="0.3">
      <c r="I1202">
        <v>26</v>
      </c>
      <c r="J1202">
        <v>1</v>
      </c>
      <c r="K1202">
        <v>1</v>
      </c>
      <c r="L1202" s="15">
        <v>1</v>
      </c>
      <c r="M1202">
        <v>1</v>
      </c>
      <c r="N1202">
        <v>1</v>
      </c>
    </row>
    <row r="1203" spans="9:14" x14ac:dyDescent="0.3">
      <c r="I1203">
        <v>50</v>
      </c>
      <c r="J1203">
        <v>1</v>
      </c>
      <c r="K1203">
        <v>1</v>
      </c>
      <c r="L1203" s="15">
        <v>1</v>
      </c>
      <c r="M1203">
        <v>2</v>
      </c>
      <c r="N1203">
        <v>1</v>
      </c>
    </row>
    <row r="1204" spans="9:14" x14ac:dyDescent="0.3">
      <c r="I1204">
        <v>6</v>
      </c>
      <c r="J1204">
        <v>2</v>
      </c>
      <c r="K1204">
        <v>0</v>
      </c>
      <c r="L1204" s="15">
        <v>0</v>
      </c>
      <c r="M1204" t="s">
        <v>37</v>
      </c>
      <c r="N1204">
        <v>1</v>
      </c>
    </row>
    <row r="1205" spans="9:14" x14ac:dyDescent="0.3">
      <c r="I1205">
        <v>26</v>
      </c>
      <c r="J1205">
        <v>1</v>
      </c>
      <c r="K1205">
        <v>1</v>
      </c>
      <c r="L1205" s="15">
        <v>1</v>
      </c>
      <c r="M1205">
        <v>2</v>
      </c>
      <c r="N1205">
        <v>1</v>
      </c>
    </row>
    <row r="1206" spans="9:14" x14ac:dyDescent="0.3">
      <c r="I1206">
        <v>29</v>
      </c>
      <c r="J1206">
        <v>2</v>
      </c>
      <c r="K1206">
        <v>0</v>
      </c>
      <c r="L1206" s="15">
        <v>1</v>
      </c>
      <c r="M1206">
        <v>1</v>
      </c>
      <c r="N1206">
        <v>3</v>
      </c>
    </row>
    <row r="1207" spans="9:14" x14ac:dyDescent="0.3">
      <c r="I1207">
        <v>83</v>
      </c>
      <c r="J1207">
        <v>1</v>
      </c>
      <c r="K1207">
        <v>1</v>
      </c>
      <c r="L1207" s="15">
        <v>1</v>
      </c>
      <c r="M1207" t="s">
        <v>37</v>
      </c>
      <c r="N1207" t="s">
        <v>37</v>
      </c>
    </row>
    <row r="1208" spans="9:14" x14ac:dyDescent="0.3">
      <c r="I1208">
        <v>13</v>
      </c>
      <c r="J1208">
        <v>1</v>
      </c>
      <c r="K1208">
        <v>1</v>
      </c>
      <c r="L1208" s="15">
        <v>1</v>
      </c>
      <c r="M1208" t="s">
        <v>37</v>
      </c>
      <c r="N1208">
        <v>1</v>
      </c>
    </row>
    <row r="1209" spans="9:14" x14ac:dyDescent="0.3">
      <c r="I1209">
        <v>52</v>
      </c>
      <c r="J1209">
        <v>2</v>
      </c>
      <c r="K1209">
        <v>0</v>
      </c>
      <c r="L1209" s="15">
        <v>1</v>
      </c>
      <c r="M1209" t="s">
        <v>37</v>
      </c>
      <c r="N1209" t="s">
        <v>37</v>
      </c>
    </row>
    <row r="1210" spans="9:14" x14ac:dyDescent="0.3">
      <c r="I1210">
        <v>52</v>
      </c>
      <c r="J1210">
        <v>2</v>
      </c>
      <c r="K1210">
        <v>0</v>
      </c>
      <c r="L1210" s="15">
        <v>1</v>
      </c>
      <c r="M1210">
        <v>2</v>
      </c>
      <c r="N1210">
        <v>1</v>
      </c>
    </row>
    <row r="1211" spans="9:14" x14ac:dyDescent="0.3">
      <c r="I1211">
        <v>33</v>
      </c>
      <c r="J1211">
        <v>2</v>
      </c>
      <c r="K1211">
        <v>0</v>
      </c>
      <c r="L1211" s="15">
        <v>1</v>
      </c>
      <c r="M1211" t="s">
        <v>37</v>
      </c>
      <c r="N1211" t="s">
        <v>37</v>
      </c>
    </row>
    <row r="1212" spans="9:14" x14ac:dyDescent="0.3">
      <c r="I1212">
        <v>4</v>
      </c>
      <c r="J1212">
        <v>1</v>
      </c>
      <c r="K1212">
        <v>1</v>
      </c>
      <c r="L1212" s="15">
        <v>0</v>
      </c>
      <c r="M1212" t="s">
        <v>37</v>
      </c>
      <c r="N1212" t="s">
        <v>37</v>
      </c>
    </row>
    <row r="1213" spans="9:14" x14ac:dyDescent="0.3">
      <c r="I1213">
        <v>49</v>
      </c>
      <c r="J1213">
        <v>2</v>
      </c>
      <c r="K1213">
        <v>0</v>
      </c>
      <c r="L1213" s="15">
        <v>1</v>
      </c>
      <c r="M1213">
        <v>1</v>
      </c>
      <c r="N1213">
        <v>2</v>
      </c>
    </row>
    <row r="1214" spans="9:14" x14ac:dyDescent="0.3">
      <c r="I1214">
        <v>29</v>
      </c>
      <c r="J1214">
        <v>2</v>
      </c>
      <c r="K1214">
        <v>0</v>
      </c>
      <c r="L1214" s="15">
        <v>1</v>
      </c>
      <c r="M1214">
        <v>2</v>
      </c>
      <c r="N1214">
        <v>1</v>
      </c>
    </row>
    <row r="1215" spans="9:14" x14ac:dyDescent="0.3">
      <c r="I1215">
        <v>48</v>
      </c>
      <c r="J1215">
        <v>2</v>
      </c>
      <c r="K1215">
        <v>0</v>
      </c>
      <c r="L1215" s="15">
        <v>1</v>
      </c>
      <c r="M1215">
        <v>2</v>
      </c>
      <c r="N1215">
        <v>2</v>
      </c>
    </row>
    <row r="1216" spans="9:14" x14ac:dyDescent="0.3">
      <c r="I1216">
        <v>15</v>
      </c>
      <c r="J1216">
        <v>2</v>
      </c>
      <c r="K1216">
        <v>0</v>
      </c>
      <c r="L1216" s="15">
        <v>1</v>
      </c>
      <c r="M1216" t="s">
        <v>37</v>
      </c>
      <c r="N1216">
        <v>2</v>
      </c>
    </row>
    <row r="1217" spans="9:14" x14ac:dyDescent="0.3">
      <c r="I1217">
        <v>27</v>
      </c>
      <c r="J1217">
        <v>2</v>
      </c>
      <c r="K1217">
        <v>0</v>
      </c>
      <c r="L1217" s="15">
        <v>1</v>
      </c>
      <c r="M1217">
        <v>2</v>
      </c>
      <c r="N1217">
        <v>2</v>
      </c>
    </row>
    <row r="1218" spans="9:14" x14ac:dyDescent="0.3">
      <c r="I1218">
        <v>36</v>
      </c>
      <c r="J1218">
        <v>1</v>
      </c>
      <c r="K1218">
        <v>1</v>
      </c>
      <c r="L1218" s="15">
        <v>1</v>
      </c>
      <c r="M1218">
        <v>2</v>
      </c>
      <c r="N1218">
        <v>1</v>
      </c>
    </row>
    <row r="1219" spans="9:14" x14ac:dyDescent="0.3">
      <c r="I1219">
        <v>7</v>
      </c>
      <c r="J1219">
        <v>1</v>
      </c>
      <c r="K1219">
        <v>1</v>
      </c>
      <c r="L1219" s="15">
        <v>0</v>
      </c>
      <c r="M1219" t="s">
        <v>37</v>
      </c>
      <c r="N1219">
        <v>1</v>
      </c>
    </row>
    <row r="1220" spans="9:14" x14ac:dyDescent="0.3">
      <c r="I1220">
        <v>48</v>
      </c>
      <c r="J1220">
        <v>2</v>
      </c>
      <c r="K1220">
        <v>0</v>
      </c>
      <c r="L1220" s="15">
        <v>1</v>
      </c>
      <c r="M1220">
        <v>1</v>
      </c>
      <c r="N1220">
        <v>1</v>
      </c>
    </row>
    <row r="1221" spans="9:14" x14ac:dyDescent="0.3">
      <c r="I1221">
        <v>16</v>
      </c>
      <c r="J1221">
        <v>1</v>
      </c>
      <c r="K1221">
        <v>1</v>
      </c>
      <c r="L1221" s="15">
        <v>1</v>
      </c>
      <c r="M1221" t="s">
        <v>37</v>
      </c>
      <c r="N1221">
        <v>2</v>
      </c>
    </row>
    <row r="1222" spans="9:14" x14ac:dyDescent="0.3">
      <c r="I1222">
        <v>62</v>
      </c>
      <c r="J1222">
        <v>1</v>
      </c>
      <c r="K1222">
        <v>1</v>
      </c>
      <c r="L1222" s="15">
        <v>1</v>
      </c>
      <c r="M1222" t="s">
        <v>37</v>
      </c>
      <c r="N1222" t="s">
        <v>37</v>
      </c>
    </row>
    <row r="1223" spans="9:14" x14ac:dyDescent="0.3">
      <c r="I1223">
        <v>23</v>
      </c>
      <c r="J1223">
        <v>2</v>
      </c>
      <c r="K1223">
        <v>0</v>
      </c>
      <c r="L1223" s="15">
        <v>1</v>
      </c>
      <c r="M1223">
        <v>2</v>
      </c>
      <c r="N1223">
        <v>1</v>
      </c>
    </row>
    <row r="1224" spans="9:14" x14ac:dyDescent="0.3">
      <c r="I1224">
        <v>57</v>
      </c>
      <c r="J1224">
        <v>1</v>
      </c>
      <c r="K1224">
        <v>1</v>
      </c>
      <c r="L1224" s="15">
        <v>1</v>
      </c>
      <c r="M1224">
        <v>2</v>
      </c>
      <c r="N1224">
        <v>1</v>
      </c>
    </row>
    <row r="1225" spans="9:14" x14ac:dyDescent="0.3">
      <c r="I1225">
        <v>36</v>
      </c>
      <c r="J1225">
        <v>2</v>
      </c>
      <c r="K1225">
        <v>0</v>
      </c>
      <c r="L1225" s="15">
        <v>1</v>
      </c>
      <c r="M1225">
        <v>2</v>
      </c>
      <c r="N1225">
        <v>3</v>
      </c>
    </row>
    <row r="1226" spans="9:14" x14ac:dyDescent="0.3">
      <c r="I1226">
        <v>65</v>
      </c>
      <c r="J1226">
        <v>1</v>
      </c>
      <c r="K1226">
        <v>1</v>
      </c>
      <c r="L1226" s="15">
        <v>1</v>
      </c>
      <c r="M1226">
        <v>1</v>
      </c>
      <c r="N1226">
        <v>2</v>
      </c>
    </row>
    <row r="1227" spans="9:14" x14ac:dyDescent="0.3">
      <c r="I1227">
        <v>51</v>
      </c>
      <c r="J1227">
        <v>1</v>
      </c>
      <c r="K1227">
        <v>1</v>
      </c>
      <c r="L1227" s="15">
        <v>1</v>
      </c>
      <c r="M1227" t="s">
        <v>37</v>
      </c>
      <c r="N1227" t="s">
        <v>37</v>
      </c>
    </row>
    <row r="1228" spans="9:14" x14ac:dyDescent="0.3">
      <c r="I1228">
        <v>3</v>
      </c>
      <c r="J1228">
        <v>1</v>
      </c>
      <c r="K1228">
        <v>1</v>
      </c>
      <c r="L1228" s="15">
        <v>0</v>
      </c>
      <c r="M1228" t="s">
        <v>37</v>
      </c>
      <c r="N1228">
        <v>1</v>
      </c>
    </row>
    <row r="1229" spans="9:14" x14ac:dyDescent="0.3">
      <c r="I1229">
        <v>85</v>
      </c>
      <c r="J1229">
        <v>1</v>
      </c>
      <c r="K1229">
        <v>1</v>
      </c>
      <c r="L1229" s="15">
        <v>1</v>
      </c>
      <c r="M1229">
        <v>1</v>
      </c>
      <c r="N1229">
        <v>1</v>
      </c>
    </row>
    <row r="1230" spans="9:14" x14ac:dyDescent="0.3">
      <c r="I1230">
        <v>77</v>
      </c>
      <c r="J1230">
        <v>1</v>
      </c>
      <c r="K1230">
        <v>1</v>
      </c>
      <c r="L1230" s="15">
        <v>1</v>
      </c>
      <c r="M1230">
        <v>1</v>
      </c>
      <c r="N1230">
        <v>2</v>
      </c>
    </row>
    <row r="1231" spans="9:14" x14ac:dyDescent="0.3">
      <c r="I1231">
        <v>48</v>
      </c>
      <c r="J1231">
        <v>1</v>
      </c>
      <c r="K1231">
        <v>1</v>
      </c>
      <c r="L1231" s="15">
        <v>1</v>
      </c>
      <c r="M1231" t="s">
        <v>37</v>
      </c>
      <c r="N1231" t="s">
        <v>37</v>
      </c>
    </row>
    <row r="1232" spans="9:14" x14ac:dyDescent="0.3">
      <c r="I1232">
        <v>20</v>
      </c>
      <c r="J1232">
        <v>1</v>
      </c>
      <c r="K1232">
        <v>1</v>
      </c>
      <c r="L1232" s="15">
        <v>1</v>
      </c>
      <c r="M1232">
        <v>2</v>
      </c>
      <c r="N1232">
        <v>1</v>
      </c>
    </row>
    <row r="1233" spans="9:14" x14ac:dyDescent="0.3">
      <c r="I1233">
        <v>26</v>
      </c>
      <c r="J1233">
        <v>2</v>
      </c>
      <c r="K1233">
        <v>0</v>
      </c>
      <c r="L1233" s="15">
        <v>1</v>
      </c>
      <c r="M1233">
        <v>2</v>
      </c>
      <c r="N1233">
        <v>1</v>
      </c>
    </row>
    <row r="1234" spans="9:14" x14ac:dyDescent="0.3">
      <c r="I1234">
        <v>40</v>
      </c>
      <c r="J1234">
        <v>2</v>
      </c>
      <c r="K1234">
        <v>0</v>
      </c>
      <c r="L1234" s="15">
        <v>1</v>
      </c>
      <c r="M1234">
        <v>2</v>
      </c>
      <c r="N1234">
        <v>1</v>
      </c>
    </row>
    <row r="1235" spans="9:14" x14ac:dyDescent="0.3">
      <c r="I1235">
        <v>33</v>
      </c>
      <c r="J1235">
        <v>2</v>
      </c>
      <c r="K1235">
        <v>0</v>
      </c>
      <c r="L1235" s="15">
        <v>1</v>
      </c>
      <c r="M1235">
        <v>2</v>
      </c>
      <c r="N1235">
        <v>1</v>
      </c>
    </row>
    <row r="1236" spans="9:14" x14ac:dyDescent="0.3">
      <c r="I1236">
        <v>20</v>
      </c>
      <c r="J1236">
        <v>2</v>
      </c>
      <c r="K1236">
        <v>0</v>
      </c>
      <c r="L1236" s="15">
        <v>1</v>
      </c>
      <c r="M1236">
        <v>2</v>
      </c>
      <c r="N1236">
        <v>2</v>
      </c>
    </row>
    <row r="1237" spans="9:14" x14ac:dyDescent="0.3">
      <c r="I1237">
        <v>31</v>
      </c>
      <c r="J1237">
        <v>1</v>
      </c>
      <c r="K1237">
        <v>1</v>
      </c>
      <c r="L1237" s="15">
        <v>1</v>
      </c>
      <c r="M1237">
        <v>2</v>
      </c>
      <c r="N1237">
        <v>2</v>
      </c>
    </row>
    <row r="1238" spans="9:14" x14ac:dyDescent="0.3">
      <c r="I1238">
        <v>64</v>
      </c>
      <c r="J1238">
        <v>1</v>
      </c>
      <c r="K1238">
        <v>1</v>
      </c>
      <c r="L1238" s="15">
        <v>1</v>
      </c>
      <c r="M1238">
        <v>2</v>
      </c>
      <c r="N1238">
        <v>2</v>
      </c>
    </row>
    <row r="1239" spans="9:14" x14ac:dyDescent="0.3">
      <c r="I1239">
        <v>44</v>
      </c>
      <c r="J1239">
        <v>1</v>
      </c>
      <c r="K1239">
        <v>1</v>
      </c>
      <c r="L1239" s="15">
        <v>1</v>
      </c>
      <c r="M1239">
        <v>1</v>
      </c>
      <c r="N1239">
        <v>3</v>
      </c>
    </row>
    <row r="1240" spans="9:14" x14ac:dyDescent="0.3">
      <c r="I1240">
        <v>76</v>
      </c>
      <c r="J1240">
        <v>2</v>
      </c>
      <c r="K1240">
        <v>0</v>
      </c>
      <c r="L1240" s="15">
        <v>1</v>
      </c>
      <c r="M1240">
        <v>2</v>
      </c>
      <c r="N1240">
        <v>1</v>
      </c>
    </row>
    <row r="1241" spans="9:14" x14ac:dyDescent="0.3">
      <c r="I1241">
        <v>20</v>
      </c>
      <c r="J1241">
        <v>1</v>
      </c>
      <c r="K1241">
        <v>1</v>
      </c>
      <c r="L1241" s="15">
        <v>1</v>
      </c>
      <c r="M1241">
        <v>2</v>
      </c>
      <c r="N1241">
        <v>1</v>
      </c>
    </row>
    <row r="1242" spans="9:14" x14ac:dyDescent="0.3">
      <c r="I1242">
        <v>50</v>
      </c>
      <c r="J1242">
        <v>1</v>
      </c>
      <c r="K1242">
        <v>1</v>
      </c>
      <c r="L1242" s="15">
        <v>1</v>
      </c>
      <c r="M1242">
        <v>2</v>
      </c>
      <c r="N1242">
        <v>2</v>
      </c>
    </row>
    <row r="1243" spans="9:14" x14ac:dyDescent="0.3">
      <c r="I1243">
        <v>17</v>
      </c>
      <c r="J1243">
        <v>1</v>
      </c>
      <c r="K1243">
        <v>1</v>
      </c>
      <c r="L1243" s="15">
        <v>1</v>
      </c>
      <c r="M1243" t="s">
        <v>37</v>
      </c>
      <c r="N1243">
        <v>1</v>
      </c>
    </row>
    <row r="1244" spans="9:14" x14ac:dyDescent="0.3">
      <c r="I1244">
        <v>52</v>
      </c>
      <c r="J1244">
        <v>2</v>
      </c>
      <c r="K1244">
        <v>0</v>
      </c>
      <c r="L1244" s="15">
        <v>1</v>
      </c>
      <c r="M1244">
        <v>2</v>
      </c>
      <c r="N1244">
        <v>1</v>
      </c>
    </row>
    <row r="1245" spans="9:14" x14ac:dyDescent="0.3">
      <c r="I1245">
        <v>44</v>
      </c>
      <c r="J1245">
        <v>2</v>
      </c>
      <c r="K1245">
        <v>0</v>
      </c>
      <c r="L1245" s="15">
        <v>1</v>
      </c>
      <c r="M1245">
        <v>2</v>
      </c>
      <c r="N1245">
        <v>1</v>
      </c>
    </row>
    <row r="1246" spans="9:14" x14ac:dyDescent="0.3">
      <c r="I1246">
        <v>10</v>
      </c>
      <c r="J1246">
        <v>1</v>
      </c>
      <c r="K1246">
        <v>1</v>
      </c>
      <c r="L1246" s="15">
        <v>1</v>
      </c>
      <c r="M1246" t="s">
        <v>37</v>
      </c>
      <c r="N1246">
        <v>1</v>
      </c>
    </row>
    <row r="1247" spans="9:14" x14ac:dyDescent="0.3">
      <c r="I1247">
        <v>19</v>
      </c>
      <c r="J1247">
        <v>2</v>
      </c>
      <c r="K1247">
        <v>0</v>
      </c>
      <c r="L1247" s="15">
        <v>1</v>
      </c>
      <c r="M1247">
        <v>2</v>
      </c>
      <c r="N1247">
        <v>1</v>
      </c>
    </row>
    <row r="1248" spans="9:14" x14ac:dyDescent="0.3">
      <c r="I1248">
        <v>17</v>
      </c>
      <c r="J1248">
        <v>2</v>
      </c>
      <c r="K1248">
        <v>0</v>
      </c>
      <c r="L1248" s="15">
        <v>1</v>
      </c>
      <c r="M1248" t="s">
        <v>37</v>
      </c>
      <c r="N1248">
        <v>1</v>
      </c>
    </row>
    <row r="1249" spans="9:14" x14ac:dyDescent="0.3">
      <c r="I1249">
        <v>46</v>
      </c>
      <c r="J1249">
        <v>1</v>
      </c>
      <c r="K1249">
        <v>1</v>
      </c>
      <c r="L1249" s="15">
        <v>1</v>
      </c>
      <c r="M1249">
        <v>2</v>
      </c>
      <c r="N1249">
        <v>3</v>
      </c>
    </row>
    <row r="1250" spans="9:14" x14ac:dyDescent="0.3">
      <c r="I1250">
        <v>41</v>
      </c>
      <c r="J1250">
        <v>2</v>
      </c>
      <c r="K1250">
        <v>0</v>
      </c>
      <c r="L1250" s="15">
        <v>1</v>
      </c>
      <c r="M1250">
        <v>2</v>
      </c>
      <c r="N1250">
        <v>3</v>
      </c>
    </row>
    <row r="1251" spans="9:14" x14ac:dyDescent="0.3">
      <c r="I1251">
        <v>28</v>
      </c>
      <c r="J1251">
        <v>1</v>
      </c>
      <c r="K1251">
        <v>1</v>
      </c>
      <c r="L1251" s="15">
        <v>1</v>
      </c>
      <c r="M1251">
        <v>1</v>
      </c>
      <c r="N1251">
        <v>1</v>
      </c>
    </row>
    <row r="1252" spans="9:14" x14ac:dyDescent="0.3">
      <c r="I1252">
        <v>39</v>
      </c>
      <c r="J1252">
        <v>1</v>
      </c>
      <c r="K1252">
        <v>1</v>
      </c>
      <c r="L1252" s="15">
        <v>1</v>
      </c>
      <c r="M1252">
        <v>1</v>
      </c>
      <c r="N1252">
        <v>2</v>
      </c>
    </row>
    <row r="1253" spans="9:14" x14ac:dyDescent="0.3">
      <c r="I1253">
        <v>32</v>
      </c>
      <c r="J1253">
        <v>2</v>
      </c>
      <c r="K1253">
        <v>0</v>
      </c>
      <c r="L1253" s="15">
        <v>1</v>
      </c>
      <c r="M1253">
        <v>2</v>
      </c>
      <c r="N1253">
        <v>1</v>
      </c>
    </row>
    <row r="1254" spans="9:14" x14ac:dyDescent="0.3">
      <c r="I1254">
        <v>48</v>
      </c>
      <c r="J1254">
        <v>2</v>
      </c>
      <c r="K1254">
        <v>0</v>
      </c>
      <c r="L1254" s="15">
        <v>1</v>
      </c>
      <c r="M1254">
        <v>1</v>
      </c>
      <c r="N1254">
        <v>1</v>
      </c>
    </row>
    <row r="1255" spans="9:14" x14ac:dyDescent="0.3">
      <c r="I1255">
        <v>16</v>
      </c>
      <c r="J1255">
        <v>2</v>
      </c>
      <c r="K1255">
        <v>0</v>
      </c>
      <c r="L1255" s="15">
        <v>1</v>
      </c>
      <c r="M1255" t="s">
        <v>37</v>
      </c>
      <c r="N1255">
        <v>1</v>
      </c>
    </row>
    <row r="1256" spans="9:14" x14ac:dyDescent="0.3">
      <c r="I1256">
        <v>45</v>
      </c>
      <c r="J1256">
        <v>1</v>
      </c>
      <c r="K1256">
        <v>1</v>
      </c>
      <c r="L1256" s="15">
        <v>1</v>
      </c>
      <c r="M1256">
        <v>2</v>
      </c>
      <c r="N1256">
        <v>2</v>
      </c>
    </row>
    <row r="1257" spans="9:14" x14ac:dyDescent="0.3">
      <c r="I1257">
        <v>11</v>
      </c>
      <c r="J1257">
        <v>1</v>
      </c>
      <c r="K1257">
        <v>1</v>
      </c>
      <c r="L1257" s="15">
        <v>1</v>
      </c>
      <c r="M1257" t="s">
        <v>37</v>
      </c>
      <c r="N1257">
        <v>2</v>
      </c>
    </row>
    <row r="1258" spans="9:14" x14ac:dyDescent="0.3">
      <c r="I1258">
        <v>24</v>
      </c>
      <c r="J1258">
        <v>1</v>
      </c>
      <c r="K1258">
        <v>1</v>
      </c>
      <c r="L1258" s="15">
        <v>1</v>
      </c>
      <c r="M1258">
        <v>2</v>
      </c>
      <c r="N1258">
        <v>1</v>
      </c>
    </row>
    <row r="1259" spans="9:14" x14ac:dyDescent="0.3">
      <c r="I1259">
        <v>38</v>
      </c>
      <c r="J1259">
        <v>2</v>
      </c>
      <c r="K1259">
        <v>0</v>
      </c>
      <c r="L1259" s="15">
        <v>1</v>
      </c>
      <c r="M1259" t="s">
        <v>37</v>
      </c>
      <c r="N1259" t="s">
        <v>37</v>
      </c>
    </row>
    <row r="1260" spans="9:14" x14ac:dyDescent="0.3">
      <c r="I1260">
        <v>67</v>
      </c>
      <c r="J1260">
        <v>2</v>
      </c>
      <c r="K1260">
        <v>0</v>
      </c>
      <c r="L1260" s="15">
        <v>1</v>
      </c>
      <c r="M1260">
        <v>1</v>
      </c>
      <c r="N1260">
        <v>2</v>
      </c>
    </row>
    <row r="1261" spans="9:14" x14ac:dyDescent="0.3">
      <c r="I1261">
        <v>17</v>
      </c>
      <c r="J1261">
        <v>1</v>
      </c>
      <c r="K1261">
        <v>1</v>
      </c>
      <c r="L1261" s="15">
        <v>1</v>
      </c>
      <c r="M1261" t="s">
        <v>37</v>
      </c>
      <c r="N1261">
        <v>1</v>
      </c>
    </row>
    <row r="1262" spans="9:14" x14ac:dyDescent="0.3">
      <c r="I1262">
        <v>85</v>
      </c>
      <c r="J1262">
        <v>2</v>
      </c>
      <c r="K1262">
        <v>0</v>
      </c>
      <c r="L1262" s="15">
        <v>1</v>
      </c>
      <c r="M1262">
        <v>2</v>
      </c>
      <c r="N1262">
        <v>1</v>
      </c>
    </row>
    <row r="1263" spans="9:14" x14ac:dyDescent="0.3">
      <c r="I1263">
        <v>31</v>
      </c>
      <c r="J1263">
        <v>2</v>
      </c>
      <c r="K1263">
        <v>0</v>
      </c>
      <c r="L1263" s="15">
        <v>1</v>
      </c>
      <c r="M1263">
        <v>2</v>
      </c>
      <c r="N1263">
        <v>1</v>
      </c>
    </row>
    <row r="1264" spans="9:14" x14ac:dyDescent="0.3">
      <c r="I1264">
        <v>27</v>
      </c>
      <c r="J1264">
        <v>1</v>
      </c>
      <c r="K1264">
        <v>1</v>
      </c>
      <c r="L1264" s="15">
        <v>1</v>
      </c>
      <c r="M1264">
        <v>2</v>
      </c>
      <c r="N1264">
        <v>1</v>
      </c>
    </row>
    <row r="1265" spans="9:14" x14ac:dyDescent="0.3">
      <c r="I1265">
        <v>43</v>
      </c>
      <c r="J1265">
        <v>1</v>
      </c>
      <c r="K1265">
        <v>1</v>
      </c>
      <c r="L1265" s="15">
        <v>1</v>
      </c>
      <c r="M1265">
        <v>2</v>
      </c>
      <c r="N1265">
        <v>1</v>
      </c>
    </row>
    <row r="1266" spans="9:14" x14ac:dyDescent="0.3">
      <c r="I1266">
        <v>8</v>
      </c>
      <c r="J1266">
        <v>2</v>
      </c>
      <c r="K1266">
        <v>0</v>
      </c>
      <c r="L1266" s="15">
        <v>0</v>
      </c>
      <c r="M1266" t="s">
        <v>37</v>
      </c>
      <c r="N1266">
        <v>1</v>
      </c>
    </row>
    <row r="1267" spans="9:14" x14ac:dyDescent="0.3">
      <c r="I1267">
        <v>83</v>
      </c>
      <c r="J1267">
        <v>1</v>
      </c>
      <c r="K1267">
        <v>1</v>
      </c>
      <c r="L1267" s="15">
        <v>1</v>
      </c>
      <c r="M1267">
        <v>2</v>
      </c>
      <c r="N1267">
        <v>1</v>
      </c>
    </row>
    <row r="1268" spans="9:14" x14ac:dyDescent="0.3">
      <c r="I1268">
        <v>27</v>
      </c>
      <c r="J1268">
        <v>2</v>
      </c>
      <c r="K1268">
        <v>0</v>
      </c>
      <c r="L1268" s="15">
        <v>1</v>
      </c>
      <c r="M1268">
        <v>1</v>
      </c>
      <c r="N1268">
        <v>2</v>
      </c>
    </row>
    <row r="1269" spans="9:14" x14ac:dyDescent="0.3">
      <c r="I1269">
        <v>43</v>
      </c>
      <c r="J1269">
        <v>1</v>
      </c>
      <c r="K1269">
        <v>1</v>
      </c>
      <c r="L1269" s="15">
        <v>1</v>
      </c>
      <c r="M1269">
        <v>2</v>
      </c>
      <c r="N1269">
        <v>2</v>
      </c>
    </row>
    <row r="1270" spans="9:14" x14ac:dyDescent="0.3">
      <c r="I1270">
        <v>11</v>
      </c>
      <c r="J1270">
        <v>1</v>
      </c>
      <c r="K1270">
        <v>1</v>
      </c>
      <c r="L1270" s="15">
        <v>1</v>
      </c>
      <c r="M1270" t="s">
        <v>37</v>
      </c>
      <c r="N1270">
        <v>2</v>
      </c>
    </row>
    <row r="1271" spans="9:14" x14ac:dyDescent="0.3">
      <c r="I1271">
        <v>46</v>
      </c>
      <c r="J1271">
        <v>2</v>
      </c>
      <c r="K1271">
        <v>0</v>
      </c>
      <c r="L1271" s="15">
        <v>1</v>
      </c>
      <c r="M1271" t="s">
        <v>37</v>
      </c>
      <c r="N1271" t="s">
        <v>37</v>
      </c>
    </row>
    <row r="1272" spans="9:14" x14ac:dyDescent="0.3">
      <c r="I1272">
        <v>52</v>
      </c>
      <c r="J1272">
        <v>1</v>
      </c>
      <c r="K1272">
        <v>1</v>
      </c>
      <c r="L1272" s="15">
        <v>1</v>
      </c>
      <c r="M1272">
        <v>1</v>
      </c>
      <c r="N1272">
        <v>2</v>
      </c>
    </row>
    <row r="1273" spans="9:14" x14ac:dyDescent="0.3">
      <c r="I1273">
        <v>78</v>
      </c>
      <c r="J1273">
        <v>1</v>
      </c>
      <c r="K1273">
        <v>1</v>
      </c>
      <c r="L1273" s="15">
        <v>1</v>
      </c>
      <c r="M1273">
        <v>2</v>
      </c>
      <c r="N1273">
        <v>3</v>
      </c>
    </row>
    <row r="1274" spans="9:14" x14ac:dyDescent="0.3">
      <c r="I1274">
        <v>64</v>
      </c>
      <c r="J1274">
        <v>2</v>
      </c>
      <c r="K1274">
        <v>0</v>
      </c>
      <c r="L1274" s="15">
        <v>1</v>
      </c>
      <c r="M1274">
        <v>2</v>
      </c>
      <c r="N1274">
        <v>3</v>
      </c>
    </row>
    <row r="1275" spans="9:14" x14ac:dyDescent="0.3">
      <c r="I1275">
        <v>63</v>
      </c>
      <c r="J1275">
        <v>2</v>
      </c>
      <c r="K1275">
        <v>0</v>
      </c>
      <c r="L1275" s="15">
        <v>1</v>
      </c>
      <c r="M1275">
        <v>2</v>
      </c>
      <c r="N1275">
        <v>3</v>
      </c>
    </row>
    <row r="1276" spans="9:14" x14ac:dyDescent="0.3">
      <c r="I1276">
        <v>81</v>
      </c>
      <c r="J1276">
        <v>1</v>
      </c>
      <c r="K1276">
        <v>1</v>
      </c>
      <c r="L1276" s="15">
        <v>1</v>
      </c>
      <c r="M1276">
        <v>2</v>
      </c>
      <c r="N1276">
        <v>2</v>
      </c>
    </row>
    <row r="1277" spans="9:14" x14ac:dyDescent="0.3">
      <c r="I1277">
        <v>43</v>
      </c>
      <c r="J1277">
        <v>2</v>
      </c>
      <c r="K1277">
        <v>0</v>
      </c>
      <c r="L1277" s="15">
        <v>1</v>
      </c>
      <c r="M1277">
        <v>2</v>
      </c>
      <c r="N1277">
        <v>1</v>
      </c>
    </row>
    <row r="1278" spans="9:14" x14ac:dyDescent="0.3">
      <c r="I1278">
        <v>71</v>
      </c>
      <c r="J1278">
        <v>1</v>
      </c>
      <c r="K1278">
        <v>1</v>
      </c>
      <c r="L1278" s="15">
        <v>1</v>
      </c>
      <c r="M1278">
        <v>2</v>
      </c>
      <c r="N1278">
        <v>2</v>
      </c>
    </row>
    <row r="1279" spans="9:14" x14ac:dyDescent="0.3">
      <c r="I1279">
        <v>85</v>
      </c>
      <c r="J1279">
        <v>1</v>
      </c>
      <c r="K1279">
        <v>1</v>
      </c>
      <c r="L1279" s="15">
        <v>1</v>
      </c>
      <c r="M1279">
        <v>2</v>
      </c>
      <c r="N1279">
        <v>1</v>
      </c>
    </row>
    <row r="1280" spans="9:14" x14ac:dyDescent="0.3">
      <c r="I1280">
        <v>41</v>
      </c>
      <c r="J1280">
        <v>2</v>
      </c>
      <c r="K1280">
        <v>0</v>
      </c>
      <c r="L1280" s="15">
        <v>1</v>
      </c>
      <c r="M1280">
        <v>1</v>
      </c>
      <c r="N1280">
        <v>2</v>
      </c>
    </row>
    <row r="1281" spans="9:14" x14ac:dyDescent="0.3">
      <c r="I1281">
        <v>11</v>
      </c>
      <c r="J1281">
        <v>2</v>
      </c>
      <c r="K1281">
        <v>0</v>
      </c>
      <c r="L1281" s="15">
        <v>1</v>
      </c>
      <c r="M1281" t="s">
        <v>37</v>
      </c>
      <c r="N1281">
        <v>1</v>
      </c>
    </row>
    <row r="1282" spans="9:14" x14ac:dyDescent="0.3">
      <c r="I1282">
        <v>30</v>
      </c>
      <c r="J1282">
        <v>2</v>
      </c>
      <c r="K1282">
        <v>0</v>
      </c>
      <c r="L1282" s="15">
        <v>1</v>
      </c>
      <c r="M1282" t="s">
        <v>37</v>
      </c>
      <c r="N1282" t="s">
        <v>37</v>
      </c>
    </row>
    <row r="1283" spans="9:14" x14ac:dyDescent="0.3">
      <c r="I1283">
        <v>3</v>
      </c>
      <c r="J1283">
        <v>2</v>
      </c>
      <c r="K1283">
        <v>0</v>
      </c>
      <c r="L1283" s="15">
        <v>0</v>
      </c>
      <c r="M1283" t="s">
        <v>37</v>
      </c>
      <c r="N1283" t="s">
        <v>37</v>
      </c>
    </row>
    <row r="1284" spans="9:14" x14ac:dyDescent="0.3">
      <c r="I1284">
        <v>30</v>
      </c>
      <c r="J1284">
        <v>1</v>
      </c>
      <c r="K1284">
        <v>1</v>
      </c>
      <c r="L1284" s="15">
        <v>1</v>
      </c>
      <c r="M1284">
        <v>2</v>
      </c>
      <c r="N1284">
        <v>1</v>
      </c>
    </row>
    <row r="1285" spans="9:14" x14ac:dyDescent="0.3">
      <c r="I1285">
        <v>2</v>
      </c>
      <c r="J1285">
        <v>2</v>
      </c>
      <c r="K1285">
        <v>0</v>
      </c>
      <c r="L1285" s="15">
        <v>0</v>
      </c>
      <c r="M1285" t="s">
        <v>37</v>
      </c>
      <c r="N1285">
        <v>1</v>
      </c>
    </row>
    <row r="1286" spans="9:14" x14ac:dyDescent="0.3">
      <c r="I1286">
        <v>37</v>
      </c>
      <c r="J1286">
        <v>2</v>
      </c>
      <c r="K1286">
        <v>0</v>
      </c>
      <c r="L1286" s="15">
        <v>1</v>
      </c>
      <c r="M1286">
        <v>2</v>
      </c>
      <c r="N1286">
        <v>1</v>
      </c>
    </row>
    <row r="1287" spans="9:14" x14ac:dyDescent="0.3">
      <c r="I1287">
        <v>10</v>
      </c>
      <c r="J1287">
        <v>1</v>
      </c>
      <c r="K1287">
        <v>1</v>
      </c>
      <c r="L1287" s="15">
        <v>1</v>
      </c>
      <c r="M1287" t="s">
        <v>37</v>
      </c>
      <c r="N1287">
        <v>1</v>
      </c>
    </row>
    <row r="1288" spans="9:14" x14ac:dyDescent="0.3">
      <c r="I1288">
        <v>30</v>
      </c>
      <c r="J1288">
        <v>2</v>
      </c>
      <c r="K1288">
        <v>0</v>
      </c>
      <c r="L1288" s="15">
        <v>1</v>
      </c>
      <c r="M1288">
        <v>2</v>
      </c>
      <c r="N1288">
        <v>2</v>
      </c>
    </row>
    <row r="1289" spans="9:14" x14ac:dyDescent="0.3">
      <c r="I1289">
        <v>22</v>
      </c>
      <c r="J1289">
        <v>1</v>
      </c>
      <c r="K1289">
        <v>1</v>
      </c>
      <c r="L1289" s="15">
        <v>1</v>
      </c>
      <c r="M1289">
        <v>2</v>
      </c>
      <c r="N1289">
        <v>2</v>
      </c>
    </row>
    <row r="1290" spans="9:14" x14ac:dyDescent="0.3">
      <c r="I1290">
        <v>48</v>
      </c>
      <c r="J1290">
        <v>1</v>
      </c>
      <c r="K1290">
        <v>1</v>
      </c>
      <c r="L1290" s="15">
        <v>1</v>
      </c>
      <c r="M1290" t="s">
        <v>37</v>
      </c>
      <c r="N1290" t="s">
        <v>37</v>
      </c>
    </row>
    <row r="1291" spans="9:14" x14ac:dyDescent="0.3">
      <c r="I1291">
        <v>46</v>
      </c>
      <c r="J1291">
        <v>1</v>
      </c>
      <c r="K1291">
        <v>1</v>
      </c>
      <c r="L1291" s="15">
        <v>1</v>
      </c>
      <c r="M1291">
        <v>1</v>
      </c>
      <c r="N1291">
        <v>3</v>
      </c>
    </row>
    <row r="1292" spans="9:14" x14ac:dyDescent="0.3">
      <c r="I1292">
        <v>66</v>
      </c>
      <c r="J1292">
        <v>2</v>
      </c>
      <c r="K1292">
        <v>0</v>
      </c>
      <c r="L1292" s="15">
        <v>1</v>
      </c>
      <c r="M1292">
        <v>1</v>
      </c>
      <c r="N1292">
        <v>3</v>
      </c>
    </row>
    <row r="1293" spans="9:14" x14ac:dyDescent="0.3">
      <c r="I1293">
        <v>78</v>
      </c>
      <c r="J1293">
        <v>1</v>
      </c>
      <c r="K1293">
        <v>1</v>
      </c>
      <c r="L1293" s="15">
        <v>1</v>
      </c>
      <c r="M1293">
        <v>1</v>
      </c>
      <c r="N1293">
        <v>3</v>
      </c>
    </row>
    <row r="1294" spans="9:14" x14ac:dyDescent="0.3">
      <c r="I1294">
        <v>74</v>
      </c>
      <c r="J1294">
        <v>2</v>
      </c>
      <c r="K1294">
        <v>0</v>
      </c>
      <c r="L1294" s="15">
        <v>1</v>
      </c>
      <c r="M1294">
        <v>2</v>
      </c>
      <c r="N1294">
        <v>1</v>
      </c>
    </row>
    <row r="1295" spans="9:14" x14ac:dyDescent="0.3">
      <c r="I1295">
        <v>81</v>
      </c>
      <c r="J1295">
        <v>1</v>
      </c>
      <c r="K1295">
        <v>1</v>
      </c>
      <c r="L1295" s="15">
        <v>1</v>
      </c>
      <c r="M1295">
        <v>2</v>
      </c>
      <c r="N1295">
        <v>3</v>
      </c>
    </row>
    <row r="1296" spans="9:14" x14ac:dyDescent="0.3">
      <c r="I1296">
        <v>66</v>
      </c>
      <c r="J1296">
        <v>1</v>
      </c>
      <c r="K1296">
        <v>1</v>
      </c>
      <c r="L1296" s="15">
        <v>1</v>
      </c>
      <c r="M1296">
        <v>2</v>
      </c>
      <c r="N1296">
        <v>2</v>
      </c>
    </row>
    <row r="1297" spans="9:14" x14ac:dyDescent="0.3">
      <c r="I1297">
        <v>23</v>
      </c>
      <c r="J1297">
        <v>1</v>
      </c>
      <c r="K1297">
        <v>1</v>
      </c>
      <c r="L1297" s="15">
        <v>1</v>
      </c>
      <c r="M1297">
        <v>2</v>
      </c>
      <c r="N1297">
        <v>1</v>
      </c>
    </row>
    <row r="1298" spans="9:14" x14ac:dyDescent="0.3">
      <c r="I1298">
        <v>83</v>
      </c>
      <c r="J1298">
        <v>2</v>
      </c>
      <c r="K1298">
        <v>0</v>
      </c>
      <c r="L1298" s="15">
        <v>1</v>
      </c>
      <c r="M1298">
        <v>2</v>
      </c>
      <c r="N1298">
        <v>2</v>
      </c>
    </row>
    <row r="1299" spans="9:14" x14ac:dyDescent="0.3">
      <c r="I1299">
        <v>52</v>
      </c>
      <c r="J1299">
        <v>2</v>
      </c>
      <c r="K1299">
        <v>0</v>
      </c>
      <c r="L1299" s="15">
        <v>1</v>
      </c>
      <c r="M1299">
        <v>1</v>
      </c>
      <c r="N1299">
        <v>3</v>
      </c>
    </row>
    <row r="1300" spans="9:14" x14ac:dyDescent="0.3">
      <c r="I1300">
        <v>68</v>
      </c>
      <c r="J1300">
        <v>1</v>
      </c>
      <c r="K1300">
        <v>1</v>
      </c>
      <c r="L1300" s="15">
        <v>1</v>
      </c>
      <c r="M1300">
        <v>2</v>
      </c>
      <c r="N1300">
        <v>3</v>
      </c>
    </row>
    <row r="1301" spans="9:14" x14ac:dyDescent="0.3">
      <c r="I1301">
        <v>56</v>
      </c>
      <c r="J1301">
        <v>2</v>
      </c>
      <c r="K1301">
        <v>0</v>
      </c>
      <c r="L1301" s="15">
        <v>1</v>
      </c>
      <c r="M1301">
        <v>2</v>
      </c>
      <c r="N1301">
        <v>2</v>
      </c>
    </row>
    <row r="1302" spans="9:14" x14ac:dyDescent="0.3">
      <c r="I1302">
        <v>43</v>
      </c>
      <c r="J1302">
        <v>1</v>
      </c>
      <c r="K1302">
        <v>1</v>
      </c>
      <c r="L1302" s="15">
        <v>1</v>
      </c>
      <c r="M1302">
        <v>1</v>
      </c>
      <c r="N1302">
        <v>1</v>
      </c>
    </row>
    <row r="1303" spans="9:14" x14ac:dyDescent="0.3">
      <c r="I1303">
        <v>6</v>
      </c>
      <c r="J1303">
        <v>2</v>
      </c>
      <c r="K1303">
        <v>0</v>
      </c>
      <c r="L1303" s="15">
        <v>0</v>
      </c>
      <c r="M1303" t="s">
        <v>37</v>
      </c>
      <c r="N1303">
        <v>2</v>
      </c>
    </row>
    <row r="1304" spans="9:14" x14ac:dyDescent="0.3">
      <c r="I1304">
        <v>19</v>
      </c>
      <c r="J1304">
        <v>1</v>
      </c>
      <c r="K1304">
        <v>1</v>
      </c>
      <c r="L1304" s="15">
        <v>1</v>
      </c>
      <c r="M1304">
        <v>3</v>
      </c>
      <c r="N1304">
        <v>1</v>
      </c>
    </row>
    <row r="1305" spans="9:14" x14ac:dyDescent="0.3">
      <c r="I1305">
        <v>83</v>
      </c>
      <c r="J1305">
        <v>2</v>
      </c>
      <c r="K1305">
        <v>0</v>
      </c>
      <c r="L1305" s="15">
        <v>1</v>
      </c>
      <c r="M1305">
        <v>2</v>
      </c>
      <c r="N1305">
        <v>2</v>
      </c>
    </row>
    <row r="1306" spans="9:14" x14ac:dyDescent="0.3">
      <c r="I1306">
        <v>37</v>
      </c>
      <c r="J1306">
        <v>1</v>
      </c>
      <c r="K1306">
        <v>1</v>
      </c>
      <c r="L1306" s="15">
        <v>1</v>
      </c>
      <c r="M1306">
        <v>2</v>
      </c>
      <c r="N1306">
        <v>1</v>
      </c>
    </row>
    <row r="1307" spans="9:14" x14ac:dyDescent="0.3">
      <c r="I1307">
        <v>55</v>
      </c>
      <c r="J1307">
        <v>2</v>
      </c>
      <c r="K1307">
        <v>0</v>
      </c>
      <c r="L1307" s="15">
        <v>1</v>
      </c>
      <c r="M1307">
        <v>2</v>
      </c>
      <c r="N1307">
        <v>2</v>
      </c>
    </row>
    <row r="1308" spans="9:14" x14ac:dyDescent="0.3">
      <c r="I1308">
        <v>49</v>
      </c>
      <c r="J1308">
        <v>2</v>
      </c>
      <c r="K1308">
        <v>0</v>
      </c>
      <c r="L1308" s="15">
        <v>1</v>
      </c>
      <c r="M1308">
        <v>1</v>
      </c>
      <c r="N1308">
        <v>1</v>
      </c>
    </row>
    <row r="1309" spans="9:14" x14ac:dyDescent="0.3">
      <c r="I1309">
        <v>75</v>
      </c>
      <c r="J1309">
        <v>2</v>
      </c>
      <c r="K1309">
        <v>0</v>
      </c>
      <c r="L1309" s="15">
        <v>1</v>
      </c>
      <c r="M1309">
        <v>2</v>
      </c>
      <c r="N1309">
        <v>2</v>
      </c>
    </row>
    <row r="1310" spans="9:14" x14ac:dyDescent="0.3">
      <c r="I1310">
        <v>41</v>
      </c>
      <c r="J1310">
        <v>2</v>
      </c>
      <c r="K1310">
        <v>0</v>
      </c>
      <c r="L1310" s="15">
        <v>1</v>
      </c>
      <c r="M1310">
        <v>2</v>
      </c>
      <c r="N1310">
        <v>1</v>
      </c>
    </row>
    <row r="1311" spans="9:14" x14ac:dyDescent="0.3">
      <c r="I1311">
        <v>7</v>
      </c>
      <c r="J1311">
        <v>2</v>
      </c>
      <c r="K1311">
        <v>0</v>
      </c>
      <c r="L1311" s="15">
        <v>0</v>
      </c>
      <c r="M1311" t="s">
        <v>37</v>
      </c>
      <c r="N1311">
        <v>1</v>
      </c>
    </row>
    <row r="1312" spans="9:14" x14ac:dyDescent="0.3">
      <c r="I1312">
        <v>52</v>
      </c>
      <c r="J1312">
        <v>2</v>
      </c>
      <c r="K1312">
        <v>0</v>
      </c>
      <c r="L1312" s="15">
        <v>1</v>
      </c>
      <c r="M1312">
        <v>1</v>
      </c>
      <c r="N1312">
        <v>2</v>
      </c>
    </row>
    <row r="1313" spans="9:14" x14ac:dyDescent="0.3">
      <c r="I1313">
        <v>78</v>
      </c>
      <c r="J1313">
        <v>1</v>
      </c>
      <c r="K1313">
        <v>1</v>
      </c>
      <c r="L1313" s="15">
        <v>1</v>
      </c>
      <c r="M1313">
        <v>1</v>
      </c>
      <c r="N1313">
        <v>2</v>
      </c>
    </row>
    <row r="1314" spans="9:14" x14ac:dyDescent="0.3">
      <c r="I1314">
        <v>55</v>
      </c>
      <c r="J1314">
        <v>2</v>
      </c>
      <c r="K1314">
        <v>0</v>
      </c>
      <c r="L1314" s="15">
        <v>1</v>
      </c>
      <c r="M1314">
        <v>1</v>
      </c>
      <c r="N1314">
        <v>1</v>
      </c>
    </row>
    <row r="1315" spans="9:14" x14ac:dyDescent="0.3">
      <c r="I1315">
        <v>17</v>
      </c>
      <c r="J1315">
        <v>2</v>
      </c>
      <c r="K1315">
        <v>0</v>
      </c>
      <c r="L1315" s="15">
        <v>1</v>
      </c>
      <c r="M1315" t="s">
        <v>37</v>
      </c>
      <c r="N1315">
        <v>1</v>
      </c>
    </row>
    <row r="1316" spans="9:14" x14ac:dyDescent="0.3">
      <c r="I1316">
        <v>46</v>
      </c>
      <c r="J1316">
        <v>1</v>
      </c>
      <c r="K1316">
        <v>1</v>
      </c>
      <c r="L1316" s="15">
        <v>1</v>
      </c>
      <c r="M1316">
        <v>2</v>
      </c>
      <c r="N1316">
        <v>3</v>
      </c>
    </row>
    <row r="1317" spans="9:14" x14ac:dyDescent="0.3">
      <c r="I1317">
        <v>17</v>
      </c>
      <c r="J1317">
        <v>1</v>
      </c>
      <c r="K1317">
        <v>1</v>
      </c>
      <c r="L1317" s="15">
        <v>1</v>
      </c>
      <c r="M1317" t="s">
        <v>37</v>
      </c>
      <c r="N1317">
        <v>1</v>
      </c>
    </row>
    <row r="1318" spans="9:14" x14ac:dyDescent="0.3">
      <c r="I1318">
        <v>56</v>
      </c>
      <c r="J1318">
        <v>2</v>
      </c>
      <c r="K1318">
        <v>0</v>
      </c>
      <c r="L1318" s="15">
        <v>1</v>
      </c>
      <c r="M1318">
        <v>2</v>
      </c>
      <c r="N1318">
        <v>1</v>
      </c>
    </row>
    <row r="1319" spans="9:14" x14ac:dyDescent="0.3">
      <c r="I1319">
        <v>23</v>
      </c>
      <c r="J1319">
        <v>1</v>
      </c>
      <c r="K1319">
        <v>1</v>
      </c>
      <c r="L1319" s="15">
        <v>1</v>
      </c>
      <c r="M1319">
        <v>2</v>
      </c>
      <c r="N1319">
        <v>1</v>
      </c>
    </row>
    <row r="1320" spans="9:14" x14ac:dyDescent="0.3">
      <c r="I1320">
        <v>85</v>
      </c>
      <c r="J1320">
        <v>2</v>
      </c>
      <c r="K1320">
        <v>0</v>
      </c>
      <c r="L1320" s="15">
        <v>1</v>
      </c>
      <c r="M1320">
        <v>1</v>
      </c>
      <c r="N1320">
        <v>1</v>
      </c>
    </row>
    <row r="1321" spans="9:14" x14ac:dyDescent="0.3">
      <c r="I1321">
        <v>66</v>
      </c>
      <c r="J1321">
        <v>1</v>
      </c>
      <c r="K1321">
        <v>1</v>
      </c>
      <c r="L1321" s="15">
        <v>1</v>
      </c>
      <c r="M1321">
        <v>2</v>
      </c>
      <c r="N1321">
        <v>1</v>
      </c>
    </row>
    <row r="1322" spans="9:14" x14ac:dyDescent="0.3">
      <c r="I1322">
        <v>36</v>
      </c>
      <c r="J1322">
        <v>2</v>
      </c>
      <c r="K1322">
        <v>0</v>
      </c>
      <c r="L1322" s="15">
        <v>1</v>
      </c>
      <c r="M1322">
        <v>2</v>
      </c>
      <c r="N1322">
        <v>3</v>
      </c>
    </row>
    <row r="1323" spans="9:14" x14ac:dyDescent="0.3">
      <c r="I1323">
        <v>35</v>
      </c>
      <c r="J1323">
        <v>2</v>
      </c>
      <c r="K1323">
        <v>0</v>
      </c>
      <c r="L1323" s="15">
        <v>1</v>
      </c>
      <c r="M1323">
        <v>2</v>
      </c>
      <c r="N1323">
        <v>2</v>
      </c>
    </row>
    <row r="1324" spans="9:14" x14ac:dyDescent="0.3">
      <c r="I1324">
        <v>73</v>
      </c>
      <c r="J1324">
        <v>2</v>
      </c>
      <c r="K1324">
        <v>0</v>
      </c>
      <c r="L1324" s="15">
        <v>1</v>
      </c>
      <c r="M1324">
        <v>2</v>
      </c>
      <c r="N1324">
        <v>2</v>
      </c>
    </row>
    <row r="1325" spans="9:14" x14ac:dyDescent="0.3">
      <c r="I1325">
        <v>54</v>
      </c>
      <c r="J1325">
        <v>2</v>
      </c>
      <c r="K1325">
        <v>0</v>
      </c>
      <c r="L1325" s="15">
        <v>1</v>
      </c>
      <c r="M1325">
        <v>1</v>
      </c>
      <c r="N1325">
        <v>2</v>
      </c>
    </row>
    <row r="1326" spans="9:14" x14ac:dyDescent="0.3">
      <c r="I1326">
        <v>64</v>
      </c>
      <c r="J1326">
        <v>2</v>
      </c>
      <c r="K1326">
        <v>0</v>
      </c>
      <c r="L1326" s="15">
        <v>1</v>
      </c>
      <c r="M1326">
        <v>2</v>
      </c>
      <c r="N1326">
        <v>1</v>
      </c>
    </row>
    <row r="1327" spans="9:14" x14ac:dyDescent="0.3">
      <c r="I1327">
        <v>22</v>
      </c>
      <c r="J1327">
        <v>2</v>
      </c>
      <c r="K1327">
        <v>0</v>
      </c>
      <c r="L1327" s="15">
        <v>1</v>
      </c>
      <c r="M1327">
        <v>2</v>
      </c>
      <c r="N1327">
        <v>3</v>
      </c>
    </row>
    <row r="1328" spans="9:14" x14ac:dyDescent="0.3">
      <c r="I1328">
        <v>3</v>
      </c>
      <c r="J1328">
        <v>1</v>
      </c>
      <c r="K1328">
        <v>1</v>
      </c>
      <c r="L1328" s="15">
        <v>0</v>
      </c>
      <c r="M1328" t="s">
        <v>37</v>
      </c>
      <c r="N1328">
        <v>2</v>
      </c>
    </row>
    <row r="1329" spans="9:14" x14ac:dyDescent="0.3">
      <c r="I1329">
        <v>37</v>
      </c>
      <c r="J1329">
        <v>1</v>
      </c>
      <c r="K1329">
        <v>1</v>
      </c>
      <c r="L1329" s="15">
        <v>1</v>
      </c>
      <c r="M1329">
        <v>2</v>
      </c>
      <c r="N1329">
        <v>1</v>
      </c>
    </row>
    <row r="1330" spans="9:14" x14ac:dyDescent="0.3">
      <c r="I1330">
        <v>5</v>
      </c>
      <c r="J1330">
        <v>1</v>
      </c>
      <c r="K1330">
        <v>1</v>
      </c>
      <c r="L1330" s="15">
        <v>0</v>
      </c>
      <c r="M1330" t="s">
        <v>37</v>
      </c>
      <c r="N1330">
        <v>1</v>
      </c>
    </row>
    <row r="1331" spans="9:14" x14ac:dyDescent="0.3">
      <c r="I1331">
        <v>79</v>
      </c>
      <c r="J1331">
        <v>2</v>
      </c>
      <c r="K1331">
        <v>0</v>
      </c>
      <c r="L1331" s="15">
        <v>1</v>
      </c>
      <c r="M1331">
        <v>2</v>
      </c>
      <c r="N1331">
        <v>3</v>
      </c>
    </row>
    <row r="1332" spans="9:14" x14ac:dyDescent="0.3">
      <c r="I1332">
        <v>51</v>
      </c>
      <c r="J1332">
        <v>2</v>
      </c>
      <c r="K1332">
        <v>0</v>
      </c>
      <c r="L1332" s="15">
        <v>1</v>
      </c>
      <c r="M1332">
        <v>2</v>
      </c>
      <c r="N1332">
        <v>1</v>
      </c>
    </row>
    <row r="1333" spans="9:14" x14ac:dyDescent="0.3">
      <c r="I1333">
        <v>14</v>
      </c>
      <c r="J1333">
        <v>2</v>
      </c>
      <c r="K1333">
        <v>0</v>
      </c>
      <c r="L1333" s="15">
        <v>1</v>
      </c>
      <c r="M1333" t="s">
        <v>37</v>
      </c>
      <c r="N1333">
        <v>2</v>
      </c>
    </row>
    <row r="1334" spans="9:14" x14ac:dyDescent="0.3">
      <c r="I1334">
        <v>26</v>
      </c>
      <c r="J1334">
        <v>1</v>
      </c>
      <c r="K1334">
        <v>1</v>
      </c>
      <c r="L1334" s="15">
        <v>1</v>
      </c>
      <c r="M1334">
        <v>2</v>
      </c>
      <c r="N1334">
        <v>3</v>
      </c>
    </row>
    <row r="1335" spans="9:14" x14ac:dyDescent="0.3">
      <c r="I1335">
        <v>51</v>
      </c>
      <c r="J1335">
        <v>1</v>
      </c>
      <c r="K1335">
        <v>1</v>
      </c>
      <c r="L1335" s="15">
        <v>1</v>
      </c>
      <c r="M1335">
        <v>1</v>
      </c>
      <c r="N1335">
        <v>2</v>
      </c>
    </row>
    <row r="1336" spans="9:14" x14ac:dyDescent="0.3">
      <c r="I1336">
        <v>55</v>
      </c>
      <c r="J1336">
        <v>2</v>
      </c>
      <c r="K1336">
        <v>0</v>
      </c>
      <c r="L1336" s="15">
        <v>1</v>
      </c>
      <c r="M1336">
        <v>2</v>
      </c>
      <c r="N1336">
        <v>3</v>
      </c>
    </row>
    <row r="1337" spans="9:14" x14ac:dyDescent="0.3">
      <c r="I1337">
        <v>51</v>
      </c>
      <c r="J1337">
        <v>2</v>
      </c>
      <c r="K1337">
        <v>0</v>
      </c>
      <c r="L1337" s="15">
        <v>1</v>
      </c>
      <c r="M1337">
        <v>2</v>
      </c>
      <c r="N1337">
        <v>2</v>
      </c>
    </row>
    <row r="1338" spans="9:14" x14ac:dyDescent="0.3">
      <c r="I1338">
        <v>15</v>
      </c>
      <c r="J1338">
        <v>2</v>
      </c>
      <c r="K1338">
        <v>0</v>
      </c>
      <c r="L1338" s="15">
        <v>1</v>
      </c>
      <c r="M1338" t="s">
        <v>37</v>
      </c>
      <c r="N1338">
        <v>3</v>
      </c>
    </row>
    <row r="1339" spans="9:14" x14ac:dyDescent="0.3">
      <c r="I1339">
        <v>62</v>
      </c>
      <c r="J1339">
        <v>2</v>
      </c>
      <c r="K1339">
        <v>0</v>
      </c>
      <c r="L1339" s="15">
        <v>1</v>
      </c>
      <c r="M1339">
        <v>2</v>
      </c>
      <c r="N1339">
        <v>3</v>
      </c>
    </row>
    <row r="1340" spans="9:14" x14ac:dyDescent="0.3">
      <c r="I1340">
        <v>42</v>
      </c>
      <c r="J1340">
        <v>2</v>
      </c>
      <c r="K1340">
        <v>0</v>
      </c>
      <c r="L1340" s="15">
        <v>1</v>
      </c>
      <c r="M1340">
        <v>1</v>
      </c>
      <c r="N1340">
        <v>1</v>
      </c>
    </row>
    <row r="1341" spans="9:14" x14ac:dyDescent="0.3">
      <c r="I1341">
        <v>12</v>
      </c>
      <c r="J1341">
        <v>1</v>
      </c>
      <c r="K1341">
        <v>1</v>
      </c>
      <c r="L1341" s="15">
        <v>1</v>
      </c>
      <c r="M1341" t="s">
        <v>37</v>
      </c>
      <c r="N1341">
        <v>1</v>
      </c>
    </row>
    <row r="1342" spans="9:14" x14ac:dyDescent="0.3">
      <c r="I1342">
        <v>18</v>
      </c>
      <c r="J1342">
        <v>2</v>
      </c>
      <c r="K1342">
        <v>0</v>
      </c>
      <c r="L1342" s="15">
        <v>1</v>
      </c>
      <c r="M1342">
        <v>2</v>
      </c>
      <c r="N1342">
        <v>2</v>
      </c>
    </row>
    <row r="1343" spans="9:14" x14ac:dyDescent="0.3">
      <c r="I1343">
        <v>15</v>
      </c>
      <c r="J1343">
        <v>2</v>
      </c>
      <c r="K1343">
        <v>0</v>
      </c>
      <c r="L1343" s="15">
        <v>1</v>
      </c>
      <c r="M1343" t="s">
        <v>37</v>
      </c>
      <c r="N1343">
        <v>3</v>
      </c>
    </row>
    <row r="1344" spans="9:14" x14ac:dyDescent="0.3">
      <c r="I1344">
        <v>85</v>
      </c>
      <c r="J1344">
        <v>2</v>
      </c>
      <c r="K1344">
        <v>0</v>
      </c>
      <c r="L1344" s="15">
        <v>1</v>
      </c>
      <c r="M1344">
        <v>2</v>
      </c>
      <c r="N1344">
        <v>1</v>
      </c>
    </row>
    <row r="1345" spans="9:14" x14ac:dyDescent="0.3">
      <c r="I1345">
        <v>43</v>
      </c>
      <c r="J1345">
        <v>2</v>
      </c>
      <c r="K1345">
        <v>0</v>
      </c>
      <c r="L1345" s="15">
        <v>1</v>
      </c>
      <c r="M1345">
        <v>1</v>
      </c>
      <c r="N1345">
        <v>1</v>
      </c>
    </row>
    <row r="1346" spans="9:14" x14ac:dyDescent="0.3">
      <c r="I1346">
        <v>7</v>
      </c>
      <c r="J1346">
        <v>2</v>
      </c>
      <c r="K1346">
        <v>0</v>
      </c>
      <c r="L1346" s="15">
        <v>0</v>
      </c>
      <c r="M1346" t="s">
        <v>37</v>
      </c>
      <c r="N1346">
        <v>1</v>
      </c>
    </row>
    <row r="1347" spans="9:14" x14ac:dyDescent="0.3">
      <c r="I1347">
        <v>25</v>
      </c>
      <c r="J1347">
        <v>1</v>
      </c>
      <c r="K1347">
        <v>1</v>
      </c>
      <c r="L1347" s="15">
        <v>1</v>
      </c>
      <c r="M1347">
        <v>2</v>
      </c>
      <c r="N1347">
        <v>2</v>
      </c>
    </row>
    <row r="1348" spans="9:14" x14ac:dyDescent="0.3">
      <c r="I1348">
        <v>31</v>
      </c>
      <c r="J1348">
        <v>1</v>
      </c>
      <c r="K1348">
        <v>1</v>
      </c>
      <c r="L1348" s="15">
        <v>1</v>
      </c>
      <c r="M1348">
        <v>1</v>
      </c>
      <c r="N1348">
        <v>1</v>
      </c>
    </row>
    <row r="1349" spans="9:14" x14ac:dyDescent="0.3">
      <c r="I1349">
        <v>71</v>
      </c>
      <c r="J1349">
        <v>2</v>
      </c>
      <c r="K1349">
        <v>0</v>
      </c>
      <c r="L1349" s="15">
        <v>1</v>
      </c>
      <c r="M1349">
        <v>1</v>
      </c>
      <c r="N1349">
        <v>2</v>
      </c>
    </row>
    <row r="1350" spans="9:14" x14ac:dyDescent="0.3">
      <c r="I1350">
        <v>30</v>
      </c>
      <c r="J1350">
        <v>2</v>
      </c>
      <c r="K1350">
        <v>0</v>
      </c>
      <c r="L1350" s="15">
        <v>1</v>
      </c>
      <c r="M1350">
        <v>2</v>
      </c>
      <c r="N1350">
        <v>1</v>
      </c>
    </row>
    <row r="1351" spans="9:14" x14ac:dyDescent="0.3">
      <c r="I1351">
        <v>28</v>
      </c>
      <c r="J1351">
        <v>2</v>
      </c>
      <c r="K1351">
        <v>0</v>
      </c>
      <c r="L1351" s="15">
        <v>0</v>
      </c>
      <c r="M1351" t="s">
        <v>37</v>
      </c>
      <c r="N1351" t="s">
        <v>37</v>
      </c>
    </row>
    <row r="1352" spans="9:14" x14ac:dyDescent="0.3">
      <c r="I1352">
        <v>5</v>
      </c>
      <c r="J1352">
        <v>1</v>
      </c>
      <c r="K1352">
        <v>1</v>
      </c>
      <c r="L1352" s="15">
        <v>0</v>
      </c>
      <c r="M1352" t="s">
        <v>37</v>
      </c>
      <c r="N1352">
        <v>1</v>
      </c>
    </row>
    <row r="1353" spans="9:14" x14ac:dyDescent="0.3">
      <c r="I1353">
        <v>52</v>
      </c>
      <c r="J1353">
        <v>2</v>
      </c>
      <c r="K1353">
        <v>0</v>
      </c>
      <c r="L1353" s="15">
        <v>1</v>
      </c>
      <c r="M1353">
        <v>2</v>
      </c>
      <c r="N1353">
        <v>1</v>
      </c>
    </row>
    <row r="1354" spans="9:14" x14ac:dyDescent="0.3">
      <c r="I1354">
        <v>65</v>
      </c>
      <c r="J1354">
        <v>1</v>
      </c>
      <c r="K1354">
        <v>1</v>
      </c>
      <c r="L1354" s="15">
        <v>1</v>
      </c>
      <c r="M1354">
        <v>2</v>
      </c>
      <c r="N1354">
        <v>2</v>
      </c>
    </row>
    <row r="1355" spans="9:14" x14ac:dyDescent="0.3">
      <c r="I1355">
        <v>65</v>
      </c>
      <c r="J1355">
        <v>2</v>
      </c>
      <c r="K1355">
        <v>0</v>
      </c>
      <c r="L1355" s="15">
        <v>1</v>
      </c>
      <c r="M1355">
        <v>1</v>
      </c>
      <c r="N1355">
        <v>1</v>
      </c>
    </row>
    <row r="1356" spans="9:14" x14ac:dyDescent="0.3">
      <c r="I1356">
        <v>52</v>
      </c>
      <c r="J1356">
        <v>2</v>
      </c>
      <c r="K1356">
        <v>0</v>
      </c>
      <c r="L1356" s="15">
        <v>1</v>
      </c>
      <c r="M1356">
        <v>2</v>
      </c>
      <c r="N1356">
        <v>2</v>
      </c>
    </row>
    <row r="1357" spans="9:14" x14ac:dyDescent="0.3">
      <c r="I1357">
        <v>21</v>
      </c>
      <c r="J1357">
        <v>1</v>
      </c>
      <c r="K1357">
        <v>1</v>
      </c>
      <c r="L1357" s="15">
        <v>1</v>
      </c>
      <c r="M1357">
        <v>2</v>
      </c>
      <c r="N1357">
        <v>2</v>
      </c>
    </row>
    <row r="1358" spans="9:14" x14ac:dyDescent="0.3">
      <c r="I1358">
        <v>45</v>
      </c>
      <c r="J1358">
        <v>1</v>
      </c>
      <c r="K1358">
        <v>1</v>
      </c>
      <c r="L1358" s="15">
        <v>1</v>
      </c>
      <c r="M1358">
        <v>2</v>
      </c>
      <c r="N1358">
        <v>1</v>
      </c>
    </row>
    <row r="1359" spans="9:14" x14ac:dyDescent="0.3">
      <c r="I1359">
        <v>7</v>
      </c>
      <c r="J1359">
        <v>1</v>
      </c>
      <c r="K1359">
        <v>1</v>
      </c>
      <c r="L1359" s="15">
        <v>0</v>
      </c>
      <c r="M1359" t="s">
        <v>37</v>
      </c>
      <c r="N1359">
        <v>1</v>
      </c>
    </row>
    <row r="1360" spans="9:14" x14ac:dyDescent="0.3">
      <c r="I1360">
        <v>34</v>
      </c>
      <c r="J1360">
        <v>1</v>
      </c>
      <c r="K1360">
        <v>1</v>
      </c>
      <c r="L1360" s="15">
        <v>1</v>
      </c>
      <c r="M1360">
        <v>2</v>
      </c>
      <c r="N1360">
        <v>3</v>
      </c>
    </row>
    <row r="1361" spans="9:14" x14ac:dyDescent="0.3">
      <c r="I1361">
        <v>26</v>
      </c>
      <c r="J1361">
        <v>1</v>
      </c>
      <c r="K1361">
        <v>1</v>
      </c>
      <c r="L1361" s="15">
        <v>1</v>
      </c>
      <c r="M1361">
        <v>2</v>
      </c>
      <c r="N1361">
        <v>3</v>
      </c>
    </row>
    <row r="1362" spans="9:14" x14ac:dyDescent="0.3">
      <c r="I1362">
        <v>35</v>
      </c>
      <c r="J1362">
        <v>2</v>
      </c>
      <c r="K1362">
        <v>0</v>
      </c>
      <c r="L1362" s="15">
        <v>1</v>
      </c>
      <c r="M1362">
        <v>1</v>
      </c>
      <c r="N1362">
        <v>2</v>
      </c>
    </row>
    <row r="1363" spans="9:14" x14ac:dyDescent="0.3">
      <c r="I1363">
        <v>7</v>
      </c>
      <c r="J1363">
        <v>1</v>
      </c>
      <c r="K1363">
        <v>1</v>
      </c>
      <c r="L1363" s="15">
        <v>0</v>
      </c>
      <c r="M1363" t="s">
        <v>37</v>
      </c>
      <c r="N1363">
        <v>1</v>
      </c>
    </row>
    <row r="1364" spans="9:14" x14ac:dyDescent="0.3">
      <c r="I1364">
        <v>24</v>
      </c>
      <c r="J1364">
        <v>2</v>
      </c>
      <c r="K1364">
        <v>0</v>
      </c>
      <c r="L1364" s="15">
        <v>1</v>
      </c>
      <c r="M1364" t="s">
        <v>37</v>
      </c>
      <c r="N1364" t="s">
        <v>37</v>
      </c>
    </row>
    <row r="1365" spans="9:14" x14ac:dyDescent="0.3">
      <c r="I1365">
        <v>67</v>
      </c>
      <c r="J1365">
        <v>2</v>
      </c>
      <c r="K1365">
        <v>0</v>
      </c>
      <c r="L1365" s="15">
        <v>1</v>
      </c>
      <c r="M1365" t="s">
        <v>37</v>
      </c>
      <c r="N1365" t="s">
        <v>37</v>
      </c>
    </row>
    <row r="1366" spans="9:14" x14ac:dyDescent="0.3">
      <c r="I1366">
        <v>41</v>
      </c>
      <c r="J1366">
        <v>2</v>
      </c>
      <c r="K1366">
        <v>0</v>
      </c>
      <c r="L1366" s="15">
        <v>1</v>
      </c>
      <c r="M1366">
        <v>2</v>
      </c>
      <c r="N1366">
        <v>1</v>
      </c>
    </row>
    <row r="1367" spans="9:14" x14ac:dyDescent="0.3">
      <c r="I1367">
        <v>10</v>
      </c>
      <c r="J1367">
        <v>2</v>
      </c>
      <c r="K1367">
        <v>0</v>
      </c>
      <c r="L1367" s="15">
        <v>1</v>
      </c>
      <c r="M1367" t="s">
        <v>37</v>
      </c>
      <c r="N1367">
        <v>1</v>
      </c>
    </row>
    <row r="1368" spans="9:14" x14ac:dyDescent="0.3">
      <c r="I1368">
        <v>50</v>
      </c>
      <c r="J1368">
        <v>2</v>
      </c>
      <c r="K1368">
        <v>0</v>
      </c>
      <c r="L1368" s="15">
        <v>1</v>
      </c>
      <c r="M1368">
        <v>2</v>
      </c>
      <c r="N1368">
        <v>1</v>
      </c>
    </row>
    <row r="1369" spans="9:14" x14ac:dyDescent="0.3">
      <c r="I1369">
        <v>12</v>
      </c>
      <c r="J1369">
        <v>1</v>
      </c>
      <c r="K1369">
        <v>1</v>
      </c>
      <c r="L1369" s="15">
        <v>1</v>
      </c>
      <c r="M1369" t="s">
        <v>37</v>
      </c>
      <c r="N1369">
        <v>2</v>
      </c>
    </row>
    <row r="1370" spans="9:14" x14ac:dyDescent="0.3">
      <c r="I1370">
        <v>73</v>
      </c>
      <c r="J1370">
        <v>1</v>
      </c>
      <c r="K1370">
        <v>1</v>
      </c>
      <c r="L1370" s="15">
        <v>1</v>
      </c>
      <c r="M1370">
        <v>2</v>
      </c>
      <c r="N1370">
        <v>3</v>
      </c>
    </row>
    <row r="1371" spans="9:14" x14ac:dyDescent="0.3">
      <c r="I1371">
        <v>39</v>
      </c>
      <c r="J1371">
        <v>2</v>
      </c>
      <c r="K1371">
        <v>0</v>
      </c>
      <c r="L1371" s="15">
        <v>1</v>
      </c>
      <c r="M1371">
        <v>2</v>
      </c>
      <c r="N1371">
        <v>2</v>
      </c>
    </row>
    <row r="1372" spans="9:14" x14ac:dyDescent="0.3">
      <c r="I1372">
        <v>71</v>
      </c>
      <c r="J1372">
        <v>2</v>
      </c>
      <c r="K1372">
        <v>0</v>
      </c>
      <c r="L1372" s="15">
        <v>1</v>
      </c>
      <c r="M1372">
        <v>1</v>
      </c>
      <c r="N1372">
        <v>1</v>
      </c>
    </row>
    <row r="1373" spans="9:14" x14ac:dyDescent="0.3">
      <c r="I1373">
        <v>53</v>
      </c>
      <c r="J1373">
        <v>1</v>
      </c>
      <c r="K1373">
        <v>1</v>
      </c>
      <c r="L1373" s="15">
        <v>1</v>
      </c>
      <c r="M1373" t="s">
        <v>37</v>
      </c>
      <c r="N1373" t="s">
        <v>37</v>
      </c>
    </row>
    <row r="1374" spans="9:14" x14ac:dyDescent="0.3">
      <c r="I1374">
        <v>41</v>
      </c>
      <c r="J1374">
        <v>1</v>
      </c>
      <c r="K1374">
        <v>1</v>
      </c>
      <c r="L1374" s="15">
        <v>1</v>
      </c>
      <c r="M1374">
        <v>2</v>
      </c>
      <c r="N1374">
        <v>2</v>
      </c>
    </row>
    <row r="1375" spans="9:14" x14ac:dyDescent="0.3">
      <c r="I1375">
        <v>54</v>
      </c>
      <c r="J1375">
        <v>1</v>
      </c>
      <c r="K1375">
        <v>1</v>
      </c>
      <c r="L1375" s="15">
        <v>1</v>
      </c>
      <c r="M1375">
        <v>2</v>
      </c>
      <c r="N1375">
        <v>2</v>
      </c>
    </row>
    <row r="1376" spans="9:14" x14ac:dyDescent="0.3">
      <c r="I1376">
        <v>17</v>
      </c>
      <c r="J1376">
        <v>2</v>
      </c>
      <c r="K1376">
        <v>0</v>
      </c>
      <c r="L1376" s="15">
        <v>1</v>
      </c>
      <c r="M1376" t="s">
        <v>37</v>
      </c>
      <c r="N1376">
        <v>3</v>
      </c>
    </row>
    <row r="1377" spans="9:14" x14ac:dyDescent="0.3">
      <c r="I1377">
        <v>40</v>
      </c>
      <c r="J1377">
        <v>1</v>
      </c>
      <c r="K1377">
        <v>1</v>
      </c>
      <c r="L1377" s="15">
        <v>1</v>
      </c>
      <c r="M1377">
        <v>2</v>
      </c>
      <c r="N1377">
        <v>2</v>
      </c>
    </row>
    <row r="1378" spans="9:14" x14ac:dyDescent="0.3">
      <c r="I1378">
        <v>15</v>
      </c>
      <c r="J1378">
        <v>1</v>
      </c>
      <c r="K1378">
        <v>1</v>
      </c>
      <c r="L1378" s="15">
        <v>1</v>
      </c>
      <c r="M1378" t="s">
        <v>37</v>
      </c>
      <c r="N1378">
        <v>1</v>
      </c>
    </row>
    <row r="1379" spans="9:14" x14ac:dyDescent="0.3">
      <c r="I1379">
        <v>30</v>
      </c>
      <c r="J1379">
        <v>2</v>
      </c>
      <c r="K1379">
        <v>0</v>
      </c>
      <c r="L1379" s="15">
        <v>1</v>
      </c>
      <c r="M1379">
        <v>2</v>
      </c>
      <c r="N1379">
        <v>1</v>
      </c>
    </row>
    <row r="1380" spans="9:14" x14ac:dyDescent="0.3">
      <c r="I1380">
        <v>50</v>
      </c>
      <c r="J1380">
        <v>1</v>
      </c>
      <c r="K1380">
        <v>1</v>
      </c>
      <c r="L1380" s="15">
        <v>1</v>
      </c>
      <c r="M1380">
        <v>2</v>
      </c>
      <c r="N1380">
        <v>2</v>
      </c>
    </row>
    <row r="1381" spans="9:14" x14ac:dyDescent="0.3">
      <c r="I1381">
        <v>13</v>
      </c>
      <c r="J1381">
        <v>1</v>
      </c>
      <c r="K1381">
        <v>1</v>
      </c>
      <c r="L1381" s="15">
        <v>1</v>
      </c>
      <c r="M1381" t="s">
        <v>37</v>
      </c>
      <c r="N1381">
        <v>1</v>
      </c>
    </row>
    <row r="1382" spans="9:14" x14ac:dyDescent="0.3">
      <c r="I1382">
        <v>43</v>
      </c>
      <c r="J1382">
        <v>2</v>
      </c>
      <c r="K1382">
        <v>0</v>
      </c>
      <c r="L1382" s="15">
        <v>1</v>
      </c>
      <c r="M1382">
        <v>2</v>
      </c>
      <c r="N1382">
        <v>3</v>
      </c>
    </row>
    <row r="1383" spans="9:14" x14ac:dyDescent="0.3">
      <c r="I1383">
        <v>16</v>
      </c>
      <c r="J1383">
        <v>1</v>
      </c>
      <c r="K1383">
        <v>1</v>
      </c>
      <c r="L1383" s="15">
        <v>1</v>
      </c>
      <c r="M1383" t="s">
        <v>37</v>
      </c>
      <c r="N1383">
        <v>1</v>
      </c>
    </row>
    <row r="1384" spans="9:14" x14ac:dyDescent="0.3">
      <c r="I1384">
        <v>19</v>
      </c>
      <c r="J1384">
        <v>2</v>
      </c>
      <c r="K1384">
        <v>0</v>
      </c>
      <c r="L1384" s="15">
        <v>1</v>
      </c>
      <c r="M1384">
        <v>2</v>
      </c>
      <c r="N1384">
        <v>1</v>
      </c>
    </row>
    <row r="1385" spans="9:14" x14ac:dyDescent="0.3">
      <c r="I1385">
        <v>55</v>
      </c>
      <c r="J1385">
        <v>1</v>
      </c>
      <c r="K1385">
        <v>1</v>
      </c>
      <c r="L1385" s="15">
        <v>1</v>
      </c>
      <c r="M1385" t="s">
        <v>37</v>
      </c>
      <c r="N1385" t="s">
        <v>37</v>
      </c>
    </row>
    <row r="1386" spans="9:14" x14ac:dyDescent="0.3">
      <c r="I1386">
        <v>78</v>
      </c>
      <c r="J1386">
        <v>1</v>
      </c>
      <c r="K1386">
        <v>1</v>
      </c>
      <c r="L1386" s="15">
        <v>1</v>
      </c>
      <c r="M1386">
        <v>1</v>
      </c>
      <c r="N1386">
        <v>3</v>
      </c>
    </row>
    <row r="1387" spans="9:14" x14ac:dyDescent="0.3">
      <c r="I1387">
        <v>23</v>
      </c>
      <c r="J1387">
        <v>2</v>
      </c>
      <c r="K1387">
        <v>0</v>
      </c>
      <c r="L1387" s="15">
        <v>1</v>
      </c>
      <c r="M1387">
        <v>1</v>
      </c>
      <c r="N1387">
        <v>1</v>
      </c>
    </row>
    <row r="1388" spans="9:14" x14ac:dyDescent="0.3">
      <c r="I1388">
        <v>26</v>
      </c>
      <c r="J1388">
        <v>2</v>
      </c>
      <c r="K1388">
        <v>0</v>
      </c>
      <c r="L1388" s="15">
        <v>1</v>
      </c>
      <c r="M1388">
        <v>1</v>
      </c>
      <c r="N1388">
        <v>3</v>
      </c>
    </row>
    <row r="1389" spans="9:14" x14ac:dyDescent="0.3">
      <c r="I1389">
        <v>26</v>
      </c>
      <c r="J1389">
        <v>1</v>
      </c>
      <c r="K1389">
        <v>1</v>
      </c>
      <c r="L1389" s="15">
        <v>1</v>
      </c>
      <c r="M1389">
        <v>2</v>
      </c>
      <c r="N1389">
        <v>1</v>
      </c>
    </row>
    <row r="1390" spans="9:14" x14ac:dyDescent="0.3">
      <c r="I1390">
        <v>25</v>
      </c>
      <c r="J1390">
        <v>2</v>
      </c>
      <c r="K1390">
        <v>0</v>
      </c>
      <c r="L1390" s="15">
        <v>1</v>
      </c>
      <c r="M1390">
        <v>1</v>
      </c>
      <c r="N1390">
        <v>1</v>
      </c>
    </row>
    <row r="1391" spans="9:14" x14ac:dyDescent="0.3">
      <c r="I1391">
        <v>58</v>
      </c>
      <c r="J1391">
        <v>1</v>
      </c>
      <c r="K1391">
        <v>1</v>
      </c>
      <c r="L1391" s="15">
        <v>1</v>
      </c>
      <c r="M1391">
        <v>2</v>
      </c>
      <c r="N1391">
        <v>1</v>
      </c>
    </row>
    <row r="1392" spans="9:14" x14ac:dyDescent="0.3">
      <c r="I1392">
        <v>14</v>
      </c>
      <c r="J1392">
        <v>1</v>
      </c>
      <c r="K1392">
        <v>1</v>
      </c>
      <c r="L1392" s="15">
        <v>1</v>
      </c>
      <c r="M1392" t="s">
        <v>37</v>
      </c>
      <c r="N1392">
        <v>1</v>
      </c>
    </row>
    <row r="1393" spans="9:14" x14ac:dyDescent="0.3">
      <c r="I1393">
        <v>47</v>
      </c>
      <c r="J1393">
        <v>2</v>
      </c>
      <c r="K1393">
        <v>0</v>
      </c>
      <c r="L1393" s="15">
        <v>1</v>
      </c>
      <c r="M1393">
        <v>2</v>
      </c>
      <c r="N1393">
        <v>1</v>
      </c>
    </row>
    <row r="1394" spans="9:14" x14ac:dyDescent="0.3">
      <c r="I1394">
        <v>45</v>
      </c>
      <c r="J1394">
        <v>1</v>
      </c>
      <c r="K1394">
        <v>1</v>
      </c>
      <c r="L1394" s="15">
        <v>1</v>
      </c>
      <c r="M1394">
        <v>2</v>
      </c>
      <c r="N1394">
        <v>1</v>
      </c>
    </row>
    <row r="1395" spans="9:14" x14ac:dyDescent="0.3">
      <c r="I1395">
        <v>47</v>
      </c>
      <c r="J1395">
        <v>2</v>
      </c>
      <c r="K1395">
        <v>0</v>
      </c>
      <c r="L1395" s="15">
        <v>1</v>
      </c>
      <c r="M1395">
        <v>1</v>
      </c>
      <c r="N1395">
        <v>1</v>
      </c>
    </row>
    <row r="1396" spans="9:14" x14ac:dyDescent="0.3">
      <c r="I1396">
        <v>63</v>
      </c>
      <c r="J1396">
        <v>1</v>
      </c>
      <c r="K1396">
        <v>1</v>
      </c>
      <c r="L1396" s="15">
        <v>1</v>
      </c>
      <c r="M1396" t="s">
        <v>37</v>
      </c>
      <c r="N1396" t="s">
        <v>37</v>
      </c>
    </row>
    <row r="1397" spans="9:14" x14ac:dyDescent="0.3">
      <c r="I1397">
        <v>41</v>
      </c>
      <c r="J1397">
        <v>1</v>
      </c>
      <c r="K1397">
        <v>1</v>
      </c>
      <c r="L1397" s="15">
        <v>1</v>
      </c>
      <c r="M1397">
        <v>2</v>
      </c>
      <c r="N1397">
        <v>2</v>
      </c>
    </row>
    <row r="1398" spans="9:14" x14ac:dyDescent="0.3">
      <c r="I1398">
        <v>46</v>
      </c>
      <c r="J1398">
        <v>2</v>
      </c>
      <c r="K1398">
        <v>0</v>
      </c>
      <c r="L1398" s="15">
        <v>1</v>
      </c>
      <c r="M1398">
        <v>1</v>
      </c>
      <c r="N1398">
        <v>1</v>
      </c>
    </row>
    <row r="1399" spans="9:14" x14ac:dyDescent="0.3">
      <c r="I1399">
        <v>11</v>
      </c>
      <c r="J1399">
        <v>1</v>
      </c>
      <c r="K1399">
        <v>1</v>
      </c>
      <c r="L1399" s="15">
        <v>1</v>
      </c>
      <c r="M1399" t="s">
        <v>37</v>
      </c>
      <c r="N1399">
        <v>1</v>
      </c>
    </row>
    <row r="1400" spans="9:14" x14ac:dyDescent="0.3">
      <c r="I1400">
        <v>47</v>
      </c>
      <c r="J1400">
        <v>1</v>
      </c>
      <c r="K1400">
        <v>1</v>
      </c>
      <c r="L1400" s="15">
        <v>1</v>
      </c>
      <c r="M1400">
        <v>2</v>
      </c>
      <c r="N1400">
        <v>1</v>
      </c>
    </row>
    <row r="1401" spans="9:14" x14ac:dyDescent="0.3">
      <c r="I1401">
        <v>10</v>
      </c>
      <c r="J1401">
        <v>2</v>
      </c>
      <c r="K1401">
        <v>0</v>
      </c>
      <c r="L1401" s="15">
        <v>1</v>
      </c>
      <c r="M1401" t="s">
        <v>37</v>
      </c>
      <c r="N1401">
        <v>1</v>
      </c>
    </row>
    <row r="1402" spans="9:14" x14ac:dyDescent="0.3">
      <c r="I1402">
        <v>62</v>
      </c>
      <c r="J1402">
        <v>1</v>
      </c>
      <c r="K1402">
        <v>1</v>
      </c>
      <c r="L1402" s="15">
        <v>1</v>
      </c>
      <c r="M1402">
        <v>2</v>
      </c>
      <c r="N1402">
        <v>3</v>
      </c>
    </row>
    <row r="1403" spans="9:14" x14ac:dyDescent="0.3">
      <c r="I1403">
        <v>54</v>
      </c>
      <c r="J1403">
        <v>2</v>
      </c>
      <c r="K1403">
        <v>0</v>
      </c>
      <c r="L1403" s="15">
        <v>1</v>
      </c>
      <c r="M1403">
        <v>2</v>
      </c>
      <c r="N1403">
        <v>2</v>
      </c>
    </row>
    <row r="1404" spans="9:14" x14ac:dyDescent="0.3">
      <c r="I1404">
        <v>85</v>
      </c>
      <c r="J1404">
        <v>1</v>
      </c>
      <c r="K1404">
        <v>1</v>
      </c>
      <c r="L1404" s="15">
        <v>1</v>
      </c>
      <c r="M1404">
        <v>2</v>
      </c>
      <c r="N1404">
        <v>3</v>
      </c>
    </row>
    <row r="1405" spans="9:14" x14ac:dyDescent="0.3">
      <c r="I1405">
        <v>69</v>
      </c>
      <c r="J1405">
        <v>1</v>
      </c>
      <c r="K1405">
        <v>1</v>
      </c>
      <c r="L1405" s="15">
        <v>1</v>
      </c>
      <c r="M1405">
        <v>2</v>
      </c>
      <c r="N1405">
        <v>2</v>
      </c>
    </row>
    <row r="1406" spans="9:14" x14ac:dyDescent="0.3">
      <c r="I1406">
        <v>40</v>
      </c>
      <c r="J1406">
        <v>2</v>
      </c>
      <c r="K1406">
        <v>0</v>
      </c>
      <c r="L1406" s="15">
        <v>1</v>
      </c>
      <c r="M1406">
        <v>2</v>
      </c>
      <c r="N1406">
        <v>1</v>
      </c>
    </row>
    <row r="1407" spans="9:14" x14ac:dyDescent="0.3">
      <c r="I1407">
        <v>9</v>
      </c>
      <c r="J1407">
        <v>2</v>
      </c>
      <c r="K1407">
        <v>0</v>
      </c>
      <c r="L1407" s="15">
        <v>0</v>
      </c>
      <c r="M1407" t="s">
        <v>37</v>
      </c>
      <c r="N1407">
        <v>1</v>
      </c>
    </row>
    <row r="1408" spans="9:14" x14ac:dyDescent="0.3">
      <c r="I1408">
        <v>41</v>
      </c>
      <c r="J1408">
        <v>1</v>
      </c>
      <c r="K1408">
        <v>1</v>
      </c>
      <c r="L1408" s="15">
        <v>1</v>
      </c>
      <c r="M1408">
        <v>2</v>
      </c>
      <c r="N1408">
        <v>2</v>
      </c>
    </row>
    <row r="1409" spans="9:14" x14ac:dyDescent="0.3">
      <c r="I1409">
        <v>10</v>
      </c>
      <c r="J1409">
        <v>1</v>
      </c>
      <c r="K1409">
        <v>1</v>
      </c>
      <c r="L1409" s="15">
        <v>1</v>
      </c>
      <c r="M1409" t="s">
        <v>37</v>
      </c>
      <c r="N1409">
        <v>2</v>
      </c>
    </row>
    <row r="1410" spans="9:14" x14ac:dyDescent="0.3">
      <c r="I1410">
        <v>49</v>
      </c>
      <c r="J1410">
        <v>1</v>
      </c>
      <c r="K1410">
        <v>1</v>
      </c>
      <c r="L1410" s="15">
        <v>1</v>
      </c>
      <c r="M1410">
        <v>2</v>
      </c>
      <c r="N1410">
        <v>3</v>
      </c>
    </row>
    <row r="1411" spans="9:14" x14ac:dyDescent="0.3">
      <c r="I1411">
        <v>12</v>
      </c>
      <c r="J1411">
        <v>2</v>
      </c>
      <c r="K1411">
        <v>0</v>
      </c>
      <c r="L1411" s="15">
        <v>1</v>
      </c>
      <c r="M1411" t="s">
        <v>37</v>
      </c>
      <c r="N1411">
        <v>1</v>
      </c>
    </row>
    <row r="1412" spans="9:14" x14ac:dyDescent="0.3">
      <c r="I1412">
        <v>72</v>
      </c>
      <c r="J1412">
        <v>1</v>
      </c>
      <c r="K1412">
        <v>1</v>
      </c>
      <c r="L1412" s="15">
        <v>1</v>
      </c>
      <c r="M1412">
        <v>2</v>
      </c>
      <c r="N1412">
        <v>2</v>
      </c>
    </row>
    <row r="1413" spans="9:14" x14ac:dyDescent="0.3">
      <c r="I1413">
        <v>54</v>
      </c>
      <c r="J1413">
        <v>1</v>
      </c>
      <c r="K1413">
        <v>1</v>
      </c>
      <c r="L1413" s="15">
        <v>1</v>
      </c>
      <c r="M1413">
        <v>2</v>
      </c>
      <c r="N1413">
        <v>2</v>
      </c>
    </row>
    <row r="1414" spans="9:14" x14ac:dyDescent="0.3">
      <c r="I1414">
        <v>67</v>
      </c>
      <c r="J1414">
        <v>1</v>
      </c>
      <c r="K1414">
        <v>1</v>
      </c>
      <c r="L1414" s="15">
        <v>1</v>
      </c>
      <c r="M1414" t="s">
        <v>37</v>
      </c>
      <c r="N1414" t="s">
        <v>37</v>
      </c>
    </row>
    <row r="1415" spans="9:14" x14ac:dyDescent="0.3">
      <c r="I1415">
        <v>57</v>
      </c>
      <c r="J1415">
        <v>2</v>
      </c>
      <c r="K1415">
        <v>0</v>
      </c>
      <c r="L1415" s="15">
        <v>1</v>
      </c>
      <c r="M1415">
        <v>1</v>
      </c>
      <c r="N1415">
        <v>2</v>
      </c>
    </row>
    <row r="1416" spans="9:14" x14ac:dyDescent="0.3">
      <c r="I1416">
        <v>24</v>
      </c>
      <c r="J1416">
        <v>2</v>
      </c>
      <c r="K1416">
        <v>0</v>
      </c>
      <c r="L1416" s="15">
        <v>1</v>
      </c>
      <c r="M1416">
        <v>2</v>
      </c>
      <c r="N1416">
        <v>1</v>
      </c>
    </row>
    <row r="1417" spans="9:14" x14ac:dyDescent="0.3">
      <c r="I1417">
        <v>75</v>
      </c>
      <c r="J1417">
        <v>1</v>
      </c>
      <c r="K1417">
        <v>1</v>
      </c>
      <c r="L1417" s="15">
        <v>1</v>
      </c>
      <c r="M1417">
        <v>1</v>
      </c>
      <c r="N1417">
        <v>3</v>
      </c>
    </row>
    <row r="1418" spans="9:14" x14ac:dyDescent="0.3">
      <c r="I1418">
        <v>39</v>
      </c>
      <c r="J1418">
        <v>1</v>
      </c>
      <c r="K1418">
        <v>1</v>
      </c>
      <c r="L1418" s="15">
        <v>1</v>
      </c>
      <c r="M1418">
        <v>1</v>
      </c>
      <c r="N1418">
        <v>3</v>
      </c>
    </row>
    <row r="1419" spans="9:14" x14ac:dyDescent="0.3">
      <c r="I1419">
        <v>37</v>
      </c>
      <c r="J1419">
        <v>1</v>
      </c>
      <c r="K1419">
        <v>1</v>
      </c>
      <c r="L1419" s="15">
        <v>1</v>
      </c>
      <c r="M1419">
        <v>1</v>
      </c>
      <c r="N1419">
        <v>1</v>
      </c>
    </row>
    <row r="1420" spans="9:14" x14ac:dyDescent="0.3">
      <c r="I1420">
        <v>3</v>
      </c>
      <c r="J1420">
        <v>1</v>
      </c>
      <c r="K1420">
        <v>1</v>
      </c>
      <c r="L1420" s="15">
        <v>0</v>
      </c>
      <c r="M1420" t="s">
        <v>37</v>
      </c>
      <c r="N1420">
        <v>1</v>
      </c>
    </row>
    <row r="1421" spans="9:14" x14ac:dyDescent="0.3">
      <c r="I1421">
        <v>42</v>
      </c>
      <c r="J1421">
        <v>2</v>
      </c>
      <c r="K1421">
        <v>0</v>
      </c>
      <c r="L1421" s="15">
        <v>1</v>
      </c>
      <c r="M1421">
        <v>2</v>
      </c>
      <c r="N1421">
        <v>2</v>
      </c>
    </row>
    <row r="1422" spans="9:14" x14ac:dyDescent="0.3">
      <c r="I1422">
        <v>28</v>
      </c>
      <c r="J1422">
        <v>1</v>
      </c>
      <c r="K1422">
        <v>1</v>
      </c>
      <c r="L1422" s="15">
        <v>1</v>
      </c>
      <c r="M1422">
        <v>1</v>
      </c>
      <c r="N1422">
        <v>2</v>
      </c>
    </row>
    <row r="1423" spans="9:14" x14ac:dyDescent="0.3">
      <c r="I1423">
        <v>4</v>
      </c>
      <c r="J1423">
        <v>1</v>
      </c>
      <c r="K1423">
        <v>1</v>
      </c>
      <c r="L1423" s="15">
        <v>0</v>
      </c>
      <c r="M1423" t="s">
        <v>37</v>
      </c>
      <c r="N1423">
        <v>1</v>
      </c>
    </row>
    <row r="1424" spans="9:14" x14ac:dyDescent="0.3">
      <c r="I1424">
        <v>68</v>
      </c>
      <c r="J1424">
        <v>1</v>
      </c>
      <c r="K1424">
        <v>1</v>
      </c>
      <c r="L1424" s="15">
        <v>1</v>
      </c>
      <c r="M1424">
        <v>1</v>
      </c>
      <c r="N1424">
        <v>2</v>
      </c>
    </row>
    <row r="1425" spans="9:14" x14ac:dyDescent="0.3">
      <c r="I1425">
        <v>67</v>
      </c>
      <c r="J1425">
        <v>1</v>
      </c>
      <c r="K1425">
        <v>1</v>
      </c>
      <c r="L1425" s="15">
        <v>1</v>
      </c>
      <c r="M1425">
        <v>2</v>
      </c>
      <c r="N1425">
        <v>1</v>
      </c>
    </row>
    <row r="1426" spans="9:14" x14ac:dyDescent="0.3">
      <c r="I1426">
        <v>51</v>
      </c>
      <c r="J1426">
        <v>2</v>
      </c>
      <c r="K1426">
        <v>0</v>
      </c>
      <c r="L1426" s="15">
        <v>1</v>
      </c>
      <c r="M1426">
        <v>2</v>
      </c>
      <c r="N1426">
        <v>2</v>
      </c>
    </row>
    <row r="1427" spans="9:14" x14ac:dyDescent="0.3">
      <c r="I1427">
        <v>12</v>
      </c>
      <c r="J1427">
        <v>1</v>
      </c>
      <c r="K1427">
        <v>1</v>
      </c>
      <c r="L1427" s="15">
        <v>1</v>
      </c>
      <c r="M1427" t="s">
        <v>37</v>
      </c>
      <c r="N1427">
        <v>1</v>
      </c>
    </row>
    <row r="1428" spans="9:14" x14ac:dyDescent="0.3">
      <c r="I1428">
        <v>44</v>
      </c>
      <c r="J1428">
        <v>2</v>
      </c>
      <c r="K1428">
        <v>0</v>
      </c>
      <c r="L1428" s="15">
        <v>1</v>
      </c>
      <c r="M1428" t="s">
        <v>37</v>
      </c>
      <c r="N1428" t="s">
        <v>37</v>
      </c>
    </row>
    <row r="1429" spans="9:14" x14ac:dyDescent="0.3">
      <c r="I1429">
        <v>9</v>
      </c>
      <c r="J1429">
        <v>2</v>
      </c>
      <c r="K1429">
        <v>0</v>
      </c>
      <c r="L1429" s="15">
        <v>0</v>
      </c>
      <c r="M1429" t="s">
        <v>37</v>
      </c>
      <c r="N1429" t="s">
        <v>37</v>
      </c>
    </row>
    <row r="1430" spans="9:14" x14ac:dyDescent="0.3">
      <c r="I1430">
        <v>39</v>
      </c>
      <c r="J1430">
        <v>2</v>
      </c>
      <c r="K1430">
        <v>0</v>
      </c>
      <c r="L1430" s="15">
        <v>1</v>
      </c>
      <c r="M1430">
        <v>1</v>
      </c>
      <c r="N1430">
        <v>3</v>
      </c>
    </row>
    <row r="1431" spans="9:14" x14ac:dyDescent="0.3">
      <c r="I1431">
        <v>34</v>
      </c>
      <c r="J1431">
        <v>2</v>
      </c>
      <c r="K1431">
        <v>0</v>
      </c>
      <c r="L1431" s="15">
        <v>1</v>
      </c>
      <c r="M1431">
        <v>2</v>
      </c>
      <c r="N1431">
        <v>3</v>
      </c>
    </row>
    <row r="1432" spans="9:14" x14ac:dyDescent="0.3">
      <c r="I1432">
        <v>15</v>
      </c>
      <c r="J1432">
        <v>2</v>
      </c>
      <c r="K1432">
        <v>0</v>
      </c>
      <c r="L1432" s="15">
        <v>1</v>
      </c>
      <c r="M1432" t="s">
        <v>37</v>
      </c>
      <c r="N1432">
        <v>1</v>
      </c>
    </row>
    <row r="1433" spans="9:14" x14ac:dyDescent="0.3">
      <c r="I1433">
        <v>53</v>
      </c>
      <c r="J1433">
        <v>2</v>
      </c>
      <c r="K1433">
        <v>0</v>
      </c>
      <c r="L1433" s="15">
        <v>1</v>
      </c>
      <c r="M1433">
        <v>2</v>
      </c>
      <c r="N1433">
        <v>2</v>
      </c>
    </row>
    <row r="1434" spans="9:14" x14ac:dyDescent="0.3">
      <c r="I1434">
        <v>62</v>
      </c>
      <c r="J1434">
        <v>2</v>
      </c>
      <c r="K1434">
        <v>0</v>
      </c>
      <c r="L1434" s="15">
        <v>1</v>
      </c>
      <c r="M1434">
        <v>1</v>
      </c>
      <c r="N1434">
        <v>2</v>
      </c>
    </row>
    <row r="1435" spans="9:14" x14ac:dyDescent="0.3">
      <c r="I1435">
        <v>72</v>
      </c>
      <c r="J1435">
        <v>1</v>
      </c>
      <c r="K1435">
        <v>1</v>
      </c>
      <c r="L1435" s="15">
        <v>1</v>
      </c>
      <c r="M1435">
        <v>2</v>
      </c>
      <c r="N1435">
        <v>2</v>
      </c>
    </row>
    <row r="1436" spans="9:14" x14ac:dyDescent="0.3">
      <c r="I1436">
        <v>38</v>
      </c>
      <c r="J1436">
        <v>2</v>
      </c>
      <c r="K1436">
        <v>0</v>
      </c>
      <c r="L1436" s="15">
        <v>1</v>
      </c>
      <c r="M1436">
        <v>2</v>
      </c>
      <c r="N1436">
        <v>1</v>
      </c>
    </row>
    <row r="1437" spans="9:14" x14ac:dyDescent="0.3">
      <c r="I1437">
        <v>2</v>
      </c>
      <c r="J1437">
        <v>1</v>
      </c>
      <c r="K1437">
        <v>1</v>
      </c>
      <c r="L1437" s="15">
        <v>0</v>
      </c>
      <c r="M1437" t="s">
        <v>37</v>
      </c>
      <c r="N1437" t="s">
        <v>37</v>
      </c>
    </row>
    <row r="1438" spans="9:14" x14ac:dyDescent="0.3">
      <c r="I1438">
        <v>32</v>
      </c>
      <c r="J1438">
        <v>2</v>
      </c>
      <c r="K1438">
        <v>0</v>
      </c>
      <c r="L1438" s="15">
        <v>1</v>
      </c>
      <c r="M1438">
        <v>2</v>
      </c>
      <c r="N1438">
        <v>2</v>
      </c>
    </row>
    <row r="1439" spans="9:14" x14ac:dyDescent="0.3">
      <c r="I1439">
        <v>3</v>
      </c>
      <c r="J1439">
        <v>2</v>
      </c>
      <c r="K1439">
        <v>0</v>
      </c>
      <c r="L1439" s="15">
        <v>0</v>
      </c>
      <c r="M1439" t="s">
        <v>37</v>
      </c>
      <c r="N1439">
        <v>1</v>
      </c>
    </row>
    <row r="1440" spans="9:14" x14ac:dyDescent="0.3">
      <c r="I1440">
        <v>57</v>
      </c>
      <c r="J1440">
        <v>2</v>
      </c>
      <c r="K1440">
        <v>0</v>
      </c>
      <c r="L1440" s="15">
        <v>1</v>
      </c>
      <c r="M1440" t="s">
        <v>37</v>
      </c>
      <c r="N1440" t="s">
        <v>37</v>
      </c>
    </row>
    <row r="1441" spans="9:14" x14ac:dyDescent="0.3">
      <c r="I1441">
        <v>66</v>
      </c>
      <c r="J1441">
        <v>2</v>
      </c>
      <c r="K1441">
        <v>0</v>
      </c>
      <c r="L1441" s="15">
        <v>1</v>
      </c>
      <c r="M1441">
        <v>2</v>
      </c>
      <c r="N1441">
        <v>1</v>
      </c>
    </row>
    <row r="1442" spans="9:14" x14ac:dyDescent="0.3">
      <c r="I1442">
        <v>45</v>
      </c>
      <c r="J1442">
        <v>1</v>
      </c>
      <c r="K1442">
        <v>1</v>
      </c>
      <c r="L1442" s="15">
        <v>1</v>
      </c>
      <c r="M1442">
        <v>2</v>
      </c>
      <c r="N1442">
        <v>1</v>
      </c>
    </row>
    <row r="1443" spans="9:14" x14ac:dyDescent="0.3">
      <c r="I1443">
        <v>4</v>
      </c>
      <c r="J1443">
        <v>1</v>
      </c>
      <c r="K1443">
        <v>1</v>
      </c>
      <c r="L1443" s="15">
        <v>0</v>
      </c>
      <c r="M1443" t="s">
        <v>37</v>
      </c>
      <c r="N1443">
        <v>1</v>
      </c>
    </row>
    <row r="1444" spans="9:14" x14ac:dyDescent="0.3">
      <c r="I1444">
        <v>32</v>
      </c>
      <c r="J1444">
        <v>2</v>
      </c>
      <c r="K1444">
        <v>0</v>
      </c>
      <c r="L1444" s="15">
        <v>1</v>
      </c>
      <c r="M1444">
        <v>2</v>
      </c>
      <c r="N1444">
        <v>1</v>
      </c>
    </row>
    <row r="1445" spans="9:14" x14ac:dyDescent="0.3">
      <c r="I1445">
        <v>3</v>
      </c>
      <c r="J1445">
        <v>2</v>
      </c>
      <c r="K1445">
        <v>0</v>
      </c>
      <c r="L1445" s="15">
        <v>0</v>
      </c>
      <c r="M1445" t="s">
        <v>37</v>
      </c>
      <c r="N1445">
        <v>3</v>
      </c>
    </row>
    <row r="1446" spans="9:14" x14ac:dyDescent="0.3">
      <c r="I1446">
        <v>57</v>
      </c>
      <c r="J1446">
        <v>2</v>
      </c>
      <c r="K1446">
        <v>0</v>
      </c>
      <c r="L1446" s="15">
        <v>1</v>
      </c>
      <c r="M1446">
        <v>2</v>
      </c>
      <c r="N1446">
        <v>1</v>
      </c>
    </row>
    <row r="1447" spans="9:14" x14ac:dyDescent="0.3">
      <c r="I1447">
        <v>24</v>
      </c>
      <c r="J1447">
        <v>1</v>
      </c>
      <c r="K1447">
        <v>1</v>
      </c>
      <c r="L1447" s="15">
        <v>1</v>
      </c>
      <c r="M1447">
        <v>2</v>
      </c>
      <c r="N1447">
        <v>2</v>
      </c>
    </row>
    <row r="1448" spans="9:14" x14ac:dyDescent="0.3">
      <c r="I1448">
        <v>67</v>
      </c>
      <c r="J1448">
        <v>1</v>
      </c>
      <c r="K1448">
        <v>1</v>
      </c>
      <c r="L1448" s="15">
        <v>1</v>
      </c>
      <c r="M1448">
        <v>1</v>
      </c>
      <c r="N1448">
        <v>2</v>
      </c>
    </row>
    <row r="1449" spans="9:14" x14ac:dyDescent="0.3">
      <c r="I1449">
        <v>71</v>
      </c>
      <c r="J1449">
        <v>1</v>
      </c>
      <c r="K1449">
        <v>1</v>
      </c>
      <c r="L1449" s="15">
        <v>1</v>
      </c>
      <c r="M1449">
        <v>2</v>
      </c>
      <c r="N1449">
        <v>2</v>
      </c>
    </row>
    <row r="1450" spans="9:14" x14ac:dyDescent="0.3">
      <c r="I1450">
        <v>52</v>
      </c>
      <c r="J1450">
        <v>1</v>
      </c>
      <c r="K1450">
        <v>1</v>
      </c>
      <c r="L1450" s="15">
        <v>1</v>
      </c>
      <c r="M1450">
        <v>2</v>
      </c>
      <c r="N1450">
        <v>2</v>
      </c>
    </row>
    <row r="1451" spans="9:14" x14ac:dyDescent="0.3">
      <c r="I1451">
        <v>58</v>
      </c>
      <c r="J1451">
        <v>2</v>
      </c>
      <c r="K1451">
        <v>0</v>
      </c>
      <c r="L1451" s="15">
        <v>1</v>
      </c>
      <c r="M1451" t="s">
        <v>37</v>
      </c>
      <c r="N1451" t="s">
        <v>37</v>
      </c>
    </row>
    <row r="1452" spans="9:14" x14ac:dyDescent="0.3">
      <c r="I1452">
        <v>40</v>
      </c>
      <c r="J1452">
        <v>1</v>
      </c>
      <c r="K1452">
        <v>1</v>
      </c>
      <c r="L1452" s="15">
        <v>1</v>
      </c>
      <c r="M1452">
        <v>2</v>
      </c>
      <c r="N1452">
        <v>1</v>
      </c>
    </row>
    <row r="1453" spans="9:14" x14ac:dyDescent="0.3">
      <c r="I1453">
        <v>80</v>
      </c>
      <c r="J1453">
        <v>2</v>
      </c>
      <c r="K1453">
        <v>0</v>
      </c>
      <c r="L1453" s="15">
        <v>1</v>
      </c>
      <c r="M1453">
        <v>2</v>
      </c>
      <c r="N1453">
        <v>2</v>
      </c>
    </row>
    <row r="1454" spans="9:14" x14ac:dyDescent="0.3">
      <c r="I1454">
        <v>27</v>
      </c>
      <c r="J1454">
        <v>1</v>
      </c>
      <c r="K1454">
        <v>1</v>
      </c>
      <c r="L1454" s="15">
        <v>1</v>
      </c>
      <c r="M1454">
        <v>2</v>
      </c>
      <c r="N1454">
        <v>3</v>
      </c>
    </row>
    <row r="1455" spans="9:14" x14ac:dyDescent="0.3">
      <c r="I1455">
        <v>36</v>
      </c>
      <c r="J1455">
        <v>2</v>
      </c>
      <c r="K1455">
        <v>0</v>
      </c>
      <c r="L1455" s="15">
        <v>0</v>
      </c>
      <c r="M1455" t="s">
        <v>37</v>
      </c>
      <c r="N1455" t="s">
        <v>37</v>
      </c>
    </row>
    <row r="1456" spans="9:14" x14ac:dyDescent="0.3">
      <c r="I1456">
        <v>2</v>
      </c>
      <c r="J1456">
        <v>2</v>
      </c>
      <c r="K1456">
        <v>0</v>
      </c>
      <c r="L1456" s="15">
        <v>0</v>
      </c>
      <c r="M1456" t="s">
        <v>37</v>
      </c>
      <c r="N1456">
        <v>2</v>
      </c>
    </row>
    <row r="1457" spans="9:14" x14ac:dyDescent="0.3">
      <c r="I1457">
        <v>66</v>
      </c>
      <c r="J1457">
        <v>1</v>
      </c>
      <c r="K1457">
        <v>1</v>
      </c>
      <c r="L1457" s="15">
        <v>1</v>
      </c>
      <c r="M1457">
        <v>2</v>
      </c>
      <c r="N1457">
        <v>3</v>
      </c>
    </row>
    <row r="1458" spans="9:14" x14ac:dyDescent="0.3">
      <c r="I1458">
        <v>66</v>
      </c>
      <c r="J1458">
        <v>2</v>
      </c>
      <c r="K1458">
        <v>0</v>
      </c>
      <c r="L1458" s="15">
        <v>1</v>
      </c>
      <c r="M1458" t="s">
        <v>37</v>
      </c>
      <c r="N1458" t="s">
        <v>37</v>
      </c>
    </row>
    <row r="1459" spans="9:14" x14ac:dyDescent="0.3">
      <c r="I1459">
        <v>39</v>
      </c>
      <c r="J1459">
        <v>2</v>
      </c>
      <c r="K1459">
        <v>0</v>
      </c>
      <c r="L1459" s="15">
        <v>1</v>
      </c>
      <c r="M1459">
        <v>2</v>
      </c>
      <c r="N1459">
        <v>3</v>
      </c>
    </row>
    <row r="1460" spans="9:14" x14ac:dyDescent="0.3">
      <c r="I1460">
        <v>6</v>
      </c>
      <c r="J1460">
        <v>2</v>
      </c>
      <c r="K1460">
        <v>0</v>
      </c>
      <c r="L1460" s="15">
        <v>0</v>
      </c>
      <c r="M1460" t="s">
        <v>37</v>
      </c>
      <c r="N1460">
        <v>1</v>
      </c>
    </row>
    <row r="1461" spans="9:14" x14ac:dyDescent="0.3">
      <c r="I1461">
        <v>43</v>
      </c>
      <c r="J1461">
        <v>2</v>
      </c>
      <c r="K1461">
        <v>0</v>
      </c>
      <c r="L1461" s="15">
        <v>1</v>
      </c>
      <c r="M1461" t="s">
        <v>37</v>
      </c>
      <c r="N1461" t="s">
        <v>37</v>
      </c>
    </row>
    <row r="1462" spans="9:14" x14ac:dyDescent="0.3">
      <c r="I1462">
        <v>5</v>
      </c>
      <c r="J1462">
        <v>2</v>
      </c>
      <c r="K1462">
        <v>0</v>
      </c>
      <c r="L1462" s="15">
        <v>0</v>
      </c>
      <c r="M1462" t="s">
        <v>37</v>
      </c>
      <c r="N1462" t="s">
        <v>37</v>
      </c>
    </row>
    <row r="1463" spans="9:14" x14ac:dyDescent="0.3">
      <c r="I1463">
        <v>34</v>
      </c>
      <c r="J1463">
        <v>2</v>
      </c>
      <c r="K1463">
        <v>0</v>
      </c>
      <c r="L1463" s="15">
        <v>1</v>
      </c>
      <c r="M1463">
        <v>1</v>
      </c>
      <c r="N1463">
        <v>1</v>
      </c>
    </row>
    <row r="1464" spans="9:14" x14ac:dyDescent="0.3">
      <c r="I1464">
        <v>8</v>
      </c>
      <c r="J1464">
        <v>1</v>
      </c>
      <c r="K1464">
        <v>1</v>
      </c>
      <c r="L1464" s="15">
        <v>0</v>
      </c>
      <c r="M1464" t="s">
        <v>37</v>
      </c>
      <c r="N1464">
        <v>1</v>
      </c>
    </row>
    <row r="1465" spans="9:14" x14ac:dyDescent="0.3">
      <c r="I1465">
        <v>56</v>
      </c>
      <c r="J1465">
        <v>2</v>
      </c>
      <c r="K1465">
        <v>0</v>
      </c>
      <c r="L1465" s="15">
        <v>1</v>
      </c>
      <c r="M1465">
        <v>1</v>
      </c>
      <c r="N1465">
        <v>1</v>
      </c>
    </row>
    <row r="1466" spans="9:14" x14ac:dyDescent="0.3">
      <c r="I1466">
        <v>48</v>
      </c>
      <c r="J1466">
        <v>2</v>
      </c>
      <c r="K1466">
        <v>0</v>
      </c>
      <c r="L1466" s="15">
        <v>1</v>
      </c>
      <c r="M1466">
        <v>1</v>
      </c>
      <c r="N1466">
        <v>3</v>
      </c>
    </row>
    <row r="1467" spans="9:14" x14ac:dyDescent="0.3">
      <c r="I1467">
        <v>16</v>
      </c>
      <c r="J1467">
        <v>1</v>
      </c>
      <c r="K1467">
        <v>1</v>
      </c>
      <c r="L1467" s="15">
        <v>1</v>
      </c>
      <c r="M1467" t="s">
        <v>37</v>
      </c>
      <c r="N1467">
        <v>1</v>
      </c>
    </row>
    <row r="1468" spans="9:14" x14ac:dyDescent="0.3">
      <c r="I1468">
        <v>47</v>
      </c>
      <c r="J1468">
        <v>1</v>
      </c>
      <c r="K1468">
        <v>1</v>
      </c>
      <c r="L1468" s="15">
        <v>1</v>
      </c>
      <c r="M1468">
        <v>2</v>
      </c>
      <c r="N1468">
        <v>2</v>
      </c>
    </row>
    <row r="1469" spans="9:14" x14ac:dyDescent="0.3">
      <c r="I1469">
        <v>11</v>
      </c>
      <c r="J1469">
        <v>2</v>
      </c>
      <c r="K1469">
        <v>0</v>
      </c>
      <c r="L1469" s="15">
        <v>1</v>
      </c>
      <c r="M1469" t="s">
        <v>37</v>
      </c>
      <c r="N1469">
        <v>1</v>
      </c>
    </row>
    <row r="1470" spans="9:14" x14ac:dyDescent="0.3">
      <c r="I1470">
        <v>30</v>
      </c>
      <c r="J1470">
        <v>2</v>
      </c>
      <c r="K1470">
        <v>0</v>
      </c>
      <c r="L1470" s="15">
        <v>1</v>
      </c>
      <c r="M1470">
        <v>2</v>
      </c>
      <c r="N1470">
        <v>3</v>
      </c>
    </row>
    <row r="1471" spans="9:14" x14ac:dyDescent="0.3">
      <c r="I1471">
        <v>3</v>
      </c>
      <c r="J1471">
        <v>2</v>
      </c>
      <c r="K1471">
        <v>0</v>
      </c>
      <c r="L1471" s="15">
        <v>0</v>
      </c>
      <c r="M1471" t="s">
        <v>37</v>
      </c>
      <c r="N1471" t="s">
        <v>37</v>
      </c>
    </row>
    <row r="1472" spans="9:14" x14ac:dyDescent="0.3">
      <c r="I1472">
        <v>77</v>
      </c>
      <c r="J1472">
        <v>1</v>
      </c>
      <c r="K1472">
        <v>1</v>
      </c>
      <c r="L1472" s="15">
        <v>1</v>
      </c>
      <c r="M1472">
        <v>2</v>
      </c>
      <c r="N1472">
        <v>2</v>
      </c>
    </row>
    <row r="1473" spans="9:14" x14ac:dyDescent="0.3">
      <c r="I1473">
        <v>24</v>
      </c>
      <c r="J1473">
        <v>1</v>
      </c>
      <c r="K1473">
        <v>1</v>
      </c>
      <c r="L1473" s="15">
        <v>1</v>
      </c>
      <c r="M1473">
        <v>1</v>
      </c>
      <c r="N1473">
        <v>1</v>
      </c>
    </row>
    <row r="1474" spans="9:14" x14ac:dyDescent="0.3">
      <c r="I1474">
        <v>70</v>
      </c>
      <c r="J1474">
        <v>2</v>
      </c>
      <c r="K1474">
        <v>0</v>
      </c>
      <c r="L1474" s="15">
        <v>1</v>
      </c>
      <c r="M1474" t="s">
        <v>37</v>
      </c>
      <c r="N1474" t="s">
        <v>37</v>
      </c>
    </row>
    <row r="1475" spans="9:14" x14ac:dyDescent="0.3">
      <c r="I1475">
        <v>24</v>
      </c>
      <c r="J1475">
        <v>2</v>
      </c>
      <c r="K1475">
        <v>0</v>
      </c>
      <c r="L1475" s="15">
        <v>1</v>
      </c>
      <c r="M1475">
        <v>1</v>
      </c>
      <c r="N1475">
        <v>1</v>
      </c>
    </row>
    <row r="1476" spans="9:14" x14ac:dyDescent="0.3">
      <c r="I1476">
        <v>57</v>
      </c>
      <c r="J1476">
        <v>2</v>
      </c>
      <c r="K1476">
        <v>0</v>
      </c>
      <c r="L1476" s="15">
        <v>1</v>
      </c>
      <c r="M1476">
        <v>2</v>
      </c>
      <c r="N1476">
        <v>2</v>
      </c>
    </row>
    <row r="1477" spans="9:14" x14ac:dyDescent="0.3">
      <c r="I1477">
        <v>28</v>
      </c>
      <c r="J1477">
        <v>2</v>
      </c>
      <c r="K1477">
        <v>0</v>
      </c>
      <c r="L1477" s="15">
        <v>1</v>
      </c>
      <c r="M1477">
        <v>1</v>
      </c>
      <c r="N1477">
        <v>2</v>
      </c>
    </row>
    <row r="1478" spans="9:14" x14ac:dyDescent="0.3">
      <c r="I1478">
        <v>2</v>
      </c>
      <c r="J1478">
        <v>2</v>
      </c>
      <c r="K1478">
        <v>0</v>
      </c>
      <c r="L1478" s="15">
        <v>0</v>
      </c>
      <c r="M1478" t="s">
        <v>37</v>
      </c>
      <c r="N1478" t="s">
        <v>37</v>
      </c>
    </row>
    <row r="1479" spans="9:14" x14ac:dyDescent="0.3">
      <c r="I1479">
        <v>69</v>
      </c>
      <c r="J1479">
        <v>2</v>
      </c>
      <c r="K1479">
        <v>0</v>
      </c>
      <c r="L1479" s="15">
        <v>1</v>
      </c>
      <c r="M1479">
        <v>2</v>
      </c>
      <c r="N1479">
        <v>2</v>
      </c>
    </row>
    <row r="1480" spans="9:14" x14ac:dyDescent="0.3">
      <c r="I1480">
        <v>36</v>
      </c>
      <c r="J1480">
        <v>2</v>
      </c>
      <c r="K1480">
        <v>0</v>
      </c>
      <c r="L1480" s="15">
        <v>1</v>
      </c>
      <c r="M1480">
        <v>2</v>
      </c>
      <c r="N1480">
        <v>1</v>
      </c>
    </row>
    <row r="1481" spans="9:14" x14ac:dyDescent="0.3">
      <c r="I1481">
        <v>23</v>
      </c>
      <c r="J1481">
        <v>2</v>
      </c>
      <c r="K1481">
        <v>0</v>
      </c>
      <c r="L1481" s="15">
        <v>1</v>
      </c>
      <c r="M1481">
        <v>2</v>
      </c>
      <c r="N1481">
        <v>1</v>
      </c>
    </row>
    <row r="1482" spans="9:14" x14ac:dyDescent="0.3">
      <c r="I1482">
        <v>7</v>
      </c>
      <c r="J1482">
        <v>1</v>
      </c>
      <c r="K1482">
        <v>1</v>
      </c>
      <c r="L1482" s="15">
        <v>0</v>
      </c>
      <c r="M1482" t="s">
        <v>37</v>
      </c>
      <c r="N1482">
        <v>1</v>
      </c>
    </row>
    <row r="1483" spans="9:14" x14ac:dyDescent="0.3">
      <c r="I1483">
        <v>20</v>
      </c>
      <c r="J1483">
        <v>2</v>
      </c>
      <c r="K1483">
        <v>0</v>
      </c>
      <c r="L1483" s="15">
        <v>1</v>
      </c>
      <c r="M1483">
        <v>2</v>
      </c>
      <c r="N1483">
        <v>1</v>
      </c>
    </row>
    <row r="1484" spans="9:14" x14ac:dyDescent="0.3">
      <c r="I1484">
        <v>8</v>
      </c>
      <c r="J1484">
        <v>2</v>
      </c>
      <c r="K1484">
        <v>0</v>
      </c>
      <c r="L1484" s="15">
        <v>0</v>
      </c>
      <c r="M1484" t="s">
        <v>37</v>
      </c>
      <c r="N1484">
        <v>3</v>
      </c>
    </row>
    <row r="1485" spans="9:14" x14ac:dyDescent="0.3">
      <c r="I1485">
        <v>31</v>
      </c>
      <c r="J1485">
        <v>2</v>
      </c>
      <c r="K1485">
        <v>0</v>
      </c>
      <c r="L1485" s="15">
        <v>1</v>
      </c>
      <c r="M1485">
        <v>2</v>
      </c>
      <c r="N1485">
        <v>3</v>
      </c>
    </row>
    <row r="1486" spans="9:14" x14ac:dyDescent="0.3">
      <c r="I1486">
        <v>4</v>
      </c>
      <c r="J1486">
        <v>2</v>
      </c>
      <c r="K1486">
        <v>0</v>
      </c>
      <c r="L1486" s="15">
        <v>0</v>
      </c>
      <c r="M1486" t="s">
        <v>37</v>
      </c>
      <c r="N1486">
        <v>1</v>
      </c>
    </row>
    <row r="1487" spans="9:14" x14ac:dyDescent="0.3">
      <c r="I1487">
        <v>37</v>
      </c>
      <c r="J1487">
        <v>1</v>
      </c>
      <c r="K1487">
        <v>1</v>
      </c>
      <c r="L1487" s="15">
        <v>1</v>
      </c>
      <c r="M1487" t="s">
        <v>37</v>
      </c>
      <c r="N1487" t="s">
        <v>37</v>
      </c>
    </row>
    <row r="1488" spans="9:14" x14ac:dyDescent="0.3">
      <c r="I1488">
        <v>3</v>
      </c>
      <c r="J1488">
        <v>2</v>
      </c>
      <c r="K1488">
        <v>0</v>
      </c>
      <c r="L1488" s="15">
        <v>0</v>
      </c>
      <c r="M1488" t="s">
        <v>37</v>
      </c>
      <c r="N1488" t="s">
        <v>37</v>
      </c>
    </row>
    <row r="1489" spans="9:14" x14ac:dyDescent="0.3">
      <c r="I1489">
        <v>24</v>
      </c>
      <c r="J1489">
        <v>2</v>
      </c>
      <c r="K1489">
        <v>0</v>
      </c>
      <c r="L1489" s="15">
        <v>1</v>
      </c>
      <c r="M1489">
        <v>2</v>
      </c>
      <c r="N1489">
        <v>1</v>
      </c>
    </row>
    <row r="1490" spans="9:14" x14ac:dyDescent="0.3">
      <c r="I1490">
        <v>64</v>
      </c>
      <c r="J1490">
        <v>2</v>
      </c>
      <c r="K1490">
        <v>0</v>
      </c>
      <c r="L1490" s="15">
        <v>1</v>
      </c>
      <c r="M1490">
        <v>2</v>
      </c>
      <c r="N1490">
        <v>3</v>
      </c>
    </row>
    <row r="1491" spans="9:14" x14ac:dyDescent="0.3">
      <c r="I1491">
        <v>62</v>
      </c>
      <c r="J1491">
        <v>1</v>
      </c>
      <c r="K1491">
        <v>1</v>
      </c>
      <c r="L1491" s="15">
        <v>1</v>
      </c>
      <c r="M1491">
        <v>2</v>
      </c>
      <c r="N1491">
        <v>2</v>
      </c>
    </row>
    <row r="1492" spans="9:14" x14ac:dyDescent="0.3">
      <c r="I1492">
        <v>5</v>
      </c>
      <c r="J1492">
        <v>2</v>
      </c>
      <c r="K1492">
        <v>0</v>
      </c>
      <c r="L1492" s="15">
        <v>0</v>
      </c>
      <c r="M1492" t="s">
        <v>37</v>
      </c>
      <c r="N1492">
        <v>1</v>
      </c>
    </row>
    <row r="1493" spans="9:14" x14ac:dyDescent="0.3">
      <c r="I1493">
        <v>43</v>
      </c>
      <c r="J1493">
        <v>2</v>
      </c>
      <c r="K1493">
        <v>0</v>
      </c>
      <c r="L1493" s="15">
        <v>1</v>
      </c>
      <c r="M1493">
        <v>2</v>
      </c>
      <c r="N1493">
        <v>1</v>
      </c>
    </row>
    <row r="1494" spans="9:14" x14ac:dyDescent="0.3">
      <c r="I1494">
        <v>13</v>
      </c>
      <c r="J1494">
        <v>1</v>
      </c>
      <c r="K1494">
        <v>1</v>
      </c>
      <c r="L1494" s="15">
        <v>1</v>
      </c>
      <c r="M1494" t="s">
        <v>37</v>
      </c>
      <c r="N1494" t="s">
        <v>37</v>
      </c>
    </row>
    <row r="1495" spans="9:14" x14ac:dyDescent="0.3">
      <c r="I1495">
        <v>40</v>
      </c>
      <c r="J1495">
        <v>2</v>
      </c>
      <c r="K1495">
        <v>0</v>
      </c>
      <c r="L1495" s="15">
        <v>1</v>
      </c>
      <c r="M1495">
        <v>2</v>
      </c>
      <c r="N1495">
        <v>1</v>
      </c>
    </row>
    <row r="1496" spans="9:14" x14ac:dyDescent="0.3">
      <c r="I1496">
        <v>7</v>
      </c>
      <c r="J1496">
        <v>1</v>
      </c>
      <c r="K1496">
        <v>1</v>
      </c>
      <c r="L1496" s="15">
        <v>0</v>
      </c>
      <c r="M1496" t="s">
        <v>37</v>
      </c>
      <c r="N1496">
        <v>1</v>
      </c>
    </row>
    <row r="1497" spans="9:14" x14ac:dyDescent="0.3">
      <c r="I1497">
        <v>22</v>
      </c>
      <c r="J1497">
        <v>1</v>
      </c>
      <c r="K1497">
        <v>1</v>
      </c>
      <c r="L1497" s="15">
        <v>1</v>
      </c>
      <c r="M1497">
        <v>1</v>
      </c>
      <c r="N1497">
        <v>2</v>
      </c>
    </row>
    <row r="1498" spans="9:14" x14ac:dyDescent="0.3">
      <c r="I1498">
        <v>28</v>
      </c>
      <c r="J1498">
        <v>1</v>
      </c>
      <c r="K1498">
        <v>1</v>
      </c>
      <c r="L1498" s="15">
        <v>1</v>
      </c>
      <c r="M1498">
        <v>2</v>
      </c>
      <c r="N1498">
        <v>2</v>
      </c>
    </row>
    <row r="1499" spans="9:14" x14ac:dyDescent="0.3">
      <c r="I1499">
        <v>65</v>
      </c>
      <c r="J1499">
        <v>2</v>
      </c>
      <c r="K1499">
        <v>0</v>
      </c>
      <c r="L1499" s="15">
        <v>1</v>
      </c>
      <c r="M1499">
        <v>2</v>
      </c>
      <c r="N1499">
        <v>2</v>
      </c>
    </row>
    <row r="1500" spans="9:14" x14ac:dyDescent="0.3">
      <c r="I1500">
        <v>68</v>
      </c>
      <c r="J1500">
        <v>2</v>
      </c>
      <c r="K1500">
        <v>0</v>
      </c>
      <c r="L1500" s="15">
        <v>1</v>
      </c>
      <c r="M1500" t="s">
        <v>37</v>
      </c>
      <c r="N1500" t="s">
        <v>37</v>
      </c>
    </row>
    <row r="1501" spans="9:14" x14ac:dyDescent="0.3">
      <c r="I1501">
        <v>85</v>
      </c>
      <c r="J1501">
        <v>2</v>
      </c>
      <c r="K1501">
        <v>0</v>
      </c>
      <c r="L1501" s="15">
        <v>1</v>
      </c>
      <c r="M1501">
        <v>2</v>
      </c>
      <c r="N1501">
        <v>2</v>
      </c>
    </row>
    <row r="1502" spans="9:14" x14ac:dyDescent="0.3">
      <c r="I1502">
        <v>78</v>
      </c>
      <c r="J1502">
        <v>2</v>
      </c>
      <c r="K1502">
        <v>0</v>
      </c>
      <c r="L1502" s="15">
        <v>1</v>
      </c>
      <c r="M1502">
        <v>2</v>
      </c>
      <c r="N1502">
        <v>3</v>
      </c>
    </row>
    <row r="1503" spans="9:14" x14ac:dyDescent="0.3">
      <c r="I1503">
        <v>32</v>
      </c>
      <c r="J1503">
        <v>2</v>
      </c>
      <c r="K1503">
        <v>0</v>
      </c>
      <c r="L1503" s="15">
        <v>0</v>
      </c>
      <c r="M1503" t="s">
        <v>37</v>
      </c>
      <c r="N1503" t="s">
        <v>37</v>
      </c>
    </row>
    <row r="1504" spans="9:14" x14ac:dyDescent="0.3">
      <c r="I1504">
        <v>36</v>
      </c>
      <c r="J1504">
        <v>1</v>
      </c>
      <c r="K1504">
        <v>1</v>
      </c>
      <c r="L1504" s="15">
        <v>1</v>
      </c>
      <c r="M1504">
        <v>2</v>
      </c>
      <c r="N1504">
        <v>2</v>
      </c>
    </row>
    <row r="1505" spans="9:14" x14ac:dyDescent="0.3">
      <c r="I1505">
        <v>40</v>
      </c>
      <c r="J1505">
        <v>1</v>
      </c>
      <c r="K1505">
        <v>1</v>
      </c>
      <c r="L1505" s="15">
        <v>1</v>
      </c>
      <c r="M1505">
        <v>1</v>
      </c>
      <c r="N1505">
        <v>2</v>
      </c>
    </row>
    <row r="1506" spans="9:14" x14ac:dyDescent="0.3">
      <c r="I1506">
        <v>49</v>
      </c>
      <c r="J1506">
        <v>1</v>
      </c>
      <c r="K1506">
        <v>1</v>
      </c>
      <c r="L1506" s="15">
        <v>1</v>
      </c>
      <c r="M1506">
        <v>2</v>
      </c>
      <c r="N1506">
        <v>2</v>
      </c>
    </row>
    <row r="1507" spans="9:14" x14ac:dyDescent="0.3">
      <c r="I1507">
        <v>8</v>
      </c>
      <c r="J1507">
        <v>1</v>
      </c>
      <c r="K1507">
        <v>1</v>
      </c>
      <c r="L1507" s="15">
        <v>0</v>
      </c>
      <c r="M1507" t="s">
        <v>37</v>
      </c>
      <c r="N1507">
        <v>1</v>
      </c>
    </row>
    <row r="1508" spans="9:14" x14ac:dyDescent="0.3">
      <c r="I1508">
        <v>42</v>
      </c>
      <c r="J1508">
        <v>1</v>
      </c>
      <c r="K1508">
        <v>1</v>
      </c>
      <c r="L1508" s="15">
        <v>1</v>
      </c>
      <c r="M1508">
        <v>2</v>
      </c>
      <c r="N1508">
        <v>3</v>
      </c>
    </row>
    <row r="1509" spans="9:14" x14ac:dyDescent="0.3">
      <c r="I1509">
        <v>11</v>
      </c>
      <c r="J1509">
        <v>1</v>
      </c>
      <c r="K1509">
        <v>1</v>
      </c>
      <c r="L1509" s="15">
        <v>1</v>
      </c>
      <c r="M1509" t="s">
        <v>37</v>
      </c>
      <c r="N1509">
        <v>1</v>
      </c>
    </row>
    <row r="1510" spans="9:14" x14ac:dyDescent="0.3">
      <c r="I1510">
        <v>48</v>
      </c>
      <c r="J1510">
        <v>1</v>
      </c>
      <c r="K1510">
        <v>1</v>
      </c>
      <c r="L1510" s="15">
        <v>1</v>
      </c>
      <c r="M1510">
        <v>2</v>
      </c>
      <c r="N1510">
        <v>3</v>
      </c>
    </row>
    <row r="1511" spans="9:14" x14ac:dyDescent="0.3">
      <c r="I1511">
        <v>10</v>
      </c>
      <c r="J1511">
        <v>2</v>
      </c>
      <c r="K1511">
        <v>0</v>
      </c>
      <c r="L1511" s="15">
        <v>1</v>
      </c>
      <c r="M1511" t="s">
        <v>37</v>
      </c>
      <c r="N1511">
        <v>2</v>
      </c>
    </row>
    <row r="1512" spans="9:14" x14ac:dyDescent="0.3">
      <c r="I1512">
        <v>53</v>
      </c>
      <c r="J1512">
        <v>1</v>
      </c>
      <c r="K1512">
        <v>1</v>
      </c>
      <c r="L1512" s="15">
        <v>1</v>
      </c>
      <c r="M1512">
        <v>2</v>
      </c>
      <c r="N1512">
        <v>2</v>
      </c>
    </row>
    <row r="1513" spans="9:14" x14ac:dyDescent="0.3">
      <c r="I1513">
        <v>65</v>
      </c>
      <c r="J1513">
        <v>2</v>
      </c>
      <c r="K1513">
        <v>0</v>
      </c>
      <c r="L1513" s="15">
        <v>1</v>
      </c>
      <c r="M1513">
        <v>2</v>
      </c>
      <c r="N1513">
        <v>1</v>
      </c>
    </row>
    <row r="1514" spans="9:14" x14ac:dyDescent="0.3">
      <c r="I1514">
        <v>20</v>
      </c>
      <c r="J1514">
        <v>2</v>
      </c>
      <c r="K1514">
        <v>0</v>
      </c>
      <c r="L1514" s="15">
        <v>1</v>
      </c>
      <c r="M1514" t="s">
        <v>37</v>
      </c>
      <c r="N1514" t="s">
        <v>37</v>
      </c>
    </row>
    <row r="1515" spans="9:14" x14ac:dyDescent="0.3">
      <c r="I1515">
        <v>13</v>
      </c>
      <c r="J1515">
        <v>1</v>
      </c>
      <c r="K1515">
        <v>1</v>
      </c>
      <c r="L1515" s="15">
        <v>1</v>
      </c>
      <c r="M1515" t="s">
        <v>37</v>
      </c>
      <c r="N1515">
        <v>1</v>
      </c>
    </row>
    <row r="1516" spans="9:14" x14ac:dyDescent="0.3">
      <c r="I1516">
        <v>53</v>
      </c>
      <c r="J1516">
        <v>2</v>
      </c>
      <c r="K1516">
        <v>0</v>
      </c>
      <c r="L1516" s="15">
        <v>1</v>
      </c>
      <c r="M1516">
        <v>1</v>
      </c>
      <c r="N1516">
        <v>3</v>
      </c>
    </row>
    <row r="1517" spans="9:14" x14ac:dyDescent="0.3">
      <c r="I1517">
        <v>15</v>
      </c>
      <c r="J1517">
        <v>1</v>
      </c>
      <c r="K1517">
        <v>1</v>
      </c>
      <c r="L1517" s="15">
        <v>1</v>
      </c>
      <c r="M1517" t="s">
        <v>37</v>
      </c>
      <c r="N1517">
        <v>1</v>
      </c>
    </row>
    <row r="1518" spans="9:14" x14ac:dyDescent="0.3">
      <c r="I1518">
        <v>71</v>
      </c>
      <c r="J1518">
        <v>2</v>
      </c>
      <c r="K1518">
        <v>0</v>
      </c>
      <c r="L1518" s="15">
        <v>1</v>
      </c>
      <c r="M1518">
        <v>2</v>
      </c>
      <c r="N1518">
        <v>2</v>
      </c>
    </row>
    <row r="1519" spans="9:14" x14ac:dyDescent="0.3">
      <c r="I1519">
        <v>41</v>
      </c>
      <c r="J1519">
        <v>1</v>
      </c>
      <c r="K1519">
        <v>1</v>
      </c>
      <c r="L1519" s="15">
        <v>1</v>
      </c>
      <c r="M1519">
        <v>1</v>
      </c>
      <c r="N1519">
        <v>2</v>
      </c>
    </row>
    <row r="1520" spans="9:14" x14ac:dyDescent="0.3">
      <c r="I1520">
        <v>5</v>
      </c>
      <c r="J1520">
        <v>2</v>
      </c>
      <c r="K1520">
        <v>0</v>
      </c>
      <c r="L1520" s="15">
        <v>0</v>
      </c>
      <c r="M1520" t="s">
        <v>37</v>
      </c>
      <c r="N1520">
        <v>1</v>
      </c>
    </row>
    <row r="1521" spans="9:14" x14ac:dyDescent="0.3">
      <c r="I1521">
        <v>79</v>
      </c>
      <c r="J1521">
        <v>1</v>
      </c>
      <c r="K1521">
        <v>1</v>
      </c>
      <c r="L1521" s="15">
        <v>1</v>
      </c>
      <c r="M1521">
        <v>2</v>
      </c>
      <c r="N1521">
        <v>3</v>
      </c>
    </row>
    <row r="1522" spans="9:14" x14ac:dyDescent="0.3">
      <c r="I1522">
        <v>38</v>
      </c>
      <c r="J1522">
        <v>2</v>
      </c>
      <c r="K1522">
        <v>0</v>
      </c>
      <c r="L1522" s="15">
        <v>1</v>
      </c>
      <c r="M1522">
        <v>1</v>
      </c>
      <c r="N1522">
        <v>2</v>
      </c>
    </row>
    <row r="1523" spans="9:14" x14ac:dyDescent="0.3">
      <c r="I1523">
        <v>7</v>
      </c>
      <c r="J1523">
        <v>2</v>
      </c>
      <c r="K1523">
        <v>0</v>
      </c>
      <c r="L1523" s="15">
        <v>0</v>
      </c>
      <c r="M1523" t="s">
        <v>37</v>
      </c>
      <c r="N1523">
        <v>2</v>
      </c>
    </row>
    <row r="1524" spans="9:14" x14ac:dyDescent="0.3">
      <c r="I1524">
        <v>42</v>
      </c>
      <c r="J1524">
        <v>2</v>
      </c>
      <c r="K1524">
        <v>0</v>
      </c>
      <c r="L1524" s="15">
        <v>1</v>
      </c>
      <c r="M1524">
        <v>2</v>
      </c>
      <c r="N1524">
        <v>2</v>
      </c>
    </row>
    <row r="1525" spans="9:14" x14ac:dyDescent="0.3">
      <c r="I1525">
        <v>5</v>
      </c>
      <c r="J1525">
        <v>2</v>
      </c>
      <c r="K1525">
        <v>0</v>
      </c>
      <c r="L1525" s="15">
        <v>0</v>
      </c>
      <c r="M1525" t="s">
        <v>37</v>
      </c>
      <c r="N1525">
        <v>1</v>
      </c>
    </row>
    <row r="1526" spans="9:14" x14ac:dyDescent="0.3">
      <c r="I1526">
        <v>54</v>
      </c>
      <c r="J1526">
        <v>1</v>
      </c>
      <c r="K1526">
        <v>1</v>
      </c>
      <c r="L1526" s="15">
        <v>1</v>
      </c>
      <c r="M1526">
        <v>2</v>
      </c>
      <c r="N1526">
        <v>1</v>
      </c>
    </row>
    <row r="1527" spans="9:14" x14ac:dyDescent="0.3">
      <c r="I1527">
        <v>71</v>
      </c>
      <c r="J1527">
        <v>2</v>
      </c>
      <c r="K1527">
        <v>0</v>
      </c>
      <c r="L1527" s="15">
        <v>1</v>
      </c>
      <c r="M1527" t="s">
        <v>37</v>
      </c>
      <c r="N1527" t="s">
        <v>37</v>
      </c>
    </row>
    <row r="1528" spans="9:14" x14ac:dyDescent="0.3">
      <c r="I1528">
        <v>49</v>
      </c>
      <c r="J1528">
        <v>1</v>
      </c>
      <c r="K1528">
        <v>1</v>
      </c>
      <c r="L1528" s="15">
        <v>1</v>
      </c>
      <c r="M1528">
        <v>2</v>
      </c>
      <c r="N1528">
        <v>2</v>
      </c>
    </row>
    <row r="1529" spans="9:14" x14ac:dyDescent="0.3">
      <c r="I1529">
        <v>40</v>
      </c>
      <c r="J1529">
        <v>2</v>
      </c>
      <c r="K1529">
        <v>0</v>
      </c>
      <c r="L1529" s="15">
        <v>1</v>
      </c>
      <c r="M1529" t="s">
        <v>37</v>
      </c>
      <c r="N1529" t="s">
        <v>37</v>
      </c>
    </row>
    <row r="1530" spans="9:14" x14ac:dyDescent="0.3">
      <c r="I1530">
        <v>28</v>
      </c>
      <c r="J1530">
        <v>2</v>
      </c>
      <c r="K1530">
        <v>0</v>
      </c>
      <c r="L1530" s="15">
        <v>1</v>
      </c>
      <c r="M1530">
        <v>2</v>
      </c>
      <c r="N1530">
        <v>1</v>
      </c>
    </row>
    <row r="1531" spans="9:14" x14ac:dyDescent="0.3">
      <c r="I1531">
        <v>60</v>
      </c>
      <c r="J1531">
        <v>2</v>
      </c>
      <c r="K1531">
        <v>0</v>
      </c>
      <c r="L1531" s="15">
        <v>1</v>
      </c>
      <c r="M1531">
        <v>2</v>
      </c>
      <c r="N1531">
        <v>1</v>
      </c>
    </row>
    <row r="1532" spans="9:14" x14ac:dyDescent="0.3">
      <c r="I1532">
        <v>55</v>
      </c>
      <c r="J1532">
        <v>1</v>
      </c>
      <c r="K1532">
        <v>1</v>
      </c>
      <c r="L1532" s="15">
        <v>1</v>
      </c>
      <c r="M1532">
        <v>1</v>
      </c>
      <c r="N1532">
        <v>3</v>
      </c>
    </row>
    <row r="1533" spans="9:14" x14ac:dyDescent="0.3">
      <c r="I1533">
        <v>16</v>
      </c>
      <c r="J1533">
        <v>2</v>
      </c>
      <c r="K1533">
        <v>0</v>
      </c>
      <c r="L1533" s="15">
        <v>1</v>
      </c>
      <c r="M1533" t="s">
        <v>37</v>
      </c>
      <c r="N1533">
        <v>1</v>
      </c>
    </row>
    <row r="1534" spans="9:14" x14ac:dyDescent="0.3">
      <c r="I1534">
        <v>39</v>
      </c>
      <c r="J1534">
        <v>1</v>
      </c>
      <c r="K1534">
        <v>1</v>
      </c>
      <c r="L1534" s="15">
        <v>1</v>
      </c>
      <c r="M1534">
        <v>2</v>
      </c>
      <c r="N1534">
        <v>3</v>
      </c>
    </row>
    <row r="1535" spans="9:14" x14ac:dyDescent="0.3">
      <c r="I1535">
        <v>4</v>
      </c>
      <c r="J1535">
        <v>2</v>
      </c>
      <c r="K1535">
        <v>0</v>
      </c>
      <c r="L1535" s="15">
        <v>0</v>
      </c>
      <c r="M1535" t="s">
        <v>37</v>
      </c>
      <c r="N1535">
        <v>1</v>
      </c>
    </row>
    <row r="1536" spans="9:14" x14ac:dyDescent="0.3">
      <c r="I1536">
        <v>47</v>
      </c>
      <c r="J1536">
        <v>1</v>
      </c>
      <c r="K1536">
        <v>1</v>
      </c>
      <c r="L1536" s="15">
        <v>1</v>
      </c>
      <c r="M1536">
        <v>1</v>
      </c>
      <c r="N1536">
        <v>3</v>
      </c>
    </row>
    <row r="1537" spans="9:14" x14ac:dyDescent="0.3">
      <c r="I1537">
        <v>2</v>
      </c>
      <c r="J1537">
        <v>1</v>
      </c>
      <c r="K1537">
        <v>1</v>
      </c>
      <c r="L1537" s="15">
        <v>0</v>
      </c>
      <c r="M1537" t="s">
        <v>37</v>
      </c>
      <c r="N1537">
        <v>2</v>
      </c>
    </row>
    <row r="1538" spans="9:14" x14ac:dyDescent="0.3">
      <c r="I1538">
        <v>65</v>
      </c>
      <c r="J1538">
        <v>1</v>
      </c>
      <c r="K1538">
        <v>1</v>
      </c>
      <c r="L1538" s="15">
        <v>1</v>
      </c>
      <c r="M1538">
        <v>2</v>
      </c>
      <c r="N1538">
        <v>2</v>
      </c>
    </row>
    <row r="1539" spans="9:14" x14ac:dyDescent="0.3">
      <c r="I1539">
        <v>56</v>
      </c>
      <c r="J1539">
        <v>1</v>
      </c>
      <c r="K1539">
        <v>1</v>
      </c>
      <c r="L1539" s="15">
        <v>1</v>
      </c>
      <c r="M1539">
        <v>2</v>
      </c>
      <c r="N1539">
        <v>3</v>
      </c>
    </row>
    <row r="1540" spans="9:14" x14ac:dyDescent="0.3">
      <c r="I1540">
        <v>43</v>
      </c>
      <c r="J1540">
        <v>1</v>
      </c>
      <c r="K1540">
        <v>1</v>
      </c>
      <c r="L1540" s="15">
        <v>1</v>
      </c>
      <c r="M1540">
        <v>2</v>
      </c>
      <c r="N1540">
        <v>1</v>
      </c>
    </row>
    <row r="1541" spans="9:14" x14ac:dyDescent="0.3">
      <c r="I1541">
        <v>6</v>
      </c>
      <c r="J1541">
        <v>1</v>
      </c>
      <c r="K1541">
        <v>1</v>
      </c>
      <c r="L1541" s="15">
        <v>0</v>
      </c>
      <c r="M1541" t="s">
        <v>37</v>
      </c>
      <c r="N1541">
        <v>1</v>
      </c>
    </row>
    <row r="1542" spans="9:14" x14ac:dyDescent="0.3">
      <c r="I1542">
        <v>48</v>
      </c>
      <c r="J1542">
        <v>1</v>
      </c>
      <c r="K1542">
        <v>1</v>
      </c>
      <c r="L1542" s="15">
        <v>1</v>
      </c>
      <c r="M1542">
        <v>1</v>
      </c>
      <c r="N1542">
        <v>3</v>
      </c>
    </row>
    <row r="1543" spans="9:14" x14ac:dyDescent="0.3">
      <c r="I1543">
        <v>22</v>
      </c>
      <c r="J1543">
        <v>2</v>
      </c>
      <c r="K1543">
        <v>0</v>
      </c>
      <c r="L1543" s="15">
        <v>1</v>
      </c>
      <c r="M1543">
        <v>2</v>
      </c>
      <c r="N1543">
        <v>3</v>
      </c>
    </row>
    <row r="1544" spans="9:14" x14ac:dyDescent="0.3">
      <c r="I1544">
        <v>24</v>
      </c>
      <c r="J1544">
        <v>1</v>
      </c>
      <c r="K1544">
        <v>1</v>
      </c>
      <c r="L1544" s="15">
        <v>1</v>
      </c>
      <c r="M1544">
        <v>1</v>
      </c>
      <c r="N1544">
        <v>3</v>
      </c>
    </row>
    <row r="1545" spans="9:14" x14ac:dyDescent="0.3">
      <c r="I1545">
        <v>65</v>
      </c>
      <c r="J1545">
        <v>2</v>
      </c>
      <c r="K1545">
        <v>0</v>
      </c>
      <c r="L1545" s="15">
        <v>1</v>
      </c>
      <c r="M1545">
        <v>2</v>
      </c>
      <c r="N1545">
        <v>1</v>
      </c>
    </row>
    <row r="1546" spans="9:14" x14ac:dyDescent="0.3">
      <c r="I1546">
        <v>56</v>
      </c>
      <c r="J1546">
        <v>2</v>
      </c>
      <c r="K1546">
        <v>0</v>
      </c>
      <c r="L1546" s="15">
        <v>1</v>
      </c>
      <c r="M1546" t="s">
        <v>37</v>
      </c>
      <c r="N1546" t="s">
        <v>37</v>
      </c>
    </row>
    <row r="1547" spans="9:14" x14ac:dyDescent="0.3">
      <c r="I1547">
        <v>28</v>
      </c>
      <c r="J1547">
        <v>1</v>
      </c>
      <c r="K1547">
        <v>1</v>
      </c>
      <c r="L1547" s="15">
        <v>1</v>
      </c>
      <c r="M1547">
        <v>2</v>
      </c>
      <c r="N1547">
        <v>1</v>
      </c>
    </row>
    <row r="1548" spans="9:14" x14ac:dyDescent="0.3">
      <c r="I1548">
        <v>57</v>
      </c>
      <c r="J1548">
        <v>2</v>
      </c>
      <c r="K1548">
        <v>0</v>
      </c>
      <c r="L1548" s="15">
        <v>1</v>
      </c>
      <c r="M1548">
        <v>2</v>
      </c>
      <c r="N1548">
        <v>3</v>
      </c>
    </row>
    <row r="1549" spans="9:14" x14ac:dyDescent="0.3">
      <c r="I1549">
        <v>58</v>
      </c>
      <c r="J1549">
        <v>2</v>
      </c>
      <c r="K1549">
        <v>0</v>
      </c>
      <c r="L1549" s="15">
        <v>1</v>
      </c>
      <c r="M1549">
        <v>1</v>
      </c>
      <c r="N1549">
        <v>2</v>
      </c>
    </row>
    <row r="1550" spans="9:14" x14ac:dyDescent="0.3">
      <c r="I1550">
        <v>24</v>
      </c>
      <c r="J1550">
        <v>2</v>
      </c>
      <c r="K1550">
        <v>0</v>
      </c>
      <c r="L1550" s="15">
        <v>1</v>
      </c>
      <c r="M1550">
        <v>1</v>
      </c>
      <c r="N1550">
        <v>3</v>
      </c>
    </row>
    <row r="1551" spans="9:14" x14ac:dyDescent="0.3">
      <c r="I1551">
        <v>74</v>
      </c>
      <c r="J1551">
        <v>2</v>
      </c>
      <c r="K1551">
        <v>0</v>
      </c>
      <c r="L1551" s="15">
        <v>1</v>
      </c>
      <c r="M1551" t="s">
        <v>37</v>
      </c>
      <c r="N1551" t="s">
        <v>37</v>
      </c>
    </row>
    <row r="1552" spans="9:14" x14ac:dyDescent="0.3">
      <c r="I1552">
        <v>42</v>
      </c>
      <c r="J1552">
        <v>2</v>
      </c>
      <c r="K1552">
        <v>0</v>
      </c>
      <c r="L1552" s="15">
        <v>1</v>
      </c>
      <c r="M1552">
        <v>2</v>
      </c>
      <c r="N1552">
        <v>1</v>
      </c>
    </row>
    <row r="1553" spans="9:14" x14ac:dyDescent="0.3">
      <c r="I1553">
        <v>8</v>
      </c>
      <c r="J1553">
        <v>2</v>
      </c>
      <c r="K1553">
        <v>0</v>
      </c>
      <c r="L1553" s="15">
        <v>0</v>
      </c>
      <c r="M1553" t="s">
        <v>37</v>
      </c>
      <c r="N1553">
        <v>1</v>
      </c>
    </row>
    <row r="1554" spans="9:14" x14ac:dyDescent="0.3">
      <c r="I1554">
        <v>41</v>
      </c>
      <c r="J1554">
        <v>2</v>
      </c>
      <c r="K1554">
        <v>0</v>
      </c>
      <c r="L1554" s="15">
        <v>1</v>
      </c>
      <c r="M1554">
        <v>2</v>
      </c>
      <c r="N1554">
        <v>1</v>
      </c>
    </row>
    <row r="1555" spans="9:14" x14ac:dyDescent="0.3">
      <c r="I1555">
        <v>75</v>
      </c>
      <c r="J1555">
        <v>2</v>
      </c>
      <c r="K1555">
        <v>0</v>
      </c>
      <c r="L1555" s="15">
        <v>1</v>
      </c>
      <c r="M1555">
        <v>1</v>
      </c>
      <c r="N1555">
        <v>3</v>
      </c>
    </row>
    <row r="1556" spans="9:14" x14ac:dyDescent="0.3">
      <c r="I1556">
        <v>40</v>
      </c>
      <c r="J1556">
        <v>2</v>
      </c>
      <c r="K1556">
        <v>0</v>
      </c>
      <c r="L1556" s="15">
        <v>1</v>
      </c>
      <c r="M1556" t="s">
        <v>37</v>
      </c>
      <c r="N1556" t="s">
        <v>37</v>
      </c>
    </row>
    <row r="1557" spans="9:14" x14ac:dyDescent="0.3">
      <c r="I1557">
        <v>81</v>
      </c>
      <c r="J1557">
        <v>2</v>
      </c>
      <c r="K1557">
        <v>0</v>
      </c>
      <c r="L1557" s="15">
        <v>1</v>
      </c>
      <c r="M1557">
        <v>2</v>
      </c>
      <c r="N1557">
        <v>2</v>
      </c>
    </row>
    <row r="1558" spans="9:14" x14ac:dyDescent="0.3">
      <c r="I1558">
        <v>24</v>
      </c>
      <c r="J1558">
        <v>1</v>
      </c>
      <c r="K1558">
        <v>1</v>
      </c>
      <c r="L1558" s="15">
        <v>1</v>
      </c>
      <c r="M1558">
        <v>2</v>
      </c>
      <c r="N1558">
        <v>1</v>
      </c>
    </row>
    <row r="1559" spans="9:14" x14ac:dyDescent="0.3">
      <c r="I1559">
        <v>56</v>
      </c>
      <c r="J1559">
        <v>1</v>
      </c>
      <c r="K1559">
        <v>1</v>
      </c>
      <c r="L1559" s="15">
        <v>1</v>
      </c>
      <c r="M1559">
        <v>2</v>
      </c>
      <c r="N1559">
        <v>2</v>
      </c>
    </row>
    <row r="1560" spans="9:14" x14ac:dyDescent="0.3">
      <c r="I1560">
        <v>49</v>
      </c>
      <c r="J1560">
        <v>2</v>
      </c>
      <c r="K1560">
        <v>0</v>
      </c>
      <c r="L1560" s="15">
        <v>1</v>
      </c>
      <c r="M1560" t="s">
        <v>37</v>
      </c>
      <c r="N1560" t="s">
        <v>37</v>
      </c>
    </row>
    <row r="1561" spans="9:14" x14ac:dyDescent="0.3">
      <c r="I1561">
        <v>18</v>
      </c>
      <c r="J1561">
        <v>2</v>
      </c>
      <c r="K1561">
        <v>0</v>
      </c>
      <c r="L1561" s="15">
        <v>1</v>
      </c>
      <c r="M1561">
        <v>2</v>
      </c>
      <c r="N1561">
        <v>1</v>
      </c>
    </row>
    <row r="1562" spans="9:14" x14ac:dyDescent="0.3">
      <c r="I1562">
        <v>14</v>
      </c>
      <c r="J1562">
        <v>1</v>
      </c>
      <c r="K1562">
        <v>1</v>
      </c>
      <c r="L1562" s="15">
        <v>1</v>
      </c>
      <c r="M1562" t="s">
        <v>37</v>
      </c>
      <c r="N1562">
        <v>1</v>
      </c>
    </row>
    <row r="1563" spans="9:14" x14ac:dyDescent="0.3">
      <c r="I1563">
        <v>85</v>
      </c>
      <c r="J1563">
        <v>1</v>
      </c>
      <c r="K1563">
        <v>1</v>
      </c>
      <c r="L1563" s="15">
        <v>1</v>
      </c>
      <c r="M1563">
        <v>2</v>
      </c>
      <c r="N1563">
        <v>2</v>
      </c>
    </row>
    <row r="1564" spans="9:14" x14ac:dyDescent="0.3">
      <c r="I1564">
        <v>31</v>
      </c>
      <c r="J1564">
        <v>2</v>
      </c>
      <c r="K1564">
        <v>0</v>
      </c>
      <c r="L1564" s="15">
        <v>1</v>
      </c>
      <c r="M1564">
        <v>1</v>
      </c>
      <c r="N1564">
        <v>3</v>
      </c>
    </row>
    <row r="1565" spans="9:14" x14ac:dyDescent="0.3">
      <c r="I1565">
        <v>2</v>
      </c>
      <c r="J1565">
        <v>1</v>
      </c>
      <c r="K1565">
        <v>1</v>
      </c>
      <c r="L1565" s="15">
        <v>0</v>
      </c>
      <c r="M1565" t="s">
        <v>37</v>
      </c>
      <c r="N1565">
        <v>1</v>
      </c>
    </row>
    <row r="1566" spans="9:14" x14ac:dyDescent="0.3">
      <c r="I1566">
        <v>68</v>
      </c>
      <c r="J1566">
        <v>2</v>
      </c>
      <c r="K1566">
        <v>0</v>
      </c>
      <c r="L1566" s="15">
        <v>1</v>
      </c>
      <c r="M1566">
        <v>1</v>
      </c>
      <c r="N1566">
        <v>3</v>
      </c>
    </row>
    <row r="1567" spans="9:14" x14ac:dyDescent="0.3">
      <c r="I1567">
        <v>21</v>
      </c>
      <c r="J1567">
        <v>1</v>
      </c>
      <c r="K1567">
        <v>1</v>
      </c>
      <c r="L1567" s="15">
        <v>1</v>
      </c>
      <c r="M1567">
        <v>1</v>
      </c>
      <c r="N1567">
        <v>2</v>
      </c>
    </row>
    <row r="1568" spans="9:14" x14ac:dyDescent="0.3">
      <c r="I1568">
        <v>44</v>
      </c>
      <c r="J1568">
        <v>1</v>
      </c>
      <c r="K1568">
        <v>1</v>
      </c>
      <c r="L1568" s="15">
        <v>1</v>
      </c>
      <c r="M1568" t="s">
        <v>37</v>
      </c>
      <c r="N1568" t="s">
        <v>37</v>
      </c>
    </row>
    <row r="1569" spans="9:14" x14ac:dyDescent="0.3">
      <c r="I1569">
        <v>8</v>
      </c>
      <c r="J1569">
        <v>2</v>
      </c>
      <c r="K1569">
        <v>0</v>
      </c>
      <c r="L1569" s="15">
        <v>0</v>
      </c>
      <c r="M1569" t="s">
        <v>37</v>
      </c>
      <c r="N1569" t="s">
        <v>37</v>
      </c>
    </row>
    <row r="1570" spans="9:14" x14ac:dyDescent="0.3">
      <c r="I1570">
        <v>46</v>
      </c>
      <c r="J1570">
        <v>2</v>
      </c>
      <c r="K1570">
        <v>0</v>
      </c>
      <c r="L1570" s="15">
        <v>1</v>
      </c>
      <c r="M1570">
        <v>2</v>
      </c>
      <c r="N1570">
        <v>3</v>
      </c>
    </row>
    <row r="1571" spans="9:14" x14ac:dyDescent="0.3">
      <c r="I1571">
        <v>15</v>
      </c>
      <c r="J1571">
        <v>2</v>
      </c>
      <c r="K1571">
        <v>0</v>
      </c>
      <c r="L1571" s="15">
        <v>1</v>
      </c>
      <c r="M1571" t="s">
        <v>37</v>
      </c>
      <c r="N1571">
        <v>2</v>
      </c>
    </row>
    <row r="1572" spans="9:14" x14ac:dyDescent="0.3">
      <c r="I1572">
        <v>81</v>
      </c>
      <c r="J1572">
        <v>2</v>
      </c>
      <c r="K1572">
        <v>0</v>
      </c>
      <c r="L1572" s="15">
        <v>1</v>
      </c>
      <c r="M1572">
        <v>2</v>
      </c>
      <c r="N1572">
        <v>2</v>
      </c>
    </row>
    <row r="1573" spans="9:14" x14ac:dyDescent="0.3">
      <c r="I1573">
        <v>79</v>
      </c>
      <c r="J1573">
        <v>2</v>
      </c>
      <c r="K1573">
        <v>0</v>
      </c>
      <c r="L1573" s="15">
        <v>1</v>
      </c>
      <c r="M1573">
        <v>2</v>
      </c>
      <c r="N1573">
        <v>1</v>
      </c>
    </row>
    <row r="1574" spans="9:14" x14ac:dyDescent="0.3">
      <c r="I1574">
        <v>80</v>
      </c>
      <c r="J1574">
        <v>1</v>
      </c>
      <c r="K1574">
        <v>1</v>
      </c>
      <c r="L1574" s="15">
        <v>1</v>
      </c>
      <c r="M1574">
        <v>2</v>
      </c>
      <c r="N1574">
        <v>1</v>
      </c>
    </row>
    <row r="1575" spans="9:14" x14ac:dyDescent="0.3">
      <c r="I1575">
        <v>77</v>
      </c>
      <c r="J1575">
        <v>1</v>
      </c>
      <c r="K1575">
        <v>1</v>
      </c>
      <c r="L1575" s="15">
        <v>1</v>
      </c>
      <c r="M1575">
        <v>1</v>
      </c>
      <c r="N1575">
        <v>3</v>
      </c>
    </row>
    <row r="1576" spans="9:14" x14ac:dyDescent="0.3">
      <c r="I1576">
        <v>69</v>
      </c>
      <c r="J1576">
        <v>2</v>
      </c>
      <c r="K1576">
        <v>0</v>
      </c>
      <c r="L1576" s="15">
        <v>1</v>
      </c>
      <c r="M1576">
        <v>1</v>
      </c>
      <c r="N1576">
        <v>3</v>
      </c>
    </row>
    <row r="1577" spans="9:14" x14ac:dyDescent="0.3">
      <c r="I1577">
        <v>2</v>
      </c>
      <c r="J1577">
        <v>1</v>
      </c>
      <c r="K1577">
        <v>1</v>
      </c>
      <c r="L1577" s="15">
        <v>0</v>
      </c>
      <c r="M1577" t="s">
        <v>37</v>
      </c>
      <c r="N1577" t="s">
        <v>37</v>
      </c>
    </row>
    <row r="1578" spans="9:14" x14ac:dyDescent="0.3">
      <c r="I1578">
        <v>72</v>
      </c>
      <c r="J1578">
        <v>2</v>
      </c>
      <c r="K1578">
        <v>0</v>
      </c>
      <c r="L1578" s="15">
        <v>1</v>
      </c>
      <c r="M1578">
        <v>2</v>
      </c>
      <c r="N1578">
        <v>1</v>
      </c>
    </row>
    <row r="1579" spans="9:14" x14ac:dyDescent="0.3">
      <c r="I1579">
        <v>45</v>
      </c>
      <c r="J1579">
        <v>1</v>
      </c>
      <c r="K1579">
        <v>1</v>
      </c>
      <c r="L1579" s="15">
        <v>1</v>
      </c>
      <c r="M1579">
        <v>2</v>
      </c>
      <c r="N1579">
        <v>2</v>
      </c>
    </row>
    <row r="1580" spans="9:14" x14ac:dyDescent="0.3">
      <c r="I1580">
        <v>44</v>
      </c>
      <c r="J1580">
        <v>2</v>
      </c>
      <c r="K1580">
        <v>0</v>
      </c>
      <c r="L1580" s="15">
        <v>1</v>
      </c>
      <c r="M1580" t="s">
        <v>37</v>
      </c>
      <c r="N1580" t="s">
        <v>37</v>
      </c>
    </row>
    <row r="1581" spans="9:14" x14ac:dyDescent="0.3">
      <c r="I1581">
        <v>85</v>
      </c>
      <c r="J1581">
        <v>2</v>
      </c>
      <c r="K1581">
        <v>0</v>
      </c>
      <c r="L1581" s="15">
        <v>1</v>
      </c>
      <c r="M1581" t="s">
        <v>37</v>
      </c>
      <c r="N1581" t="s">
        <v>37</v>
      </c>
    </row>
    <row r="1582" spans="9:14" x14ac:dyDescent="0.3">
      <c r="I1582">
        <v>43</v>
      </c>
      <c r="J1582">
        <v>1</v>
      </c>
      <c r="K1582">
        <v>1</v>
      </c>
      <c r="L1582" s="15">
        <v>1</v>
      </c>
      <c r="M1582">
        <v>2</v>
      </c>
      <c r="N1582">
        <v>2</v>
      </c>
    </row>
    <row r="1583" spans="9:14" x14ac:dyDescent="0.3">
      <c r="I1583">
        <v>60</v>
      </c>
      <c r="J1583">
        <v>1</v>
      </c>
      <c r="K1583">
        <v>1</v>
      </c>
      <c r="L1583" s="15">
        <v>1</v>
      </c>
      <c r="M1583">
        <v>2</v>
      </c>
      <c r="N1583">
        <v>3</v>
      </c>
    </row>
    <row r="1584" spans="9:14" x14ac:dyDescent="0.3">
      <c r="I1584">
        <v>62</v>
      </c>
      <c r="J1584">
        <v>2</v>
      </c>
      <c r="K1584">
        <v>0</v>
      </c>
      <c r="L1584" s="15">
        <v>1</v>
      </c>
      <c r="M1584">
        <v>2</v>
      </c>
      <c r="N1584">
        <v>1</v>
      </c>
    </row>
    <row r="1585" spans="9:14" x14ac:dyDescent="0.3">
      <c r="I1585">
        <v>64</v>
      </c>
      <c r="J1585">
        <v>2</v>
      </c>
      <c r="K1585">
        <v>0</v>
      </c>
      <c r="L1585" s="15">
        <v>1</v>
      </c>
      <c r="M1585" t="s">
        <v>37</v>
      </c>
      <c r="N1585" t="s">
        <v>37</v>
      </c>
    </row>
    <row r="1586" spans="9:14" x14ac:dyDescent="0.3">
      <c r="I1586">
        <v>55</v>
      </c>
      <c r="J1586">
        <v>2</v>
      </c>
      <c r="K1586">
        <v>0</v>
      </c>
      <c r="L1586" s="15">
        <v>1</v>
      </c>
      <c r="M1586">
        <v>1</v>
      </c>
      <c r="N1586">
        <v>1</v>
      </c>
    </row>
    <row r="1587" spans="9:14" x14ac:dyDescent="0.3">
      <c r="I1587">
        <v>44</v>
      </c>
      <c r="J1587">
        <v>1</v>
      </c>
      <c r="K1587">
        <v>1</v>
      </c>
      <c r="L1587" s="15">
        <v>1</v>
      </c>
      <c r="M1587">
        <v>2</v>
      </c>
      <c r="N1587">
        <v>2</v>
      </c>
    </row>
    <row r="1588" spans="9:14" x14ac:dyDescent="0.3">
      <c r="I1588">
        <v>28</v>
      </c>
      <c r="J1588">
        <v>2</v>
      </c>
      <c r="K1588">
        <v>0</v>
      </c>
      <c r="L1588" s="15">
        <v>1</v>
      </c>
      <c r="M1588">
        <v>2</v>
      </c>
      <c r="N1588">
        <v>1</v>
      </c>
    </row>
    <row r="1589" spans="9:14" x14ac:dyDescent="0.3">
      <c r="I1589">
        <v>2</v>
      </c>
      <c r="J1589">
        <v>1</v>
      </c>
      <c r="K1589">
        <v>1</v>
      </c>
      <c r="L1589" s="15">
        <v>0</v>
      </c>
      <c r="M1589" t="s">
        <v>37</v>
      </c>
      <c r="N1589">
        <v>1</v>
      </c>
    </row>
    <row r="1590" spans="9:14" x14ac:dyDescent="0.3">
      <c r="I1590">
        <v>48</v>
      </c>
      <c r="J1590">
        <v>1</v>
      </c>
      <c r="K1590">
        <v>1</v>
      </c>
      <c r="L1590" s="15">
        <v>1</v>
      </c>
      <c r="M1590">
        <v>2</v>
      </c>
      <c r="N1590">
        <v>2</v>
      </c>
    </row>
    <row r="1591" spans="9:14" x14ac:dyDescent="0.3">
      <c r="I1591">
        <v>5</v>
      </c>
      <c r="J1591">
        <v>1</v>
      </c>
      <c r="K1591">
        <v>1</v>
      </c>
      <c r="L1591" s="15">
        <v>0</v>
      </c>
      <c r="M1591" t="s">
        <v>37</v>
      </c>
      <c r="N1591">
        <v>2</v>
      </c>
    </row>
    <row r="1592" spans="9:14" x14ac:dyDescent="0.3">
      <c r="I1592">
        <v>54</v>
      </c>
      <c r="J1592">
        <v>1</v>
      </c>
      <c r="K1592">
        <v>1</v>
      </c>
      <c r="L1592" s="15">
        <v>1</v>
      </c>
      <c r="M1592">
        <v>2</v>
      </c>
      <c r="N1592">
        <v>2</v>
      </c>
    </row>
    <row r="1593" spans="9:14" x14ac:dyDescent="0.3">
      <c r="I1593">
        <v>48</v>
      </c>
      <c r="J1593">
        <v>1</v>
      </c>
      <c r="K1593">
        <v>1</v>
      </c>
      <c r="L1593" s="15">
        <v>1</v>
      </c>
      <c r="M1593">
        <v>2</v>
      </c>
      <c r="N1593">
        <v>3</v>
      </c>
    </row>
    <row r="1594" spans="9:14" x14ac:dyDescent="0.3">
      <c r="I1594">
        <v>36</v>
      </c>
      <c r="J1594">
        <v>2</v>
      </c>
      <c r="K1594">
        <v>0</v>
      </c>
      <c r="L1594" s="15">
        <v>1</v>
      </c>
      <c r="M1594">
        <v>2</v>
      </c>
      <c r="N1594">
        <v>3</v>
      </c>
    </row>
    <row r="1595" spans="9:14" x14ac:dyDescent="0.3">
      <c r="I1595">
        <v>29</v>
      </c>
      <c r="J1595">
        <v>1</v>
      </c>
      <c r="K1595">
        <v>1</v>
      </c>
      <c r="L1595" s="15">
        <v>1</v>
      </c>
      <c r="M1595">
        <v>1</v>
      </c>
      <c r="N1595">
        <v>2</v>
      </c>
    </row>
    <row r="1596" spans="9:14" x14ac:dyDescent="0.3">
      <c r="I1596">
        <v>3</v>
      </c>
      <c r="J1596">
        <v>2</v>
      </c>
      <c r="K1596">
        <v>0</v>
      </c>
      <c r="L1596" s="15">
        <v>0</v>
      </c>
      <c r="M1596" t="s">
        <v>37</v>
      </c>
      <c r="N1596">
        <v>1</v>
      </c>
    </row>
    <row r="1597" spans="9:14" x14ac:dyDescent="0.3">
      <c r="I1597">
        <v>40</v>
      </c>
      <c r="J1597">
        <v>2</v>
      </c>
      <c r="K1597">
        <v>0</v>
      </c>
      <c r="L1597" s="15">
        <v>1</v>
      </c>
      <c r="M1597">
        <v>1</v>
      </c>
      <c r="N1597">
        <v>1</v>
      </c>
    </row>
    <row r="1598" spans="9:14" x14ac:dyDescent="0.3">
      <c r="I1598">
        <v>47</v>
      </c>
      <c r="J1598">
        <v>2</v>
      </c>
      <c r="K1598">
        <v>0</v>
      </c>
      <c r="L1598" s="15">
        <v>1</v>
      </c>
      <c r="M1598">
        <v>1</v>
      </c>
      <c r="N1598">
        <v>2</v>
      </c>
    </row>
    <row r="1599" spans="9:14" x14ac:dyDescent="0.3">
      <c r="I1599">
        <v>6</v>
      </c>
      <c r="J1599">
        <v>1</v>
      </c>
      <c r="K1599">
        <v>1</v>
      </c>
      <c r="L1599" s="15">
        <v>0</v>
      </c>
      <c r="M1599" t="s">
        <v>37</v>
      </c>
      <c r="N1599">
        <v>1</v>
      </c>
    </row>
    <row r="1600" spans="9:14" x14ac:dyDescent="0.3">
      <c r="I1600">
        <v>48</v>
      </c>
      <c r="J1600">
        <v>2</v>
      </c>
      <c r="K1600">
        <v>0</v>
      </c>
      <c r="L1600" s="15">
        <v>1</v>
      </c>
      <c r="M1600">
        <v>2</v>
      </c>
      <c r="N1600">
        <v>1</v>
      </c>
    </row>
    <row r="1601" spans="9:14" x14ac:dyDescent="0.3">
      <c r="I1601">
        <v>13</v>
      </c>
      <c r="J1601">
        <v>2</v>
      </c>
      <c r="K1601">
        <v>0</v>
      </c>
      <c r="L1601" s="15">
        <v>1</v>
      </c>
      <c r="M1601" t="s">
        <v>37</v>
      </c>
      <c r="N1601">
        <v>1</v>
      </c>
    </row>
    <row r="1602" spans="9:14" x14ac:dyDescent="0.3">
      <c r="I1602">
        <v>31</v>
      </c>
      <c r="J1602">
        <v>1</v>
      </c>
      <c r="K1602">
        <v>1</v>
      </c>
      <c r="L1602" s="15">
        <v>1</v>
      </c>
      <c r="M1602">
        <v>2</v>
      </c>
      <c r="N1602">
        <v>1</v>
      </c>
    </row>
    <row r="1603" spans="9:14" x14ac:dyDescent="0.3">
      <c r="I1603">
        <v>70</v>
      </c>
      <c r="J1603">
        <v>1</v>
      </c>
      <c r="K1603">
        <v>1</v>
      </c>
      <c r="L1603" s="15">
        <v>1</v>
      </c>
      <c r="M1603">
        <v>2</v>
      </c>
      <c r="N1603">
        <v>2</v>
      </c>
    </row>
    <row r="1604" spans="9:14" x14ac:dyDescent="0.3">
      <c r="I1604">
        <v>75</v>
      </c>
      <c r="J1604">
        <v>1</v>
      </c>
      <c r="K1604">
        <v>1</v>
      </c>
      <c r="L1604" s="15">
        <v>1</v>
      </c>
      <c r="M1604">
        <v>1</v>
      </c>
      <c r="N1604">
        <v>1</v>
      </c>
    </row>
    <row r="1605" spans="9:14" x14ac:dyDescent="0.3">
      <c r="I1605">
        <v>52</v>
      </c>
      <c r="J1605">
        <v>2</v>
      </c>
      <c r="K1605">
        <v>0</v>
      </c>
      <c r="L1605" s="15">
        <v>1</v>
      </c>
      <c r="M1605" t="s">
        <v>37</v>
      </c>
      <c r="N1605" t="s">
        <v>37</v>
      </c>
    </row>
    <row r="1606" spans="9:14" x14ac:dyDescent="0.3">
      <c r="I1606">
        <v>73</v>
      </c>
      <c r="J1606">
        <v>2</v>
      </c>
      <c r="K1606">
        <v>0</v>
      </c>
      <c r="L1606" s="15">
        <v>1</v>
      </c>
      <c r="M1606">
        <v>2</v>
      </c>
      <c r="N1606">
        <v>2</v>
      </c>
    </row>
    <row r="1607" spans="9:14" x14ac:dyDescent="0.3">
      <c r="I1607">
        <v>54</v>
      </c>
      <c r="J1607">
        <v>2</v>
      </c>
      <c r="K1607">
        <v>0</v>
      </c>
      <c r="L1607" s="15">
        <v>1</v>
      </c>
      <c r="M1607" t="s">
        <v>37</v>
      </c>
      <c r="N1607" t="s">
        <v>37</v>
      </c>
    </row>
    <row r="1608" spans="9:14" x14ac:dyDescent="0.3">
      <c r="I1608">
        <v>30</v>
      </c>
      <c r="J1608">
        <v>2</v>
      </c>
      <c r="K1608">
        <v>0</v>
      </c>
      <c r="L1608" s="15">
        <v>1</v>
      </c>
      <c r="M1608">
        <v>1</v>
      </c>
      <c r="N1608">
        <v>1</v>
      </c>
    </row>
    <row r="1609" spans="9:14" x14ac:dyDescent="0.3">
      <c r="I1609">
        <v>58</v>
      </c>
      <c r="J1609">
        <v>2</v>
      </c>
      <c r="K1609">
        <v>0</v>
      </c>
      <c r="L1609" s="15">
        <v>1</v>
      </c>
      <c r="M1609">
        <v>1</v>
      </c>
      <c r="N1609">
        <v>3</v>
      </c>
    </row>
    <row r="1610" spans="9:14" x14ac:dyDescent="0.3">
      <c r="I1610">
        <v>57</v>
      </c>
      <c r="J1610">
        <v>1</v>
      </c>
      <c r="K1610">
        <v>1</v>
      </c>
      <c r="L1610" s="15">
        <v>1</v>
      </c>
      <c r="M1610">
        <v>2</v>
      </c>
      <c r="N1610">
        <v>1</v>
      </c>
    </row>
    <row r="1611" spans="9:14" x14ac:dyDescent="0.3">
      <c r="I1611">
        <v>27</v>
      </c>
      <c r="J1611">
        <v>2</v>
      </c>
      <c r="K1611">
        <v>0</v>
      </c>
      <c r="L1611" s="15">
        <v>1</v>
      </c>
      <c r="M1611">
        <v>2</v>
      </c>
      <c r="N1611">
        <v>1</v>
      </c>
    </row>
    <row r="1612" spans="9:14" x14ac:dyDescent="0.3">
      <c r="I1612">
        <v>67</v>
      </c>
      <c r="J1612">
        <v>1</v>
      </c>
      <c r="K1612">
        <v>1</v>
      </c>
      <c r="L1612" s="15">
        <v>1</v>
      </c>
      <c r="M1612">
        <v>2</v>
      </c>
      <c r="N1612">
        <v>1</v>
      </c>
    </row>
    <row r="1613" spans="9:14" x14ac:dyDescent="0.3">
      <c r="I1613">
        <v>43</v>
      </c>
      <c r="J1613">
        <v>2</v>
      </c>
      <c r="K1613">
        <v>0</v>
      </c>
      <c r="L1613" s="15">
        <v>1</v>
      </c>
      <c r="M1613">
        <v>2</v>
      </c>
      <c r="N1613">
        <v>2</v>
      </c>
    </row>
    <row r="1614" spans="9:14" x14ac:dyDescent="0.3">
      <c r="I1614">
        <v>21</v>
      </c>
      <c r="J1614">
        <v>2</v>
      </c>
      <c r="K1614">
        <v>0</v>
      </c>
      <c r="L1614" s="15">
        <v>1</v>
      </c>
      <c r="M1614">
        <v>1</v>
      </c>
      <c r="N1614">
        <v>2</v>
      </c>
    </row>
    <row r="1615" spans="9:14" x14ac:dyDescent="0.3">
      <c r="I1615">
        <v>3</v>
      </c>
      <c r="J1615">
        <v>1</v>
      </c>
      <c r="K1615">
        <v>1</v>
      </c>
      <c r="L1615" s="15">
        <v>0</v>
      </c>
      <c r="M1615" t="s">
        <v>37</v>
      </c>
      <c r="N1615" t="s">
        <v>37</v>
      </c>
    </row>
    <row r="1616" spans="9:14" x14ac:dyDescent="0.3">
      <c r="I1616">
        <v>25</v>
      </c>
      <c r="J1616">
        <v>2</v>
      </c>
      <c r="K1616">
        <v>0</v>
      </c>
      <c r="L1616" s="15">
        <v>1</v>
      </c>
      <c r="M1616">
        <v>2</v>
      </c>
      <c r="N1616">
        <v>1</v>
      </c>
    </row>
    <row r="1617" spans="9:14" x14ac:dyDescent="0.3">
      <c r="I1617">
        <v>37</v>
      </c>
      <c r="J1617">
        <v>2</v>
      </c>
      <c r="K1617">
        <v>0</v>
      </c>
      <c r="L1617" s="15">
        <v>0</v>
      </c>
      <c r="M1617" t="s">
        <v>37</v>
      </c>
      <c r="N1617" t="s">
        <v>37</v>
      </c>
    </row>
    <row r="1618" spans="9:14" x14ac:dyDescent="0.3">
      <c r="I1618">
        <v>43</v>
      </c>
      <c r="J1618">
        <v>2</v>
      </c>
      <c r="K1618">
        <v>0</v>
      </c>
      <c r="L1618" s="15">
        <v>1</v>
      </c>
      <c r="M1618">
        <v>2</v>
      </c>
      <c r="N1618">
        <v>1</v>
      </c>
    </row>
    <row r="1619" spans="9:14" x14ac:dyDescent="0.3">
      <c r="I1619">
        <v>59</v>
      </c>
      <c r="J1619">
        <v>2</v>
      </c>
      <c r="K1619">
        <v>0</v>
      </c>
      <c r="L1619" s="15">
        <v>1</v>
      </c>
      <c r="M1619">
        <v>2</v>
      </c>
      <c r="N1619">
        <v>2</v>
      </c>
    </row>
    <row r="1620" spans="9:14" x14ac:dyDescent="0.3">
      <c r="I1620">
        <v>4</v>
      </c>
      <c r="J1620">
        <v>1</v>
      </c>
      <c r="K1620">
        <v>1</v>
      </c>
      <c r="L1620" s="15">
        <v>0</v>
      </c>
      <c r="M1620" t="s">
        <v>37</v>
      </c>
      <c r="N1620" t="s">
        <v>37</v>
      </c>
    </row>
    <row r="1621" spans="9:14" x14ac:dyDescent="0.3">
      <c r="I1621">
        <v>56</v>
      </c>
      <c r="J1621">
        <v>2</v>
      </c>
      <c r="K1621">
        <v>0</v>
      </c>
      <c r="L1621" s="15">
        <v>1</v>
      </c>
      <c r="M1621">
        <v>1</v>
      </c>
      <c r="N1621">
        <v>3</v>
      </c>
    </row>
    <row r="1622" spans="9:14" x14ac:dyDescent="0.3">
      <c r="I1622">
        <v>58</v>
      </c>
      <c r="J1622">
        <v>1</v>
      </c>
      <c r="K1622">
        <v>1</v>
      </c>
      <c r="L1622" s="15">
        <v>1</v>
      </c>
      <c r="M1622">
        <v>2</v>
      </c>
      <c r="N1622">
        <v>1</v>
      </c>
    </row>
    <row r="1623" spans="9:14" x14ac:dyDescent="0.3">
      <c r="I1623">
        <v>30</v>
      </c>
      <c r="J1623">
        <v>1</v>
      </c>
      <c r="K1623">
        <v>1</v>
      </c>
      <c r="L1623" s="15">
        <v>1</v>
      </c>
      <c r="M1623" t="s">
        <v>37</v>
      </c>
      <c r="N1623" t="s">
        <v>37</v>
      </c>
    </row>
    <row r="1624" spans="9:14" x14ac:dyDescent="0.3">
      <c r="I1624">
        <v>18</v>
      </c>
      <c r="J1624">
        <v>1</v>
      </c>
      <c r="K1624">
        <v>1</v>
      </c>
      <c r="L1624" s="15">
        <v>1</v>
      </c>
      <c r="M1624">
        <v>2</v>
      </c>
      <c r="N1624">
        <v>2</v>
      </c>
    </row>
    <row r="1625" spans="9:14" x14ac:dyDescent="0.3">
      <c r="I1625">
        <v>69</v>
      </c>
      <c r="J1625">
        <v>1</v>
      </c>
      <c r="K1625">
        <v>1</v>
      </c>
      <c r="L1625" s="15">
        <v>1</v>
      </c>
      <c r="M1625">
        <v>2</v>
      </c>
      <c r="N1625">
        <v>2</v>
      </c>
    </row>
    <row r="1626" spans="9:14" x14ac:dyDescent="0.3">
      <c r="I1626">
        <v>50</v>
      </c>
      <c r="J1626">
        <v>2</v>
      </c>
      <c r="K1626">
        <v>0</v>
      </c>
      <c r="L1626" s="15">
        <v>1</v>
      </c>
      <c r="M1626">
        <v>2</v>
      </c>
      <c r="N1626">
        <v>3</v>
      </c>
    </row>
    <row r="1627" spans="9:14" x14ac:dyDescent="0.3">
      <c r="I1627">
        <v>61</v>
      </c>
      <c r="J1627">
        <v>2</v>
      </c>
      <c r="K1627">
        <v>0</v>
      </c>
      <c r="L1627" s="15">
        <v>1</v>
      </c>
      <c r="M1627" t="s">
        <v>37</v>
      </c>
      <c r="N1627" t="s">
        <v>37</v>
      </c>
    </row>
    <row r="1628" spans="9:14" x14ac:dyDescent="0.3">
      <c r="I1628">
        <v>40</v>
      </c>
      <c r="J1628">
        <v>1</v>
      </c>
      <c r="K1628">
        <v>1</v>
      </c>
      <c r="L1628" s="15">
        <v>1</v>
      </c>
      <c r="M1628">
        <v>2</v>
      </c>
      <c r="N1628">
        <v>2</v>
      </c>
    </row>
    <row r="1629" spans="9:14" x14ac:dyDescent="0.3">
      <c r="I1629">
        <v>19</v>
      </c>
      <c r="J1629">
        <v>2</v>
      </c>
      <c r="K1629">
        <v>0</v>
      </c>
      <c r="L1629" s="15">
        <v>0</v>
      </c>
      <c r="M1629" t="s">
        <v>37</v>
      </c>
      <c r="N1629" t="s">
        <v>37</v>
      </c>
    </row>
    <row r="1630" spans="9:14" x14ac:dyDescent="0.3">
      <c r="I1630">
        <v>2</v>
      </c>
      <c r="J1630">
        <v>2</v>
      </c>
      <c r="K1630">
        <v>0</v>
      </c>
      <c r="L1630" s="15">
        <v>0</v>
      </c>
      <c r="M1630" t="s">
        <v>37</v>
      </c>
      <c r="N1630" t="s">
        <v>37</v>
      </c>
    </row>
    <row r="1631" spans="9:14" x14ac:dyDescent="0.3">
      <c r="I1631">
        <v>47</v>
      </c>
      <c r="J1631">
        <v>2</v>
      </c>
      <c r="K1631">
        <v>0</v>
      </c>
      <c r="L1631" s="15">
        <v>1</v>
      </c>
      <c r="M1631">
        <v>3</v>
      </c>
      <c r="N1631">
        <v>2</v>
      </c>
    </row>
    <row r="1632" spans="9:14" x14ac:dyDescent="0.3">
      <c r="I1632">
        <v>76</v>
      </c>
      <c r="J1632">
        <v>2</v>
      </c>
      <c r="K1632">
        <v>0</v>
      </c>
      <c r="L1632" s="15">
        <v>1</v>
      </c>
      <c r="M1632">
        <v>2</v>
      </c>
      <c r="N1632">
        <v>3</v>
      </c>
    </row>
    <row r="1633" spans="9:14" x14ac:dyDescent="0.3">
      <c r="I1633">
        <v>65</v>
      </c>
      <c r="J1633">
        <v>2</v>
      </c>
      <c r="K1633">
        <v>0</v>
      </c>
      <c r="L1633" s="15">
        <v>1</v>
      </c>
      <c r="M1633" t="s">
        <v>37</v>
      </c>
      <c r="N1633" t="s">
        <v>37</v>
      </c>
    </row>
    <row r="1634" spans="9:14" x14ac:dyDescent="0.3">
      <c r="I1634">
        <v>32</v>
      </c>
      <c r="J1634">
        <v>2</v>
      </c>
      <c r="K1634">
        <v>0</v>
      </c>
      <c r="L1634" s="15">
        <v>0</v>
      </c>
      <c r="M1634" t="s">
        <v>37</v>
      </c>
      <c r="N1634" t="s">
        <v>37</v>
      </c>
    </row>
    <row r="1635" spans="9:14" x14ac:dyDescent="0.3">
      <c r="I1635">
        <v>2</v>
      </c>
      <c r="J1635">
        <v>1</v>
      </c>
      <c r="K1635">
        <v>1</v>
      </c>
      <c r="L1635" s="15">
        <v>0</v>
      </c>
      <c r="M1635" t="s">
        <v>37</v>
      </c>
      <c r="N1635">
        <v>1</v>
      </c>
    </row>
    <row r="1636" spans="9:14" x14ac:dyDescent="0.3">
      <c r="I1636">
        <v>69</v>
      </c>
      <c r="J1636">
        <v>1</v>
      </c>
      <c r="K1636">
        <v>1</v>
      </c>
      <c r="L1636" s="15">
        <v>1</v>
      </c>
      <c r="M1636">
        <v>1</v>
      </c>
      <c r="N1636">
        <v>3</v>
      </c>
    </row>
    <row r="1637" spans="9:14" x14ac:dyDescent="0.3">
      <c r="I1637">
        <v>70</v>
      </c>
      <c r="J1637">
        <v>2</v>
      </c>
      <c r="K1637">
        <v>0</v>
      </c>
      <c r="L1637" s="15">
        <v>1</v>
      </c>
      <c r="M1637">
        <v>1</v>
      </c>
      <c r="N1637">
        <v>2</v>
      </c>
    </row>
    <row r="1638" spans="9:14" x14ac:dyDescent="0.3">
      <c r="I1638">
        <v>54</v>
      </c>
      <c r="J1638">
        <v>2</v>
      </c>
      <c r="K1638">
        <v>0</v>
      </c>
      <c r="L1638" s="15">
        <v>1</v>
      </c>
      <c r="M1638">
        <v>2</v>
      </c>
      <c r="N1638">
        <v>3</v>
      </c>
    </row>
    <row r="1639" spans="9:14" x14ac:dyDescent="0.3">
      <c r="I1639">
        <v>69</v>
      </c>
      <c r="J1639">
        <v>2</v>
      </c>
      <c r="K1639">
        <v>0</v>
      </c>
      <c r="L1639" s="15">
        <v>1</v>
      </c>
      <c r="M1639">
        <v>2</v>
      </c>
      <c r="N1639">
        <v>2</v>
      </c>
    </row>
    <row r="1640" spans="9:14" x14ac:dyDescent="0.3">
      <c r="I1640">
        <v>27</v>
      </c>
      <c r="J1640">
        <v>1</v>
      </c>
      <c r="K1640">
        <v>1</v>
      </c>
      <c r="L1640" s="15">
        <v>1</v>
      </c>
      <c r="M1640">
        <v>1</v>
      </c>
      <c r="N1640">
        <v>1</v>
      </c>
    </row>
    <row r="1641" spans="9:14" x14ac:dyDescent="0.3">
      <c r="I1641">
        <v>48</v>
      </c>
      <c r="J1641">
        <v>2</v>
      </c>
      <c r="K1641">
        <v>0</v>
      </c>
      <c r="L1641" s="15">
        <v>1</v>
      </c>
      <c r="M1641">
        <v>1</v>
      </c>
      <c r="N1641">
        <v>1</v>
      </c>
    </row>
    <row r="1642" spans="9:14" x14ac:dyDescent="0.3">
      <c r="I1642">
        <v>12</v>
      </c>
      <c r="J1642">
        <v>1</v>
      </c>
      <c r="K1642">
        <v>1</v>
      </c>
      <c r="L1642" s="15">
        <v>1</v>
      </c>
      <c r="M1642" t="s">
        <v>37</v>
      </c>
      <c r="N1642">
        <v>2</v>
      </c>
    </row>
    <row r="1643" spans="9:14" x14ac:dyDescent="0.3">
      <c r="I1643">
        <v>61</v>
      </c>
      <c r="J1643">
        <v>1</v>
      </c>
      <c r="K1643">
        <v>1</v>
      </c>
      <c r="L1643" s="15">
        <v>1</v>
      </c>
      <c r="M1643" t="s">
        <v>37</v>
      </c>
      <c r="N1643" t="s">
        <v>37</v>
      </c>
    </row>
    <row r="1644" spans="9:14" x14ac:dyDescent="0.3">
      <c r="I1644">
        <v>62</v>
      </c>
      <c r="J1644">
        <v>2</v>
      </c>
      <c r="K1644">
        <v>0</v>
      </c>
      <c r="L1644" s="15">
        <v>1</v>
      </c>
      <c r="M1644">
        <v>2</v>
      </c>
      <c r="N1644">
        <v>2</v>
      </c>
    </row>
    <row r="1645" spans="9:14" x14ac:dyDescent="0.3">
      <c r="I1645">
        <v>48</v>
      </c>
      <c r="J1645">
        <v>2</v>
      </c>
      <c r="K1645">
        <v>0</v>
      </c>
      <c r="L1645" s="15">
        <v>1</v>
      </c>
      <c r="M1645">
        <v>2</v>
      </c>
      <c r="N1645">
        <v>1</v>
      </c>
    </row>
    <row r="1646" spans="9:14" x14ac:dyDescent="0.3">
      <c r="I1646">
        <v>41</v>
      </c>
      <c r="J1646">
        <v>1</v>
      </c>
      <c r="K1646">
        <v>1</v>
      </c>
      <c r="L1646" s="15">
        <v>1</v>
      </c>
      <c r="M1646">
        <v>1</v>
      </c>
      <c r="N1646">
        <v>2</v>
      </c>
    </row>
    <row r="1647" spans="9:14" x14ac:dyDescent="0.3">
      <c r="I1647">
        <v>42</v>
      </c>
      <c r="J1647">
        <v>1</v>
      </c>
      <c r="K1647">
        <v>1</v>
      </c>
      <c r="L1647" s="15">
        <v>1</v>
      </c>
      <c r="M1647">
        <v>2</v>
      </c>
      <c r="N1647">
        <v>2</v>
      </c>
    </row>
    <row r="1648" spans="9:14" x14ac:dyDescent="0.3">
      <c r="I1648">
        <v>13</v>
      </c>
      <c r="J1648">
        <v>2</v>
      </c>
      <c r="K1648">
        <v>0</v>
      </c>
      <c r="L1648" s="15">
        <v>1</v>
      </c>
      <c r="M1648" t="s">
        <v>37</v>
      </c>
      <c r="N1648">
        <v>1</v>
      </c>
    </row>
    <row r="1649" spans="9:14" x14ac:dyDescent="0.3">
      <c r="I1649">
        <v>71</v>
      </c>
      <c r="J1649">
        <v>2</v>
      </c>
      <c r="K1649">
        <v>0</v>
      </c>
      <c r="L1649" s="15">
        <v>1</v>
      </c>
      <c r="M1649" t="s">
        <v>37</v>
      </c>
      <c r="N1649" t="s">
        <v>37</v>
      </c>
    </row>
    <row r="1650" spans="9:14" x14ac:dyDescent="0.3">
      <c r="I1650">
        <v>55</v>
      </c>
      <c r="J1650">
        <v>2</v>
      </c>
      <c r="K1650">
        <v>0</v>
      </c>
      <c r="L1650" s="15">
        <v>1</v>
      </c>
      <c r="M1650">
        <v>2</v>
      </c>
      <c r="N1650">
        <v>1</v>
      </c>
    </row>
    <row r="1651" spans="9:14" x14ac:dyDescent="0.3">
      <c r="I1651">
        <v>16</v>
      </c>
      <c r="J1651">
        <v>1</v>
      </c>
      <c r="K1651">
        <v>1</v>
      </c>
      <c r="L1651" s="15">
        <v>1</v>
      </c>
      <c r="M1651" t="s">
        <v>37</v>
      </c>
      <c r="N1651" t="s">
        <v>37</v>
      </c>
    </row>
    <row r="1652" spans="9:14" x14ac:dyDescent="0.3">
      <c r="I1652">
        <v>55</v>
      </c>
      <c r="J1652">
        <v>2</v>
      </c>
      <c r="K1652">
        <v>0</v>
      </c>
      <c r="L1652" s="15">
        <v>1</v>
      </c>
      <c r="M1652">
        <v>2</v>
      </c>
      <c r="N1652">
        <v>1</v>
      </c>
    </row>
    <row r="1653" spans="9:14" x14ac:dyDescent="0.3">
      <c r="I1653">
        <v>65</v>
      </c>
      <c r="J1653">
        <v>1</v>
      </c>
      <c r="K1653">
        <v>1</v>
      </c>
      <c r="L1653" s="15">
        <v>1</v>
      </c>
      <c r="M1653">
        <v>2</v>
      </c>
      <c r="N1653">
        <v>2</v>
      </c>
    </row>
    <row r="1654" spans="9:14" x14ac:dyDescent="0.3">
      <c r="I1654">
        <v>81</v>
      </c>
      <c r="J1654">
        <v>2</v>
      </c>
      <c r="K1654">
        <v>0</v>
      </c>
      <c r="L1654" s="15">
        <v>1</v>
      </c>
      <c r="M1654" t="s">
        <v>37</v>
      </c>
      <c r="N1654" t="s">
        <v>37</v>
      </c>
    </row>
    <row r="1655" spans="9:14" x14ac:dyDescent="0.3">
      <c r="I1655">
        <v>16</v>
      </c>
      <c r="J1655">
        <v>1</v>
      </c>
      <c r="K1655">
        <v>1</v>
      </c>
      <c r="L1655" s="15">
        <v>1</v>
      </c>
      <c r="M1655" t="s">
        <v>37</v>
      </c>
      <c r="N1655" t="s">
        <v>37</v>
      </c>
    </row>
    <row r="1656" spans="9:14" x14ac:dyDescent="0.3">
      <c r="I1656">
        <v>53</v>
      </c>
      <c r="J1656">
        <v>1</v>
      </c>
      <c r="K1656">
        <v>1</v>
      </c>
      <c r="L1656" s="15">
        <v>1</v>
      </c>
      <c r="M1656">
        <v>2</v>
      </c>
      <c r="N1656">
        <v>2</v>
      </c>
    </row>
    <row r="1657" spans="9:14" x14ac:dyDescent="0.3">
      <c r="I1657">
        <v>25</v>
      </c>
      <c r="J1657">
        <v>2</v>
      </c>
      <c r="K1657">
        <v>0</v>
      </c>
      <c r="L1657" s="15">
        <v>1</v>
      </c>
      <c r="M1657">
        <v>1</v>
      </c>
      <c r="N1657">
        <v>2</v>
      </c>
    </row>
    <row r="1658" spans="9:14" x14ac:dyDescent="0.3">
      <c r="I1658">
        <v>51</v>
      </c>
      <c r="J1658">
        <v>2</v>
      </c>
      <c r="K1658">
        <v>0</v>
      </c>
      <c r="L1658" s="15">
        <v>1</v>
      </c>
      <c r="M1658">
        <v>2</v>
      </c>
      <c r="N1658">
        <v>1</v>
      </c>
    </row>
    <row r="1659" spans="9:14" x14ac:dyDescent="0.3">
      <c r="I1659">
        <v>58</v>
      </c>
      <c r="J1659">
        <v>1</v>
      </c>
      <c r="K1659">
        <v>1</v>
      </c>
      <c r="L1659" s="15">
        <v>1</v>
      </c>
      <c r="M1659" t="s">
        <v>37</v>
      </c>
      <c r="N1659" t="s">
        <v>37</v>
      </c>
    </row>
    <row r="1660" spans="9:14" x14ac:dyDescent="0.3">
      <c r="I1660">
        <v>49</v>
      </c>
      <c r="J1660">
        <v>1</v>
      </c>
      <c r="K1660">
        <v>1</v>
      </c>
      <c r="L1660" s="15">
        <v>1</v>
      </c>
      <c r="M1660">
        <v>2</v>
      </c>
      <c r="N1660">
        <v>3</v>
      </c>
    </row>
    <row r="1661" spans="9:14" x14ac:dyDescent="0.3">
      <c r="I1661">
        <v>65</v>
      </c>
      <c r="J1661">
        <v>2</v>
      </c>
      <c r="K1661">
        <v>0</v>
      </c>
      <c r="L1661" s="15">
        <v>1</v>
      </c>
      <c r="M1661">
        <v>2</v>
      </c>
      <c r="N1661">
        <v>1</v>
      </c>
    </row>
    <row r="1662" spans="9:14" x14ac:dyDescent="0.3">
      <c r="I1662">
        <v>22</v>
      </c>
      <c r="J1662">
        <v>1</v>
      </c>
      <c r="K1662">
        <v>1</v>
      </c>
      <c r="L1662" s="15">
        <v>1</v>
      </c>
      <c r="M1662">
        <v>2</v>
      </c>
      <c r="N1662">
        <v>1</v>
      </c>
    </row>
    <row r="1663" spans="9:14" x14ac:dyDescent="0.3">
      <c r="I1663">
        <v>62</v>
      </c>
      <c r="J1663">
        <v>2</v>
      </c>
      <c r="K1663">
        <v>0</v>
      </c>
      <c r="L1663" s="15">
        <v>1</v>
      </c>
      <c r="M1663">
        <v>2</v>
      </c>
      <c r="N1663">
        <v>2</v>
      </c>
    </row>
    <row r="1664" spans="9:14" x14ac:dyDescent="0.3">
      <c r="I1664">
        <v>66</v>
      </c>
      <c r="J1664">
        <v>1</v>
      </c>
      <c r="K1664">
        <v>1</v>
      </c>
      <c r="L1664" s="15">
        <v>1</v>
      </c>
      <c r="M1664">
        <v>1</v>
      </c>
      <c r="N1664">
        <v>1</v>
      </c>
    </row>
    <row r="1665" spans="9:14" x14ac:dyDescent="0.3">
      <c r="I1665">
        <v>42</v>
      </c>
      <c r="J1665">
        <v>1</v>
      </c>
      <c r="K1665">
        <v>1</v>
      </c>
      <c r="L1665" s="15">
        <v>1</v>
      </c>
      <c r="M1665">
        <v>2</v>
      </c>
      <c r="N1665">
        <v>1</v>
      </c>
    </row>
    <row r="1666" spans="9:14" x14ac:dyDescent="0.3">
      <c r="I1666">
        <v>33</v>
      </c>
      <c r="J1666">
        <v>1</v>
      </c>
      <c r="K1666">
        <v>1</v>
      </c>
      <c r="L1666" s="15">
        <v>1</v>
      </c>
      <c r="M1666">
        <v>2</v>
      </c>
      <c r="N1666">
        <v>2</v>
      </c>
    </row>
    <row r="1667" spans="9:14" x14ac:dyDescent="0.3">
      <c r="I1667">
        <v>2</v>
      </c>
      <c r="J1667">
        <v>2</v>
      </c>
      <c r="K1667">
        <v>0</v>
      </c>
      <c r="L1667" s="15">
        <v>0</v>
      </c>
      <c r="M1667" t="s">
        <v>37</v>
      </c>
      <c r="N1667">
        <v>1</v>
      </c>
    </row>
    <row r="1668" spans="9:14" x14ac:dyDescent="0.3">
      <c r="I1668">
        <v>76</v>
      </c>
      <c r="J1668">
        <v>1</v>
      </c>
      <c r="K1668">
        <v>1</v>
      </c>
      <c r="L1668" s="15">
        <v>1</v>
      </c>
      <c r="M1668">
        <v>2</v>
      </c>
      <c r="N1668">
        <v>2</v>
      </c>
    </row>
    <row r="1669" spans="9:14" x14ac:dyDescent="0.3">
      <c r="I1669">
        <v>85</v>
      </c>
      <c r="J1669">
        <v>2</v>
      </c>
      <c r="K1669">
        <v>0</v>
      </c>
      <c r="L1669" s="15">
        <v>1</v>
      </c>
      <c r="M1669" t="s">
        <v>37</v>
      </c>
      <c r="N1669" t="s">
        <v>37</v>
      </c>
    </row>
    <row r="1670" spans="9:14" x14ac:dyDescent="0.3">
      <c r="I1670">
        <v>49</v>
      </c>
      <c r="J1670">
        <v>2</v>
      </c>
      <c r="K1670">
        <v>0</v>
      </c>
      <c r="L1670" s="15">
        <v>1</v>
      </c>
      <c r="M1670">
        <v>2</v>
      </c>
      <c r="N1670">
        <v>2</v>
      </c>
    </row>
    <row r="1671" spans="9:14" x14ac:dyDescent="0.3">
      <c r="I1671">
        <v>14</v>
      </c>
      <c r="J1671">
        <v>1</v>
      </c>
      <c r="K1671">
        <v>1</v>
      </c>
      <c r="L1671" s="15">
        <v>1</v>
      </c>
      <c r="M1671" t="s">
        <v>37</v>
      </c>
      <c r="N1671">
        <v>2</v>
      </c>
    </row>
    <row r="1672" spans="9:14" x14ac:dyDescent="0.3">
      <c r="I1672">
        <v>71</v>
      </c>
      <c r="J1672">
        <v>2</v>
      </c>
      <c r="K1672">
        <v>0</v>
      </c>
      <c r="L1672" s="15">
        <v>1</v>
      </c>
      <c r="M1672">
        <v>2</v>
      </c>
      <c r="N1672">
        <v>3</v>
      </c>
    </row>
    <row r="1673" spans="9:14" x14ac:dyDescent="0.3">
      <c r="I1673">
        <v>54</v>
      </c>
      <c r="J1673">
        <v>2</v>
      </c>
      <c r="K1673">
        <v>0</v>
      </c>
      <c r="L1673" s="15">
        <v>1</v>
      </c>
      <c r="M1673">
        <v>2</v>
      </c>
      <c r="N1673">
        <v>3</v>
      </c>
    </row>
    <row r="1674" spans="9:14" x14ac:dyDescent="0.3">
      <c r="I1674">
        <v>2</v>
      </c>
      <c r="J1674">
        <v>1</v>
      </c>
      <c r="K1674">
        <v>1</v>
      </c>
      <c r="L1674" s="15">
        <v>0</v>
      </c>
      <c r="M1674" t="s">
        <v>37</v>
      </c>
      <c r="N1674" t="s">
        <v>37</v>
      </c>
    </row>
    <row r="1675" spans="9:14" x14ac:dyDescent="0.3">
      <c r="I1675">
        <v>68</v>
      </c>
      <c r="J1675">
        <v>2</v>
      </c>
      <c r="K1675">
        <v>0</v>
      </c>
      <c r="L1675" s="15">
        <v>1</v>
      </c>
      <c r="M1675">
        <v>2</v>
      </c>
      <c r="N1675">
        <v>1</v>
      </c>
    </row>
    <row r="1676" spans="9:14" x14ac:dyDescent="0.3">
      <c r="I1676">
        <v>16</v>
      </c>
      <c r="J1676">
        <v>1</v>
      </c>
      <c r="K1676">
        <v>1</v>
      </c>
      <c r="L1676" s="15">
        <v>1</v>
      </c>
      <c r="M1676" t="s">
        <v>37</v>
      </c>
      <c r="N1676">
        <v>1</v>
      </c>
    </row>
    <row r="1677" spans="9:14" x14ac:dyDescent="0.3">
      <c r="I1677">
        <v>38</v>
      </c>
      <c r="J1677">
        <v>2</v>
      </c>
      <c r="K1677">
        <v>0</v>
      </c>
      <c r="L1677" s="15">
        <v>1</v>
      </c>
      <c r="M1677">
        <v>1</v>
      </c>
      <c r="N1677">
        <v>3</v>
      </c>
    </row>
    <row r="1678" spans="9:14" x14ac:dyDescent="0.3">
      <c r="I1678">
        <v>36</v>
      </c>
      <c r="J1678">
        <v>2</v>
      </c>
      <c r="K1678">
        <v>0</v>
      </c>
      <c r="L1678" s="15">
        <v>1</v>
      </c>
      <c r="M1678">
        <v>1</v>
      </c>
      <c r="N1678">
        <v>3</v>
      </c>
    </row>
    <row r="1679" spans="9:14" x14ac:dyDescent="0.3">
      <c r="I1679">
        <v>5</v>
      </c>
      <c r="J1679">
        <v>2</v>
      </c>
      <c r="K1679">
        <v>0</v>
      </c>
      <c r="L1679" s="15">
        <v>0</v>
      </c>
      <c r="M1679" t="s">
        <v>37</v>
      </c>
      <c r="N1679">
        <v>1</v>
      </c>
    </row>
    <row r="1680" spans="9:14" x14ac:dyDescent="0.3">
      <c r="I1680">
        <v>28</v>
      </c>
      <c r="J1680">
        <v>2</v>
      </c>
      <c r="K1680">
        <v>0</v>
      </c>
      <c r="L1680" s="15">
        <v>1</v>
      </c>
      <c r="M1680">
        <v>2</v>
      </c>
      <c r="N1680">
        <v>1</v>
      </c>
    </row>
    <row r="1681" spans="9:14" x14ac:dyDescent="0.3">
      <c r="I1681">
        <v>2</v>
      </c>
      <c r="J1681">
        <v>2</v>
      </c>
      <c r="K1681">
        <v>0</v>
      </c>
      <c r="L1681" s="15">
        <v>0</v>
      </c>
      <c r="M1681" t="s">
        <v>37</v>
      </c>
      <c r="N1681">
        <v>1</v>
      </c>
    </row>
    <row r="1682" spans="9:14" x14ac:dyDescent="0.3">
      <c r="I1682">
        <v>63</v>
      </c>
      <c r="J1682">
        <v>1</v>
      </c>
      <c r="K1682">
        <v>1</v>
      </c>
      <c r="L1682" s="15">
        <v>1</v>
      </c>
      <c r="M1682">
        <v>2</v>
      </c>
      <c r="N1682">
        <v>3</v>
      </c>
    </row>
    <row r="1683" spans="9:14" x14ac:dyDescent="0.3">
      <c r="I1683">
        <v>54</v>
      </c>
      <c r="J1683">
        <v>1</v>
      </c>
      <c r="K1683">
        <v>1</v>
      </c>
      <c r="L1683" s="15">
        <v>1</v>
      </c>
      <c r="M1683">
        <v>2</v>
      </c>
      <c r="N1683">
        <v>2</v>
      </c>
    </row>
    <row r="1684" spans="9:14" x14ac:dyDescent="0.3">
      <c r="I1684">
        <v>41</v>
      </c>
      <c r="J1684">
        <v>2</v>
      </c>
      <c r="K1684">
        <v>0</v>
      </c>
      <c r="L1684" s="15">
        <v>1</v>
      </c>
      <c r="M1684">
        <v>1</v>
      </c>
      <c r="N1684">
        <v>2</v>
      </c>
    </row>
    <row r="1685" spans="9:14" x14ac:dyDescent="0.3">
      <c r="I1685">
        <v>31</v>
      </c>
      <c r="J1685">
        <v>1</v>
      </c>
      <c r="K1685">
        <v>1</v>
      </c>
      <c r="L1685" s="15">
        <v>1</v>
      </c>
      <c r="M1685">
        <v>2</v>
      </c>
      <c r="N1685">
        <v>2</v>
      </c>
    </row>
    <row r="1686" spans="9:14" x14ac:dyDescent="0.3">
      <c r="I1686">
        <v>3</v>
      </c>
      <c r="J1686">
        <v>2</v>
      </c>
      <c r="K1686">
        <v>0</v>
      </c>
      <c r="L1686" s="15">
        <v>0</v>
      </c>
      <c r="M1686" t="s">
        <v>37</v>
      </c>
      <c r="N1686">
        <v>1</v>
      </c>
    </row>
    <row r="1687" spans="9:14" x14ac:dyDescent="0.3">
      <c r="I1687">
        <v>34</v>
      </c>
      <c r="J1687">
        <v>1</v>
      </c>
      <c r="K1687">
        <v>1</v>
      </c>
      <c r="L1687" s="15">
        <v>1</v>
      </c>
      <c r="M1687">
        <v>2</v>
      </c>
      <c r="N1687">
        <v>1</v>
      </c>
    </row>
    <row r="1688" spans="9:14" x14ac:dyDescent="0.3">
      <c r="I1688">
        <v>74</v>
      </c>
      <c r="J1688">
        <v>1</v>
      </c>
      <c r="K1688">
        <v>1</v>
      </c>
      <c r="L1688" s="15">
        <v>1</v>
      </c>
      <c r="M1688">
        <v>1</v>
      </c>
      <c r="N1688">
        <v>3</v>
      </c>
    </row>
    <row r="1689" spans="9:14" x14ac:dyDescent="0.3">
      <c r="I1689">
        <v>33</v>
      </c>
      <c r="J1689">
        <v>2</v>
      </c>
      <c r="K1689">
        <v>0</v>
      </c>
      <c r="L1689" s="15">
        <v>0</v>
      </c>
      <c r="M1689" t="s">
        <v>37</v>
      </c>
      <c r="N1689" t="s">
        <v>37</v>
      </c>
    </row>
    <row r="1690" spans="9:14" x14ac:dyDescent="0.3">
      <c r="I1690">
        <v>9</v>
      </c>
      <c r="J1690">
        <v>2</v>
      </c>
      <c r="K1690">
        <v>0</v>
      </c>
      <c r="L1690" s="15">
        <v>0</v>
      </c>
      <c r="M1690" t="s">
        <v>37</v>
      </c>
      <c r="N1690">
        <v>1</v>
      </c>
    </row>
    <row r="1691" spans="9:14" x14ac:dyDescent="0.3">
      <c r="I1691">
        <v>21</v>
      </c>
      <c r="J1691">
        <v>2</v>
      </c>
      <c r="K1691">
        <v>0</v>
      </c>
      <c r="L1691" s="15">
        <v>1</v>
      </c>
      <c r="M1691">
        <v>2</v>
      </c>
      <c r="N1691">
        <v>1</v>
      </c>
    </row>
    <row r="1692" spans="9:14" x14ac:dyDescent="0.3">
      <c r="I1692">
        <v>36</v>
      </c>
      <c r="J1692">
        <v>2</v>
      </c>
      <c r="K1692">
        <v>0</v>
      </c>
      <c r="L1692" s="15">
        <v>1</v>
      </c>
      <c r="M1692">
        <v>2</v>
      </c>
      <c r="N1692">
        <v>3</v>
      </c>
    </row>
    <row r="1693" spans="9:14" x14ac:dyDescent="0.3">
      <c r="I1693">
        <v>69</v>
      </c>
      <c r="J1693">
        <v>2</v>
      </c>
      <c r="K1693">
        <v>0</v>
      </c>
      <c r="L1693" s="15">
        <v>1</v>
      </c>
      <c r="M1693" t="s">
        <v>37</v>
      </c>
      <c r="N1693" t="s">
        <v>37</v>
      </c>
    </row>
    <row r="1694" spans="9:14" x14ac:dyDescent="0.3">
      <c r="I1694">
        <v>25</v>
      </c>
      <c r="J1694">
        <v>2</v>
      </c>
      <c r="K1694">
        <v>0</v>
      </c>
      <c r="L1694" s="15">
        <v>1</v>
      </c>
      <c r="M1694">
        <v>2</v>
      </c>
      <c r="N1694">
        <v>1</v>
      </c>
    </row>
    <row r="1695" spans="9:14" x14ac:dyDescent="0.3">
      <c r="I1695">
        <v>74</v>
      </c>
      <c r="J1695">
        <v>1</v>
      </c>
      <c r="K1695">
        <v>1</v>
      </c>
      <c r="L1695" s="15">
        <v>1</v>
      </c>
      <c r="M1695">
        <v>2</v>
      </c>
      <c r="N1695">
        <v>1</v>
      </c>
    </row>
    <row r="1696" spans="9:14" x14ac:dyDescent="0.3">
      <c r="I1696">
        <v>50</v>
      </c>
      <c r="J1696">
        <v>1</v>
      </c>
      <c r="K1696">
        <v>1</v>
      </c>
      <c r="L1696" s="15">
        <v>1</v>
      </c>
      <c r="M1696">
        <v>1</v>
      </c>
      <c r="N1696">
        <v>2</v>
      </c>
    </row>
    <row r="1697" spans="9:14" x14ac:dyDescent="0.3">
      <c r="I1697">
        <v>8</v>
      </c>
      <c r="J1697">
        <v>2</v>
      </c>
      <c r="K1697">
        <v>0</v>
      </c>
      <c r="L1697" s="15">
        <v>0</v>
      </c>
      <c r="M1697" t="s">
        <v>37</v>
      </c>
      <c r="N1697">
        <v>1</v>
      </c>
    </row>
    <row r="1698" spans="9:14" x14ac:dyDescent="0.3">
      <c r="I1698">
        <v>81</v>
      </c>
      <c r="J1698">
        <v>2</v>
      </c>
      <c r="K1698">
        <v>0</v>
      </c>
      <c r="L1698" s="15">
        <v>1</v>
      </c>
      <c r="M1698" t="s">
        <v>37</v>
      </c>
      <c r="N1698" t="s">
        <v>37</v>
      </c>
    </row>
    <row r="1699" spans="9:14" x14ac:dyDescent="0.3">
      <c r="I1699">
        <v>47</v>
      </c>
      <c r="J1699">
        <v>1</v>
      </c>
      <c r="K1699">
        <v>1</v>
      </c>
      <c r="L1699" s="15">
        <v>1</v>
      </c>
      <c r="M1699">
        <v>2</v>
      </c>
      <c r="N1699">
        <v>1</v>
      </c>
    </row>
    <row r="1700" spans="9:14" x14ac:dyDescent="0.3">
      <c r="I1700">
        <v>16</v>
      </c>
      <c r="J1700">
        <v>2</v>
      </c>
      <c r="K1700">
        <v>0</v>
      </c>
      <c r="L1700" s="15">
        <v>1</v>
      </c>
      <c r="M1700" t="s">
        <v>37</v>
      </c>
      <c r="N1700">
        <v>1</v>
      </c>
    </row>
    <row r="1701" spans="9:14" x14ac:dyDescent="0.3">
      <c r="I1701">
        <v>48</v>
      </c>
      <c r="J1701">
        <v>2</v>
      </c>
      <c r="K1701">
        <v>0</v>
      </c>
      <c r="L1701" s="15">
        <v>1</v>
      </c>
      <c r="M1701">
        <v>1</v>
      </c>
      <c r="N1701">
        <v>2</v>
      </c>
    </row>
    <row r="1702" spans="9:14" x14ac:dyDescent="0.3">
      <c r="I1702">
        <v>56</v>
      </c>
      <c r="J1702">
        <v>1</v>
      </c>
      <c r="K1702">
        <v>1</v>
      </c>
      <c r="L1702" s="15">
        <v>1</v>
      </c>
      <c r="M1702">
        <v>2</v>
      </c>
      <c r="N1702">
        <v>1</v>
      </c>
    </row>
    <row r="1703" spans="9:14" x14ac:dyDescent="0.3">
      <c r="I1703">
        <v>57</v>
      </c>
      <c r="J1703">
        <v>2</v>
      </c>
      <c r="K1703">
        <v>0</v>
      </c>
      <c r="L1703" s="15">
        <v>1</v>
      </c>
      <c r="M1703">
        <v>2</v>
      </c>
      <c r="N1703">
        <v>2</v>
      </c>
    </row>
    <row r="1704" spans="9:14" x14ac:dyDescent="0.3">
      <c r="I1704">
        <v>46</v>
      </c>
      <c r="J1704">
        <v>2</v>
      </c>
      <c r="K1704">
        <v>0</v>
      </c>
      <c r="L1704" s="15">
        <v>1</v>
      </c>
      <c r="M1704" t="s">
        <v>37</v>
      </c>
      <c r="N1704" t="s">
        <v>37</v>
      </c>
    </row>
    <row r="1705" spans="9:14" x14ac:dyDescent="0.3">
      <c r="I1705">
        <v>45</v>
      </c>
      <c r="J1705">
        <v>2</v>
      </c>
      <c r="K1705">
        <v>0</v>
      </c>
      <c r="L1705" s="15">
        <v>1</v>
      </c>
      <c r="M1705">
        <v>1</v>
      </c>
      <c r="N1705">
        <v>3</v>
      </c>
    </row>
    <row r="1706" spans="9:14" x14ac:dyDescent="0.3">
      <c r="I1706">
        <v>36</v>
      </c>
      <c r="J1706">
        <v>1</v>
      </c>
      <c r="K1706">
        <v>1</v>
      </c>
      <c r="L1706" s="15">
        <v>1</v>
      </c>
      <c r="M1706" t="s">
        <v>37</v>
      </c>
      <c r="N1706" t="s">
        <v>37</v>
      </c>
    </row>
    <row r="1707" spans="9:14" x14ac:dyDescent="0.3">
      <c r="I1707">
        <v>2</v>
      </c>
      <c r="J1707">
        <v>1</v>
      </c>
      <c r="K1707">
        <v>1</v>
      </c>
      <c r="L1707" s="15">
        <v>0</v>
      </c>
      <c r="M1707" t="s">
        <v>37</v>
      </c>
      <c r="N1707">
        <v>2</v>
      </c>
    </row>
    <row r="1708" spans="9:14" x14ac:dyDescent="0.3">
      <c r="I1708">
        <v>50</v>
      </c>
      <c r="J1708">
        <v>2</v>
      </c>
      <c r="K1708">
        <v>0</v>
      </c>
      <c r="L1708" s="15">
        <v>1</v>
      </c>
      <c r="M1708">
        <v>1</v>
      </c>
      <c r="N1708">
        <v>3</v>
      </c>
    </row>
    <row r="1709" spans="9:14" x14ac:dyDescent="0.3">
      <c r="I1709">
        <v>56</v>
      </c>
      <c r="J1709">
        <v>1</v>
      </c>
      <c r="K1709">
        <v>1</v>
      </c>
      <c r="L1709" s="15">
        <v>1</v>
      </c>
      <c r="M1709">
        <v>1</v>
      </c>
      <c r="N1709">
        <v>2</v>
      </c>
    </row>
    <row r="1710" spans="9:14" x14ac:dyDescent="0.3">
      <c r="I1710">
        <v>41</v>
      </c>
      <c r="J1710">
        <v>2</v>
      </c>
      <c r="K1710">
        <v>0</v>
      </c>
      <c r="L1710" s="15">
        <v>1</v>
      </c>
      <c r="M1710">
        <v>2</v>
      </c>
      <c r="N1710">
        <v>3</v>
      </c>
    </row>
    <row r="1711" spans="9:14" x14ac:dyDescent="0.3">
      <c r="I1711">
        <v>37</v>
      </c>
      <c r="J1711">
        <v>2</v>
      </c>
      <c r="K1711">
        <v>0</v>
      </c>
      <c r="L1711" s="15">
        <v>1</v>
      </c>
      <c r="M1711">
        <v>2</v>
      </c>
      <c r="N1711">
        <v>1</v>
      </c>
    </row>
    <row r="1712" spans="9:14" x14ac:dyDescent="0.3">
      <c r="I1712">
        <v>7</v>
      </c>
      <c r="J1712">
        <v>1</v>
      </c>
      <c r="K1712">
        <v>1</v>
      </c>
      <c r="L1712" s="15">
        <v>0</v>
      </c>
      <c r="M1712" t="s">
        <v>37</v>
      </c>
      <c r="N1712">
        <v>1</v>
      </c>
    </row>
    <row r="1713" spans="9:14" x14ac:dyDescent="0.3">
      <c r="I1713">
        <v>41</v>
      </c>
      <c r="J1713">
        <v>1</v>
      </c>
      <c r="K1713">
        <v>1</v>
      </c>
      <c r="L1713" s="15">
        <v>1</v>
      </c>
      <c r="M1713">
        <v>2</v>
      </c>
      <c r="N1713">
        <v>2</v>
      </c>
    </row>
    <row r="1714" spans="9:14" x14ac:dyDescent="0.3">
      <c r="I1714">
        <v>12</v>
      </c>
      <c r="J1714">
        <v>2</v>
      </c>
      <c r="K1714">
        <v>0</v>
      </c>
      <c r="L1714" s="15">
        <v>1</v>
      </c>
      <c r="M1714" t="s">
        <v>37</v>
      </c>
      <c r="N1714">
        <v>1</v>
      </c>
    </row>
    <row r="1715" spans="9:14" x14ac:dyDescent="0.3">
      <c r="I1715">
        <v>19</v>
      </c>
      <c r="J1715">
        <v>2</v>
      </c>
      <c r="K1715">
        <v>0</v>
      </c>
      <c r="L1715" s="15">
        <v>1</v>
      </c>
      <c r="M1715">
        <v>2</v>
      </c>
      <c r="N1715">
        <v>1</v>
      </c>
    </row>
    <row r="1716" spans="9:14" x14ac:dyDescent="0.3">
      <c r="I1716">
        <v>81</v>
      </c>
      <c r="J1716">
        <v>1</v>
      </c>
      <c r="K1716">
        <v>1</v>
      </c>
      <c r="L1716" s="15">
        <v>1</v>
      </c>
      <c r="M1716">
        <v>2</v>
      </c>
      <c r="N1716">
        <v>1</v>
      </c>
    </row>
    <row r="1717" spans="9:14" x14ac:dyDescent="0.3">
      <c r="I1717">
        <v>19</v>
      </c>
      <c r="J1717">
        <v>1</v>
      </c>
      <c r="K1717">
        <v>1</v>
      </c>
      <c r="L1717" s="15">
        <v>1</v>
      </c>
      <c r="M1717">
        <v>2</v>
      </c>
      <c r="N1717">
        <v>2</v>
      </c>
    </row>
    <row r="1718" spans="9:14" x14ac:dyDescent="0.3">
      <c r="I1718">
        <v>36</v>
      </c>
      <c r="J1718">
        <v>1</v>
      </c>
      <c r="K1718">
        <v>1</v>
      </c>
      <c r="L1718" s="15">
        <v>1</v>
      </c>
      <c r="M1718">
        <v>2</v>
      </c>
      <c r="N1718">
        <v>1</v>
      </c>
    </row>
    <row r="1719" spans="9:14" x14ac:dyDescent="0.3">
      <c r="I1719">
        <v>32</v>
      </c>
      <c r="J1719">
        <v>2</v>
      </c>
      <c r="K1719">
        <v>0</v>
      </c>
      <c r="L1719" s="15">
        <v>1</v>
      </c>
      <c r="M1719">
        <v>1</v>
      </c>
      <c r="N1719">
        <v>3</v>
      </c>
    </row>
    <row r="1720" spans="9:14" x14ac:dyDescent="0.3">
      <c r="I1720">
        <v>5</v>
      </c>
      <c r="J1720">
        <v>1</v>
      </c>
      <c r="K1720">
        <v>1</v>
      </c>
      <c r="L1720" s="15">
        <v>0</v>
      </c>
      <c r="M1720" t="s">
        <v>37</v>
      </c>
      <c r="N1720">
        <v>1</v>
      </c>
    </row>
    <row r="1721" spans="9:14" x14ac:dyDescent="0.3">
      <c r="I1721">
        <v>35</v>
      </c>
      <c r="J1721">
        <v>2</v>
      </c>
      <c r="K1721">
        <v>0</v>
      </c>
      <c r="L1721" s="15">
        <v>1</v>
      </c>
      <c r="M1721">
        <v>2</v>
      </c>
      <c r="N1721">
        <v>3</v>
      </c>
    </row>
    <row r="1722" spans="9:14" x14ac:dyDescent="0.3">
      <c r="I1722">
        <v>10</v>
      </c>
      <c r="J1722">
        <v>2</v>
      </c>
      <c r="K1722">
        <v>0</v>
      </c>
      <c r="L1722" s="15">
        <v>1</v>
      </c>
      <c r="M1722" t="s">
        <v>37</v>
      </c>
      <c r="N1722">
        <v>2</v>
      </c>
    </row>
    <row r="1723" spans="9:14" x14ac:dyDescent="0.3">
      <c r="I1723">
        <v>37</v>
      </c>
      <c r="J1723">
        <v>1</v>
      </c>
      <c r="K1723">
        <v>1</v>
      </c>
      <c r="L1723" s="15">
        <v>1</v>
      </c>
      <c r="M1723">
        <v>2</v>
      </c>
      <c r="N1723">
        <v>1</v>
      </c>
    </row>
    <row r="1724" spans="9:14" x14ac:dyDescent="0.3">
      <c r="I1724">
        <v>73</v>
      </c>
      <c r="J1724">
        <v>2</v>
      </c>
      <c r="K1724">
        <v>0</v>
      </c>
      <c r="L1724" s="15">
        <v>1</v>
      </c>
      <c r="M1724">
        <v>2</v>
      </c>
      <c r="N1724">
        <v>2</v>
      </c>
    </row>
    <row r="1725" spans="9:14" x14ac:dyDescent="0.3">
      <c r="I1725">
        <v>38</v>
      </c>
      <c r="J1725">
        <v>1</v>
      </c>
      <c r="K1725">
        <v>1</v>
      </c>
      <c r="L1725" s="15">
        <v>1</v>
      </c>
      <c r="M1725">
        <v>1</v>
      </c>
      <c r="N1725">
        <v>3</v>
      </c>
    </row>
    <row r="1726" spans="9:14" x14ac:dyDescent="0.3">
      <c r="I1726">
        <v>43</v>
      </c>
      <c r="J1726">
        <v>1</v>
      </c>
      <c r="K1726">
        <v>1</v>
      </c>
      <c r="L1726" s="15">
        <v>1</v>
      </c>
      <c r="M1726">
        <v>2</v>
      </c>
      <c r="N1726">
        <v>2</v>
      </c>
    </row>
    <row r="1727" spans="9:14" x14ac:dyDescent="0.3">
      <c r="I1727">
        <v>17</v>
      </c>
      <c r="J1727">
        <v>2</v>
      </c>
      <c r="K1727">
        <v>0</v>
      </c>
      <c r="L1727" s="15">
        <v>1</v>
      </c>
      <c r="M1727" t="s">
        <v>37</v>
      </c>
      <c r="N1727" t="s">
        <v>37</v>
      </c>
    </row>
    <row r="1728" spans="9:14" x14ac:dyDescent="0.3">
      <c r="I1728">
        <v>58</v>
      </c>
      <c r="J1728">
        <v>1</v>
      </c>
      <c r="K1728">
        <v>1</v>
      </c>
      <c r="L1728" s="15">
        <v>1</v>
      </c>
      <c r="M1728">
        <v>2</v>
      </c>
      <c r="N1728">
        <v>3</v>
      </c>
    </row>
    <row r="1729" spans="9:14" x14ac:dyDescent="0.3">
      <c r="I1729">
        <v>49</v>
      </c>
      <c r="J1729">
        <v>1</v>
      </c>
      <c r="K1729">
        <v>1</v>
      </c>
      <c r="L1729" s="15">
        <v>1</v>
      </c>
      <c r="M1729">
        <v>1</v>
      </c>
      <c r="N1729">
        <v>2</v>
      </c>
    </row>
    <row r="1730" spans="9:14" x14ac:dyDescent="0.3">
      <c r="I1730">
        <v>41</v>
      </c>
      <c r="J1730">
        <v>1</v>
      </c>
      <c r="K1730">
        <v>1</v>
      </c>
      <c r="L1730" s="15">
        <v>1</v>
      </c>
      <c r="M1730">
        <v>2</v>
      </c>
      <c r="N1730">
        <v>2</v>
      </c>
    </row>
    <row r="1731" spans="9:14" x14ac:dyDescent="0.3">
      <c r="I1731">
        <v>9</v>
      </c>
      <c r="J1731">
        <v>2</v>
      </c>
      <c r="K1731">
        <v>0</v>
      </c>
      <c r="L1731" s="15">
        <v>0</v>
      </c>
      <c r="M1731" t="s">
        <v>37</v>
      </c>
      <c r="N1731">
        <v>1</v>
      </c>
    </row>
    <row r="1732" spans="9:14" x14ac:dyDescent="0.3">
      <c r="I1732">
        <v>18</v>
      </c>
      <c r="J1732">
        <v>2</v>
      </c>
      <c r="K1732">
        <v>0</v>
      </c>
      <c r="L1732" s="15">
        <v>1</v>
      </c>
      <c r="M1732">
        <v>2</v>
      </c>
      <c r="N1732">
        <v>3</v>
      </c>
    </row>
    <row r="1733" spans="9:14" x14ac:dyDescent="0.3">
      <c r="I1733">
        <v>13</v>
      </c>
      <c r="J1733">
        <v>1</v>
      </c>
      <c r="K1733">
        <v>1</v>
      </c>
      <c r="L1733" s="15">
        <v>1</v>
      </c>
      <c r="M1733" t="s">
        <v>37</v>
      </c>
      <c r="N1733">
        <v>1</v>
      </c>
    </row>
    <row r="1734" spans="9:14" x14ac:dyDescent="0.3">
      <c r="I1734">
        <v>17</v>
      </c>
      <c r="J1734">
        <v>2</v>
      </c>
      <c r="K1734">
        <v>0</v>
      </c>
      <c r="L1734" s="15">
        <v>1</v>
      </c>
      <c r="M1734" t="s">
        <v>37</v>
      </c>
      <c r="N1734">
        <v>1</v>
      </c>
    </row>
    <row r="1735" spans="9:14" x14ac:dyDescent="0.3">
      <c r="I1735">
        <v>42</v>
      </c>
      <c r="J1735">
        <v>2</v>
      </c>
      <c r="K1735">
        <v>0</v>
      </c>
      <c r="L1735" s="15">
        <v>1</v>
      </c>
      <c r="M1735">
        <v>2</v>
      </c>
      <c r="N1735">
        <v>2</v>
      </c>
    </row>
    <row r="1736" spans="9:14" x14ac:dyDescent="0.3">
      <c r="I1736">
        <v>61</v>
      </c>
      <c r="J1736">
        <v>2</v>
      </c>
      <c r="K1736">
        <v>0</v>
      </c>
      <c r="L1736" s="15">
        <v>1</v>
      </c>
      <c r="M1736">
        <v>2</v>
      </c>
      <c r="N1736">
        <v>3</v>
      </c>
    </row>
    <row r="1737" spans="9:14" x14ac:dyDescent="0.3">
      <c r="I1737">
        <v>42</v>
      </c>
      <c r="J1737">
        <v>1</v>
      </c>
      <c r="K1737">
        <v>1</v>
      </c>
      <c r="L1737" s="15">
        <v>1</v>
      </c>
      <c r="M1737">
        <v>2</v>
      </c>
      <c r="N1737">
        <v>3</v>
      </c>
    </row>
    <row r="1738" spans="9:14" x14ac:dyDescent="0.3">
      <c r="I1738">
        <v>31</v>
      </c>
      <c r="J1738">
        <v>2</v>
      </c>
      <c r="K1738">
        <v>0</v>
      </c>
      <c r="L1738" s="15">
        <v>1</v>
      </c>
      <c r="M1738">
        <v>2</v>
      </c>
      <c r="N1738">
        <v>1</v>
      </c>
    </row>
    <row r="1739" spans="9:14" x14ac:dyDescent="0.3">
      <c r="I1739">
        <v>4</v>
      </c>
      <c r="J1739">
        <v>2</v>
      </c>
      <c r="K1739">
        <v>0</v>
      </c>
      <c r="L1739" s="15">
        <v>0</v>
      </c>
      <c r="M1739" t="s">
        <v>37</v>
      </c>
      <c r="N1739">
        <v>1</v>
      </c>
    </row>
    <row r="1740" spans="9:14" x14ac:dyDescent="0.3">
      <c r="I1740">
        <v>53</v>
      </c>
      <c r="J1740">
        <v>2</v>
      </c>
      <c r="K1740">
        <v>0</v>
      </c>
      <c r="L1740" s="15">
        <v>1</v>
      </c>
      <c r="M1740">
        <v>1</v>
      </c>
      <c r="N1740">
        <v>3</v>
      </c>
    </row>
    <row r="1741" spans="9:14" x14ac:dyDescent="0.3">
      <c r="I1741">
        <v>23</v>
      </c>
      <c r="J1741">
        <v>2</v>
      </c>
      <c r="K1741">
        <v>0</v>
      </c>
      <c r="L1741" s="15">
        <v>1</v>
      </c>
      <c r="M1741">
        <v>2</v>
      </c>
      <c r="N1741">
        <v>2</v>
      </c>
    </row>
    <row r="1742" spans="9:14" x14ac:dyDescent="0.3">
      <c r="I1742">
        <v>40</v>
      </c>
      <c r="J1742">
        <v>2</v>
      </c>
      <c r="K1742">
        <v>0</v>
      </c>
      <c r="L1742" s="15">
        <v>1</v>
      </c>
      <c r="M1742">
        <v>1</v>
      </c>
      <c r="N1742">
        <v>2</v>
      </c>
    </row>
    <row r="1743" spans="9:14" x14ac:dyDescent="0.3">
      <c r="I1743">
        <v>10</v>
      </c>
      <c r="J1743">
        <v>2</v>
      </c>
      <c r="K1743">
        <v>0</v>
      </c>
      <c r="L1743" s="15">
        <v>1</v>
      </c>
      <c r="M1743" t="s">
        <v>37</v>
      </c>
      <c r="N1743">
        <v>1</v>
      </c>
    </row>
    <row r="1744" spans="9:14" x14ac:dyDescent="0.3">
      <c r="I1744">
        <v>33</v>
      </c>
      <c r="J1744">
        <v>2</v>
      </c>
      <c r="K1744">
        <v>0</v>
      </c>
      <c r="L1744" s="15">
        <v>1</v>
      </c>
      <c r="M1744">
        <v>2</v>
      </c>
      <c r="N1744">
        <v>1</v>
      </c>
    </row>
    <row r="1745" spans="9:14" x14ac:dyDescent="0.3">
      <c r="I1745">
        <v>78</v>
      </c>
      <c r="J1745">
        <v>1</v>
      </c>
      <c r="K1745">
        <v>1</v>
      </c>
      <c r="L1745" s="15">
        <v>1</v>
      </c>
      <c r="M1745">
        <v>2</v>
      </c>
      <c r="N1745">
        <v>3</v>
      </c>
    </row>
    <row r="1746" spans="9:14" x14ac:dyDescent="0.3">
      <c r="I1746">
        <v>43</v>
      </c>
      <c r="J1746">
        <v>1</v>
      </c>
      <c r="K1746">
        <v>1</v>
      </c>
      <c r="L1746" s="15">
        <v>1</v>
      </c>
      <c r="M1746">
        <v>1</v>
      </c>
      <c r="N1746">
        <v>2</v>
      </c>
    </row>
    <row r="1747" spans="9:14" x14ac:dyDescent="0.3">
      <c r="I1747">
        <v>9</v>
      </c>
      <c r="J1747">
        <v>2</v>
      </c>
      <c r="K1747">
        <v>0</v>
      </c>
      <c r="L1747" s="15">
        <v>0</v>
      </c>
      <c r="M1747" t="s">
        <v>37</v>
      </c>
      <c r="N1747">
        <v>1</v>
      </c>
    </row>
    <row r="1748" spans="9:14" x14ac:dyDescent="0.3">
      <c r="I1748">
        <v>52</v>
      </c>
      <c r="J1748">
        <v>1</v>
      </c>
      <c r="K1748">
        <v>1</v>
      </c>
      <c r="L1748" s="15">
        <v>1</v>
      </c>
      <c r="M1748">
        <v>2</v>
      </c>
      <c r="N1748">
        <v>2</v>
      </c>
    </row>
    <row r="1749" spans="9:14" x14ac:dyDescent="0.3">
      <c r="I1749">
        <v>17</v>
      </c>
      <c r="J1749">
        <v>2</v>
      </c>
      <c r="K1749">
        <v>0</v>
      </c>
      <c r="L1749" s="15">
        <v>1</v>
      </c>
      <c r="M1749" t="s">
        <v>37</v>
      </c>
      <c r="N1749">
        <v>1</v>
      </c>
    </row>
    <row r="1750" spans="9:14" x14ac:dyDescent="0.3">
      <c r="I1750">
        <v>65</v>
      </c>
      <c r="J1750">
        <v>2</v>
      </c>
      <c r="K1750">
        <v>0</v>
      </c>
      <c r="L1750" s="15">
        <v>1</v>
      </c>
      <c r="M1750">
        <v>2</v>
      </c>
      <c r="N1750">
        <v>1</v>
      </c>
    </row>
    <row r="1751" spans="9:14" x14ac:dyDescent="0.3">
      <c r="I1751">
        <v>51</v>
      </c>
      <c r="J1751">
        <v>1</v>
      </c>
      <c r="K1751">
        <v>1</v>
      </c>
      <c r="L1751" s="15">
        <v>1</v>
      </c>
      <c r="M1751">
        <v>1</v>
      </c>
      <c r="N1751">
        <v>3</v>
      </c>
    </row>
    <row r="1752" spans="9:14" x14ac:dyDescent="0.3">
      <c r="I1752">
        <v>16</v>
      </c>
      <c r="J1752">
        <v>2</v>
      </c>
      <c r="K1752">
        <v>0</v>
      </c>
      <c r="L1752" s="15">
        <v>1</v>
      </c>
      <c r="M1752" t="s">
        <v>37</v>
      </c>
      <c r="N1752" t="s">
        <v>37</v>
      </c>
    </row>
    <row r="1753" spans="9:14" x14ac:dyDescent="0.3">
      <c r="I1753">
        <v>29</v>
      </c>
      <c r="J1753">
        <v>2</v>
      </c>
      <c r="K1753">
        <v>0</v>
      </c>
      <c r="L1753" s="15">
        <v>1</v>
      </c>
      <c r="M1753">
        <v>2</v>
      </c>
      <c r="N1753">
        <v>1</v>
      </c>
    </row>
    <row r="1754" spans="9:14" x14ac:dyDescent="0.3">
      <c r="I1754">
        <v>49</v>
      </c>
      <c r="J1754">
        <v>1</v>
      </c>
      <c r="K1754">
        <v>1</v>
      </c>
      <c r="L1754" s="15">
        <v>1</v>
      </c>
      <c r="M1754">
        <v>1</v>
      </c>
      <c r="N1754">
        <v>1</v>
      </c>
    </row>
    <row r="1755" spans="9:14" x14ac:dyDescent="0.3">
      <c r="I1755">
        <v>34</v>
      </c>
      <c r="J1755">
        <v>2</v>
      </c>
      <c r="K1755">
        <v>0</v>
      </c>
      <c r="L1755" s="15">
        <v>1</v>
      </c>
      <c r="M1755">
        <v>2</v>
      </c>
      <c r="N1755">
        <v>2</v>
      </c>
    </row>
    <row r="1756" spans="9:14" x14ac:dyDescent="0.3">
      <c r="I1756">
        <v>39</v>
      </c>
      <c r="J1756">
        <v>1</v>
      </c>
      <c r="K1756">
        <v>1</v>
      </c>
      <c r="L1756" s="15">
        <v>1</v>
      </c>
      <c r="M1756">
        <v>2</v>
      </c>
      <c r="N1756">
        <v>1</v>
      </c>
    </row>
    <row r="1757" spans="9:14" x14ac:dyDescent="0.3">
      <c r="I1757">
        <v>21</v>
      </c>
      <c r="J1757">
        <v>2</v>
      </c>
      <c r="K1757">
        <v>0</v>
      </c>
      <c r="L1757" s="15">
        <v>1</v>
      </c>
      <c r="M1757">
        <v>1</v>
      </c>
      <c r="N1757">
        <v>3</v>
      </c>
    </row>
    <row r="1758" spans="9:14" x14ac:dyDescent="0.3">
      <c r="I1758">
        <v>37</v>
      </c>
      <c r="J1758">
        <v>1</v>
      </c>
      <c r="K1758">
        <v>1</v>
      </c>
      <c r="L1758" s="15">
        <v>1</v>
      </c>
      <c r="M1758">
        <v>2</v>
      </c>
      <c r="N1758">
        <v>2</v>
      </c>
    </row>
    <row r="1759" spans="9:14" x14ac:dyDescent="0.3">
      <c r="I1759">
        <v>5</v>
      </c>
      <c r="J1759">
        <v>2</v>
      </c>
      <c r="K1759">
        <v>0</v>
      </c>
      <c r="L1759" s="15">
        <v>0</v>
      </c>
      <c r="M1759" t="s">
        <v>37</v>
      </c>
      <c r="N1759">
        <v>2</v>
      </c>
    </row>
    <row r="1760" spans="9:14" x14ac:dyDescent="0.3">
      <c r="I1760">
        <v>42</v>
      </c>
      <c r="J1760">
        <v>1</v>
      </c>
      <c r="K1760">
        <v>1</v>
      </c>
      <c r="L1760" s="15">
        <v>1</v>
      </c>
      <c r="M1760" t="s">
        <v>37</v>
      </c>
      <c r="N1760" t="s">
        <v>37</v>
      </c>
    </row>
    <row r="1761" spans="9:14" x14ac:dyDescent="0.3">
      <c r="I1761">
        <v>2</v>
      </c>
      <c r="J1761">
        <v>2</v>
      </c>
      <c r="K1761">
        <v>0</v>
      </c>
      <c r="L1761" s="15">
        <v>0</v>
      </c>
      <c r="M1761" t="s">
        <v>37</v>
      </c>
      <c r="N1761">
        <v>3</v>
      </c>
    </row>
    <row r="1762" spans="9:14" x14ac:dyDescent="0.3">
      <c r="I1762">
        <v>58</v>
      </c>
      <c r="J1762">
        <v>2</v>
      </c>
      <c r="K1762">
        <v>0</v>
      </c>
      <c r="L1762" s="15">
        <v>1</v>
      </c>
      <c r="M1762">
        <v>2</v>
      </c>
      <c r="N1762">
        <v>3</v>
      </c>
    </row>
    <row r="1763" spans="9:14" x14ac:dyDescent="0.3">
      <c r="I1763">
        <v>28</v>
      </c>
      <c r="J1763">
        <v>2</v>
      </c>
      <c r="K1763">
        <v>0</v>
      </c>
      <c r="L1763" s="15">
        <v>1</v>
      </c>
      <c r="M1763">
        <v>2</v>
      </c>
      <c r="N1763">
        <v>1</v>
      </c>
    </row>
    <row r="1764" spans="9:14" x14ac:dyDescent="0.3">
      <c r="I1764">
        <v>7</v>
      </c>
      <c r="J1764">
        <v>1</v>
      </c>
      <c r="K1764">
        <v>1</v>
      </c>
      <c r="L1764" s="15">
        <v>0</v>
      </c>
      <c r="M1764" t="s">
        <v>37</v>
      </c>
      <c r="N1764" t="s">
        <v>37</v>
      </c>
    </row>
    <row r="1765" spans="9:14" x14ac:dyDescent="0.3">
      <c r="I1765">
        <v>34</v>
      </c>
      <c r="J1765">
        <v>2</v>
      </c>
      <c r="K1765">
        <v>0</v>
      </c>
      <c r="L1765" s="15">
        <v>1</v>
      </c>
      <c r="M1765">
        <v>2</v>
      </c>
      <c r="N1765">
        <v>2</v>
      </c>
    </row>
    <row r="1766" spans="9:14" x14ac:dyDescent="0.3">
      <c r="I1766">
        <v>6</v>
      </c>
      <c r="J1766">
        <v>2</v>
      </c>
      <c r="K1766">
        <v>0</v>
      </c>
      <c r="L1766" s="15">
        <v>0</v>
      </c>
      <c r="M1766" t="s">
        <v>37</v>
      </c>
      <c r="N1766">
        <v>1</v>
      </c>
    </row>
    <row r="1767" spans="9:14" x14ac:dyDescent="0.3">
      <c r="I1767">
        <v>64</v>
      </c>
      <c r="J1767">
        <v>2</v>
      </c>
      <c r="K1767">
        <v>0</v>
      </c>
      <c r="L1767" s="15">
        <v>1</v>
      </c>
      <c r="M1767">
        <v>2</v>
      </c>
      <c r="N1767">
        <v>2</v>
      </c>
    </row>
    <row r="1768" spans="9:14" x14ac:dyDescent="0.3">
      <c r="I1768">
        <v>84</v>
      </c>
      <c r="J1768">
        <v>1</v>
      </c>
      <c r="K1768">
        <v>1</v>
      </c>
      <c r="L1768" s="15">
        <v>1</v>
      </c>
      <c r="M1768">
        <v>2</v>
      </c>
      <c r="N1768">
        <v>1</v>
      </c>
    </row>
    <row r="1769" spans="9:14" x14ac:dyDescent="0.3">
      <c r="I1769">
        <v>56</v>
      </c>
      <c r="J1769">
        <v>2</v>
      </c>
      <c r="K1769">
        <v>0</v>
      </c>
      <c r="L1769" s="15">
        <v>1</v>
      </c>
      <c r="M1769">
        <v>1</v>
      </c>
      <c r="N1769">
        <v>2</v>
      </c>
    </row>
    <row r="1770" spans="9:14" x14ac:dyDescent="0.3">
      <c r="I1770">
        <v>65</v>
      </c>
      <c r="J1770">
        <v>1</v>
      </c>
      <c r="K1770">
        <v>1</v>
      </c>
      <c r="L1770" s="15">
        <v>1</v>
      </c>
      <c r="M1770">
        <v>2</v>
      </c>
      <c r="N1770">
        <v>3</v>
      </c>
    </row>
    <row r="1771" spans="9:14" x14ac:dyDescent="0.3">
      <c r="I1771">
        <v>46</v>
      </c>
      <c r="J1771">
        <v>2</v>
      </c>
      <c r="K1771">
        <v>0</v>
      </c>
      <c r="L1771" s="15">
        <v>1</v>
      </c>
      <c r="M1771" t="s">
        <v>37</v>
      </c>
      <c r="N1771" t="s">
        <v>37</v>
      </c>
    </row>
    <row r="1772" spans="9:14" x14ac:dyDescent="0.3">
      <c r="I1772">
        <v>73</v>
      </c>
      <c r="J1772">
        <v>1</v>
      </c>
      <c r="K1772">
        <v>1</v>
      </c>
      <c r="L1772" s="15">
        <v>1</v>
      </c>
      <c r="M1772" t="s">
        <v>37</v>
      </c>
      <c r="N1772" t="s">
        <v>37</v>
      </c>
    </row>
    <row r="1773" spans="9:14" x14ac:dyDescent="0.3">
      <c r="I1773">
        <v>22</v>
      </c>
      <c r="J1773">
        <v>2</v>
      </c>
      <c r="K1773">
        <v>0</v>
      </c>
      <c r="L1773" s="15">
        <v>1</v>
      </c>
      <c r="M1773">
        <v>2</v>
      </c>
      <c r="N1773">
        <v>1</v>
      </c>
    </row>
    <row r="1774" spans="9:14" x14ac:dyDescent="0.3">
      <c r="I1774">
        <v>31</v>
      </c>
      <c r="J1774">
        <v>1</v>
      </c>
      <c r="K1774">
        <v>1</v>
      </c>
      <c r="L1774" s="15">
        <v>1</v>
      </c>
      <c r="M1774">
        <v>2</v>
      </c>
      <c r="N1774">
        <v>2</v>
      </c>
    </row>
    <row r="1775" spans="9:14" x14ac:dyDescent="0.3">
      <c r="I1775">
        <v>25</v>
      </c>
      <c r="J1775">
        <v>1</v>
      </c>
      <c r="K1775">
        <v>1</v>
      </c>
      <c r="L1775" s="15">
        <v>1</v>
      </c>
      <c r="M1775">
        <v>1</v>
      </c>
      <c r="N1775">
        <v>3</v>
      </c>
    </row>
    <row r="1776" spans="9:14" x14ac:dyDescent="0.3">
      <c r="I1776">
        <v>43</v>
      </c>
      <c r="J1776">
        <v>2</v>
      </c>
      <c r="K1776">
        <v>0</v>
      </c>
      <c r="L1776" s="15">
        <v>1</v>
      </c>
      <c r="M1776">
        <v>2</v>
      </c>
      <c r="N1776">
        <v>1</v>
      </c>
    </row>
    <row r="1777" spans="9:14" x14ac:dyDescent="0.3">
      <c r="I1777">
        <v>5</v>
      </c>
      <c r="J1777">
        <v>1</v>
      </c>
      <c r="K1777">
        <v>1</v>
      </c>
      <c r="L1777" s="15">
        <v>0</v>
      </c>
      <c r="M1777" t="s">
        <v>37</v>
      </c>
      <c r="N1777">
        <v>1</v>
      </c>
    </row>
    <row r="1778" spans="9:14" x14ac:dyDescent="0.3">
      <c r="I1778">
        <v>48</v>
      </c>
      <c r="J1778">
        <v>2</v>
      </c>
      <c r="K1778">
        <v>0</v>
      </c>
      <c r="L1778" s="15">
        <v>1</v>
      </c>
      <c r="M1778">
        <v>2</v>
      </c>
      <c r="N1778">
        <v>3</v>
      </c>
    </row>
    <row r="1779" spans="9:14" x14ac:dyDescent="0.3">
      <c r="I1779">
        <v>6</v>
      </c>
      <c r="J1779">
        <v>1</v>
      </c>
      <c r="K1779">
        <v>1</v>
      </c>
      <c r="L1779" s="15">
        <v>0</v>
      </c>
      <c r="M1779" t="s">
        <v>37</v>
      </c>
      <c r="N1779">
        <v>1</v>
      </c>
    </row>
    <row r="1780" spans="9:14" x14ac:dyDescent="0.3">
      <c r="I1780">
        <v>41</v>
      </c>
      <c r="J1780">
        <v>2</v>
      </c>
      <c r="K1780">
        <v>0</v>
      </c>
      <c r="L1780" s="15">
        <v>1</v>
      </c>
      <c r="M1780">
        <v>2</v>
      </c>
      <c r="N1780">
        <v>3</v>
      </c>
    </row>
    <row r="1781" spans="9:14" x14ac:dyDescent="0.3">
      <c r="I1781">
        <v>73</v>
      </c>
      <c r="J1781">
        <v>1</v>
      </c>
      <c r="K1781">
        <v>1</v>
      </c>
      <c r="L1781" s="15">
        <v>1</v>
      </c>
      <c r="M1781">
        <v>2</v>
      </c>
      <c r="N1781">
        <v>2</v>
      </c>
    </row>
    <row r="1782" spans="9:14" x14ac:dyDescent="0.3">
      <c r="I1782">
        <v>75</v>
      </c>
      <c r="J1782">
        <v>1</v>
      </c>
      <c r="K1782">
        <v>1</v>
      </c>
      <c r="L1782" s="15">
        <v>1</v>
      </c>
      <c r="M1782">
        <v>1</v>
      </c>
      <c r="N1782">
        <v>1</v>
      </c>
    </row>
    <row r="1783" spans="9:14" x14ac:dyDescent="0.3">
      <c r="I1783">
        <v>44</v>
      </c>
      <c r="J1783">
        <v>2</v>
      </c>
      <c r="K1783">
        <v>0</v>
      </c>
      <c r="L1783" s="15">
        <v>1</v>
      </c>
      <c r="M1783" t="s">
        <v>37</v>
      </c>
      <c r="N1783" t="s">
        <v>37</v>
      </c>
    </row>
    <row r="1784" spans="9:14" x14ac:dyDescent="0.3">
      <c r="I1784">
        <v>8</v>
      </c>
      <c r="J1784">
        <v>2</v>
      </c>
      <c r="K1784">
        <v>0</v>
      </c>
      <c r="L1784" s="15">
        <v>0</v>
      </c>
      <c r="M1784" t="s">
        <v>37</v>
      </c>
      <c r="N1784" t="s">
        <v>37</v>
      </c>
    </row>
    <row r="1785" spans="9:14" x14ac:dyDescent="0.3">
      <c r="I1785">
        <v>73</v>
      </c>
      <c r="J1785">
        <v>2</v>
      </c>
      <c r="K1785">
        <v>0</v>
      </c>
      <c r="L1785" s="15">
        <v>1</v>
      </c>
      <c r="M1785">
        <v>1</v>
      </c>
      <c r="N1785">
        <v>2</v>
      </c>
    </row>
    <row r="1786" spans="9:14" x14ac:dyDescent="0.3">
      <c r="I1786">
        <v>55</v>
      </c>
      <c r="J1786">
        <v>1</v>
      </c>
      <c r="K1786">
        <v>1</v>
      </c>
      <c r="L1786" s="15">
        <v>1</v>
      </c>
      <c r="M1786">
        <v>2</v>
      </c>
      <c r="N1786">
        <v>2</v>
      </c>
    </row>
    <row r="1787" spans="9:14" x14ac:dyDescent="0.3">
      <c r="I1787">
        <v>39</v>
      </c>
      <c r="J1787">
        <v>2</v>
      </c>
      <c r="K1787">
        <v>0</v>
      </c>
      <c r="L1787" s="15">
        <v>1</v>
      </c>
      <c r="M1787">
        <v>2</v>
      </c>
      <c r="N1787">
        <v>2</v>
      </c>
    </row>
    <row r="1788" spans="9:14" x14ac:dyDescent="0.3">
      <c r="I1788">
        <v>10</v>
      </c>
      <c r="J1788">
        <v>1</v>
      </c>
      <c r="K1788">
        <v>1</v>
      </c>
      <c r="L1788" s="15">
        <v>1</v>
      </c>
      <c r="M1788" t="s">
        <v>37</v>
      </c>
      <c r="N1788">
        <v>1</v>
      </c>
    </row>
    <row r="1789" spans="9:14" x14ac:dyDescent="0.3">
      <c r="I1789">
        <v>41</v>
      </c>
      <c r="J1789">
        <v>2</v>
      </c>
      <c r="K1789">
        <v>0</v>
      </c>
      <c r="L1789" s="15">
        <v>1</v>
      </c>
      <c r="M1789" t="s">
        <v>37</v>
      </c>
      <c r="N1789" t="s">
        <v>37</v>
      </c>
    </row>
    <row r="1790" spans="9:14" x14ac:dyDescent="0.3">
      <c r="I1790">
        <v>7</v>
      </c>
      <c r="J1790">
        <v>2</v>
      </c>
      <c r="K1790">
        <v>0</v>
      </c>
      <c r="L1790" s="15">
        <v>0</v>
      </c>
      <c r="M1790" t="s">
        <v>37</v>
      </c>
      <c r="N1790" t="s">
        <v>37</v>
      </c>
    </row>
    <row r="1791" spans="9:14" x14ac:dyDescent="0.3">
      <c r="I1791">
        <v>39</v>
      </c>
      <c r="J1791">
        <v>2</v>
      </c>
      <c r="K1791">
        <v>0</v>
      </c>
      <c r="L1791" s="15">
        <v>1</v>
      </c>
      <c r="M1791">
        <v>2</v>
      </c>
      <c r="N1791">
        <v>3</v>
      </c>
    </row>
    <row r="1792" spans="9:14" x14ac:dyDescent="0.3">
      <c r="I1792">
        <v>6</v>
      </c>
      <c r="J1792">
        <v>1</v>
      </c>
      <c r="K1792">
        <v>1</v>
      </c>
      <c r="L1792" s="15">
        <v>0</v>
      </c>
      <c r="M1792" t="s">
        <v>37</v>
      </c>
      <c r="N1792">
        <v>1</v>
      </c>
    </row>
    <row r="1793" spans="9:14" x14ac:dyDescent="0.3">
      <c r="I1793">
        <v>41</v>
      </c>
      <c r="J1793">
        <v>1</v>
      </c>
      <c r="K1793">
        <v>1</v>
      </c>
      <c r="L1793" s="15">
        <v>1</v>
      </c>
      <c r="M1793">
        <v>2</v>
      </c>
      <c r="N1793">
        <v>1</v>
      </c>
    </row>
    <row r="1794" spans="9:14" x14ac:dyDescent="0.3">
      <c r="I1794">
        <v>2</v>
      </c>
      <c r="J1794">
        <v>2</v>
      </c>
      <c r="K1794">
        <v>0</v>
      </c>
      <c r="L1794" s="15">
        <v>0</v>
      </c>
      <c r="M1794" t="s">
        <v>37</v>
      </c>
      <c r="N1794">
        <v>1</v>
      </c>
    </row>
    <row r="1795" spans="9:14" x14ac:dyDescent="0.3">
      <c r="I1795">
        <v>53</v>
      </c>
      <c r="J1795">
        <v>2</v>
      </c>
      <c r="K1795">
        <v>0</v>
      </c>
      <c r="L1795" s="15">
        <v>1</v>
      </c>
      <c r="M1795">
        <v>2</v>
      </c>
      <c r="N1795">
        <v>1</v>
      </c>
    </row>
    <row r="1796" spans="9:14" x14ac:dyDescent="0.3">
      <c r="I1796">
        <v>19</v>
      </c>
      <c r="J1796">
        <v>1</v>
      </c>
      <c r="K1796">
        <v>1</v>
      </c>
      <c r="L1796" s="15">
        <v>1</v>
      </c>
      <c r="M1796">
        <v>2</v>
      </c>
      <c r="N1796">
        <v>1</v>
      </c>
    </row>
    <row r="1797" spans="9:14" x14ac:dyDescent="0.3">
      <c r="I1797">
        <v>25</v>
      </c>
      <c r="J1797">
        <v>2</v>
      </c>
      <c r="K1797">
        <v>0</v>
      </c>
      <c r="L1797" s="15">
        <v>1</v>
      </c>
      <c r="M1797">
        <v>2</v>
      </c>
      <c r="N1797">
        <v>1</v>
      </c>
    </row>
    <row r="1798" spans="9:14" x14ac:dyDescent="0.3">
      <c r="I1798">
        <v>71</v>
      </c>
      <c r="J1798">
        <v>2</v>
      </c>
      <c r="K1798">
        <v>0</v>
      </c>
      <c r="L1798" s="15">
        <v>1</v>
      </c>
      <c r="M1798">
        <v>2</v>
      </c>
      <c r="N1798">
        <v>3</v>
      </c>
    </row>
    <row r="1799" spans="9:14" x14ac:dyDescent="0.3">
      <c r="I1799">
        <v>32</v>
      </c>
      <c r="J1799">
        <v>1</v>
      </c>
      <c r="K1799">
        <v>1</v>
      </c>
      <c r="L1799" s="15">
        <v>1</v>
      </c>
      <c r="M1799">
        <v>2</v>
      </c>
      <c r="N1799">
        <v>1</v>
      </c>
    </row>
    <row r="1800" spans="9:14" x14ac:dyDescent="0.3">
      <c r="I1800">
        <v>41</v>
      </c>
      <c r="J1800">
        <v>2</v>
      </c>
      <c r="K1800">
        <v>0</v>
      </c>
      <c r="L1800" s="15">
        <v>1</v>
      </c>
      <c r="M1800">
        <v>2</v>
      </c>
      <c r="N1800">
        <v>1</v>
      </c>
    </row>
    <row r="1801" spans="9:14" x14ac:dyDescent="0.3">
      <c r="I1801">
        <v>6</v>
      </c>
      <c r="J1801">
        <v>1</v>
      </c>
      <c r="K1801">
        <v>1</v>
      </c>
      <c r="L1801" s="15">
        <v>0</v>
      </c>
      <c r="M1801" t="s">
        <v>37</v>
      </c>
      <c r="N1801" t="s">
        <v>37</v>
      </c>
    </row>
    <row r="1802" spans="9:14" x14ac:dyDescent="0.3">
      <c r="I1802">
        <v>67</v>
      </c>
      <c r="J1802">
        <v>1</v>
      </c>
      <c r="K1802">
        <v>1</v>
      </c>
      <c r="L1802" s="15">
        <v>1</v>
      </c>
      <c r="M1802">
        <v>1</v>
      </c>
      <c r="N1802">
        <v>2</v>
      </c>
    </row>
    <row r="1803" spans="9:14" x14ac:dyDescent="0.3">
      <c r="I1803">
        <v>72</v>
      </c>
      <c r="J1803">
        <v>2</v>
      </c>
      <c r="K1803">
        <v>0</v>
      </c>
      <c r="L1803" s="15">
        <v>1</v>
      </c>
      <c r="M1803">
        <v>2</v>
      </c>
      <c r="N1803">
        <v>3</v>
      </c>
    </row>
    <row r="1804" spans="9:14" x14ac:dyDescent="0.3">
      <c r="I1804">
        <v>57</v>
      </c>
      <c r="J1804">
        <v>2</v>
      </c>
      <c r="K1804">
        <v>0</v>
      </c>
      <c r="L1804" s="15">
        <v>1</v>
      </c>
      <c r="M1804">
        <v>2</v>
      </c>
      <c r="N1804">
        <v>2</v>
      </c>
    </row>
    <row r="1805" spans="9:14" x14ac:dyDescent="0.3">
      <c r="I1805">
        <v>79</v>
      </c>
      <c r="J1805">
        <v>2</v>
      </c>
      <c r="K1805">
        <v>0</v>
      </c>
      <c r="L1805" s="15">
        <v>1</v>
      </c>
      <c r="M1805">
        <v>2</v>
      </c>
      <c r="N1805">
        <v>2</v>
      </c>
    </row>
    <row r="1806" spans="9:14" x14ac:dyDescent="0.3">
      <c r="I1806">
        <v>4</v>
      </c>
      <c r="J1806">
        <v>1</v>
      </c>
      <c r="K1806">
        <v>1</v>
      </c>
      <c r="L1806" s="15">
        <v>0</v>
      </c>
      <c r="M1806" t="s">
        <v>37</v>
      </c>
      <c r="N1806">
        <v>1</v>
      </c>
    </row>
    <row r="1807" spans="9:14" x14ac:dyDescent="0.3">
      <c r="I1807">
        <v>34</v>
      </c>
      <c r="J1807">
        <v>2</v>
      </c>
      <c r="K1807">
        <v>0</v>
      </c>
      <c r="L1807" s="15">
        <v>1</v>
      </c>
      <c r="M1807" t="s">
        <v>37</v>
      </c>
      <c r="N1807" t="s">
        <v>37</v>
      </c>
    </row>
    <row r="1808" spans="9:14" x14ac:dyDescent="0.3">
      <c r="I1808">
        <v>17</v>
      </c>
      <c r="J1808">
        <v>1</v>
      </c>
      <c r="K1808">
        <v>1</v>
      </c>
      <c r="L1808" s="15">
        <v>1</v>
      </c>
      <c r="M1808" t="s">
        <v>37</v>
      </c>
      <c r="N1808">
        <v>2</v>
      </c>
    </row>
    <row r="1809" spans="9:14" x14ac:dyDescent="0.3">
      <c r="I1809">
        <v>18</v>
      </c>
      <c r="J1809">
        <v>1</v>
      </c>
      <c r="K1809">
        <v>1</v>
      </c>
      <c r="L1809" s="15">
        <v>1</v>
      </c>
      <c r="M1809">
        <v>2</v>
      </c>
      <c r="N1809">
        <v>2</v>
      </c>
    </row>
    <row r="1810" spans="9:14" x14ac:dyDescent="0.3">
      <c r="I1810">
        <v>41</v>
      </c>
      <c r="J1810">
        <v>1</v>
      </c>
      <c r="K1810">
        <v>1</v>
      </c>
      <c r="L1810" s="15">
        <v>1</v>
      </c>
      <c r="M1810">
        <v>2</v>
      </c>
      <c r="N1810">
        <v>1</v>
      </c>
    </row>
    <row r="1811" spans="9:14" x14ac:dyDescent="0.3">
      <c r="I1811">
        <v>11</v>
      </c>
      <c r="J1811">
        <v>1</v>
      </c>
      <c r="K1811">
        <v>1</v>
      </c>
      <c r="L1811" s="15">
        <v>1</v>
      </c>
      <c r="M1811" t="s">
        <v>37</v>
      </c>
      <c r="N1811">
        <v>3</v>
      </c>
    </row>
    <row r="1812" spans="9:14" x14ac:dyDescent="0.3">
      <c r="I1812">
        <v>46</v>
      </c>
      <c r="J1812">
        <v>2</v>
      </c>
      <c r="K1812">
        <v>0</v>
      </c>
      <c r="L1812" s="15">
        <v>1</v>
      </c>
      <c r="M1812">
        <v>2</v>
      </c>
      <c r="N1812">
        <v>2</v>
      </c>
    </row>
    <row r="1813" spans="9:14" x14ac:dyDescent="0.3">
      <c r="I1813">
        <v>13</v>
      </c>
      <c r="J1813">
        <v>1</v>
      </c>
      <c r="K1813">
        <v>1</v>
      </c>
      <c r="L1813" s="15">
        <v>1</v>
      </c>
      <c r="M1813" t="s">
        <v>37</v>
      </c>
      <c r="N1813">
        <v>2</v>
      </c>
    </row>
    <row r="1814" spans="9:14" x14ac:dyDescent="0.3">
      <c r="I1814">
        <v>76</v>
      </c>
      <c r="J1814">
        <v>1</v>
      </c>
      <c r="K1814">
        <v>1</v>
      </c>
      <c r="L1814" s="15">
        <v>1</v>
      </c>
      <c r="M1814">
        <v>2</v>
      </c>
      <c r="N1814">
        <v>1</v>
      </c>
    </row>
    <row r="1815" spans="9:14" x14ac:dyDescent="0.3">
      <c r="I1815">
        <v>50</v>
      </c>
      <c r="J1815">
        <v>2</v>
      </c>
      <c r="K1815">
        <v>0</v>
      </c>
      <c r="L1815" s="15">
        <v>1</v>
      </c>
      <c r="M1815">
        <v>1</v>
      </c>
      <c r="N1815">
        <v>1</v>
      </c>
    </row>
    <row r="1816" spans="9:14" x14ac:dyDescent="0.3">
      <c r="I1816">
        <v>44</v>
      </c>
      <c r="J1816">
        <v>2</v>
      </c>
      <c r="K1816">
        <v>0</v>
      </c>
      <c r="L1816" s="15">
        <v>1</v>
      </c>
      <c r="M1816" t="s">
        <v>37</v>
      </c>
      <c r="N1816" t="s">
        <v>37</v>
      </c>
    </row>
    <row r="1817" spans="9:14" x14ac:dyDescent="0.3">
      <c r="I1817">
        <v>10</v>
      </c>
      <c r="J1817">
        <v>1</v>
      </c>
      <c r="K1817">
        <v>1</v>
      </c>
      <c r="L1817" s="15">
        <v>1</v>
      </c>
      <c r="M1817" t="s">
        <v>37</v>
      </c>
      <c r="N1817">
        <v>1</v>
      </c>
    </row>
    <row r="1818" spans="9:14" x14ac:dyDescent="0.3">
      <c r="I1818">
        <v>53</v>
      </c>
      <c r="J1818">
        <v>1</v>
      </c>
      <c r="K1818">
        <v>1</v>
      </c>
      <c r="L1818" s="15">
        <v>1</v>
      </c>
      <c r="M1818" t="s">
        <v>37</v>
      </c>
      <c r="N1818" t="s">
        <v>37</v>
      </c>
    </row>
    <row r="1819" spans="9:14" x14ac:dyDescent="0.3">
      <c r="I1819">
        <v>43</v>
      </c>
      <c r="J1819">
        <v>2</v>
      </c>
      <c r="K1819">
        <v>0</v>
      </c>
      <c r="L1819" s="15">
        <v>1</v>
      </c>
      <c r="M1819">
        <v>2</v>
      </c>
      <c r="N1819">
        <v>2</v>
      </c>
    </row>
    <row r="1820" spans="9:14" x14ac:dyDescent="0.3">
      <c r="I1820">
        <v>13</v>
      </c>
      <c r="J1820">
        <v>2</v>
      </c>
      <c r="K1820">
        <v>0</v>
      </c>
      <c r="L1820" s="15">
        <v>1</v>
      </c>
      <c r="M1820" t="s">
        <v>37</v>
      </c>
      <c r="N1820">
        <v>1</v>
      </c>
    </row>
    <row r="1821" spans="9:14" x14ac:dyDescent="0.3">
      <c r="I1821">
        <v>26</v>
      </c>
      <c r="J1821">
        <v>2</v>
      </c>
      <c r="K1821">
        <v>0</v>
      </c>
      <c r="L1821" s="15">
        <v>1</v>
      </c>
      <c r="M1821">
        <v>2</v>
      </c>
      <c r="N1821">
        <v>1</v>
      </c>
    </row>
    <row r="1822" spans="9:14" x14ac:dyDescent="0.3">
      <c r="I1822">
        <v>45</v>
      </c>
      <c r="J1822">
        <v>2</v>
      </c>
      <c r="K1822">
        <v>0</v>
      </c>
      <c r="L1822" s="15">
        <v>1</v>
      </c>
      <c r="M1822">
        <v>2</v>
      </c>
      <c r="N1822">
        <v>1</v>
      </c>
    </row>
    <row r="1823" spans="9:14" x14ac:dyDescent="0.3">
      <c r="I1823">
        <v>13</v>
      </c>
      <c r="J1823">
        <v>2</v>
      </c>
      <c r="K1823">
        <v>0</v>
      </c>
      <c r="L1823" s="15">
        <v>1</v>
      </c>
      <c r="M1823" t="s">
        <v>37</v>
      </c>
      <c r="N1823">
        <v>1</v>
      </c>
    </row>
    <row r="1824" spans="9:14" x14ac:dyDescent="0.3">
      <c r="I1824">
        <v>61</v>
      </c>
      <c r="J1824">
        <v>2</v>
      </c>
      <c r="K1824">
        <v>0</v>
      </c>
      <c r="L1824" s="15">
        <v>1</v>
      </c>
      <c r="M1824">
        <v>3</v>
      </c>
      <c r="N1824">
        <v>3</v>
      </c>
    </row>
    <row r="1825" spans="9:14" x14ac:dyDescent="0.3">
      <c r="I1825">
        <v>30</v>
      </c>
      <c r="J1825">
        <v>2</v>
      </c>
      <c r="K1825">
        <v>0</v>
      </c>
      <c r="L1825" s="15">
        <v>1</v>
      </c>
      <c r="M1825">
        <v>2</v>
      </c>
      <c r="N1825">
        <v>3</v>
      </c>
    </row>
    <row r="1826" spans="9:14" x14ac:dyDescent="0.3">
      <c r="I1826">
        <v>66</v>
      </c>
      <c r="J1826">
        <v>1</v>
      </c>
      <c r="K1826">
        <v>1</v>
      </c>
      <c r="L1826" s="15">
        <v>1</v>
      </c>
      <c r="M1826">
        <v>1</v>
      </c>
      <c r="N1826">
        <v>2</v>
      </c>
    </row>
    <row r="1827" spans="9:14" x14ac:dyDescent="0.3">
      <c r="I1827">
        <v>70</v>
      </c>
      <c r="J1827">
        <v>2</v>
      </c>
      <c r="K1827">
        <v>0</v>
      </c>
      <c r="L1827" s="15">
        <v>1</v>
      </c>
      <c r="M1827">
        <v>2</v>
      </c>
      <c r="N1827">
        <v>1</v>
      </c>
    </row>
    <row r="1828" spans="9:14" x14ac:dyDescent="0.3">
      <c r="I1828">
        <v>46</v>
      </c>
      <c r="J1828">
        <v>1</v>
      </c>
      <c r="K1828">
        <v>1</v>
      </c>
      <c r="L1828" s="15">
        <v>1</v>
      </c>
      <c r="M1828" t="s">
        <v>37</v>
      </c>
      <c r="N1828" t="s">
        <v>37</v>
      </c>
    </row>
    <row r="1829" spans="9:14" x14ac:dyDescent="0.3">
      <c r="I1829">
        <v>54</v>
      </c>
      <c r="J1829">
        <v>1</v>
      </c>
      <c r="K1829">
        <v>1</v>
      </c>
      <c r="L1829" s="15">
        <v>1</v>
      </c>
      <c r="M1829">
        <v>1</v>
      </c>
      <c r="N1829">
        <v>3</v>
      </c>
    </row>
    <row r="1830" spans="9:14" x14ac:dyDescent="0.3">
      <c r="I1830">
        <v>22</v>
      </c>
      <c r="J1830">
        <v>2</v>
      </c>
      <c r="K1830">
        <v>0</v>
      </c>
      <c r="L1830" s="15">
        <v>1</v>
      </c>
      <c r="M1830">
        <v>2</v>
      </c>
      <c r="N1830">
        <v>1</v>
      </c>
    </row>
    <row r="1831" spans="9:14" x14ac:dyDescent="0.3">
      <c r="I1831">
        <v>19</v>
      </c>
      <c r="J1831">
        <v>2</v>
      </c>
      <c r="K1831">
        <v>0</v>
      </c>
      <c r="L1831" s="15">
        <v>0</v>
      </c>
      <c r="M1831" t="s">
        <v>37</v>
      </c>
      <c r="N1831" t="s">
        <v>37</v>
      </c>
    </row>
    <row r="1832" spans="9:14" x14ac:dyDescent="0.3">
      <c r="I1832">
        <v>16</v>
      </c>
      <c r="J1832">
        <v>2</v>
      </c>
      <c r="K1832">
        <v>0</v>
      </c>
      <c r="L1832" s="15">
        <v>1</v>
      </c>
      <c r="M1832" t="s">
        <v>37</v>
      </c>
      <c r="N1832">
        <v>2</v>
      </c>
    </row>
    <row r="1833" spans="9:14" x14ac:dyDescent="0.3">
      <c r="I1833">
        <v>47</v>
      </c>
      <c r="J1833">
        <v>1</v>
      </c>
      <c r="K1833">
        <v>1</v>
      </c>
      <c r="L1833" s="15">
        <v>1</v>
      </c>
      <c r="M1833">
        <v>1</v>
      </c>
      <c r="N1833">
        <v>1</v>
      </c>
    </row>
    <row r="1834" spans="9:14" x14ac:dyDescent="0.3">
      <c r="I1834">
        <v>16</v>
      </c>
      <c r="J1834">
        <v>1</v>
      </c>
      <c r="K1834">
        <v>1</v>
      </c>
      <c r="L1834" s="15">
        <v>1</v>
      </c>
      <c r="M1834" t="s">
        <v>37</v>
      </c>
      <c r="N1834">
        <v>1</v>
      </c>
    </row>
    <row r="1835" spans="9:14" x14ac:dyDescent="0.3">
      <c r="I1835">
        <v>73</v>
      </c>
      <c r="J1835">
        <v>1</v>
      </c>
      <c r="K1835">
        <v>1</v>
      </c>
      <c r="L1835" s="15">
        <v>1</v>
      </c>
      <c r="M1835">
        <v>2</v>
      </c>
      <c r="N1835">
        <v>1</v>
      </c>
    </row>
    <row r="1836" spans="9:14" x14ac:dyDescent="0.3">
      <c r="I1836">
        <v>61</v>
      </c>
      <c r="J1836">
        <v>2</v>
      </c>
      <c r="K1836">
        <v>0</v>
      </c>
      <c r="L1836" s="15">
        <v>1</v>
      </c>
      <c r="M1836">
        <v>1</v>
      </c>
      <c r="N1836">
        <v>2</v>
      </c>
    </row>
    <row r="1837" spans="9:14" x14ac:dyDescent="0.3">
      <c r="I1837">
        <v>28</v>
      </c>
      <c r="J1837">
        <v>1</v>
      </c>
      <c r="K1837">
        <v>1</v>
      </c>
      <c r="L1837" s="15">
        <v>1</v>
      </c>
      <c r="M1837">
        <v>1</v>
      </c>
      <c r="N1837">
        <v>3</v>
      </c>
    </row>
    <row r="1838" spans="9:14" x14ac:dyDescent="0.3">
      <c r="I1838">
        <v>25</v>
      </c>
      <c r="J1838">
        <v>1</v>
      </c>
      <c r="K1838">
        <v>1</v>
      </c>
      <c r="L1838" s="15">
        <v>1</v>
      </c>
      <c r="M1838">
        <v>1</v>
      </c>
      <c r="N1838">
        <v>1</v>
      </c>
    </row>
    <row r="1839" spans="9:14" x14ac:dyDescent="0.3">
      <c r="I1839">
        <v>50</v>
      </c>
      <c r="J1839">
        <v>2</v>
      </c>
      <c r="K1839">
        <v>0</v>
      </c>
      <c r="L1839" s="15">
        <v>1</v>
      </c>
      <c r="M1839" t="s">
        <v>37</v>
      </c>
      <c r="N1839" t="s">
        <v>37</v>
      </c>
    </row>
    <row r="1840" spans="9:14" x14ac:dyDescent="0.3">
      <c r="I1840">
        <v>11</v>
      </c>
      <c r="J1840">
        <v>2</v>
      </c>
      <c r="K1840">
        <v>0</v>
      </c>
      <c r="L1840" s="15">
        <v>1</v>
      </c>
      <c r="M1840" t="s">
        <v>37</v>
      </c>
      <c r="N1840" t="s">
        <v>37</v>
      </c>
    </row>
    <row r="1841" spans="9:14" x14ac:dyDescent="0.3">
      <c r="I1841">
        <v>56</v>
      </c>
      <c r="J1841">
        <v>1</v>
      </c>
      <c r="K1841">
        <v>1</v>
      </c>
      <c r="L1841" s="15">
        <v>1</v>
      </c>
      <c r="M1841">
        <v>2</v>
      </c>
      <c r="N1841">
        <v>2</v>
      </c>
    </row>
    <row r="1842" spans="9:14" x14ac:dyDescent="0.3">
      <c r="I1842">
        <v>61</v>
      </c>
      <c r="J1842">
        <v>1</v>
      </c>
      <c r="K1842">
        <v>1</v>
      </c>
      <c r="L1842" s="15">
        <v>1</v>
      </c>
      <c r="M1842">
        <v>2</v>
      </c>
      <c r="N1842">
        <v>2</v>
      </c>
    </row>
    <row r="1843" spans="9:14" x14ac:dyDescent="0.3">
      <c r="I1843">
        <v>68</v>
      </c>
      <c r="J1843">
        <v>2</v>
      </c>
      <c r="K1843">
        <v>0</v>
      </c>
      <c r="L1843" s="15">
        <v>1</v>
      </c>
      <c r="M1843" t="s">
        <v>37</v>
      </c>
      <c r="N1843" t="s">
        <v>37</v>
      </c>
    </row>
    <row r="1844" spans="9:14" x14ac:dyDescent="0.3">
      <c r="I1844">
        <v>36</v>
      </c>
      <c r="J1844">
        <v>2</v>
      </c>
      <c r="K1844">
        <v>0</v>
      </c>
      <c r="L1844" s="15">
        <v>1</v>
      </c>
      <c r="M1844">
        <v>1</v>
      </c>
      <c r="N1844">
        <v>3</v>
      </c>
    </row>
    <row r="1845" spans="9:14" x14ac:dyDescent="0.3">
      <c r="I1845">
        <v>62</v>
      </c>
      <c r="J1845">
        <v>2</v>
      </c>
      <c r="K1845">
        <v>0</v>
      </c>
      <c r="L1845" s="15">
        <v>1</v>
      </c>
      <c r="M1845">
        <v>2</v>
      </c>
      <c r="N1845">
        <v>1</v>
      </c>
    </row>
    <row r="1846" spans="9:14" x14ac:dyDescent="0.3">
      <c r="I1846">
        <v>42</v>
      </c>
      <c r="J1846">
        <v>1</v>
      </c>
      <c r="K1846">
        <v>1</v>
      </c>
      <c r="L1846" s="15">
        <v>1</v>
      </c>
      <c r="M1846">
        <v>2</v>
      </c>
      <c r="N1846">
        <v>2</v>
      </c>
    </row>
    <row r="1847" spans="9:14" x14ac:dyDescent="0.3">
      <c r="I1847">
        <v>16</v>
      </c>
      <c r="J1847">
        <v>1</v>
      </c>
      <c r="K1847">
        <v>1</v>
      </c>
      <c r="L1847" s="15">
        <v>1</v>
      </c>
      <c r="M1847" t="s">
        <v>37</v>
      </c>
      <c r="N1847">
        <v>1</v>
      </c>
    </row>
    <row r="1848" spans="9:14" x14ac:dyDescent="0.3">
      <c r="I1848">
        <v>56</v>
      </c>
      <c r="J1848">
        <v>1</v>
      </c>
      <c r="K1848">
        <v>1</v>
      </c>
      <c r="L1848" s="15">
        <v>1</v>
      </c>
      <c r="M1848">
        <v>1</v>
      </c>
      <c r="N1848">
        <v>3</v>
      </c>
    </row>
    <row r="1849" spans="9:14" x14ac:dyDescent="0.3">
      <c r="I1849">
        <v>59</v>
      </c>
      <c r="J1849">
        <v>2</v>
      </c>
      <c r="K1849">
        <v>0</v>
      </c>
      <c r="L1849" s="15">
        <v>1</v>
      </c>
      <c r="M1849">
        <v>2</v>
      </c>
      <c r="N1849">
        <v>1</v>
      </c>
    </row>
    <row r="1850" spans="9:14" x14ac:dyDescent="0.3">
      <c r="I1850">
        <v>56</v>
      </c>
      <c r="J1850">
        <v>2</v>
      </c>
      <c r="K1850">
        <v>0</v>
      </c>
      <c r="L1850" s="15">
        <v>1</v>
      </c>
      <c r="M1850">
        <v>2</v>
      </c>
      <c r="N1850">
        <v>1</v>
      </c>
    </row>
    <row r="1851" spans="9:14" x14ac:dyDescent="0.3">
      <c r="I1851">
        <v>46</v>
      </c>
      <c r="J1851">
        <v>1</v>
      </c>
      <c r="K1851">
        <v>1</v>
      </c>
      <c r="L1851" s="15">
        <v>1</v>
      </c>
      <c r="M1851">
        <v>1</v>
      </c>
      <c r="N1851">
        <v>3</v>
      </c>
    </row>
    <row r="1852" spans="9:14" x14ac:dyDescent="0.3">
      <c r="I1852">
        <v>15</v>
      </c>
      <c r="J1852">
        <v>2</v>
      </c>
      <c r="K1852">
        <v>0</v>
      </c>
      <c r="L1852" s="15">
        <v>1</v>
      </c>
      <c r="M1852" t="s">
        <v>37</v>
      </c>
      <c r="N1852">
        <v>1</v>
      </c>
    </row>
    <row r="1853" spans="9:14" x14ac:dyDescent="0.3">
      <c r="I1853">
        <v>77</v>
      </c>
      <c r="J1853">
        <v>1</v>
      </c>
      <c r="K1853">
        <v>1</v>
      </c>
      <c r="L1853" s="15">
        <v>1</v>
      </c>
      <c r="M1853">
        <v>2</v>
      </c>
      <c r="N1853">
        <v>1</v>
      </c>
    </row>
    <row r="1854" spans="9:14" x14ac:dyDescent="0.3">
      <c r="I1854">
        <v>58</v>
      </c>
      <c r="J1854">
        <v>2</v>
      </c>
      <c r="K1854">
        <v>0</v>
      </c>
      <c r="L1854" s="15">
        <v>1</v>
      </c>
      <c r="M1854">
        <v>2</v>
      </c>
      <c r="N1854">
        <v>1</v>
      </c>
    </row>
    <row r="1855" spans="9:14" x14ac:dyDescent="0.3">
      <c r="I1855">
        <v>55</v>
      </c>
      <c r="J1855">
        <v>1</v>
      </c>
      <c r="K1855">
        <v>1</v>
      </c>
      <c r="L1855" s="15">
        <v>1</v>
      </c>
      <c r="M1855">
        <v>2</v>
      </c>
      <c r="N1855">
        <v>3</v>
      </c>
    </row>
    <row r="1856" spans="9:14" x14ac:dyDescent="0.3">
      <c r="I1856">
        <v>69</v>
      </c>
      <c r="J1856">
        <v>2</v>
      </c>
      <c r="K1856">
        <v>0</v>
      </c>
      <c r="L1856" s="15">
        <v>1</v>
      </c>
      <c r="M1856">
        <v>2</v>
      </c>
      <c r="N1856">
        <v>2</v>
      </c>
    </row>
    <row r="1857" spans="9:14" x14ac:dyDescent="0.3">
      <c r="I1857">
        <v>20</v>
      </c>
      <c r="J1857">
        <v>2</v>
      </c>
      <c r="K1857">
        <v>0</v>
      </c>
      <c r="L1857" s="15">
        <v>1</v>
      </c>
      <c r="M1857">
        <v>2</v>
      </c>
      <c r="N1857">
        <v>3</v>
      </c>
    </row>
    <row r="1858" spans="9:14" x14ac:dyDescent="0.3">
      <c r="I1858">
        <v>80</v>
      </c>
      <c r="J1858">
        <v>2</v>
      </c>
      <c r="K1858">
        <v>0</v>
      </c>
      <c r="L1858" s="15">
        <v>1</v>
      </c>
      <c r="M1858" t="s">
        <v>37</v>
      </c>
      <c r="N1858" t="s">
        <v>37</v>
      </c>
    </row>
    <row r="1859" spans="9:14" x14ac:dyDescent="0.3">
      <c r="I1859">
        <v>65</v>
      </c>
      <c r="J1859">
        <v>1</v>
      </c>
      <c r="K1859">
        <v>1</v>
      </c>
      <c r="L1859" s="15">
        <v>1</v>
      </c>
      <c r="M1859" t="s">
        <v>37</v>
      </c>
      <c r="N1859" t="s">
        <v>37</v>
      </c>
    </row>
    <row r="1860" spans="9:14" x14ac:dyDescent="0.3">
      <c r="I1860">
        <v>52</v>
      </c>
      <c r="J1860">
        <v>2</v>
      </c>
      <c r="K1860">
        <v>0</v>
      </c>
      <c r="L1860" s="15">
        <v>1</v>
      </c>
      <c r="M1860" t="s">
        <v>37</v>
      </c>
      <c r="N1860" t="s">
        <v>37</v>
      </c>
    </row>
    <row r="1861" spans="9:14" x14ac:dyDescent="0.3">
      <c r="I1861">
        <v>53</v>
      </c>
      <c r="J1861">
        <v>2</v>
      </c>
      <c r="K1861">
        <v>0</v>
      </c>
      <c r="L1861" s="15">
        <v>1</v>
      </c>
      <c r="M1861" t="s">
        <v>37</v>
      </c>
      <c r="N1861" t="s">
        <v>37</v>
      </c>
    </row>
    <row r="1862" spans="9:14" x14ac:dyDescent="0.3">
      <c r="I1862">
        <v>60</v>
      </c>
      <c r="J1862">
        <v>2</v>
      </c>
      <c r="K1862">
        <v>0</v>
      </c>
      <c r="L1862" s="15">
        <v>1</v>
      </c>
      <c r="M1862">
        <v>2</v>
      </c>
      <c r="N1862">
        <v>2</v>
      </c>
    </row>
    <row r="1863" spans="9:14" x14ac:dyDescent="0.3">
      <c r="I1863">
        <v>47</v>
      </c>
      <c r="J1863">
        <v>1</v>
      </c>
      <c r="K1863">
        <v>1</v>
      </c>
      <c r="L1863" s="15">
        <v>1</v>
      </c>
      <c r="M1863">
        <v>2</v>
      </c>
      <c r="N1863">
        <v>1</v>
      </c>
    </row>
    <row r="1864" spans="9:14" x14ac:dyDescent="0.3">
      <c r="I1864">
        <v>13</v>
      </c>
      <c r="J1864">
        <v>2</v>
      </c>
      <c r="K1864">
        <v>0</v>
      </c>
      <c r="L1864" s="15">
        <v>1</v>
      </c>
      <c r="M1864" t="s">
        <v>37</v>
      </c>
      <c r="N1864">
        <v>1</v>
      </c>
    </row>
    <row r="1865" spans="9:14" x14ac:dyDescent="0.3">
      <c r="I1865">
        <v>40</v>
      </c>
      <c r="J1865">
        <v>2</v>
      </c>
      <c r="K1865">
        <v>0</v>
      </c>
      <c r="L1865" s="15">
        <v>1</v>
      </c>
      <c r="M1865" t="s">
        <v>37</v>
      </c>
      <c r="N1865" t="s">
        <v>37</v>
      </c>
    </row>
    <row r="1866" spans="9:14" x14ac:dyDescent="0.3">
      <c r="I1866">
        <v>12</v>
      </c>
      <c r="J1866">
        <v>2</v>
      </c>
      <c r="K1866">
        <v>0</v>
      </c>
      <c r="L1866" s="15">
        <v>1</v>
      </c>
      <c r="M1866" t="s">
        <v>37</v>
      </c>
      <c r="N1866">
        <v>1</v>
      </c>
    </row>
    <row r="1867" spans="9:14" x14ac:dyDescent="0.3">
      <c r="I1867">
        <v>31</v>
      </c>
      <c r="J1867">
        <v>2</v>
      </c>
      <c r="K1867">
        <v>0</v>
      </c>
      <c r="L1867" s="15">
        <v>1</v>
      </c>
      <c r="M1867">
        <v>2</v>
      </c>
      <c r="N1867">
        <v>1</v>
      </c>
    </row>
    <row r="1868" spans="9:14" x14ac:dyDescent="0.3">
      <c r="I1868">
        <v>33</v>
      </c>
      <c r="J1868">
        <v>1</v>
      </c>
      <c r="K1868">
        <v>1</v>
      </c>
      <c r="L1868" s="15">
        <v>1</v>
      </c>
      <c r="M1868">
        <v>1</v>
      </c>
      <c r="N1868">
        <v>2</v>
      </c>
    </row>
    <row r="1869" spans="9:14" x14ac:dyDescent="0.3">
      <c r="I1869">
        <v>20</v>
      </c>
      <c r="J1869">
        <v>1</v>
      </c>
      <c r="K1869">
        <v>1</v>
      </c>
      <c r="L1869" s="15">
        <v>1</v>
      </c>
      <c r="M1869">
        <v>1</v>
      </c>
      <c r="N1869">
        <v>1</v>
      </c>
    </row>
    <row r="1870" spans="9:14" x14ac:dyDescent="0.3">
      <c r="I1870">
        <v>35</v>
      </c>
      <c r="J1870">
        <v>1</v>
      </c>
      <c r="K1870">
        <v>1</v>
      </c>
      <c r="L1870" s="15">
        <v>1</v>
      </c>
      <c r="M1870">
        <v>2</v>
      </c>
      <c r="N1870">
        <v>3</v>
      </c>
    </row>
    <row r="1871" spans="9:14" x14ac:dyDescent="0.3">
      <c r="I1871">
        <v>5</v>
      </c>
      <c r="J1871">
        <v>2</v>
      </c>
      <c r="K1871">
        <v>0</v>
      </c>
      <c r="L1871" s="15">
        <v>0</v>
      </c>
      <c r="M1871" t="s">
        <v>37</v>
      </c>
      <c r="N1871">
        <v>1</v>
      </c>
    </row>
    <row r="1872" spans="9:14" x14ac:dyDescent="0.3">
      <c r="I1872">
        <v>35</v>
      </c>
      <c r="J1872">
        <v>1</v>
      </c>
      <c r="K1872">
        <v>1</v>
      </c>
      <c r="L1872" s="15">
        <v>1</v>
      </c>
      <c r="M1872">
        <v>2</v>
      </c>
      <c r="N1872">
        <v>2</v>
      </c>
    </row>
    <row r="1873" spans="9:14" x14ac:dyDescent="0.3">
      <c r="I1873">
        <v>45</v>
      </c>
      <c r="J1873">
        <v>1</v>
      </c>
      <c r="K1873">
        <v>1</v>
      </c>
      <c r="L1873" s="15">
        <v>1</v>
      </c>
      <c r="M1873" t="s">
        <v>37</v>
      </c>
      <c r="N1873" t="s">
        <v>37</v>
      </c>
    </row>
    <row r="1874" spans="9:14" x14ac:dyDescent="0.3">
      <c r="I1874">
        <v>11</v>
      </c>
      <c r="J1874">
        <v>1</v>
      </c>
      <c r="K1874">
        <v>1</v>
      </c>
      <c r="L1874" s="15">
        <v>1</v>
      </c>
      <c r="M1874" t="s">
        <v>37</v>
      </c>
      <c r="N1874">
        <v>1</v>
      </c>
    </row>
    <row r="1875" spans="9:14" x14ac:dyDescent="0.3">
      <c r="I1875">
        <v>26</v>
      </c>
      <c r="J1875">
        <v>1</v>
      </c>
      <c r="K1875">
        <v>1</v>
      </c>
      <c r="L1875" s="15">
        <v>1</v>
      </c>
      <c r="M1875">
        <v>2</v>
      </c>
      <c r="N1875">
        <v>2</v>
      </c>
    </row>
    <row r="1876" spans="9:14" x14ac:dyDescent="0.3">
      <c r="I1876">
        <v>27</v>
      </c>
      <c r="J1876">
        <v>2</v>
      </c>
      <c r="K1876">
        <v>0</v>
      </c>
      <c r="L1876" s="15">
        <v>1</v>
      </c>
      <c r="M1876">
        <v>2</v>
      </c>
      <c r="N1876">
        <v>1</v>
      </c>
    </row>
    <row r="1877" spans="9:14" x14ac:dyDescent="0.3">
      <c r="I1877">
        <v>29</v>
      </c>
      <c r="J1877">
        <v>1</v>
      </c>
      <c r="K1877">
        <v>1</v>
      </c>
      <c r="L1877" s="15">
        <v>1</v>
      </c>
      <c r="M1877" t="s">
        <v>37</v>
      </c>
      <c r="N1877" t="s">
        <v>37</v>
      </c>
    </row>
    <row r="1878" spans="9:14" x14ac:dyDescent="0.3">
      <c r="I1878">
        <v>29</v>
      </c>
      <c r="J1878">
        <v>1</v>
      </c>
      <c r="K1878">
        <v>1</v>
      </c>
      <c r="L1878" s="15">
        <v>1</v>
      </c>
      <c r="M1878">
        <v>1</v>
      </c>
      <c r="N1878">
        <v>2</v>
      </c>
    </row>
    <row r="1879" spans="9:14" x14ac:dyDescent="0.3">
      <c r="I1879">
        <v>59</v>
      </c>
      <c r="J1879">
        <v>2</v>
      </c>
      <c r="K1879">
        <v>0</v>
      </c>
      <c r="L1879" s="15">
        <v>1</v>
      </c>
      <c r="M1879">
        <v>1</v>
      </c>
      <c r="N1879">
        <v>2</v>
      </c>
    </row>
    <row r="1880" spans="9:14" x14ac:dyDescent="0.3">
      <c r="I1880">
        <v>17</v>
      </c>
      <c r="J1880">
        <v>2</v>
      </c>
      <c r="K1880">
        <v>0</v>
      </c>
      <c r="L1880" s="15">
        <v>1</v>
      </c>
      <c r="M1880" t="s">
        <v>37</v>
      </c>
      <c r="N1880">
        <v>1</v>
      </c>
    </row>
    <row r="1881" spans="9:14" x14ac:dyDescent="0.3">
      <c r="I1881">
        <v>42</v>
      </c>
      <c r="J1881">
        <v>2</v>
      </c>
      <c r="K1881">
        <v>0</v>
      </c>
      <c r="L1881" s="15">
        <v>1</v>
      </c>
      <c r="M1881">
        <v>2</v>
      </c>
      <c r="N1881">
        <v>3</v>
      </c>
    </row>
    <row r="1882" spans="9:14" x14ac:dyDescent="0.3">
      <c r="I1882">
        <v>15</v>
      </c>
      <c r="J1882">
        <v>1</v>
      </c>
      <c r="K1882">
        <v>1</v>
      </c>
      <c r="L1882" s="15">
        <v>1</v>
      </c>
      <c r="M1882" t="s">
        <v>37</v>
      </c>
      <c r="N1882">
        <v>1</v>
      </c>
    </row>
    <row r="1883" spans="9:14" x14ac:dyDescent="0.3">
      <c r="I1883">
        <v>50</v>
      </c>
      <c r="J1883">
        <v>2</v>
      </c>
      <c r="K1883">
        <v>0</v>
      </c>
      <c r="L1883" s="15">
        <v>1</v>
      </c>
      <c r="M1883">
        <v>2</v>
      </c>
      <c r="N1883">
        <v>2</v>
      </c>
    </row>
    <row r="1884" spans="9:14" x14ac:dyDescent="0.3">
      <c r="I1884">
        <v>73</v>
      </c>
      <c r="J1884">
        <v>2</v>
      </c>
      <c r="K1884">
        <v>0</v>
      </c>
      <c r="L1884" s="15">
        <v>1</v>
      </c>
      <c r="M1884" t="s">
        <v>37</v>
      </c>
      <c r="N1884" t="s">
        <v>37</v>
      </c>
    </row>
    <row r="1885" spans="9:14" x14ac:dyDescent="0.3">
      <c r="I1885">
        <v>38</v>
      </c>
      <c r="J1885">
        <v>2</v>
      </c>
      <c r="K1885">
        <v>0</v>
      </c>
      <c r="L1885" s="15">
        <v>1</v>
      </c>
      <c r="M1885">
        <v>2</v>
      </c>
      <c r="N1885">
        <v>1</v>
      </c>
    </row>
    <row r="1886" spans="9:14" x14ac:dyDescent="0.3">
      <c r="I1886">
        <v>65</v>
      </c>
      <c r="J1886">
        <v>1</v>
      </c>
      <c r="K1886">
        <v>1</v>
      </c>
      <c r="L1886" s="15">
        <v>1</v>
      </c>
      <c r="M1886">
        <v>2</v>
      </c>
      <c r="N1886">
        <v>2</v>
      </c>
    </row>
    <row r="1887" spans="9:14" x14ac:dyDescent="0.3">
      <c r="I1887">
        <v>37</v>
      </c>
      <c r="J1887">
        <v>2</v>
      </c>
      <c r="K1887">
        <v>0</v>
      </c>
      <c r="L1887" s="15">
        <v>1</v>
      </c>
      <c r="M1887">
        <v>2</v>
      </c>
      <c r="N1887">
        <v>2</v>
      </c>
    </row>
    <row r="1888" spans="9:14" x14ac:dyDescent="0.3">
      <c r="I1888">
        <v>63</v>
      </c>
      <c r="J1888">
        <v>2</v>
      </c>
      <c r="K1888">
        <v>0</v>
      </c>
      <c r="L1888" s="15">
        <v>1</v>
      </c>
      <c r="M1888" t="s">
        <v>37</v>
      </c>
      <c r="N1888" t="s">
        <v>37</v>
      </c>
    </row>
    <row r="1889" spans="9:14" x14ac:dyDescent="0.3">
      <c r="I1889">
        <v>44</v>
      </c>
      <c r="J1889">
        <v>1</v>
      </c>
      <c r="K1889">
        <v>1</v>
      </c>
      <c r="L1889" s="15">
        <v>1</v>
      </c>
      <c r="M1889">
        <v>1</v>
      </c>
      <c r="N1889">
        <v>3</v>
      </c>
    </row>
    <row r="1890" spans="9:14" x14ac:dyDescent="0.3">
      <c r="I1890">
        <v>24</v>
      </c>
      <c r="J1890">
        <v>1</v>
      </c>
      <c r="K1890">
        <v>1</v>
      </c>
      <c r="L1890" s="15">
        <v>1</v>
      </c>
      <c r="M1890">
        <v>2</v>
      </c>
      <c r="N1890">
        <v>2</v>
      </c>
    </row>
    <row r="1891" spans="9:14" x14ac:dyDescent="0.3">
      <c r="I1891">
        <v>68</v>
      </c>
      <c r="J1891">
        <v>2</v>
      </c>
      <c r="K1891">
        <v>0</v>
      </c>
      <c r="L1891" s="15">
        <v>1</v>
      </c>
      <c r="M1891">
        <v>2</v>
      </c>
      <c r="N1891">
        <v>2</v>
      </c>
    </row>
    <row r="1892" spans="9:14" x14ac:dyDescent="0.3">
      <c r="I1892">
        <v>64</v>
      </c>
      <c r="J1892">
        <v>1</v>
      </c>
      <c r="K1892">
        <v>1</v>
      </c>
      <c r="L1892" s="15">
        <v>1</v>
      </c>
      <c r="M1892" t="s">
        <v>37</v>
      </c>
      <c r="N1892">
        <v>3</v>
      </c>
    </row>
    <row r="1893" spans="9:14" x14ac:dyDescent="0.3">
      <c r="I1893">
        <v>45</v>
      </c>
      <c r="J1893">
        <v>1</v>
      </c>
      <c r="K1893">
        <v>1</v>
      </c>
      <c r="L1893" s="15">
        <v>1</v>
      </c>
      <c r="M1893">
        <v>1</v>
      </c>
      <c r="N1893">
        <v>3</v>
      </c>
    </row>
    <row r="1894" spans="9:14" x14ac:dyDescent="0.3">
      <c r="I1894">
        <v>9</v>
      </c>
      <c r="J1894">
        <v>2</v>
      </c>
      <c r="K1894">
        <v>0</v>
      </c>
      <c r="L1894" s="15">
        <v>0</v>
      </c>
      <c r="M1894" t="s">
        <v>37</v>
      </c>
      <c r="N1894">
        <v>2</v>
      </c>
    </row>
    <row r="1895" spans="9:14" x14ac:dyDescent="0.3">
      <c r="I1895">
        <v>43</v>
      </c>
      <c r="J1895">
        <v>1</v>
      </c>
      <c r="K1895">
        <v>1</v>
      </c>
      <c r="L1895" s="15">
        <v>1</v>
      </c>
      <c r="M1895">
        <v>1</v>
      </c>
      <c r="N1895">
        <v>3</v>
      </c>
    </row>
    <row r="1896" spans="9:14" x14ac:dyDescent="0.3">
      <c r="I1896">
        <v>53</v>
      </c>
      <c r="J1896">
        <v>1</v>
      </c>
      <c r="K1896">
        <v>1</v>
      </c>
      <c r="L1896" s="15">
        <v>1</v>
      </c>
      <c r="M1896">
        <v>2</v>
      </c>
      <c r="N1896">
        <v>2</v>
      </c>
    </row>
    <row r="1897" spans="9:14" x14ac:dyDescent="0.3">
      <c r="I1897">
        <v>47</v>
      </c>
      <c r="J1897">
        <v>2</v>
      </c>
      <c r="K1897">
        <v>0</v>
      </c>
      <c r="L1897" s="15">
        <v>1</v>
      </c>
      <c r="M1897">
        <v>2</v>
      </c>
      <c r="N1897">
        <v>3</v>
      </c>
    </row>
    <row r="1898" spans="9:14" x14ac:dyDescent="0.3">
      <c r="I1898">
        <v>50</v>
      </c>
      <c r="J1898">
        <v>2</v>
      </c>
      <c r="K1898">
        <v>0</v>
      </c>
      <c r="L1898" s="15">
        <v>1</v>
      </c>
      <c r="M1898">
        <v>2</v>
      </c>
      <c r="N1898">
        <v>1</v>
      </c>
    </row>
    <row r="1899" spans="9:14" x14ac:dyDescent="0.3">
      <c r="I1899">
        <v>19</v>
      </c>
      <c r="J1899">
        <v>2</v>
      </c>
      <c r="K1899">
        <v>0</v>
      </c>
      <c r="L1899" s="15">
        <v>1</v>
      </c>
      <c r="M1899">
        <v>2</v>
      </c>
      <c r="N1899">
        <v>1</v>
      </c>
    </row>
    <row r="1900" spans="9:14" x14ac:dyDescent="0.3">
      <c r="I1900">
        <v>37</v>
      </c>
      <c r="J1900">
        <v>1</v>
      </c>
      <c r="K1900">
        <v>1</v>
      </c>
      <c r="L1900" s="15">
        <v>1</v>
      </c>
      <c r="M1900">
        <v>2</v>
      </c>
      <c r="N1900">
        <v>1</v>
      </c>
    </row>
    <row r="1901" spans="9:14" x14ac:dyDescent="0.3">
      <c r="I1901">
        <v>27</v>
      </c>
      <c r="J1901">
        <v>1</v>
      </c>
      <c r="K1901">
        <v>1</v>
      </c>
      <c r="L1901" s="15">
        <v>1</v>
      </c>
      <c r="M1901">
        <v>2</v>
      </c>
      <c r="N1901">
        <v>2</v>
      </c>
    </row>
    <row r="1902" spans="9:14" x14ac:dyDescent="0.3">
      <c r="I1902">
        <v>29</v>
      </c>
      <c r="J1902">
        <v>2</v>
      </c>
      <c r="K1902">
        <v>0</v>
      </c>
      <c r="L1902" s="15">
        <v>1</v>
      </c>
      <c r="M1902">
        <v>2</v>
      </c>
      <c r="N1902">
        <v>1</v>
      </c>
    </row>
    <row r="1903" spans="9:14" x14ac:dyDescent="0.3">
      <c r="I1903">
        <v>8</v>
      </c>
      <c r="J1903">
        <v>1</v>
      </c>
      <c r="K1903">
        <v>1</v>
      </c>
      <c r="L1903" s="15">
        <v>0</v>
      </c>
      <c r="M1903" t="s">
        <v>37</v>
      </c>
      <c r="N1903">
        <v>1</v>
      </c>
    </row>
    <row r="1904" spans="9:14" x14ac:dyDescent="0.3">
      <c r="I1904">
        <v>47</v>
      </c>
      <c r="J1904">
        <v>2</v>
      </c>
      <c r="K1904">
        <v>0</v>
      </c>
      <c r="L1904" s="15">
        <v>1</v>
      </c>
      <c r="M1904">
        <v>2</v>
      </c>
      <c r="N1904">
        <v>2</v>
      </c>
    </row>
    <row r="1905" spans="9:14" x14ac:dyDescent="0.3">
      <c r="I1905">
        <v>11</v>
      </c>
      <c r="J1905">
        <v>2</v>
      </c>
      <c r="K1905">
        <v>0</v>
      </c>
      <c r="L1905" s="15">
        <v>1</v>
      </c>
      <c r="M1905" t="s">
        <v>37</v>
      </c>
      <c r="N1905">
        <v>2</v>
      </c>
    </row>
    <row r="1906" spans="9:14" x14ac:dyDescent="0.3">
      <c r="I1906">
        <v>44</v>
      </c>
      <c r="J1906">
        <v>2</v>
      </c>
      <c r="K1906">
        <v>0</v>
      </c>
      <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      <v>1</v>
      </c>
      <c r="K1907">
        <v>1</v>
      </c>
      <c r="L1907" s="15">
        <v>1</v>
      </c>
      <c r="M1907" t="s">
        <v>37</v>
      </c>
      <c r="N1907">
        <v>1</v>
      </c>
    </row>
    <row r="1908" spans="9:14" x14ac:dyDescent="0.3">
      <c r="I1908">
        <v>68</v>
      </c>
      <c r="J1908">
        <v>2</v>
      </c>
      <c r="K1908">
        <v>0</v>
      </c>
      <c r="L1908" s="15">
        <v>1</v>
      </c>
      <c r="M1908">
        <v>2</v>
      </c>
      <c r="N1908">
        <v>3</v>
      </c>
    </row>
    <row r="1909" spans="9:14" x14ac:dyDescent="0.3">
      <c r="I1909">
        <v>50</v>
      </c>
      <c r="J1909">
        <v>1</v>
      </c>
      <c r="K1909">
        <v>1</v>
      </c>
      <c r="L1909" s="15">
        <v>1</v>
      </c>
      <c r="M1909">
        <v>1</v>
      </c>
      <c r="N1909">
        <v>2</v>
      </c>
    </row>
    <row r="1910" spans="9:14" x14ac:dyDescent="0.3">
      <c r="I1910">
        <v>57</v>
      </c>
      <c r="J1910">
        <v>1</v>
      </c>
      <c r="K1910">
        <v>1</v>
      </c>
      <c r="L1910" s="15">
        <v>1</v>
      </c>
      <c r="M1910" t="s">
        <v>37</v>
      </c>
      <c r="N1910" t="s">
        <v>37</v>
      </c>
    </row>
    <row r="1911" spans="9:14" x14ac:dyDescent="0.3">
      <c r="I1911">
        <v>54</v>
      </c>
      <c r="J1911">
        <v>2</v>
      </c>
      <c r="K1911">
        <v>0</v>
      </c>
      <c r="L1911" s="15">
        <v>1</v>
      </c>
      <c r="M1911">
        <v>1</v>
      </c>
      <c r="N1911">
        <v>3</v>
      </c>
    </row>
    <row r="1912" spans="9:14" x14ac:dyDescent="0.3">
      <c r="I1912">
        <v>36</v>
      </c>
      <c r="J1912">
        <v>2</v>
      </c>
      <c r="K1912">
        <v>0</v>
      </c>
      <c r="L1912" s="15">
        <v>1</v>
      </c>
      <c r="M1912">
        <v>2</v>
      </c>
      <c r="N1912">
        <v>1</v>
      </c>
    </row>
    <row r="1913" spans="9:14" x14ac:dyDescent="0.3">
      <c r="I1913">
        <v>5</v>
      </c>
      <c r="J1913">
        <v>1</v>
      </c>
      <c r="K1913">
        <v>1</v>
      </c>
      <c r="L1913" s="15">
        <v>0</v>
      </c>
      <c r="M1913" t="s">
        <v>37</v>
      </c>
      <c r="N1913">
        <v>1</v>
      </c>
    </row>
    <row r="1914" spans="9:14" x14ac:dyDescent="0.3">
      <c r="I1914">
        <v>24</v>
      </c>
      <c r="J1914">
        <v>1</v>
      </c>
      <c r="K1914">
        <v>1</v>
      </c>
      <c r="L1914" s="15">
        <v>1</v>
      </c>
      <c r="M1914">
        <v>2</v>
      </c>
      <c r="N1914">
        <v>1</v>
      </c>
    </row>
    <row r="1915" spans="9:14" x14ac:dyDescent="0.3">
      <c r="I1915">
        <v>35</v>
      </c>
      <c r="J1915">
        <v>2</v>
      </c>
      <c r="K1915">
        <v>0</v>
      </c>
      <c r="L1915" s="15">
        <v>1</v>
      </c>
      <c r="M1915">
        <v>2</v>
      </c>
      <c r="N1915">
        <v>3</v>
      </c>
    </row>
    <row r="1916" spans="9:14" x14ac:dyDescent="0.3">
      <c r="I1916">
        <v>5</v>
      </c>
      <c r="J1916">
        <v>2</v>
      </c>
      <c r="K1916">
        <v>0</v>
      </c>
      <c r="L1916" s="15">
        <v>0</v>
      </c>
      <c r="M1916" t="s">
        <v>37</v>
      </c>
      <c r="N1916">
        <v>1</v>
      </c>
    </row>
    <row r="1917" spans="9:14" x14ac:dyDescent="0.3">
      <c r="I1917">
        <v>31</v>
      </c>
      <c r="J1917">
        <v>1</v>
      </c>
      <c r="K1917">
        <v>1</v>
      </c>
      <c r="L1917" s="15">
        <v>1</v>
      </c>
      <c r="M1917">
        <v>2</v>
      </c>
      <c r="N1917">
        <v>1</v>
      </c>
    </row>
    <row r="1918" spans="9:14" x14ac:dyDescent="0.3">
      <c r="I1918">
        <v>2</v>
      </c>
      <c r="J1918">
        <v>1</v>
      </c>
      <c r="K1918">
        <v>1</v>
      </c>
      <c r="L1918" s="15">
        <v>0</v>
      </c>
      <c r="M1918" t="s">
        <v>37</v>
      </c>
      <c r="N1918">
        <v>2</v>
      </c>
    </row>
    <row r="1919" spans="9:14" x14ac:dyDescent="0.3">
      <c r="I1919">
        <v>38</v>
      </c>
      <c r="J1919">
        <v>2</v>
      </c>
      <c r="K1919">
        <v>0</v>
      </c>
      <c r="L1919" s="15">
        <v>1</v>
      </c>
      <c r="M1919">
        <v>2</v>
      </c>
      <c r="N1919">
        <v>1</v>
      </c>
    </row>
    <row r="1920" spans="9:14" x14ac:dyDescent="0.3">
      <c r="I1920">
        <v>21</v>
      </c>
      <c r="J1920">
        <v>1</v>
      </c>
      <c r="K1920">
        <v>1</v>
      </c>
      <c r="L1920" s="15">
        <v>1</v>
      </c>
      <c r="M1920">
        <v>2</v>
      </c>
      <c r="N1920">
        <v>1</v>
      </c>
    </row>
    <row r="1921" spans="9:14" x14ac:dyDescent="0.3">
      <c r="I1921">
        <v>27</v>
      </c>
      <c r="J1921">
        <v>2</v>
      </c>
      <c r="K1921">
        <v>0</v>
      </c>
      <c r="L1921" s="15">
        <v>1</v>
      </c>
      <c r="M1921">
        <v>2</v>
      </c>
      <c r="N1921">
        <v>1</v>
      </c>
    </row>
    <row r="1922" spans="9:14" x14ac:dyDescent="0.3">
      <c r="I1922">
        <v>74</v>
      </c>
      <c r="J1922">
        <v>1</v>
      </c>
      <c r="K1922">
        <v>1</v>
      </c>
      <c r="L1922" s="15">
        <v>1</v>
      </c>
      <c r="M1922">
        <v>2</v>
      </c>
      <c r="N1922">
        <v>1</v>
      </c>
    </row>
    <row r="1923" spans="9:14" x14ac:dyDescent="0.3">
      <c r="I1923">
        <v>61</v>
      </c>
      <c r="J1923">
        <v>2</v>
      </c>
      <c r="K1923">
        <v>0</v>
      </c>
      <c r="L1923" s="15">
        <v>1</v>
      </c>
      <c r="M1923" t="s">
        <v>37</v>
      </c>
      <c r="N1923" t="s">
        <v>37</v>
      </c>
    </row>
    <row r="1924" spans="9:14" x14ac:dyDescent="0.3">
      <c r="I1924">
        <v>57</v>
      </c>
      <c r="J1924">
        <v>1</v>
      </c>
      <c r="K1924">
        <v>1</v>
      </c>
      <c r="L1924" s="15">
        <v>1</v>
      </c>
      <c r="M1924">
        <v>2</v>
      </c>
      <c r="N1924">
        <v>2</v>
      </c>
    </row>
    <row r="1925" spans="9:14" x14ac:dyDescent="0.3">
      <c r="I1925">
        <v>51</v>
      </c>
      <c r="J1925">
        <v>2</v>
      </c>
      <c r="K1925">
        <v>0</v>
      </c>
      <c r="L1925" s="15">
        <v>1</v>
      </c>
      <c r="M1925">
        <v>2</v>
      </c>
      <c r="N1925">
        <v>1</v>
      </c>
    </row>
    <row r="1926" spans="9:14" x14ac:dyDescent="0.3">
      <c r="I1926">
        <v>16</v>
      </c>
      <c r="J1926">
        <v>2</v>
      </c>
      <c r="K1926">
        <v>0</v>
      </c>
      <c r="L1926" s="15">
        <v>1</v>
      </c>
      <c r="M1926" t="s">
        <v>37</v>
      </c>
      <c r="N1926">
        <v>1</v>
      </c>
    </row>
    <row r="1927" spans="9:14" x14ac:dyDescent="0.3">
      <c r="I1927">
        <v>32</v>
      </c>
      <c r="J1927">
        <v>2</v>
      </c>
      <c r="K1927">
        <v>0</v>
      </c>
      <c r="L1927" s="15">
        <v>1</v>
      </c>
      <c r="M1927">
        <v>1</v>
      </c>
      <c r="N1927">
        <v>1</v>
      </c>
    </row>
    <row r="1928" spans="9:14" x14ac:dyDescent="0.3">
      <c r="I1928">
        <v>3</v>
      </c>
      <c r="J1928">
        <v>1</v>
      </c>
      <c r="K1928">
        <v>1</v>
      </c>
      <c r="L1928" s="15">
        <v>0</v>
      </c>
      <c r="M1928" t="s">
        <v>37</v>
      </c>
      <c r="N1928">
        <v>2</v>
      </c>
    </row>
    <row r="1929" spans="9:14" x14ac:dyDescent="0.3">
      <c r="I1929">
        <v>44</v>
      </c>
      <c r="J1929">
        <v>1</v>
      </c>
      <c r="K1929">
        <v>1</v>
      </c>
      <c r="L1929" s="15">
        <v>1</v>
      </c>
      <c r="M1929">
        <v>2</v>
      </c>
      <c r="N1929">
        <v>2</v>
      </c>
    </row>
    <row r="1930" spans="9:14" x14ac:dyDescent="0.3">
      <c r="I1930">
        <v>23</v>
      </c>
      <c r="J1930">
        <v>2</v>
      </c>
      <c r="K1930">
        <v>0</v>
      </c>
      <c r="L1930" s="15">
        <v>1</v>
      </c>
      <c r="M1930">
        <v>2</v>
      </c>
      <c r="N1930">
        <v>1</v>
      </c>
    </row>
    <row r="1931" spans="9:14" x14ac:dyDescent="0.3">
      <c r="I1931">
        <v>69</v>
      </c>
      <c r="J1931">
        <v>1</v>
      </c>
      <c r="K1931">
        <v>1</v>
      </c>
      <c r="L1931" s="15">
        <v>1</v>
      </c>
      <c r="M1931">
        <v>2</v>
      </c>
      <c r="N1931">
        <v>3</v>
      </c>
    </row>
    <row r="1932" spans="9:14" x14ac:dyDescent="0.3">
      <c r="I1932">
        <v>59</v>
      </c>
      <c r="J1932">
        <v>1</v>
      </c>
      <c r="K1932">
        <v>1</v>
      </c>
      <c r="L1932" s="15">
        <v>1</v>
      </c>
      <c r="M1932">
        <v>1</v>
      </c>
      <c r="N1932">
        <v>2</v>
      </c>
    </row>
    <row r="1933" spans="9:14" x14ac:dyDescent="0.3">
      <c r="I1933">
        <v>6</v>
      </c>
      <c r="J1933">
        <v>1</v>
      </c>
      <c r="K1933">
        <v>1</v>
      </c>
      <c r="L1933" s="15">
        <v>0</v>
      </c>
      <c r="M1933" t="s">
        <v>37</v>
      </c>
      <c r="N1933">
        <v>1</v>
      </c>
    </row>
    <row r="1934" spans="9:14" x14ac:dyDescent="0.3">
      <c r="I1934">
        <v>72</v>
      </c>
      <c r="J1934">
        <v>2</v>
      </c>
      <c r="K1934">
        <v>0</v>
      </c>
      <c r="L1934" s="15">
        <v>1</v>
      </c>
      <c r="M1934">
        <v>1</v>
      </c>
      <c r="N1934">
        <v>3</v>
      </c>
    </row>
    <row r="1935" spans="9:14" x14ac:dyDescent="0.3">
      <c r="I1935">
        <v>31</v>
      </c>
      <c r="J1935">
        <v>1</v>
      </c>
      <c r="K1935">
        <v>1</v>
      </c>
      <c r="L1935" s="15">
        <v>1</v>
      </c>
      <c r="M1935">
        <v>2</v>
      </c>
      <c r="N1935">
        <v>2</v>
      </c>
    </row>
    <row r="1936" spans="9:14" x14ac:dyDescent="0.3">
      <c r="I1936">
        <v>30</v>
      </c>
      <c r="J1936">
        <v>2</v>
      </c>
      <c r="K1936">
        <v>0</v>
      </c>
      <c r="L1936" s="15">
        <v>1</v>
      </c>
      <c r="M1936">
        <v>2</v>
      </c>
      <c r="N1936">
        <v>1</v>
      </c>
    </row>
    <row r="1937" spans="9:14" x14ac:dyDescent="0.3">
      <c r="I1937">
        <v>4</v>
      </c>
      <c r="J1937">
        <v>1</v>
      </c>
      <c r="K1937">
        <v>1</v>
      </c>
      <c r="L1937" s="15">
        <v>0</v>
      </c>
      <c r="M1937" t="s">
        <v>37</v>
      </c>
      <c r="N1937">
        <v>1</v>
      </c>
    </row>
    <row r="1938" spans="9:14" x14ac:dyDescent="0.3">
      <c r="I1938">
        <v>28</v>
      </c>
      <c r="J1938">
        <v>1</v>
      </c>
      <c r="K1938">
        <v>1</v>
      </c>
      <c r="L1938" s="15">
        <v>1</v>
      </c>
      <c r="M1938">
        <v>1</v>
      </c>
      <c r="N1938">
        <v>1</v>
      </c>
    </row>
    <row r="1939" spans="9:14" x14ac:dyDescent="0.3">
      <c r="I1939">
        <v>39</v>
      </c>
      <c r="J1939">
        <v>2</v>
      </c>
      <c r="K1939">
        <v>0</v>
      </c>
      <c r="L1939" s="15">
        <v>1</v>
      </c>
      <c r="M1939" t="s">
        <v>37</v>
      </c>
      <c r="N1939" t="s">
        <v>37</v>
      </c>
    </row>
    <row r="1940" spans="9:14" x14ac:dyDescent="0.3">
      <c r="I1940">
        <v>77</v>
      </c>
      <c r="J1940">
        <v>2</v>
      </c>
      <c r="K1940">
        <v>0</v>
      </c>
      <c r="L1940" s="15">
        <v>1</v>
      </c>
      <c r="M1940" t="s">
        <v>37</v>
      </c>
      <c r="N1940" t="s">
        <v>37</v>
      </c>
    </row>
    <row r="1941" spans="9:14" x14ac:dyDescent="0.3">
      <c r="I1941">
        <v>46</v>
      </c>
      <c r="J1941">
        <v>2</v>
      </c>
      <c r="K1941">
        <v>0</v>
      </c>
      <c r="L1941" s="15">
        <v>1</v>
      </c>
      <c r="M1941">
        <v>2</v>
      </c>
      <c r="N1941">
        <v>3</v>
      </c>
    </row>
    <row r="1942" spans="9:14" x14ac:dyDescent="0.3">
      <c r="I1942">
        <v>7</v>
      </c>
      <c r="J1942">
        <v>2</v>
      </c>
      <c r="K1942">
        <v>0</v>
      </c>
      <c r="L1942" s="15">
        <v>0</v>
      </c>
      <c r="M1942" t="s">
        <v>37</v>
      </c>
      <c r="N1942">
        <v>3</v>
      </c>
    </row>
    <row r="1943" spans="9:14" x14ac:dyDescent="0.3">
      <c r="I1943">
        <v>61</v>
      </c>
      <c r="J1943">
        <v>2</v>
      </c>
      <c r="K1943">
        <v>0</v>
      </c>
      <c r="L1943" s="15">
        <v>1</v>
      </c>
      <c r="M1943">
        <v>2</v>
      </c>
      <c r="N1943">
        <v>2</v>
      </c>
    </row>
    <row r="1944" spans="9:14" x14ac:dyDescent="0.3">
      <c r="I1944">
        <v>58</v>
      </c>
      <c r="J1944">
        <v>2</v>
      </c>
      <c r="K1944">
        <v>0</v>
      </c>
      <c r="L1944" s="15">
        <v>1</v>
      </c>
      <c r="M1944">
        <v>2</v>
      </c>
      <c r="N1944">
        <v>3</v>
      </c>
    </row>
    <row r="1945" spans="9:14" x14ac:dyDescent="0.3">
      <c r="I1945">
        <v>51</v>
      </c>
      <c r="J1945">
        <v>2</v>
      </c>
      <c r="K1945">
        <v>0</v>
      </c>
      <c r="L1945" s="15">
        <v>1</v>
      </c>
      <c r="M1945">
        <v>1</v>
      </c>
      <c r="N1945">
        <v>1</v>
      </c>
    </row>
    <row r="1946" spans="9:14" x14ac:dyDescent="0.3">
      <c r="I1946">
        <v>28</v>
      </c>
      <c r="J1946">
        <v>2</v>
      </c>
      <c r="K1946">
        <v>0</v>
      </c>
      <c r="L1946" s="15">
        <v>1</v>
      </c>
      <c r="M1946">
        <v>2</v>
      </c>
      <c r="N1946">
        <v>1</v>
      </c>
    </row>
    <row r="1947" spans="9:14" x14ac:dyDescent="0.3">
      <c r="I1947">
        <v>64</v>
      </c>
      <c r="J1947">
        <v>1</v>
      </c>
      <c r="K1947">
        <v>1</v>
      </c>
      <c r="L1947" s="15">
        <v>1</v>
      </c>
      <c r="M1947">
        <v>2</v>
      </c>
      <c r="N1947">
        <v>3</v>
      </c>
    </row>
    <row r="1948" spans="9:14" x14ac:dyDescent="0.3">
      <c r="I1948">
        <v>69</v>
      </c>
      <c r="J1948">
        <v>1</v>
      </c>
      <c r="K1948">
        <v>1</v>
      </c>
      <c r="L1948" s="15">
        <v>1</v>
      </c>
      <c r="M1948">
        <v>2</v>
      </c>
      <c r="N1948">
        <v>2</v>
      </c>
    </row>
    <row r="1949" spans="9:14" x14ac:dyDescent="0.3">
      <c r="I1949">
        <v>63</v>
      </c>
      <c r="J1949">
        <v>2</v>
      </c>
      <c r="K1949">
        <v>0</v>
      </c>
      <c r="L1949" s="15">
        <v>1</v>
      </c>
      <c r="M1949" t="s">
        <v>37</v>
      </c>
      <c r="N1949" t="s">
        <v>37</v>
      </c>
    </row>
    <row r="1950" spans="9:14" x14ac:dyDescent="0.3">
      <c r="I1950">
        <v>36</v>
      </c>
      <c r="J1950">
        <v>1</v>
      </c>
      <c r="K1950">
        <v>1</v>
      </c>
      <c r="L1950" s="15">
        <v>1</v>
      </c>
      <c r="M1950">
        <v>1</v>
      </c>
      <c r="N1950">
        <v>3</v>
      </c>
    </row>
    <row r="1951" spans="9:14" x14ac:dyDescent="0.3">
      <c r="I1951">
        <v>13</v>
      </c>
      <c r="J1951">
        <v>1</v>
      </c>
      <c r="K1951">
        <v>1</v>
      </c>
      <c r="L1951" s="15">
        <v>1</v>
      </c>
      <c r="M1951" t="s">
        <v>37</v>
      </c>
      <c r="N1951">
        <v>2</v>
      </c>
    </row>
    <row r="1952" spans="9:14" x14ac:dyDescent="0.3">
      <c r="I1952">
        <v>36</v>
      </c>
      <c r="J1952">
        <v>1</v>
      </c>
      <c r="K1952">
        <v>1</v>
      </c>
      <c r="L1952" s="15">
        <v>1</v>
      </c>
      <c r="M1952">
        <v>2</v>
      </c>
      <c r="N1952">
        <v>1</v>
      </c>
    </row>
    <row r="1953" spans="9:14" x14ac:dyDescent="0.3">
      <c r="I1953">
        <v>22</v>
      </c>
      <c r="J1953">
        <v>2</v>
      </c>
      <c r="K1953">
        <v>0</v>
      </c>
      <c r="L1953" s="15">
        <v>1</v>
      </c>
      <c r="M1953">
        <v>1</v>
      </c>
      <c r="N1953">
        <v>2</v>
      </c>
    </row>
    <row r="1954" spans="9:14" x14ac:dyDescent="0.3">
      <c r="I1954">
        <v>3</v>
      </c>
      <c r="J1954">
        <v>1</v>
      </c>
      <c r="K1954">
        <v>1</v>
      </c>
      <c r="L1954" s="15">
        <v>0</v>
      </c>
      <c r="M1954" t="s">
        <v>37</v>
      </c>
      <c r="N1954">
        <v>1</v>
      </c>
    </row>
    <row r="1955" spans="9:14" x14ac:dyDescent="0.3">
      <c r="I1955">
        <v>65</v>
      </c>
      <c r="J1955">
        <v>1</v>
      </c>
      <c r="K1955">
        <v>1</v>
      </c>
      <c r="L1955" s="15">
        <v>1</v>
      </c>
      <c r="M1955">
        <v>2</v>
      </c>
      <c r="N1955">
        <v>3</v>
      </c>
    </row>
    <row r="1956" spans="9:14" x14ac:dyDescent="0.3">
      <c r="I1956">
        <v>66</v>
      </c>
      <c r="J1956">
        <v>2</v>
      </c>
      <c r="K1956">
        <v>0</v>
      </c>
      <c r="L1956" s="15">
        <v>1</v>
      </c>
      <c r="M1956" t="s">
        <v>37</v>
      </c>
      <c r="N1956" t="s">
        <v>37</v>
      </c>
    </row>
    <row r="1957" spans="9:14" x14ac:dyDescent="0.3">
      <c r="I1957">
        <v>38</v>
      </c>
      <c r="J1957">
        <v>2</v>
      </c>
      <c r="K1957">
        <v>0</v>
      </c>
      <c r="L1957" s="15">
        <v>1</v>
      </c>
      <c r="M1957">
        <v>2</v>
      </c>
      <c r="N1957">
        <v>2</v>
      </c>
    </row>
    <row r="1958" spans="9:14" x14ac:dyDescent="0.3">
      <c r="I1958">
        <v>4</v>
      </c>
      <c r="J1958">
        <v>2</v>
      </c>
      <c r="K1958">
        <v>0</v>
      </c>
      <c r="L1958" s="15">
        <v>0</v>
      </c>
      <c r="M1958" t="s">
        <v>37</v>
      </c>
      <c r="N1958">
        <v>1</v>
      </c>
    </row>
    <row r="1959" spans="9:14" x14ac:dyDescent="0.3">
      <c r="I1959">
        <v>23</v>
      </c>
      <c r="J1959">
        <v>2</v>
      </c>
      <c r="K1959">
        <v>0</v>
      </c>
      <c r="L1959" s="15">
        <v>1</v>
      </c>
      <c r="M1959">
        <v>2</v>
      </c>
      <c r="N1959">
        <v>1</v>
      </c>
    </row>
    <row r="1960" spans="9:14" x14ac:dyDescent="0.3">
      <c r="I1960">
        <v>68</v>
      </c>
      <c r="J1960">
        <v>1</v>
      </c>
      <c r="K1960">
        <v>1</v>
      </c>
      <c r="L1960" s="15">
        <v>1</v>
      </c>
      <c r="M1960">
        <v>1</v>
      </c>
      <c r="N1960">
        <v>3</v>
      </c>
    </row>
    <row r="1961" spans="9:14" x14ac:dyDescent="0.3">
      <c r="I1961">
        <v>3</v>
      </c>
      <c r="J1961">
        <v>2</v>
      </c>
      <c r="K1961">
        <v>0</v>
      </c>
      <c r="L1961" s="15">
        <v>0</v>
      </c>
      <c r="M1961" t="s">
        <v>37</v>
      </c>
      <c r="N1961">
        <v>1</v>
      </c>
    </row>
    <row r="1962" spans="9:14" x14ac:dyDescent="0.3">
      <c r="I1962">
        <v>22</v>
      </c>
      <c r="J1962">
        <v>2</v>
      </c>
      <c r="K1962">
        <v>0</v>
      </c>
      <c r="L1962" s="15">
        <v>1</v>
      </c>
      <c r="M1962">
        <v>1</v>
      </c>
      <c r="N1962">
        <v>3</v>
      </c>
    </row>
    <row r="1963" spans="9:14" x14ac:dyDescent="0.3">
      <c r="I1963">
        <v>46</v>
      </c>
      <c r="J1963">
        <v>1</v>
      </c>
      <c r="K1963">
        <v>1</v>
      </c>
      <c r="L1963" s="15">
        <v>1</v>
      </c>
      <c r="M1963">
        <v>2</v>
      </c>
      <c r="N1963">
        <v>2</v>
      </c>
    </row>
    <row r="1964" spans="9:14" x14ac:dyDescent="0.3">
      <c r="I1964">
        <v>26</v>
      </c>
      <c r="J1964">
        <v>1</v>
      </c>
      <c r="K1964">
        <v>1</v>
      </c>
      <c r="L1964" s="15">
        <v>1</v>
      </c>
      <c r="M1964">
        <v>2</v>
      </c>
      <c r="N1964">
        <v>2</v>
      </c>
    </row>
    <row r="1965" spans="9:14" x14ac:dyDescent="0.3">
      <c r="I1965">
        <v>58</v>
      </c>
      <c r="J1965">
        <v>1</v>
      </c>
      <c r="K1965">
        <v>1</v>
      </c>
      <c r="L1965" s="15">
        <v>1</v>
      </c>
      <c r="M1965">
        <v>1</v>
      </c>
      <c r="N1965">
        <v>3</v>
      </c>
    </row>
    <row r="1966" spans="9:14" x14ac:dyDescent="0.3">
      <c r="I1966">
        <v>34</v>
      </c>
      <c r="J1966">
        <v>2</v>
      </c>
      <c r="K1966">
        <v>0</v>
      </c>
      <c r="L1966" s="15">
        <v>1</v>
      </c>
      <c r="M1966">
        <v>1</v>
      </c>
      <c r="N1966">
        <v>1</v>
      </c>
    </row>
    <row r="1967" spans="9:14" x14ac:dyDescent="0.3">
      <c r="I1967">
        <v>4</v>
      </c>
      <c r="J1967">
        <v>2</v>
      </c>
      <c r="K1967">
        <v>0</v>
      </c>
      <c r="L1967" s="15">
        <v>0</v>
      </c>
      <c r="M1967" t="s">
        <v>37</v>
      </c>
      <c r="N1967">
        <v>1</v>
      </c>
    </row>
    <row r="1968" spans="9:14" x14ac:dyDescent="0.3">
      <c r="I1968">
        <v>15</v>
      </c>
      <c r="J1968">
        <v>2</v>
      </c>
      <c r="K1968">
        <v>0</v>
      </c>
      <c r="L1968" s="15">
        <v>1</v>
      </c>
      <c r="M1968" t="s">
        <v>37</v>
      </c>
      <c r="N1968">
        <v>1</v>
      </c>
    </row>
    <row r="1969" spans="9:14" x14ac:dyDescent="0.3">
      <c r="I1969">
        <v>19</v>
      </c>
      <c r="J1969">
        <v>2</v>
      </c>
      <c r="K1969">
        <v>0</v>
      </c>
      <c r="L1969" s="15">
        <v>1</v>
      </c>
      <c r="M1969">
        <v>2</v>
      </c>
      <c r="N1969">
        <v>1</v>
      </c>
    </row>
    <row r="1970" spans="9:14" x14ac:dyDescent="0.3">
      <c r="I1970">
        <v>67</v>
      </c>
      <c r="J1970">
        <v>2</v>
      </c>
      <c r="K1970">
        <v>0</v>
      </c>
      <c r="L1970" s="15">
        <v>1</v>
      </c>
      <c r="M1970">
        <v>2</v>
      </c>
      <c r="N1970">
        <v>3</v>
      </c>
    </row>
    <row r="1971" spans="9:14" x14ac:dyDescent="0.3">
      <c r="I1971">
        <v>55</v>
      </c>
      <c r="J1971">
        <v>1</v>
      </c>
      <c r="K1971">
        <v>1</v>
      </c>
      <c r="L1971" s="15">
        <v>1</v>
      </c>
      <c r="M1971">
        <v>2</v>
      </c>
      <c r="N1971">
        <v>2</v>
      </c>
    </row>
    <row r="1972" spans="9:14" x14ac:dyDescent="0.3">
      <c r="I1972">
        <v>35</v>
      </c>
      <c r="J1972">
        <v>1</v>
      </c>
      <c r="K1972">
        <v>1</v>
      </c>
      <c r="L1972" s="15">
        <v>1</v>
      </c>
      <c r="M1972">
        <v>2</v>
      </c>
      <c r="N1972">
        <v>2</v>
      </c>
    </row>
    <row r="1973" spans="9:14" x14ac:dyDescent="0.3">
      <c r="I1973">
        <v>12</v>
      </c>
      <c r="J1973">
        <v>1</v>
      </c>
      <c r="K1973">
        <v>1</v>
      </c>
      <c r="L1973" s="15">
        <v>1</v>
      </c>
      <c r="M1973" t="s">
        <v>37</v>
      </c>
      <c r="N1973">
        <v>2</v>
      </c>
    </row>
    <row r="1974" spans="9:14" x14ac:dyDescent="0.3">
      <c r="I1974">
        <v>29</v>
      </c>
      <c r="J1974">
        <v>2</v>
      </c>
      <c r="K1974">
        <v>0</v>
      </c>
      <c r="L1974" s="15">
        <v>1</v>
      </c>
      <c r="M1974">
        <v>2</v>
      </c>
      <c r="N1974">
        <v>1</v>
      </c>
    </row>
    <row r="1975" spans="9:14" x14ac:dyDescent="0.3">
      <c r="I1975">
        <v>2</v>
      </c>
      <c r="J1975">
        <v>2</v>
      </c>
      <c r="K1975">
        <v>0</v>
      </c>
      <c r="L1975" s="15">
        <v>0</v>
      </c>
      <c r="M1975" t="s">
        <v>37</v>
      </c>
      <c r="N1975">
        <v>1</v>
      </c>
    </row>
    <row r="1976" spans="9:14" x14ac:dyDescent="0.3">
      <c r="I1976">
        <v>82</v>
      </c>
      <c r="J1976">
        <v>2</v>
      </c>
      <c r="K1976">
        <v>0</v>
      </c>
      <c r="L1976" s="15">
        <v>1</v>
      </c>
      <c r="M1976" t="s">
        <v>37</v>
      </c>
      <c r="N1976" t="s">
        <v>37</v>
      </c>
    </row>
    <row r="1977" spans="9:14" x14ac:dyDescent="0.3">
      <c r="I1977">
        <v>51</v>
      </c>
      <c r="J1977">
        <v>2</v>
      </c>
      <c r="K1977">
        <v>0</v>
      </c>
      <c r="L1977" s="15">
        <v>1</v>
      </c>
      <c r="M1977">
        <v>2</v>
      </c>
      <c r="N1977">
        <v>3</v>
      </c>
    </row>
    <row r="1978" spans="9:14" x14ac:dyDescent="0.3">
      <c r="I1978">
        <v>65</v>
      </c>
      <c r="J1978">
        <v>1</v>
      </c>
      <c r="K1978">
        <v>1</v>
      </c>
      <c r="L1978" s="15">
        <v>1</v>
      </c>
      <c r="M1978">
        <v>2</v>
      </c>
      <c r="N1978">
        <v>1</v>
      </c>
    </row>
    <row r="1979" spans="9:14" x14ac:dyDescent="0.3">
      <c r="I1979">
        <v>48</v>
      </c>
      <c r="J1979">
        <v>2</v>
      </c>
      <c r="K1979">
        <v>0</v>
      </c>
      <c r="L1979" s="15">
        <v>1</v>
      </c>
      <c r="M1979">
        <v>2</v>
      </c>
      <c r="N1979">
        <v>1</v>
      </c>
    </row>
    <row r="1980" spans="9:14" x14ac:dyDescent="0.3">
      <c r="I1980">
        <v>58</v>
      </c>
      <c r="J1980">
        <v>2</v>
      </c>
      <c r="K1980">
        <v>0</v>
      </c>
      <c r="L1980" s="15">
        <v>1</v>
      </c>
      <c r="M1980">
        <v>2</v>
      </c>
      <c r="N1980">
        <v>3</v>
      </c>
    </row>
    <row r="1981" spans="9:14" x14ac:dyDescent="0.3">
      <c r="I1981">
        <v>39</v>
      </c>
      <c r="J1981">
        <v>1</v>
      </c>
      <c r="K1981">
        <v>1</v>
      </c>
      <c r="L1981" s="15">
        <v>1</v>
      </c>
      <c r="M1981">
        <v>2</v>
      </c>
      <c r="N1981">
        <v>1</v>
      </c>
    </row>
    <row r="1982" spans="9:14" x14ac:dyDescent="0.3">
      <c r="I1982">
        <v>7</v>
      </c>
      <c r="J1982">
        <v>1</v>
      </c>
      <c r="K1982">
        <v>1</v>
      </c>
      <c r="L1982" s="15">
        <v>0</v>
      </c>
      <c r="M1982" t="s">
        <v>37</v>
      </c>
      <c r="N1982">
        <v>1</v>
      </c>
    </row>
    <row r="1983" spans="9:14" x14ac:dyDescent="0.3">
      <c r="I1983">
        <v>29</v>
      </c>
      <c r="J1983">
        <v>2</v>
      </c>
      <c r="K1983">
        <v>0</v>
      </c>
      <c r="L1983" s="15">
        <v>1</v>
      </c>
      <c r="M1983">
        <v>2</v>
      </c>
      <c r="N1983">
        <v>2</v>
      </c>
    </row>
    <row r="1984" spans="9:14" x14ac:dyDescent="0.3">
      <c r="I1984">
        <v>58</v>
      </c>
      <c r="J1984">
        <v>1</v>
      </c>
      <c r="K1984">
        <v>1</v>
      </c>
      <c r="L1984" s="15">
        <v>1</v>
      </c>
      <c r="M1984">
        <v>2</v>
      </c>
      <c r="N1984">
        <v>2</v>
      </c>
    </row>
    <row r="1985" spans="9:14" x14ac:dyDescent="0.3">
      <c r="I1985">
        <v>70</v>
      </c>
      <c r="J1985">
        <v>1</v>
      </c>
      <c r="K1985">
        <v>1</v>
      </c>
      <c r="L1985" s="15">
        <v>1</v>
      </c>
      <c r="M1985">
        <v>2</v>
      </c>
      <c r="N1985">
        <v>3</v>
      </c>
    </row>
    <row r="1986" spans="9:14" x14ac:dyDescent="0.3">
      <c r="I1986">
        <v>39</v>
      </c>
      <c r="J1986">
        <v>1</v>
      </c>
      <c r="K1986">
        <v>1</v>
      </c>
      <c r="L1986" s="15">
        <v>1</v>
      </c>
      <c r="M1986">
        <v>1</v>
      </c>
      <c r="N1986">
        <v>3</v>
      </c>
    </row>
    <row r="1987" spans="9:14" x14ac:dyDescent="0.3">
      <c r="I1987">
        <v>6</v>
      </c>
      <c r="J1987">
        <v>1</v>
      </c>
      <c r="K1987">
        <v>1</v>
      </c>
      <c r="L1987" s="15">
        <v>0</v>
      </c>
      <c r="M1987" t="s">
        <v>37</v>
      </c>
      <c r="N1987">
        <v>1</v>
      </c>
    </row>
    <row r="1988" spans="9:14" x14ac:dyDescent="0.3">
      <c r="I1988">
        <v>44</v>
      </c>
      <c r="J1988">
        <v>2</v>
      </c>
      <c r="K1988">
        <v>0</v>
      </c>
      <c r="L1988" s="15">
        <v>1</v>
      </c>
      <c r="M1988">
        <v>1</v>
      </c>
      <c r="N1988">
        <v>3</v>
      </c>
    </row>
    <row r="1989" spans="9:14" x14ac:dyDescent="0.3">
      <c r="I1989">
        <v>17</v>
      </c>
      <c r="J1989">
        <v>1</v>
      </c>
      <c r="K1989">
        <v>1</v>
      </c>
      <c r="L1989" s="15">
        <v>1</v>
      </c>
      <c r="M1989" t="s">
        <v>37</v>
      </c>
      <c r="N1989">
        <v>2</v>
      </c>
    </row>
    <row r="1990" spans="9:14" x14ac:dyDescent="0.3">
      <c r="I1990">
        <v>65</v>
      </c>
      <c r="J1990">
        <v>1</v>
      </c>
      <c r="K1990">
        <v>1</v>
      </c>
      <c r="L1990" s="15">
        <v>1</v>
      </c>
      <c r="M1990">
        <v>2</v>
      </c>
      <c r="N1990">
        <v>1</v>
      </c>
    </row>
    <row r="1991" spans="9:14" x14ac:dyDescent="0.3">
      <c r="I1991">
        <v>32</v>
      </c>
      <c r="J1991">
        <v>1</v>
      </c>
      <c r="K1991">
        <v>1</v>
      </c>
      <c r="L1991" s="15">
        <v>1</v>
      </c>
      <c r="M1991">
        <v>1</v>
      </c>
      <c r="N1991">
        <v>1</v>
      </c>
    </row>
    <row r="1992" spans="9:14" x14ac:dyDescent="0.3">
      <c r="I1992">
        <v>8</v>
      </c>
      <c r="J1992">
        <v>2</v>
      </c>
      <c r="K1992">
        <v>0</v>
      </c>
      <c r="L1992" s="15">
        <v>0</v>
      </c>
      <c r="M1992" t="s">
        <v>37</v>
      </c>
      <c r="N1992">
        <v>1</v>
      </c>
    </row>
    <row r="1993" spans="9:14" x14ac:dyDescent="0.3">
      <c r="I1993">
        <v>62</v>
      </c>
      <c r="J1993">
        <v>1</v>
      </c>
      <c r="K1993">
        <v>1</v>
      </c>
      <c r="L1993" s="15">
        <v>1</v>
      </c>
      <c r="M1993">
        <v>1</v>
      </c>
      <c r="N1993">
        <v>2</v>
      </c>
    </row>
    <row r="1994" spans="9:14" x14ac:dyDescent="0.3">
      <c r="I1994">
        <v>79</v>
      </c>
      <c r="J1994">
        <v>2</v>
      </c>
      <c r="K1994">
        <v>0</v>
      </c>
      <c r="L1994" s="15">
        <v>1</v>
      </c>
      <c r="M1994">
        <v>2</v>
      </c>
      <c r="N1994">
        <v>1</v>
      </c>
    </row>
    <row r="1995" spans="9:14" x14ac:dyDescent="0.3">
      <c r="I1995">
        <v>63</v>
      </c>
      <c r="J1995">
        <v>1</v>
      </c>
      <c r="K1995">
        <v>1</v>
      </c>
      <c r="L1995" s="15">
        <v>1</v>
      </c>
      <c r="M1995">
        <v>2</v>
      </c>
      <c r="N1995">
        <v>3</v>
      </c>
    </row>
    <row r="1996" spans="9:14" x14ac:dyDescent="0.3">
      <c r="I1996">
        <v>21</v>
      </c>
      <c r="J1996">
        <v>2</v>
      </c>
      <c r="K1996">
        <v>0</v>
      </c>
      <c r="L1996" s="15">
        <v>1</v>
      </c>
      <c r="M1996">
        <v>2</v>
      </c>
      <c r="N1996">
        <v>1</v>
      </c>
    </row>
    <row r="1997" spans="9:14" x14ac:dyDescent="0.3">
      <c r="I1997">
        <v>50</v>
      </c>
      <c r="J1997">
        <v>1</v>
      </c>
      <c r="K1997">
        <v>1</v>
      </c>
      <c r="L1997" s="15">
        <v>1</v>
      </c>
      <c r="M1997" t="s">
        <v>37</v>
      </c>
      <c r="N1997" t="s">
        <v>37</v>
      </c>
    </row>
    <row r="1998" spans="9:14" x14ac:dyDescent="0.3">
      <c r="I1998">
        <v>52</v>
      </c>
      <c r="J1998">
        <v>2</v>
      </c>
      <c r="K1998">
        <v>0</v>
      </c>
      <c r="L1998" s="15">
        <v>1</v>
      </c>
      <c r="M1998">
        <v>1</v>
      </c>
      <c r="N1998">
        <v>2</v>
      </c>
    </row>
    <row r="1999" spans="9:14" x14ac:dyDescent="0.3">
      <c r="I1999">
        <v>70</v>
      </c>
      <c r="J1999">
        <v>2</v>
      </c>
      <c r="K1999">
        <v>0</v>
      </c>
      <c r="L1999" s="15">
        <v>1</v>
      </c>
      <c r="M1999" t="s">
        <v>37</v>
      </c>
      <c r="N1999" t="s">
        <v>37</v>
      </c>
    </row>
    <row r="2000" spans="9:14" x14ac:dyDescent="0.3">
      <c r="I2000">
        <v>66</v>
      </c>
      <c r="J2000">
        <v>2</v>
      </c>
      <c r="K2000">
        <v>0</v>
      </c>
      <c r="L2000" s="15">
        <v>1</v>
      </c>
      <c r="M2000">
        <v>2</v>
      </c>
      <c r="N2000">
        <v>3</v>
      </c>
    </row>
    <row r="2001" spans="9:14" x14ac:dyDescent="0.3">
      <c r="I2001">
        <v>53</v>
      </c>
      <c r="J2001">
        <v>2</v>
      </c>
      <c r="K2001">
        <v>0</v>
      </c>
      <c r="L2001" s="15">
        <v>1</v>
      </c>
      <c r="M2001">
        <v>2</v>
      </c>
      <c r="N2001">
        <v>3</v>
      </c>
    </row>
    <row r="2002" spans="9:14" x14ac:dyDescent="0.3">
      <c r="I2002">
        <v>60</v>
      </c>
      <c r="J2002">
        <v>2</v>
      </c>
      <c r="K2002">
        <v>0</v>
      </c>
      <c r="L2002" s="15">
        <v>1</v>
      </c>
      <c r="M2002">
        <v>1</v>
      </c>
      <c r="N2002">
        <v>3</v>
      </c>
    </row>
    <row r="2003" spans="9:14" x14ac:dyDescent="0.3">
      <c r="I2003">
        <v>43</v>
      </c>
      <c r="J2003">
        <v>2</v>
      </c>
      <c r="K2003">
        <v>0</v>
      </c>
      <c r="L2003" s="15">
        <v>1</v>
      </c>
      <c r="M2003">
        <v>2</v>
      </c>
      <c r="N2003">
        <v>1</v>
      </c>
    </row>
    <row r="2004" spans="9:14" x14ac:dyDescent="0.3">
      <c r="I2004">
        <v>10</v>
      </c>
      <c r="J2004">
        <v>1</v>
      </c>
      <c r="K2004">
        <v>1</v>
      </c>
      <c r="L2004" s="15">
        <v>1</v>
      </c>
      <c r="M2004" t="s">
        <v>37</v>
      </c>
      <c r="N2004">
        <v>1</v>
      </c>
    </row>
    <row r="2005" spans="9:14" x14ac:dyDescent="0.3">
      <c r="I2005">
        <v>63</v>
      </c>
      <c r="J2005">
        <v>1</v>
      </c>
      <c r="K2005">
        <v>1</v>
      </c>
      <c r="L2005" s="15">
        <v>1</v>
      </c>
      <c r="M2005">
        <v>2</v>
      </c>
      <c r="N2005">
        <v>2</v>
      </c>
    </row>
    <row r="2006" spans="9:14" x14ac:dyDescent="0.3">
      <c r="I2006">
        <v>66</v>
      </c>
      <c r="J2006">
        <v>2</v>
      </c>
      <c r="K2006">
        <v>0</v>
      </c>
      <c r="L2006" s="15">
        <v>1</v>
      </c>
      <c r="M2006" t="s">
        <v>37</v>
      </c>
      <c r="N2006" t="s">
        <v>37</v>
      </c>
    </row>
    <row r="2007" spans="9:14" x14ac:dyDescent="0.3">
      <c r="I2007">
        <v>63</v>
      </c>
      <c r="J2007">
        <v>2</v>
      </c>
      <c r="K2007">
        <v>0</v>
      </c>
      <c r="L2007" s="15">
        <v>1</v>
      </c>
      <c r="M2007" t="s">
        <v>37</v>
      </c>
      <c r="N2007" t="s">
        <v>37</v>
      </c>
    </row>
    <row r="2008" spans="9:14" x14ac:dyDescent="0.3">
      <c r="I2008">
        <v>70</v>
      </c>
      <c r="J2008">
        <v>2</v>
      </c>
      <c r="K2008">
        <v>0</v>
      </c>
      <c r="L2008" s="15">
        <v>1</v>
      </c>
      <c r="M2008" t="s">
        <v>37</v>
      </c>
      <c r="N2008" t="s">
        <v>37</v>
      </c>
    </row>
    <row r="2009" spans="9:14" x14ac:dyDescent="0.3">
      <c r="I2009">
        <v>29</v>
      </c>
      <c r="J2009">
        <v>1</v>
      </c>
      <c r="K2009">
        <v>1</v>
      </c>
      <c r="L2009" s="15">
        <v>1</v>
      </c>
      <c r="M2009">
        <v>1</v>
      </c>
      <c r="N2009">
        <v>3</v>
      </c>
    </row>
    <row r="2010" spans="9:14" x14ac:dyDescent="0.3">
      <c r="I2010">
        <v>23</v>
      </c>
      <c r="J2010">
        <v>1</v>
      </c>
      <c r="K2010">
        <v>1</v>
      </c>
      <c r="L2010" s="15">
        <v>1</v>
      </c>
      <c r="M2010">
        <v>1</v>
      </c>
      <c r="N2010">
        <v>2</v>
      </c>
    </row>
    <row r="2011" spans="9:14" x14ac:dyDescent="0.3">
      <c r="I2011">
        <v>35</v>
      </c>
      <c r="J2011">
        <v>2</v>
      </c>
      <c r="K2011">
        <v>0</v>
      </c>
      <c r="L2011" s="15">
        <v>1</v>
      </c>
      <c r="M2011">
        <v>2</v>
      </c>
      <c r="N2011">
        <v>1</v>
      </c>
    </row>
    <row r="2012" spans="9:14" x14ac:dyDescent="0.3">
      <c r="I2012">
        <v>45</v>
      </c>
      <c r="J2012">
        <v>2</v>
      </c>
      <c r="K2012">
        <v>0</v>
      </c>
      <c r="L2012" s="15">
        <v>1</v>
      </c>
      <c r="M2012">
        <v>2</v>
      </c>
      <c r="N2012">
        <v>3</v>
      </c>
    </row>
    <row r="2013" spans="9:14" x14ac:dyDescent="0.3">
      <c r="I2013">
        <v>5</v>
      </c>
      <c r="J2013">
        <v>2</v>
      </c>
      <c r="K2013">
        <v>0</v>
      </c>
      <c r="L2013" s="15">
        <v>0</v>
      </c>
      <c r="M2013" t="s">
        <v>37</v>
      </c>
      <c r="N2013">
        <v>1</v>
      </c>
    </row>
    <row r="2014" spans="9:14" x14ac:dyDescent="0.3">
      <c r="I2014">
        <v>46</v>
      </c>
      <c r="J2014">
        <v>2</v>
      </c>
      <c r="K2014">
        <v>0</v>
      </c>
      <c r="L2014" s="15">
        <v>1</v>
      </c>
      <c r="M2014" t="s">
        <v>37</v>
      </c>
      <c r="N2014" t="s">
        <v>37</v>
      </c>
    </row>
    <row r="2015" spans="9:14" x14ac:dyDescent="0.3">
      <c r="I2015">
        <v>15</v>
      </c>
      <c r="J2015">
        <v>1</v>
      </c>
      <c r="K2015">
        <v>1</v>
      </c>
      <c r="L2015" s="15">
        <v>1</v>
      </c>
      <c r="M2015" t="s">
        <v>37</v>
      </c>
      <c r="N2015" t="s">
        <v>37</v>
      </c>
    </row>
    <row r="2016" spans="9:14" x14ac:dyDescent="0.3">
      <c r="I2016">
        <v>71</v>
      </c>
      <c r="J2016">
        <v>2</v>
      </c>
      <c r="K2016">
        <v>0</v>
      </c>
      <c r="L2016" s="15">
        <v>1</v>
      </c>
      <c r="M2016">
        <v>2</v>
      </c>
      <c r="N2016">
        <v>3</v>
      </c>
    </row>
    <row r="2017" spans="9:14" x14ac:dyDescent="0.3">
      <c r="I2017">
        <v>24</v>
      </c>
      <c r="J2017">
        <v>2</v>
      </c>
      <c r="K2017">
        <v>0</v>
      </c>
      <c r="L2017" s="15">
        <v>0</v>
      </c>
      <c r="M2017" t="s">
        <v>37</v>
      </c>
      <c r="N2017" t="s">
        <v>37</v>
      </c>
    </row>
    <row r="2018" spans="9:14" x14ac:dyDescent="0.3">
      <c r="I2018">
        <v>29</v>
      </c>
      <c r="J2018">
        <v>2</v>
      </c>
      <c r="K2018">
        <v>0</v>
      </c>
      <c r="L2018" s="15">
        <v>1</v>
      </c>
      <c r="M2018">
        <v>2</v>
      </c>
      <c r="N2018">
        <v>1</v>
      </c>
    </row>
    <row r="2019" spans="9:14" x14ac:dyDescent="0.3">
      <c r="I2019">
        <v>2</v>
      </c>
      <c r="J2019">
        <v>1</v>
      </c>
      <c r="K2019">
        <v>1</v>
      </c>
      <c r="L2019" s="15">
        <v>0</v>
      </c>
      <c r="M2019" t="s">
        <v>37</v>
      </c>
      <c r="N2019">
        <v>1</v>
      </c>
    </row>
    <row r="2020" spans="9:14" x14ac:dyDescent="0.3">
      <c r="I2020">
        <v>24</v>
      </c>
      <c r="J2020">
        <v>1</v>
      </c>
      <c r="K2020">
        <v>1</v>
      </c>
      <c r="L2020" s="15">
        <v>1</v>
      </c>
      <c r="M2020">
        <v>2</v>
      </c>
      <c r="N2020">
        <v>2</v>
      </c>
    </row>
    <row r="2021" spans="9:14" x14ac:dyDescent="0.3">
      <c r="I2021">
        <v>75</v>
      </c>
      <c r="J2021">
        <v>1</v>
      </c>
      <c r="K2021">
        <v>1</v>
      </c>
      <c r="L2021" s="15">
        <v>1</v>
      </c>
      <c r="M2021">
        <v>2</v>
      </c>
      <c r="N2021">
        <v>2</v>
      </c>
    </row>
    <row r="2022" spans="9:14" x14ac:dyDescent="0.3">
      <c r="I2022">
        <v>62</v>
      </c>
      <c r="J2022">
        <v>2</v>
      </c>
      <c r="K2022">
        <v>0</v>
      </c>
      <c r="L2022" s="15">
        <v>1</v>
      </c>
      <c r="M2022">
        <v>2</v>
      </c>
      <c r="N2022">
        <v>2</v>
      </c>
    </row>
    <row r="2023" spans="9:14" x14ac:dyDescent="0.3">
      <c r="I2023">
        <v>70</v>
      </c>
      <c r="J2023">
        <v>2</v>
      </c>
      <c r="K2023">
        <v>0</v>
      </c>
      <c r="L2023" s="15">
        <v>1</v>
      </c>
      <c r="M2023" t="s">
        <v>37</v>
      </c>
      <c r="N2023" t="s">
        <v>37</v>
      </c>
    </row>
    <row r="2024" spans="9:14" x14ac:dyDescent="0.3">
      <c r="I2024">
        <v>65</v>
      </c>
      <c r="J2024">
        <v>1</v>
      </c>
      <c r="K2024">
        <v>1</v>
      </c>
      <c r="L2024" s="15">
        <v>1</v>
      </c>
      <c r="M2024">
        <v>2</v>
      </c>
      <c r="N2024">
        <v>3</v>
      </c>
    </row>
    <row r="2025" spans="9:14" x14ac:dyDescent="0.3">
      <c r="I2025">
        <v>63</v>
      </c>
      <c r="J2025">
        <v>2</v>
      </c>
      <c r="K2025">
        <v>0</v>
      </c>
      <c r="L2025" s="15">
        <v>1</v>
      </c>
      <c r="M2025">
        <v>2</v>
      </c>
      <c r="N2025">
        <v>2</v>
      </c>
    </row>
    <row r="2026" spans="9:14" x14ac:dyDescent="0.3">
      <c r="I2026">
        <v>44</v>
      </c>
      <c r="J2026">
        <v>2</v>
      </c>
      <c r="K2026">
        <v>0</v>
      </c>
      <c r="L2026" s="15">
        <v>1</v>
      </c>
      <c r="M2026" t="s">
        <v>37</v>
      </c>
      <c r="N2026" t="s">
        <v>37</v>
      </c>
    </row>
    <row r="2027" spans="9:14" x14ac:dyDescent="0.3">
      <c r="I2027">
        <v>9</v>
      </c>
      <c r="J2027">
        <v>2</v>
      </c>
      <c r="K2027">
        <v>0</v>
      </c>
      <c r="L2027" s="15">
        <v>0</v>
      </c>
      <c r="M2027" t="s">
        <v>37</v>
      </c>
      <c r="N2027" t="s">
        <v>37</v>
      </c>
    </row>
    <row r="2028" spans="9:14" x14ac:dyDescent="0.3">
      <c r="I2028">
        <v>18</v>
      </c>
      <c r="J2028">
        <v>2</v>
      </c>
      <c r="K2028">
        <v>0</v>
      </c>
      <c r="L2028" s="15">
        <v>1</v>
      </c>
      <c r="M2028">
        <v>2</v>
      </c>
      <c r="N2028">
        <v>1</v>
      </c>
    </row>
    <row r="2029" spans="9:14" x14ac:dyDescent="0.3">
      <c r="I2029">
        <v>50</v>
      </c>
      <c r="J2029">
        <v>1</v>
      </c>
      <c r="K2029">
        <v>1</v>
      </c>
      <c r="L2029" s="15">
        <v>1</v>
      </c>
      <c r="M2029">
        <v>1</v>
      </c>
      <c r="N2029">
        <v>3</v>
      </c>
    </row>
    <row r="2030" spans="9:14" x14ac:dyDescent="0.3">
      <c r="I2030">
        <v>38</v>
      </c>
      <c r="J2030">
        <v>1</v>
      </c>
      <c r="K2030">
        <v>1</v>
      </c>
      <c r="L2030" s="15">
        <v>1</v>
      </c>
      <c r="M2030">
        <v>2</v>
      </c>
      <c r="N2030">
        <v>1</v>
      </c>
    </row>
    <row r="2031" spans="9:14" x14ac:dyDescent="0.3">
      <c r="I2031">
        <v>3</v>
      </c>
      <c r="J2031">
        <v>2</v>
      </c>
      <c r="K2031">
        <v>0</v>
      </c>
      <c r="L2031" s="15">
        <v>0</v>
      </c>
      <c r="M2031" t="s">
        <v>37</v>
      </c>
      <c r="N2031">
        <v>1</v>
      </c>
    </row>
    <row r="2032" spans="9:14" x14ac:dyDescent="0.3">
      <c r="I2032">
        <v>78</v>
      </c>
      <c r="J2032">
        <v>2</v>
      </c>
      <c r="K2032">
        <v>0</v>
      </c>
      <c r="L2032" s="15">
        <v>1</v>
      </c>
      <c r="M2032" t="s">
        <v>37</v>
      </c>
      <c r="N2032" t="s">
        <v>37</v>
      </c>
    </row>
    <row r="2033" spans="9:14" x14ac:dyDescent="0.3">
      <c r="I2033">
        <v>40</v>
      </c>
      <c r="J2033">
        <v>2</v>
      </c>
      <c r="K2033">
        <v>0</v>
      </c>
      <c r="L2033" s="15">
        <v>1</v>
      </c>
      <c r="M2033">
        <v>2</v>
      </c>
      <c r="N2033">
        <v>2</v>
      </c>
    </row>
    <row r="2034" spans="9:14" x14ac:dyDescent="0.3">
      <c r="I2034">
        <v>8</v>
      </c>
      <c r="J2034">
        <v>2</v>
      </c>
      <c r="K2034">
        <v>0</v>
      </c>
      <c r="L2034" s="15">
        <v>0</v>
      </c>
      <c r="M2034" t="s">
        <v>37</v>
      </c>
      <c r="N2034">
        <v>1</v>
      </c>
    </row>
    <row r="2035" spans="9:14" x14ac:dyDescent="0.3">
      <c r="I2035">
        <v>47</v>
      </c>
      <c r="J2035">
        <v>1</v>
      </c>
      <c r="K2035">
        <v>1</v>
      </c>
      <c r="L2035" s="15">
        <v>1</v>
      </c>
      <c r="M2035">
        <v>1</v>
      </c>
      <c r="N2035">
        <v>3</v>
      </c>
    </row>
    <row r="2036" spans="9:14" x14ac:dyDescent="0.3">
      <c r="I2036">
        <v>5</v>
      </c>
      <c r="J2036">
        <v>1</v>
      </c>
      <c r="K2036">
        <v>1</v>
      </c>
      <c r="L2036" s="15">
        <v>0</v>
      </c>
      <c r="M2036" t="s">
        <v>37</v>
      </c>
      <c r="N2036">
        <v>1</v>
      </c>
    </row>
    <row r="2037" spans="9:14" x14ac:dyDescent="0.3">
      <c r="I2037">
        <v>32</v>
      </c>
      <c r="J2037">
        <v>2</v>
      </c>
      <c r="K2037">
        <v>0</v>
      </c>
      <c r="L2037" s="15">
        <v>1</v>
      </c>
      <c r="M2037">
        <v>1</v>
      </c>
      <c r="N2037">
        <v>3</v>
      </c>
    </row>
    <row r="2038" spans="9:14" x14ac:dyDescent="0.3">
      <c r="I2038">
        <v>6</v>
      </c>
      <c r="J2038">
        <v>2</v>
      </c>
      <c r="K2038">
        <v>0</v>
      </c>
      <c r="L2038" s="15">
        <v>0</v>
      </c>
      <c r="M2038" t="s">
        <v>37</v>
      </c>
      <c r="N2038" t="s">
        <v>37</v>
      </c>
    </row>
    <row r="2039" spans="9:14" x14ac:dyDescent="0.3">
      <c r="I2039">
        <v>21</v>
      </c>
      <c r="J2039">
        <v>2</v>
      </c>
      <c r="K2039">
        <v>0</v>
      </c>
      <c r="L2039" s="15">
        <v>1</v>
      </c>
      <c r="M2039" t="s">
        <v>37</v>
      </c>
      <c r="N2039" t="s">
        <v>37</v>
      </c>
    </row>
    <row r="2040" spans="9:14" x14ac:dyDescent="0.3">
      <c r="I2040">
        <v>52</v>
      </c>
      <c r="J2040">
        <v>1</v>
      </c>
      <c r="K2040">
        <v>1</v>
      </c>
      <c r="L2040" s="15">
        <v>1</v>
      </c>
      <c r="M2040">
        <v>2</v>
      </c>
      <c r="N2040">
        <v>3</v>
      </c>
    </row>
    <row r="2041" spans="9:14" x14ac:dyDescent="0.3">
      <c r="I2041">
        <v>52</v>
      </c>
      <c r="J2041">
        <v>1</v>
      </c>
      <c r="K2041">
        <v>1</v>
      </c>
      <c r="L2041" s="15">
        <v>1</v>
      </c>
      <c r="M2041">
        <v>2</v>
      </c>
      <c r="N2041">
        <v>2</v>
      </c>
    </row>
    <row r="2042" spans="9:14" x14ac:dyDescent="0.3">
      <c r="I2042">
        <v>43</v>
      </c>
      <c r="J2042">
        <v>2</v>
      </c>
      <c r="K2042">
        <v>0</v>
      </c>
      <c r="L2042" s="15">
        <v>1</v>
      </c>
      <c r="M2042">
        <v>2</v>
      </c>
      <c r="N2042">
        <v>2</v>
      </c>
    </row>
    <row r="2043" spans="9:14" x14ac:dyDescent="0.3">
      <c r="I2043">
        <v>13</v>
      </c>
      <c r="J2043">
        <v>2</v>
      </c>
      <c r="K2043">
        <v>0</v>
      </c>
      <c r="L2043" s="15">
        <v>1</v>
      </c>
      <c r="M2043" t="s">
        <v>37</v>
      </c>
      <c r="N2043">
        <v>1</v>
      </c>
    </row>
    <row r="2044" spans="9:14" x14ac:dyDescent="0.3">
      <c r="I2044">
        <v>45</v>
      </c>
      <c r="J2044">
        <v>2</v>
      </c>
      <c r="K2044">
        <v>0</v>
      </c>
      <c r="L2044" s="15">
        <v>1</v>
      </c>
      <c r="M2044">
        <v>2</v>
      </c>
      <c r="N2044">
        <v>1</v>
      </c>
    </row>
    <row r="2045" spans="9:14" x14ac:dyDescent="0.3">
      <c r="I2045">
        <v>11</v>
      </c>
      <c r="J2045">
        <v>1</v>
      </c>
      <c r="K2045">
        <v>1</v>
      </c>
      <c r="L2045" s="15">
        <v>1</v>
      </c>
      <c r="M2045" t="s">
        <v>37</v>
      </c>
      <c r="N2045">
        <v>1</v>
      </c>
    </row>
    <row r="2046" spans="9:14" x14ac:dyDescent="0.3">
      <c r="I2046">
        <v>38</v>
      </c>
      <c r="J2046">
        <v>1</v>
      </c>
      <c r="K2046">
        <v>1</v>
      </c>
      <c r="L2046" s="15">
        <v>1</v>
      </c>
      <c r="M2046" t="s">
        <v>37</v>
      </c>
      <c r="N2046" t="s">
        <v>37</v>
      </c>
    </row>
    <row r="2047" spans="9:14" x14ac:dyDescent="0.3">
      <c r="I2047">
        <v>7</v>
      </c>
      <c r="J2047">
        <v>1</v>
      </c>
      <c r="K2047">
        <v>1</v>
      </c>
      <c r="L2047" s="15">
        <v>0</v>
      </c>
      <c r="M2047" t="s">
        <v>37</v>
      </c>
      <c r="N2047" t="s">
        <v>37</v>
      </c>
    </row>
    <row r="2048" spans="9:14" x14ac:dyDescent="0.3">
      <c r="I2048">
        <v>61</v>
      </c>
      <c r="J2048">
        <v>2</v>
      </c>
      <c r="K2048">
        <v>0</v>
      </c>
      <c r="L2048" s="15">
        <v>1</v>
      </c>
      <c r="M2048">
        <v>2</v>
      </c>
      <c r="N2048">
        <v>2</v>
      </c>
    </row>
    <row r="2049" spans="9:14" x14ac:dyDescent="0.3">
      <c r="I2049">
        <v>66</v>
      </c>
      <c r="J2049">
        <v>2</v>
      </c>
      <c r="K2049">
        <v>0</v>
      </c>
      <c r="L2049" s="15">
        <v>1</v>
      </c>
      <c r="M2049">
        <v>2</v>
      </c>
      <c r="N2049">
        <v>3</v>
      </c>
    </row>
    <row r="2050" spans="9:14" x14ac:dyDescent="0.3">
      <c r="I2050">
        <v>31</v>
      </c>
      <c r="J2050">
        <v>1</v>
      </c>
      <c r="K2050">
        <v>1</v>
      </c>
      <c r="L2050" s="15">
        <v>1</v>
      </c>
      <c r="M2050">
        <v>1</v>
      </c>
      <c r="N2050">
        <v>2</v>
      </c>
    </row>
    <row r="2051" spans="9:14" x14ac:dyDescent="0.3">
      <c r="I2051">
        <v>27</v>
      </c>
      <c r="J2051">
        <v>2</v>
      </c>
      <c r="K2051">
        <v>0</v>
      </c>
      <c r="L2051" s="15">
        <v>1</v>
      </c>
      <c r="M2051">
        <v>2</v>
      </c>
      <c r="N2051">
        <v>2</v>
      </c>
    </row>
    <row r="2052" spans="9:14" x14ac:dyDescent="0.3">
      <c r="I2052">
        <v>34</v>
      </c>
      <c r="J2052">
        <v>1</v>
      </c>
      <c r="K2052">
        <v>1</v>
      </c>
      <c r="L2052" s="15">
        <v>1</v>
      </c>
      <c r="M2052" t="s">
        <v>37</v>
      </c>
      <c r="N2052" t="s">
        <v>37</v>
      </c>
    </row>
    <row r="2053" spans="9:14" x14ac:dyDescent="0.3">
      <c r="I2053">
        <v>45</v>
      </c>
      <c r="J2053">
        <v>2</v>
      </c>
      <c r="K2053">
        <v>0</v>
      </c>
      <c r="L2053" s="15">
        <v>1</v>
      </c>
      <c r="M2053">
        <v>1</v>
      </c>
      <c r="N2053">
        <v>2</v>
      </c>
    </row>
    <row r="2054" spans="9:14" x14ac:dyDescent="0.3">
      <c r="I2054">
        <v>5</v>
      </c>
      <c r="J2054">
        <v>1</v>
      </c>
      <c r="K2054">
        <v>1</v>
      </c>
      <c r="L2054" s="15">
        <v>0</v>
      </c>
      <c r="M2054" t="s">
        <v>37</v>
      </c>
      <c r="N2054">
        <v>3</v>
      </c>
    </row>
    <row r="2055" spans="9:14" x14ac:dyDescent="0.3">
      <c r="I2055">
        <v>35</v>
      </c>
      <c r="J2055">
        <v>2</v>
      </c>
      <c r="K2055">
        <v>0</v>
      </c>
      <c r="L2055" s="15">
        <v>1</v>
      </c>
      <c r="M2055">
        <v>1</v>
      </c>
      <c r="N2055">
        <v>2</v>
      </c>
    </row>
    <row r="2056" spans="9:14" x14ac:dyDescent="0.3">
      <c r="I2056">
        <v>8</v>
      </c>
      <c r="J2056">
        <v>1</v>
      </c>
      <c r="K2056">
        <v>1</v>
      </c>
      <c r="L2056" s="15">
        <v>0</v>
      </c>
      <c r="M2056" t="s">
        <v>37</v>
      </c>
      <c r="N2056" t="s">
        <v>37</v>
      </c>
    </row>
    <row r="2057" spans="9:14" x14ac:dyDescent="0.3">
      <c r="I2057">
        <v>32</v>
      </c>
      <c r="J2057">
        <v>2</v>
      </c>
      <c r="K2057">
        <v>0</v>
      </c>
      <c r="L2057" s="15">
        <v>1</v>
      </c>
      <c r="M2057" t="s">
        <v>37</v>
      </c>
      <c r="N2057" t="s">
        <v>37</v>
      </c>
    </row>
    <row r="2058" spans="9:14" x14ac:dyDescent="0.3">
      <c r="I2058">
        <v>8</v>
      </c>
      <c r="J2058">
        <v>1</v>
      </c>
      <c r="K2058">
        <v>1</v>
      </c>
      <c r="L2058" s="15">
        <v>0</v>
      </c>
      <c r="M2058" t="s">
        <v>37</v>
      </c>
      <c r="N2058" t="s">
        <v>37</v>
      </c>
    </row>
    <row r="2059" spans="9:14" x14ac:dyDescent="0.3">
      <c r="I2059">
        <v>39</v>
      </c>
      <c r="J2059">
        <v>1</v>
      </c>
      <c r="K2059">
        <v>1</v>
      </c>
      <c r="L2059" s="15">
        <v>1</v>
      </c>
      <c r="M2059" t="s">
        <v>37</v>
      </c>
      <c r="N2059" t="s">
        <v>37</v>
      </c>
    </row>
    <row r="2060" spans="9:14" x14ac:dyDescent="0.3">
      <c r="I2060">
        <v>8</v>
      </c>
      <c r="J2060">
        <v>1</v>
      </c>
      <c r="K2060">
        <v>1</v>
      </c>
      <c r="L2060" s="15">
        <v>0</v>
      </c>
      <c r="M2060" t="s">
        <v>37</v>
      </c>
      <c r="N2060">
        <v>2</v>
      </c>
    </row>
    <row r="2061" spans="9:14" x14ac:dyDescent="0.3">
      <c r="I2061">
        <v>42</v>
      </c>
      <c r="J2061">
        <v>1</v>
      </c>
      <c r="K2061">
        <v>1</v>
      </c>
      <c r="L2061" s="15">
        <v>1</v>
      </c>
      <c r="M2061">
        <v>2</v>
      </c>
      <c r="N2061">
        <v>2</v>
      </c>
    </row>
    <row r="2062" spans="9:14" x14ac:dyDescent="0.3">
      <c r="I2062">
        <v>2</v>
      </c>
      <c r="J2062">
        <v>1</v>
      </c>
      <c r="K2062">
        <v>1</v>
      </c>
      <c r="L2062" s="15">
        <v>0</v>
      </c>
      <c r="M2062" t="s">
        <v>37</v>
      </c>
      <c r="N2062">
        <v>1</v>
      </c>
    </row>
    <row r="2063" spans="9:14" x14ac:dyDescent="0.3">
      <c r="I2063">
        <v>72</v>
      </c>
      <c r="J2063">
        <v>2</v>
      </c>
      <c r="K2063">
        <v>0</v>
      </c>
      <c r="L2063" s="15">
        <v>1</v>
      </c>
      <c r="M2063">
        <v>2</v>
      </c>
      <c r="N2063">
        <v>3</v>
      </c>
    </row>
    <row r="2064" spans="9:14" x14ac:dyDescent="0.3">
      <c r="I2064">
        <v>85</v>
      </c>
      <c r="J2064">
        <v>2</v>
      </c>
      <c r="K2064">
        <v>0</v>
      </c>
      <c r="L2064" s="15">
        <v>1</v>
      </c>
      <c r="M2064">
        <v>2</v>
      </c>
      <c r="N2064">
        <v>1</v>
      </c>
    </row>
    <row r="2065" spans="9:14" x14ac:dyDescent="0.3">
      <c r="I2065">
        <v>59</v>
      </c>
      <c r="J2065">
        <v>1</v>
      </c>
      <c r="K2065">
        <v>1</v>
      </c>
      <c r="L2065" s="15">
        <v>1</v>
      </c>
      <c r="M2065">
        <v>2</v>
      </c>
      <c r="N2065">
        <v>1</v>
      </c>
    </row>
    <row r="2066" spans="9:14" x14ac:dyDescent="0.3">
      <c r="I2066">
        <v>68</v>
      </c>
      <c r="J2066">
        <v>2</v>
      </c>
      <c r="K2066">
        <v>0</v>
      </c>
      <c r="L2066" s="15">
        <v>1</v>
      </c>
      <c r="M2066" t="s">
        <v>37</v>
      </c>
      <c r="N2066" t="s">
        <v>37</v>
      </c>
    </row>
    <row r="2067" spans="9:14" x14ac:dyDescent="0.3">
      <c r="I2067">
        <v>35</v>
      </c>
      <c r="J2067">
        <v>2</v>
      </c>
      <c r="K2067">
        <v>0</v>
      </c>
      <c r="L2067" s="15">
        <v>1</v>
      </c>
      <c r="M2067" t="s">
        <v>37</v>
      </c>
      <c r="N2067" t="s">
        <v>37</v>
      </c>
    </row>
    <row r="2068" spans="9:14" x14ac:dyDescent="0.3">
      <c r="I2068">
        <v>12</v>
      </c>
      <c r="J2068">
        <v>2</v>
      </c>
      <c r="K2068">
        <v>0</v>
      </c>
      <c r="L2068" s="15">
        <v>1</v>
      </c>
      <c r="M2068" t="s">
        <v>37</v>
      </c>
      <c r="N2068" t="s">
        <v>37</v>
      </c>
    </row>
    <row r="2069" spans="9:14" x14ac:dyDescent="0.3">
      <c r="I2069">
        <v>41</v>
      </c>
      <c r="J2069">
        <v>1</v>
      </c>
      <c r="K2069">
        <v>1</v>
      </c>
      <c r="L2069" s="15">
        <v>1</v>
      </c>
      <c r="M2069">
        <v>2</v>
      </c>
      <c r="N2069">
        <v>2</v>
      </c>
    </row>
    <row r="2070" spans="9:14" x14ac:dyDescent="0.3">
      <c r="I2070">
        <v>8</v>
      </c>
      <c r="J2070">
        <v>2</v>
      </c>
      <c r="K2070">
        <v>0</v>
      </c>
      <c r="L2070" s="15">
        <v>0</v>
      </c>
      <c r="M2070" t="s">
        <v>37</v>
      </c>
      <c r="N2070">
        <v>1</v>
      </c>
    </row>
    <row r="2071" spans="9:14" x14ac:dyDescent="0.3">
      <c r="I2071">
        <v>71</v>
      </c>
      <c r="J2071">
        <v>2</v>
      </c>
      <c r="K2071">
        <v>0</v>
      </c>
      <c r="L2071" s="15">
        <v>1</v>
      </c>
      <c r="M2071">
        <v>2</v>
      </c>
      <c r="N2071">
        <v>1</v>
      </c>
    </row>
    <row r="2072" spans="9:14" x14ac:dyDescent="0.3">
      <c r="I2072">
        <v>53</v>
      </c>
      <c r="J2072">
        <v>1</v>
      </c>
      <c r="K2072">
        <v>1</v>
      </c>
      <c r="L2072" s="15">
        <v>1</v>
      </c>
      <c r="M2072">
        <v>2</v>
      </c>
      <c r="N2072">
        <v>3</v>
      </c>
    </row>
    <row r="2073" spans="9:14" x14ac:dyDescent="0.3">
      <c r="I2073">
        <v>12</v>
      </c>
      <c r="J2073">
        <v>1</v>
      </c>
      <c r="K2073">
        <v>1</v>
      </c>
      <c r="L2073" s="15">
        <v>1</v>
      </c>
      <c r="M2073" t="s">
        <v>37</v>
      </c>
      <c r="N2073">
        <v>3</v>
      </c>
    </row>
    <row r="2074" spans="9:14" x14ac:dyDescent="0.3">
      <c r="I2074">
        <v>85</v>
      </c>
      <c r="J2074">
        <v>2</v>
      </c>
      <c r="K2074">
        <v>0</v>
      </c>
      <c r="L2074" s="15">
        <v>1</v>
      </c>
      <c r="M2074">
        <v>2</v>
      </c>
      <c r="N2074">
        <v>2</v>
      </c>
    </row>
    <row r="2075" spans="9:14" x14ac:dyDescent="0.3">
      <c r="I2075">
        <v>51</v>
      </c>
      <c r="J2075">
        <v>2</v>
      </c>
      <c r="K2075">
        <v>0</v>
      </c>
      <c r="L2075" s="15">
        <v>1</v>
      </c>
      <c r="M2075" t="s">
        <v>37</v>
      </c>
      <c r="N2075" t="s">
        <v>37</v>
      </c>
    </row>
    <row r="2076" spans="9:14" x14ac:dyDescent="0.3">
      <c r="I2076">
        <v>28</v>
      </c>
      <c r="J2076">
        <v>2</v>
      </c>
      <c r="K2076">
        <v>0</v>
      </c>
      <c r="L2076" s="15">
        <v>1</v>
      </c>
      <c r="M2076">
        <v>2</v>
      </c>
      <c r="N2076">
        <v>2</v>
      </c>
    </row>
    <row r="2077" spans="9:14" x14ac:dyDescent="0.3">
      <c r="I2077">
        <v>3</v>
      </c>
      <c r="J2077">
        <v>1</v>
      </c>
      <c r="K2077">
        <v>1</v>
      </c>
      <c r="L2077" s="15">
        <v>0</v>
      </c>
      <c r="M2077" t="s">
        <v>37</v>
      </c>
      <c r="N2077">
        <v>1</v>
      </c>
    </row>
    <row r="2078" spans="9:14" x14ac:dyDescent="0.3">
      <c r="I2078">
        <v>47</v>
      </c>
      <c r="J2078">
        <v>2</v>
      </c>
      <c r="K2078">
        <v>0</v>
      </c>
      <c r="L2078" s="15">
        <v>1</v>
      </c>
      <c r="M2078">
        <v>3</v>
      </c>
      <c r="N2078">
        <v>1</v>
      </c>
    </row>
    <row r="2079" spans="9:14" x14ac:dyDescent="0.3">
      <c r="I2079">
        <v>8</v>
      </c>
      <c r="J2079">
        <v>1</v>
      </c>
      <c r="K2079">
        <v>1</v>
      </c>
      <c r="L2079" s="15">
        <v>0</v>
      </c>
      <c r="M2079" t="s">
        <v>37</v>
      </c>
      <c r="N2079">
        <v>1</v>
      </c>
    </row>
    <row r="2080" spans="9:14" x14ac:dyDescent="0.3">
      <c r="I2080">
        <v>44</v>
      </c>
      <c r="J2080">
        <v>1</v>
      </c>
      <c r="K2080">
        <v>1</v>
      </c>
      <c r="L2080" s="15">
        <v>1</v>
      </c>
      <c r="M2080">
        <v>1</v>
      </c>
      <c r="N2080">
        <v>2</v>
      </c>
    </row>
    <row r="2081" spans="9:14" x14ac:dyDescent="0.3">
      <c r="I2081">
        <v>5</v>
      </c>
      <c r="J2081">
        <v>1</v>
      </c>
      <c r="K2081">
        <v>1</v>
      </c>
      <c r="L2081" s="15">
        <v>0</v>
      </c>
      <c r="M2081" t="s">
        <v>37</v>
      </c>
      <c r="N2081">
        <v>1</v>
      </c>
    </row>
    <row r="2082" spans="9:14" x14ac:dyDescent="0.3">
      <c r="I2082">
        <v>57</v>
      </c>
      <c r="J2082">
        <v>1</v>
      </c>
      <c r="K2082">
        <v>1</v>
      </c>
      <c r="L2082" s="15">
        <v>1</v>
      </c>
      <c r="M2082">
        <v>2</v>
      </c>
      <c r="N2082">
        <v>1</v>
      </c>
    </row>
    <row r="2083" spans="9:14" x14ac:dyDescent="0.3">
      <c r="I2083">
        <v>60</v>
      </c>
      <c r="J2083">
        <v>2</v>
      </c>
      <c r="K2083">
        <v>0</v>
      </c>
      <c r="L2083" s="15">
        <v>1</v>
      </c>
      <c r="M2083">
        <v>2</v>
      </c>
      <c r="N2083">
        <v>1</v>
      </c>
    </row>
    <row r="2084" spans="9:14" x14ac:dyDescent="0.3">
      <c r="I2084">
        <v>57</v>
      </c>
      <c r="J2084">
        <v>2</v>
      </c>
      <c r="K2084">
        <v>0</v>
      </c>
      <c r="L2084" s="15">
        <v>1</v>
      </c>
      <c r="M2084">
        <v>1</v>
      </c>
      <c r="N2084">
        <v>1</v>
      </c>
    </row>
    <row r="2085" spans="9:14" x14ac:dyDescent="0.3">
      <c r="I2085">
        <v>84</v>
      </c>
      <c r="J2085">
        <v>2</v>
      </c>
      <c r="K2085">
        <v>0</v>
      </c>
      <c r="L2085" s="15">
        <v>1</v>
      </c>
      <c r="M2085">
        <v>1</v>
      </c>
      <c r="N2085">
        <v>1</v>
      </c>
    </row>
    <row r="2086" spans="9:14" x14ac:dyDescent="0.3">
      <c r="I2086">
        <v>51</v>
      </c>
      <c r="J2086">
        <v>2</v>
      </c>
      <c r="K2086">
        <v>0</v>
      </c>
      <c r="L2086" s="15">
        <v>1</v>
      </c>
      <c r="M2086" t="s">
        <v>37</v>
      </c>
      <c r="N2086" t="s">
        <v>37</v>
      </c>
    </row>
    <row r="2087" spans="9:14" x14ac:dyDescent="0.3">
      <c r="I2087">
        <v>13</v>
      </c>
      <c r="J2087">
        <v>2</v>
      </c>
      <c r="K2087">
        <v>0</v>
      </c>
      <c r="L2087" s="15">
        <v>1</v>
      </c>
      <c r="M2087" t="s">
        <v>37</v>
      </c>
      <c r="N2087">
        <v>1</v>
      </c>
    </row>
    <row r="2088" spans="9:14" x14ac:dyDescent="0.3">
      <c r="I2088">
        <v>20</v>
      </c>
      <c r="J2088">
        <v>2</v>
      </c>
      <c r="K2088">
        <v>0</v>
      </c>
      <c r="L2088" s="15">
        <v>1</v>
      </c>
      <c r="M2088">
        <v>2</v>
      </c>
      <c r="N2088">
        <v>1</v>
      </c>
    </row>
    <row r="2089" spans="9:14" x14ac:dyDescent="0.3">
      <c r="I2089">
        <v>76</v>
      </c>
      <c r="J2089">
        <v>2</v>
      </c>
      <c r="K2089">
        <v>0</v>
      </c>
      <c r="L2089" s="15">
        <v>1</v>
      </c>
      <c r="M2089">
        <v>2</v>
      </c>
      <c r="N2089">
        <v>3</v>
      </c>
    </row>
    <row r="2090" spans="9:14" x14ac:dyDescent="0.3">
      <c r="I2090">
        <v>41</v>
      </c>
      <c r="J2090">
        <v>2</v>
      </c>
      <c r="K2090">
        <v>0</v>
      </c>
      <c r="L2090" s="15">
        <v>1</v>
      </c>
      <c r="M2090">
        <v>2</v>
      </c>
      <c r="N2090">
        <v>1</v>
      </c>
    </row>
    <row r="2091" spans="9:14" x14ac:dyDescent="0.3">
      <c r="I2091">
        <v>7</v>
      </c>
      <c r="J2091">
        <v>2</v>
      </c>
      <c r="K2091">
        <v>0</v>
      </c>
      <c r="L2091" s="15">
        <v>0</v>
      </c>
      <c r="M2091" t="s">
        <v>37</v>
      </c>
      <c r="N2091">
        <v>3</v>
      </c>
    </row>
    <row r="2092" spans="9:14" x14ac:dyDescent="0.3">
      <c r="I2092">
        <v>68</v>
      </c>
      <c r="J2092">
        <v>1</v>
      </c>
      <c r="K2092">
        <v>1</v>
      </c>
      <c r="L2092" s="15">
        <v>1</v>
      </c>
      <c r="M2092">
        <v>2</v>
      </c>
      <c r="N2092">
        <v>2</v>
      </c>
    </row>
    <row r="2093" spans="9:14" x14ac:dyDescent="0.3">
      <c r="I2093">
        <v>42</v>
      </c>
      <c r="J2093">
        <v>1</v>
      </c>
      <c r="K2093">
        <v>1</v>
      </c>
      <c r="L2093" s="15">
        <v>1</v>
      </c>
      <c r="M2093" t="s">
        <v>37</v>
      </c>
      <c r="N2093" t="s">
        <v>37</v>
      </c>
    </row>
    <row r="2094" spans="9:14" x14ac:dyDescent="0.3">
      <c r="I2094">
        <v>9</v>
      </c>
      <c r="J2094">
        <v>1</v>
      </c>
      <c r="K2094">
        <v>1</v>
      </c>
      <c r="L2094" s="15">
        <v>0</v>
      </c>
      <c r="M2094" t="s">
        <v>37</v>
      </c>
      <c r="N2094">
        <v>2</v>
      </c>
    </row>
    <row r="2095" spans="9:14" x14ac:dyDescent="0.3">
      <c r="I2095">
        <v>39</v>
      </c>
      <c r="J2095">
        <v>1</v>
      </c>
      <c r="K2095">
        <v>1</v>
      </c>
      <c r="L2095" s="15">
        <v>1</v>
      </c>
      <c r="M2095">
        <v>1</v>
      </c>
      <c r="N2095">
        <v>2</v>
      </c>
    </row>
    <row r="2096" spans="9:14" x14ac:dyDescent="0.3">
      <c r="I2096">
        <v>6</v>
      </c>
      <c r="J2096">
        <v>2</v>
      </c>
      <c r="K2096">
        <v>0</v>
      </c>
      <c r="L2096" s="15">
        <v>0</v>
      </c>
      <c r="M2096" t="s">
        <v>37</v>
      </c>
      <c r="N2096">
        <v>1</v>
      </c>
    </row>
    <row r="2097" spans="9:14" x14ac:dyDescent="0.3">
      <c r="I2097">
        <v>58</v>
      </c>
      <c r="J2097">
        <v>1</v>
      </c>
      <c r="K2097">
        <v>1</v>
      </c>
      <c r="L2097" s="15">
        <v>1</v>
      </c>
      <c r="M2097">
        <v>2</v>
      </c>
      <c r="N2097">
        <v>3</v>
      </c>
    </row>
    <row r="2098" spans="9:14" x14ac:dyDescent="0.3">
      <c r="I2098">
        <v>28</v>
      </c>
      <c r="J2098">
        <v>2</v>
      </c>
      <c r="K2098">
        <v>0</v>
      </c>
      <c r="L2098" s="15">
        <v>1</v>
      </c>
      <c r="M2098">
        <v>1</v>
      </c>
      <c r="N2098">
        <v>3</v>
      </c>
    </row>
    <row r="2099" spans="9:14" x14ac:dyDescent="0.3">
      <c r="I2099">
        <v>11</v>
      </c>
      <c r="J2099">
        <v>2</v>
      </c>
      <c r="K2099">
        <v>0</v>
      </c>
      <c r="L2099" s="15">
        <v>1</v>
      </c>
      <c r="M2099" t="s">
        <v>37</v>
      </c>
      <c r="N2099">
        <v>3</v>
      </c>
    </row>
    <row r="2100" spans="9:14" x14ac:dyDescent="0.3">
      <c r="I2100">
        <v>27</v>
      </c>
      <c r="J2100">
        <v>1</v>
      </c>
      <c r="K2100">
        <v>1</v>
      </c>
      <c r="L2100" s="15">
        <v>1</v>
      </c>
      <c r="M2100">
        <v>2</v>
      </c>
      <c r="N2100">
        <v>3</v>
      </c>
    </row>
    <row r="2101" spans="9:14" x14ac:dyDescent="0.3">
      <c r="I2101">
        <v>66</v>
      </c>
      <c r="J2101">
        <v>2</v>
      </c>
      <c r="K2101">
        <v>0</v>
      </c>
      <c r="L2101" s="15">
        <v>1</v>
      </c>
      <c r="M2101">
        <v>2</v>
      </c>
      <c r="N2101">
        <v>3</v>
      </c>
    </row>
    <row r="2102" spans="9:14" x14ac:dyDescent="0.3">
      <c r="I2102">
        <v>35</v>
      </c>
      <c r="J2102">
        <v>2</v>
      </c>
      <c r="K2102">
        <v>0</v>
      </c>
      <c r="L2102" s="15">
        <v>1</v>
      </c>
      <c r="M2102">
        <v>2</v>
      </c>
      <c r="N2102">
        <v>3</v>
      </c>
    </row>
    <row r="2103" spans="9:14" x14ac:dyDescent="0.3">
      <c r="I2103">
        <v>40</v>
      </c>
      <c r="J2103">
        <v>1</v>
      </c>
      <c r="K2103">
        <v>1</v>
      </c>
      <c r="L2103" s="15">
        <v>1</v>
      </c>
      <c r="M2103">
        <v>2</v>
      </c>
      <c r="N2103">
        <v>3</v>
      </c>
    </row>
    <row r="2104" spans="9:14" x14ac:dyDescent="0.3">
      <c r="I2104">
        <v>36</v>
      </c>
      <c r="J2104">
        <v>2</v>
      </c>
      <c r="K2104">
        <v>0</v>
      </c>
      <c r="L2104" s="15">
        <v>1</v>
      </c>
      <c r="M2104" t="s">
        <v>37</v>
      </c>
      <c r="N2104" t="s">
        <v>37</v>
      </c>
    </row>
    <row r="2105" spans="9:14" x14ac:dyDescent="0.3">
      <c r="I2105">
        <v>5</v>
      </c>
      <c r="J2105">
        <v>1</v>
      </c>
      <c r="K2105">
        <v>1</v>
      </c>
      <c r="L2105" s="15">
        <v>0</v>
      </c>
      <c r="M2105" t="s">
        <v>37</v>
      </c>
      <c r="N2105" t="s">
        <v>37</v>
      </c>
    </row>
    <row r="2106" spans="9:14" x14ac:dyDescent="0.3">
      <c r="I2106">
        <v>56</v>
      </c>
      <c r="J2106">
        <v>2</v>
      </c>
      <c r="K2106">
        <v>0</v>
      </c>
      <c r="L2106" s="15">
        <v>1</v>
      </c>
      <c r="M2106" t="s">
        <v>37</v>
      </c>
      <c r="N2106" t="s">
        <v>37</v>
      </c>
    </row>
    <row r="2107" spans="9:14" x14ac:dyDescent="0.3">
      <c r="I2107">
        <v>32</v>
      </c>
      <c r="J2107">
        <v>2</v>
      </c>
      <c r="K2107">
        <v>0</v>
      </c>
      <c r="L2107" s="15">
        <v>1</v>
      </c>
      <c r="M2107" t="s">
        <v>37</v>
      </c>
      <c r="N2107" t="s">
        <v>37</v>
      </c>
    </row>
    <row r="2108" spans="9:14" x14ac:dyDescent="0.3">
      <c r="I2108">
        <v>43</v>
      </c>
      <c r="J2108">
        <v>2</v>
      </c>
      <c r="K2108">
        <v>0</v>
      </c>
      <c r="L2108" s="15">
        <v>0</v>
      </c>
      <c r="M2108" t="s">
        <v>37</v>
      </c>
      <c r="N2108" t="s">
        <v>37</v>
      </c>
    </row>
    <row r="2109" spans="9:14" x14ac:dyDescent="0.3">
      <c r="I2109">
        <v>6</v>
      </c>
      <c r="J2109">
        <v>2</v>
      </c>
      <c r="K2109">
        <v>0</v>
      </c>
      <c r="L2109" s="15">
        <v>0</v>
      </c>
      <c r="M2109" t="s">
        <v>37</v>
      </c>
      <c r="N2109">
        <v>1</v>
      </c>
    </row>
    <row r="2110" spans="9:14" x14ac:dyDescent="0.3">
      <c r="I2110">
        <v>26</v>
      </c>
      <c r="J2110">
        <v>2</v>
      </c>
      <c r="K2110">
        <v>0</v>
      </c>
      <c r="L2110" s="15">
        <v>1</v>
      </c>
      <c r="M2110">
        <v>2</v>
      </c>
      <c r="N2110">
        <v>1</v>
      </c>
    </row>
    <row r="2111" spans="9:14" x14ac:dyDescent="0.3">
      <c r="I2111">
        <v>42</v>
      </c>
      <c r="J2111">
        <v>1</v>
      </c>
      <c r="K2111">
        <v>1</v>
      </c>
      <c r="L2111" s="15">
        <v>1</v>
      </c>
      <c r="M2111">
        <v>2</v>
      </c>
      <c r="N2111">
        <v>2</v>
      </c>
    </row>
    <row r="2112" spans="9:14" x14ac:dyDescent="0.3">
      <c r="I2112">
        <v>32</v>
      </c>
      <c r="J2112">
        <v>2</v>
      </c>
      <c r="K2112">
        <v>0</v>
      </c>
      <c r="L2112" s="15">
        <v>0</v>
      </c>
      <c r="M2112" t="s">
        <v>37</v>
      </c>
      <c r="N2112" t="s">
        <v>37</v>
      </c>
    </row>
    <row r="2113" spans="9:14" x14ac:dyDescent="0.3">
      <c r="I2113">
        <v>70</v>
      </c>
      <c r="J2113">
        <v>2</v>
      </c>
      <c r="K2113">
        <v>0</v>
      </c>
      <c r="L2113" s="15">
        <v>1</v>
      </c>
      <c r="M2113">
        <v>1</v>
      </c>
      <c r="N2113">
        <v>2</v>
      </c>
    </row>
    <row r="2114" spans="9:14" x14ac:dyDescent="0.3">
      <c r="I2114">
        <v>31</v>
      </c>
      <c r="J2114">
        <v>2</v>
      </c>
      <c r="K2114">
        <v>0</v>
      </c>
      <c r="L2114" s="15">
        <v>1</v>
      </c>
      <c r="M2114">
        <v>2</v>
      </c>
      <c r="N2114">
        <v>1</v>
      </c>
    </row>
    <row r="2115" spans="9:14" x14ac:dyDescent="0.3">
      <c r="I2115">
        <v>2</v>
      </c>
      <c r="J2115">
        <v>2</v>
      </c>
      <c r="K2115">
        <v>0</v>
      </c>
      <c r="L2115" s="15">
        <v>0</v>
      </c>
      <c r="M2115" t="s">
        <v>37</v>
      </c>
      <c r="N2115">
        <v>1</v>
      </c>
    </row>
    <row r="2116" spans="9:14" x14ac:dyDescent="0.3">
      <c r="I2116">
        <v>40</v>
      </c>
      <c r="J2116">
        <v>2</v>
      </c>
      <c r="K2116">
        <v>0</v>
      </c>
      <c r="L2116" s="15">
        <v>1</v>
      </c>
      <c r="M2116">
        <v>2</v>
      </c>
      <c r="N2116">
        <v>1</v>
      </c>
    </row>
    <row r="2117" spans="9:14" x14ac:dyDescent="0.3">
      <c r="I2117">
        <v>35</v>
      </c>
      <c r="J2117">
        <v>2</v>
      </c>
      <c r="K2117">
        <v>0</v>
      </c>
      <c r="L2117" s="15">
        <v>1</v>
      </c>
      <c r="M2117">
        <v>3</v>
      </c>
      <c r="N2117">
        <v>1</v>
      </c>
    </row>
    <row r="2118" spans="9:14" x14ac:dyDescent="0.3">
      <c r="I2118">
        <v>2</v>
      </c>
      <c r="J2118">
        <v>1</v>
      </c>
      <c r="K2118">
        <v>1</v>
      </c>
      <c r="L2118" s="15">
        <v>0</v>
      </c>
      <c r="M2118" t="s">
        <v>37</v>
      </c>
      <c r="N2118">
        <v>1</v>
      </c>
    </row>
    <row r="2119" spans="9:14" x14ac:dyDescent="0.3">
      <c r="I2119">
        <v>38</v>
      </c>
      <c r="J2119">
        <v>1</v>
      </c>
      <c r="K2119">
        <v>1</v>
      </c>
      <c r="L2119" s="15">
        <v>1</v>
      </c>
      <c r="M2119" t="s">
        <v>37</v>
      </c>
      <c r="N2119" t="s">
        <v>37</v>
      </c>
    </row>
    <row r="2120" spans="9:14" x14ac:dyDescent="0.3">
      <c r="I2120">
        <v>79</v>
      </c>
      <c r="J2120">
        <v>1</v>
      </c>
      <c r="K2120">
        <v>1</v>
      </c>
      <c r="L2120" s="15">
        <v>1</v>
      </c>
      <c r="M2120">
        <v>1</v>
      </c>
      <c r="N2120">
        <v>2</v>
      </c>
    </row>
    <row r="2121" spans="9:14" x14ac:dyDescent="0.3">
      <c r="I2121">
        <v>31</v>
      </c>
      <c r="J2121">
        <v>1</v>
      </c>
      <c r="K2121">
        <v>1</v>
      </c>
      <c r="L2121" s="15">
        <v>1</v>
      </c>
      <c r="M2121">
        <v>2</v>
      </c>
      <c r="N2121">
        <v>2</v>
      </c>
    </row>
    <row r="2122" spans="9:14" x14ac:dyDescent="0.3">
      <c r="I2122">
        <v>2</v>
      </c>
      <c r="J2122">
        <v>1</v>
      </c>
      <c r="K2122">
        <v>1</v>
      </c>
      <c r="L2122" s="15">
        <v>0</v>
      </c>
      <c r="M2122" t="s">
        <v>37</v>
      </c>
      <c r="N2122">
        <v>1</v>
      </c>
    </row>
    <row r="2123" spans="9:14" x14ac:dyDescent="0.3">
      <c r="I2123">
        <v>70</v>
      </c>
      <c r="J2123">
        <v>2</v>
      </c>
      <c r="K2123">
        <v>0</v>
      </c>
      <c r="L2123" s="15">
        <v>1</v>
      </c>
      <c r="M2123">
        <v>2</v>
      </c>
      <c r="N2123">
        <v>1</v>
      </c>
    </row>
    <row r="2124" spans="9:14" x14ac:dyDescent="0.3">
      <c r="I2124">
        <v>72</v>
      </c>
      <c r="J2124">
        <v>2</v>
      </c>
      <c r="K2124">
        <v>0</v>
      </c>
      <c r="L2124" s="15">
        <v>1</v>
      </c>
      <c r="M2124">
        <v>1</v>
      </c>
      <c r="N2124">
        <v>3</v>
      </c>
    </row>
    <row r="2125" spans="9:14" x14ac:dyDescent="0.3">
      <c r="I2125">
        <v>61</v>
      </c>
      <c r="J2125">
        <v>1</v>
      </c>
      <c r="K2125">
        <v>1</v>
      </c>
      <c r="L2125" s="15">
        <v>1</v>
      </c>
      <c r="M2125">
        <v>2</v>
      </c>
      <c r="N2125">
        <v>2</v>
      </c>
    </row>
    <row r="2126" spans="9:14" x14ac:dyDescent="0.3">
      <c r="I2126">
        <v>34</v>
      </c>
      <c r="J2126">
        <v>2</v>
      </c>
      <c r="K2126">
        <v>0</v>
      </c>
      <c r="L2126" s="15">
        <v>1</v>
      </c>
      <c r="M2126">
        <v>2</v>
      </c>
      <c r="N2126">
        <v>1</v>
      </c>
    </row>
    <row r="2127" spans="9:14" x14ac:dyDescent="0.3">
      <c r="I2127">
        <v>15</v>
      </c>
      <c r="J2127">
        <v>2</v>
      </c>
      <c r="K2127">
        <v>0</v>
      </c>
      <c r="L2127" s="15">
        <v>1</v>
      </c>
      <c r="M2127" t="s">
        <v>37</v>
      </c>
      <c r="N2127">
        <v>1</v>
      </c>
    </row>
    <row r="2128" spans="9:14" x14ac:dyDescent="0.3">
      <c r="I2128">
        <v>68</v>
      </c>
      <c r="J2128">
        <v>2</v>
      </c>
      <c r="K2128">
        <v>0</v>
      </c>
      <c r="L2128" s="15">
        <v>1</v>
      </c>
      <c r="M2128">
        <v>1</v>
      </c>
      <c r="N2128">
        <v>3</v>
      </c>
    </row>
    <row r="2129" spans="9:14" x14ac:dyDescent="0.3">
      <c r="I2129">
        <v>45</v>
      </c>
      <c r="J2129">
        <v>2</v>
      </c>
      <c r="K2129">
        <v>0</v>
      </c>
      <c r="L2129" s="15">
        <v>1</v>
      </c>
      <c r="M2129">
        <v>1</v>
      </c>
      <c r="N2129">
        <v>3</v>
      </c>
    </row>
    <row r="2130" spans="9:14" x14ac:dyDescent="0.3">
      <c r="I2130">
        <v>15</v>
      </c>
      <c r="J2130">
        <v>2</v>
      </c>
      <c r="K2130">
        <v>0</v>
      </c>
      <c r="L2130" s="15">
        <v>1</v>
      </c>
      <c r="M2130" t="s">
        <v>37</v>
      </c>
      <c r="N2130">
        <v>3</v>
      </c>
    </row>
    <row r="2131" spans="9:14" x14ac:dyDescent="0.3">
      <c r="I2131">
        <v>56</v>
      </c>
      <c r="J2131">
        <v>2</v>
      </c>
      <c r="K2131">
        <v>0</v>
      </c>
      <c r="L2131" s="15">
        <v>1</v>
      </c>
      <c r="M2131" t="s">
        <v>37</v>
      </c>
      <c r="N2131" t="s">
        <v>37</v>
      </c>
    </row>
    <row r="2132" spans="9:14" x14ac:dyDescent="0.3">
      <c r="I2132">
        <v>26</v>
      </c>
      <c r="J2132">
        <v>2</v>
      </c>
      <c r="K2132">
        <v>0</v>
      </c>
      <c r="L2132" s="15">
        <v>1</v>
      </c>
      <c r="M2132" t="s">
        <v>37</v>
      </c>
      <c r="N2132" t="s">
        <v>37</v>
      </c>
    </row>
    <row r="2133" spans="9:14" x14ac:dyDescent="0.3">
      <c r="I2133">
        <v>3</v>
      </c>
      <c r="J2133">
        <v>1</v>
      </c>
      <c r="K2133">
        <v>1</v>
      </c>
      <c r="L2133" s="15">
        <v>0</v>
      </c>
      <c r="M2133" t="s">
        <v>37</v>
      </c>
      <c r="N2133" t="s">
        <v>37</v>
      </c>
    </row>
    <row r="2134" spans="9:14" x14ac:dyDescent="0.3">
      <c r="I2134">
        <v>59</v>
      </c>
      <c r="J2134">
        <v>1</v>
      </c>
      <c r="K2134">
        <v>1</v>
      </c>
      <c r="L2134" s="15">
        <v>1</v>
      </c>
      <c r="M2134">
        <v>2</v>
      </c>
      <c r="N2134">
        <v>3</v>
      </c>
    </row>
    <row r="2135" spans="9:14" x14ac:dyDescent="0.3">
      <c r="I2135">
        <v>67</v>
      </c>
      <c r="J2135">
        <v>1</v>
      </c>
      <c r="K2135">
        <v>1</v>
      </c>
      <c r="L2135" s="15">
        <v>1</v>
      </c>
      <c r="M2135">
        <v>2</v>
      </c>
      <c r="N2135">
        <v>2</v>
      </c>
    </row>
    <row r="2136" spans="9:14" x14ac:dyDescent="0.3">
      <c r="I2136">
        <v>21</v>
      </c>
      <c r="J2136">
        <v>2</v>
      </c>
      <c r="K2136">
        <v>0</v>
      </c>
      <c r="L2136" s="15">
        <v>1</v>
      </c>
      <c r="M2136">
        <v>1</v>
      </c>
      <c r="N2136">
        <v>2</v>
      </c>
    </row>
    <row r="2137" spans="9:14" x14ac:dyDescent="0.3">
      <c r="I2137">
        <v>12</v>
      </c>
      <c r="J2137">
        <v>1</v>
      </c>
      <c r="K2137">
        <v>1</v>
      </c>
      <c r="L2137" s="15">
        <v>1</v>
      </c>
      <c r="M2137" t="s">
        <v>37</v>
      </c>
      <c r="N2137">
        <v>1</v>
      </c>
    </row>
    <row r="2138" spans="9:14" x14ac:dyDescent="0.3">
      <c r="I2138">
        <v>38</v>
      </c>
      <c r="J2138">
        <v>2</v>
      </c>
      <c r="K2138">
        <v>0</v>
      </c>
      <c r="L2138" s="15">
        <v>1</v>
      </c>
      <c r="M2138">
        <v>2</v>
      </c>
      <c r="N2138">
        <v>1</v>
      </c>
    </row>
    <row r="2139" spans="9:14" x14ac:dyDescent="0.3">
      <c r="I2139">
        <v>8</v>
      </c>
      <c r="J2139">
        <v>2</v>
      </c>
      <c r="K2139">
        <v>0</v>
      </c>
      <c r="L2139" s="15">
        <v>0</v>
      </c>
      <c r="M2139" t="s">
        <v>37</v>
      </c>
      <c r="N2139">
        <v>1</v>
      </c>
    </row>
    <row r="2140" spans="9:14" x14ac:dyDescent="0.3">
      <c r="I2140">
        <v>57</v>
      </c>
      <c r="J2140">
        <v>1</v>
      </c>
      <c r="K2140">
        <v>1</v>
      </c>
      <c r="L2140" s="15">
        <v>1</v>
      </c>
      <c r="M2140">
        <v>2</v>
      </c>
      <c r="N2140">
        <v>2</v>
      </c>
    </row>
    <row r="2141" spans="9:14" x14ac:dyDescent="0.3">
      <c r="I2141">
        <v>34</v>
      </c>
      <c r="J2141">
        <v>1</v>
      </c>
      <c r="K2141">
        <v>1</v>
      </c>
      <c r="L2141" s="15">
        <v>1</v>
      </c>
      <c r="M2141" t="s">
        <v>37</v>
      </c>
      <c r="N2141" t="s">
        <v>37</v>
      </c>
    </row>
    <row r="2142" spans="9:14" x14ac:dyDescent="0.3">
      <c r="I2142">
        <v>59</v>
      </c>
      <c r="J2142">
        <v>1</v>
      </c>
      <c r="K2142">
        <v>1</v>
      </c>
      <c r="L2142" s="15">
        <v>1</v>
      </c>
      <c r="M2142">
        <v>2</v>
      </c>
      <c r="N2142">
        <v>2</v>
      </c>
    </row>
    <row r="2143" spans="9:14" x14ac:dyDescent="0.3">
      <c r="I2143">
        <v>85</v>
      </c>
      <c r="J2143">
        <v>1</v>
      </c>
      <c r="K2143">
        <v>1</v>
      </c>
      <c r="L2143" s="15">
        <v>1</v>
      </c>
      <c r="M2143" t="s">
        <v>37</v>
      </c>
      <c r="N2143" t="s">
        <v>37</v>
      </c>
    </row>
    <row r="2144" spans="9:14" x14ac:dyDescent="0.3">
      <c r="I2144">
        <v>56</v>
      </c>
      <c r="J2144">
        <v>1</v>
      </c>
      <c r="K2144">
        <v>1</v>
      </c>
      <c r="L2144" s="15">
        <v>1</v>
      </c>
      <c r="M2144">
        <v>1</v>
      </c>
      <c r="N2144">
        <v>3</v>
      </c>
    </row>
    <row r="2145" spans="9:14" x14ac:dyDescent="0.3">
      <c r="I2145">
        <v>46</v>
      </c>
      <c r="J2145">
        <v>1</v>
      </c>
      <c r="K2145">
        <v>1</v>
      </c>
      <c r="L2145" s="15">
        <v>1</v>
      </c>
      <c r="M2145">
        <v>2</v>
      </c>
      <c r="N2145">
        <v>1</v>
      </c>
    </row>
    <row r="2146" spans="9:14" x14ac:dyDescent="0.3">
      <c r="I2146">
        <v>82</v>
      </c>
      <c r="J2146">
        <v>1</v>
      </c>
      <c r="K2146">
        <v>1</v>
      </c>
      <c r="L2146" s="15">
        <v>1</v>
      </c>
      <c r="M2146">
        <v>2</v>
      </c>
      <c r="N2146">
        <v>2</v>
      </c>
    </row>
    <row r="2147" spans="9:14" x14ac:dyDescent="0.3">
      <c r="I2147">
        <v>40</v>
      </c>
      <c r="J2147">
        <v>1</v>
      </c>
      <c r="K2147">
        <v>1</v>
      </c>
      <c r="L2147" s="15">
        <v>1</v>
      </c>
      <c r="M2147" t="s">
        <v>37</v>
      </c>
      <c r="N2147" t="s">
        <v>37</v>
      </c>
    </row>
    <row r="2148" spans="9:14" x14ac:dyDescent="0.3">
      <c r="I2148">
        <v>52</v>
      </c>
      <c r="J2148">
        <v>1</v>
      </c>
      <c r="K2148">
        <v>1</v>
      </c>
      <c r="L2148" s="15">
        <v>1</v>
      </c>
      <c r="M2148">
        <v>1</v>
      </c>
      <c r="N2148">
        <v>2</v>
      </c>
    </row>
    <row r="2149" spans="9:14" x14ac:dyDescent="0.3">
      <c r="I2149">
        <v>45</v>
      </c>
      <c r="J2149">
        <v>1</v>
      </c>
      <c r="K2149">
        <v>1</v>
      </c>
      <c r="L2149" s="15">
        <v>1</v>
      </c>
      <c r="M2149">
        <v>2</v>
      </c>
      <c r="N2149">
        <v>1</v>
      </c>
    </row>
    <row r="2150" spans="9:14" x14ac:dyDescent="0.3">
      <c r="I2150">
        <v>41</v>
      </c>
      <c r="J2150">
        <v>1</v>
      </c>
      <c r="K2150">
        <v>1</v>
      </c>
      <c r="L2150" s="15">
        <v>1</v>
      </c>
      <c r="M2150">
        <v>1</v>
      </c>
      <c r="N2150">
        <v>2</v>
      </c>
    </row>
    <row r="2151" spans="9:14" x14ac:dyDescent="0.3">
      <c r="I2151">
        <v>58</v>
      </c>
      <c r="J2151">
        <v>2</v>
      </c>
      <c r="K2151">
        <v>0</v>
      </c>
      <c r="L2151" s="15">
        <v>1</v>
      </c>
      <c r="M2151">
        <v>2</v>
      </c>
      <c r="N2151">
        <v>3</v>
      </c>
    </row>
    <row r="2152" spans="9:14" x14ac:dyDescent="0.3">
      <c r="I2152">
        <v>70</v>
      </c>
      <c r="J2152">
        <v>2</v>
      </c>
      <c r="K2152">
        <v>0</v>
      </c>
      <c r="L2152" s="15">
        <v>1</v>
      </c>
      <c r="M2152">
        <v>2</v>
      </c>
      <c r="N2152">
        <v>3</v>
      </c>
    </row>
    <row r="2153" spans="9:14" x14ac:dyDescent="0.3">
      <c r="I2153">
        <v>53</v>
      </c>
      <c r="J2153">
        <v>1</v>
      </c>
      <c r="K2153">
        <v>1</v>
      </c>
      <c r="L2153" s="15">
        <v>1</v>
      </c>
      <c r="M2153">
        <v>2</v>
      </c>
      <c r="N2153">
        <v>1</v>
      </c>
    </row>
    <row r="2154" spans="9:14" x14ac:dyDescent="0.3">
      <c r="I2154">
        <v>30</v>
      </c>
      <c r="J2154">
        <v>2</v>
      </c>
      <c r="K2154">
        <v>0</v>
      </c>
      <c r="L2154" s="15">
        <v>1</v>
      </c>
      <c r="M2154">
        <v>2</v>
      </c>
      <c r="N2154">
        <v>2</v>
      </c>
    </row>
    <row r="2155" spans="9:14" x14ac:dyDescent="0.3">
      <c r="I2155">
        <v>41</v>
      </c>
      <c r="J2155">
        <v>1</v>
      </c>
      <c r="K2155">
        <v>1</v>
      </c>
      <c r="L2155" s="15">
        <v>1</v>
      </c>
      <c r="M2155">
        <v>3</v>
      </c>
      <c r="N2155">
        <v>1</v>
      </c>
    </row>
    <row r="2156" spans="9:14" x14ac:dyDescent="0.3">
      <c r="I2156">
        <v>48</v>
      </c>
      <c r="J2156">
        <v>2</v>
      </c>
      <c r="K2156">
        <v>0</v>
      </c>
      <c r="L2156" s="15">
        <v>1</v>
      </c>
      <c r="M2156">
        <v>2</v>
      </c>
      <c r="N2156">
        <v>1</v>
      </c>
    </row>
    <row r="2157" spans="9:14" x14ac:dyDescent="0.3">
      <c r="I2157">
        <v>17</v>
      </c>
      <c r="J2157">
        <v>2</v>
      </c>
      <c r="K2157">
        <v>0</v>
      </c>
      <c r="L2157" s="15">
        <v>1</v>
      </c>
      <c r="M2157" t="s">
        <v>37</v>
      </c>
      <c r="N2157">
        <v>1</v>
      </c>
    </row>
    <row r="2158" spans="9:14" x14ac:dyDescent="0.3">
      <c r="I2158">
        <v>31</v>
      </c>
      <c r="J2158">
        <v>1</v>
      </c>
      <c r="K2158">
        <v>1</v>
      </c>
      <c r="L2158" s="15">
        <v>1</v>
      </c>
      <c r="M2158">
        <v>1</v>
      </c>
      <c r="N2158">
        <v>1</v>
      </c>
    </row>
    <row r="2159" spans="9:14" x14ac:dyDescent="0.3">
      <c r="I2159">
        <v>68</v>
      </c>
      <c r="J2159">
        <v>2</v>
      </c>
      <c r="K2159">
        <v>0</v>
      </c>
      <c r="L2159" s="15">
        <v>1</v>
      </c>
      <c r="M2159">
        <v>2</v>
      </c>
      <c r="N2159">
        <v>1</v>
      </c>
    </row>
    <row r="2160" spans="9:14" x14ac:dyDescent="0.3">
      <c r="I2160">
        <v>62</v>
      </c>
      <c r="J2160">
        <v>2</v>
      </c>
      <c r="K2160">
        <v>0</v>
      </c>
      <c r="L2160" s="15">
        <v>1</v>
      </c>
      <c r="M2160">
        <v>2</v>
      </c>
      <c r="N2160">
        <v>3</v>
      </c>
    </row>
    <row r="2161" spans="9:14" x14ac:dyDescent="0.3">
      <c r="I2161">
        <v>69</v>
      </c>
      <c r="J2161">
        <v>1</v>
      </c>
      <c r="K2161">
        <v>1</v>
      </c>
      <c r="L2161" s="15">
        <v>1</v>
      </c>
      <c r="M2161">
        <v>1</v>
      </c>
      <c r="N2161">
        <v>3</v>
      </c>
    </row>
    <row r="2162" spans="9:14" x14ac:dyDescent="0.3">
      <c r="I2162">
        <v>19</v>
      </c>
      <c r="J2162">
        <v>2</v>
      </c>
      <c r="K2162">
        <v>0</v>
      </c>
      <c r="L2162" s="15">
        <v>1</v>
      </c>
      <c r="M2162">
        <v>2</v>
      </c>
      <c r="N2162">
        <v>1</v>
      </c>
    </row>
    <row r="2163" spans="9:14" x14ac:dyDescent="0.3">
      <c r="I2163">
        <v>37</v>
      </c>
      <c r="J2163">
        <v>2</v>
      </c>
      <c r="K2163">
        <v>0</v>
      </c>
      <c r="L2163" s="15">
        <v>1</v>
      </c>
      <c r="M2163">
        <v>1</v>
      </c>
      <c r="N2163">
        <v>2</v>
      </c>
    </row>
    <row r="2164" spans="9:14" x14ac:dyDescent="0.3">
      <c r="I2164">
        <v>3</v>
      </c>
      <c r="J2164">
        <v>2</v>
      </c>
      <c r="K2164">
        <v>0</v>
      </c>
      <c r="L2164" s="15">
        <v>0</v>
      </c>
      <c r="M2164" t="s">
        <v>37</v>
      </c>
      <c r="N2164">
        <v>1</v>
      </c>
    </row>
    <row r="2165" spans="9:14" x14ac:dyDescent="0.3">
      <c r="I2165">
        <v>21</v>
      </c>
      <c r="J2165">
        <v>2</v>
      </c>
      <c r="K2165">
        <v>0</v>
      </c>
      <c r="L2165" s="15">
        <v>1</v>
      </c>
      <c r="M2165">
        <v>2</v>
      </c>
      <c r="N2165">
        <v>1</v>
      </c>
    </row>
    <row r="2166" spans="9:14" x14ac:dyDescent="0.3">
      <c r="I2166">
        <v>34</v>
      </c>
      <c r="J2166">
        <v>1</v>
      </c>
      <c r="K2166">
        <v>1</v>
      </c>
      <c r="L2166" s="15">
        <v>1</v>
      </c>
      <c r="M2166">
        <v>2</v>
      </c>
      <c r="N2166">
        <v>2</v>
      </c>
    </row>
    <row r="2167" spans="9:14" x14ac:dyDescent="0.3">
      <c r="I2167">
        <v>15</v>
      </c>
      <c r="J2167">
        <v>1</v>
      </c>
      <c r="K2167">
        <v>1</v>
      </c>
      <c r="L2167" s="15">
        <v>1</v>
      </c>
      <c r="M2167" t="s">
        <v>37</v>
      </c>
      <c r="N2167">
        <v>1</v>
      </c>
    </row>
    <row r="2168" spans="9:14" x14ac:dyDescent="0.3">
      <c r="I2168">
        <v>35</v>
      </c>
      <c r="J2168">
        <v>2</v>
      </c>
      <c r="K2168">
        <v>0</v>
      </c>
      <c r="L2168" s="15">
        <v>1</v>
      </c>
      <c r="M2168">
        <v>1</v>
      </c>
      <c r="N2168">
        <v>2</v>
      </c>
    </row>
    <row r="2169" spans="9:14" x14ac:dyDescent="0.3">
      <c r="I2169">
        <v>5</v>
      </c>
      <c r="J2169">
        <v>2</v>
      </c>
      <c r="K2169">
        <v>0</v>
      </c>
      <c r="L2169" s="15">
        <v>0</v>
      </c>
      <c r="M2169" t="s">
        <v>37</v>
      </c>
      <c r="N2169">
        <v>1</v>
      </c>
    </row>
    <row r="2170" spans="9:14" x14ac:dyDescent="0.3">
      <c r="I2170">
        <v>62</v>
      </c>
      <c r="J2170">
        <v>1</v>
      </c>
      <c r="K2170">
        <v>1</v>
      </c>
      <c r="L2170" s="15">
        <v>1</v>
      </c>
      <c r="M2170">
        <v>1</v>
      </c>
      <c r="N2170">
        <v>2</v>
      </c>
    </row>
    <row r="2171" spans="9:14" x14ac:dyDescent="0.3">
      <c r="I2171">
        <v>47</v>
      </c>
      <c r="J2171">
        <v>1</v>
      </c>
      <c r="K2171">
        <v>1</v>
      </c>
      <c r="L2171" s="15">
        <v>1</v>
      </c>
      <c r="M2171">
        <v>2</v>
      </c>
      <c r="N2171">
        <v>2</v>
      </c>
    </row>
    <row r="2172" spans="9:14" x14ac:dyDescent="0.3">
      <c r="I2172">
        <v>35</v>
      </c>
      <c r="J2172">
        <v>2</v>
      </c>
      <c r="K2172">
        <v>0</v>
      </c>
      <c r="L2172" s="15">
        <v>1</v>
      </c>
      <c r="M2172">
        <v>2</v>
      </c>
      <c r="N2172">
        <v>1</v>
      </c>
    </row>
    <row r="2173" spans="9:14" x14ac:dyDescent="0.3">
      <c r="I2173">
        <v>4</v>
      </c>
      <c r="J2173">
        <v>2</v>
      </c>
      <c r="K2173">
        <v>0</v>
      </c>
      <c r="L2173" s="15">
        <v>0</v>
      </c>
      <c r="M2173" t="s">
        <v>37</v>
      </c>
      <c r="N2173">
        <v>1</v>
      </c>
    </row>
    <row r="2174" spans="9:14" x14ac:dyDescent="0.3">
      <c r="I2174">
        <v>47</v>
      </c>
      <c r="J2174">
        <v>2</v>
      </c>
      <c r="K2174">
        <v>0</v>
      </c>
      <c r="L2174" s="15">
        <v>1</v>
      </c>
      <c r="M2174">
        <v>1</v>
      </c>
      <c r="N2174">
        <v>1</v>
      </c>
    </row>
    <row r="2175" spans="9:14" x14ac:dyDescent="0.3">
      <c r="I2175">
        <v>15</v>
      </c>
      <c r="J2175">
        <v>1</v>
      </c>
      <c r="K2175">
        <v>1</v>
      </c>
      <c r="L2175" s="15">
        <v>1</v>
      </c>
      <c r="M2175" t="s">
        <v>37</v>
      </c>
      <c r="N2175">
        <v>2</v>
      </c>
    </row>
    <row r="2176" spans="9:14" x14ac:dyDescent="0.3">
      <c r="I2176">
        <v>40</v>
      </c>
      <c r="J2176">
        <v>2</v>
      </c>
      <c r="K2176">
        <v>0</v>
      </c>
      <c r="L2176" s="15">
        <v>1</v>
      </c>
      <c r="M2176">
        <v>2</v>
      </c>
      <c r="N2176">
        <v>3</v>
      </c>
    </row>
    <row r="2177" spans="9:14" x14ac:dyDescent="0.3">
      <c r="I2177">
        <v>14</v>
      </c>
      <c r="J2177">
        <v>2</v>
      </c>
      <c r="K2177">
        <v>0</v>
      </c>
      <c r="L2177" s="15">
        <v>1</v>
      </c>
      <c r="M2177" t="s">
        <v>37</v>
      </c>
      <c r="N2177">
        <v>3</v>
      </c>
    </row>
    <row r="2178" spans="9:14" x14ac:dyDescent="0.3">
      <c r="I2178">
        <v>40</v>
      </c>
      <c r="J2178">
        <v>2</v>
      </c>
      <c r="K2178">
        <v>0</v>
      </c>
      <c r="L2178" s="15">
        <v>1</v>
      </c>
      <c r="M2178">
        <v>2</v>
      </c>
      <c r="N2178">
        <v>2</v>
      </c>
    </row>
    <row r="2179" spans="9:14" x14ac:dyDescent="0.3">
      <c r="I2179">
        <v>5</v>
      </c>
      <c r="J2179">
        <v>1</v>
      </c>
      <c r="K2179">
        <v>1</v>
      </c>
      <c r="L2179" s="15">
        <v>0</v>
      </c>
      <c r="M2179" t="s">
        <v>37</v>
      </c>
      <c r="N2179">
        <v>1</v>
      </c>
    </row>
    <row r="2180" spans="9:14" x14ac:dyDescent="0.3">
      <c r="I2180">
        <v>30</v>
      </c>
      <c r="J2180">
        <v>1</v>
      </c>
      <c r="K2180">
        <v>1</v>
      </c>
      <c r="L2180" s="15">
        <v>1</v>
      </c>
      <c r="M2180">
        <v>2</v>
      </c>
      <c r="N2180">
        <v>3</v>
      </c>
    </row>
    <row r="2181" spans="9:14" x14ac:dyDescent="0.3">
      <c r="I2181">
        <v>2</v>
      </c>
      <c r="J2181">
        <v>2</v>
      </c>
      <c r="K2181">
        <v>0</v>
      </c>
      <c r="L2181" s="15">
        <v>0</v>
      </c>
      <c r="M2181" t="s">
        <v>37</v>
      </c>
      <c r="N2181" t="s">
        <v>37</v>
      </c>
    </row>
    <row r="2182" spans="9:14" x14ac:dyDescent="0.3">
      <c r="I2182">
        <v>82</v>
      </c>
      <c r="J2182">
        <v>1</v>
      </c>
      <c r="K2182">
        <v>1</v>
      </c>
      <c r="L2182" s="15">
        <v>1</v>
      </c>
      <c r="M2182">
        <v>2</v>
      </c>
      <c r="N2182">
        <v>2</v>
      </c>
    </row>
    <row r="2183" spans="9:14" x14ac:dyDescent="0.3">
      <c r="I2183">
        <v>35</v>
      </c>
      <c r="J2183">
        <v>1</v>
      </c>
      <c r="K2183">
        <v>1</v>
      </c>
      <c r="L2183" s="15">
        <v>1</v>
      </c>
      <c r="M2183">
        <v>2</v>
      </c>
      <c r="N2183">
        <v>2</v>
      </c>
    </row>
    <row r="2184" spans="9:14" x14ac:dyDescent="0.3">
      <c r="I2184">
        <v>61</v>
      </c>
      <c r="J2184">
        <v>2</v>
      </c>
      <c r="K2184">
        <v>0</v>
      </c>
      <c r="L2184" s="15">
        <v>1</v>
      </c>
      <c r="M2184">
        <v>2</v>
      </c>
      <c r="N2184">
        <v>1</v>
      </c>
    </row>
    <row r="2185" spans="9:14" x14ac:dyDescent="0.3">
      <c r="I2185">
        <v>37</v>
      </c>
      <c r="J2185">
        <v>1</v>
      </c>
      <c r="K2185">
        <v>1</v>
      </c>
      <c r="L2185" s="15">
        <v>1</v>
      </c>
      <c r="M2185">
        <v>2</v>
      </c>
      <c r="N2185">
        <v>1</v>
      </c>
    </row>
    <row r="2186" spans="9:14" x14ac:dyDescent="0.3">
      <c r="I2186">
        <v>31</v>
      </c>
      <c r="J2186">
        <v>2</v>
      </c>
      <c r="K2186">
        <v>0</v>
      </c>
      <c r="L2186" s="15">
        <v>1</v>
      </c>
      <c r="M2186">
        <v>2</v>
      </c>
      <c r="N2186">
        <v>1</v>
      </c>
    </row>
    <row r="2187" spans="9:14" x14ac:dyDescent="0.3">
      <c r="I2187">
        <v>9</v>
      </c>
      <c r="J2187">
        <v>1</v>
      </c>
      <c r="K2187">
        <v>1</v>
      </c>
      <c r="L2187" s="15">
        <v>0</v>
      </c>
      <c r="M2187" t="s">
        <v>37</v>
      </c>
      <c r="N2187" t="s">
        <v>37</v>
      </c>
    </row>
    <row r="2188" spans="9:14" x14ac:dyDescent="0.3">
      <c r="I2188">
        <v>46</v>
      </c>
      <c r="J2188">
        <v>2</v>
      </c>
      <c r="K2188">
        <v>0</v>
      </c>
      <c r="L2188" s="15">
        <v>1</v>
      </c>
      <c r="M2188" t="s">
        <v>37</v>
      </c>
      <c r="N2188" t="s">
        <v>37</v>
      </c>
    </row>
    <row r="2189" spans="9:14" x14ac:dyDescent="0.3">
      <c r="I2189">
        <v>31</v>
      </c>
      <c r="J2189">
        <v>1</v>
      </c>
      <c r="K2189">
        <v>1</v>
      </c>
      <c r="L2189" s="15">
        <v>1</v>
      </c>
      <c r="M2189">
        <v>2</v>
      </c>
      <c r="N2189">
        <v>2</v>
      </c>
    </row>
    <row r="2190" spans="9:14" x14ac:dyDescent="0.3">
      <c r="I2190">
        <v>37</v>
      </c>
      <c r="J2190">
        <v>1</v>
      </c>
      <c r="K2190">
        <v>1</v>
      </c>
      <c r="L2190" s="15">
        <v>1</v>
      </c>
      <c r="M2190">
        <v>1</v>
      </c>
      <c r="N2190">
        <v>2</v>
      </c>
    </row>
    <row r="2191" spans="9:14" x14ac:dyDescent="0.3">
      <c r="I2191">
        <v>35</v>
      </c>
      <c r="J2191">
        <v>2</v>
      </c>
      <c r="K2191">
        <v>0</v>
      </c>
      <c r="L2191" s="15">
        <v>1</v>
      </c>
      <c r="M2191">
        <v>2</v>
      </c>
      <c r="N2191">
        <v>1</v>
      </c>
    </row>
    <row r="2192" spans="9:14" x14ac:dyDescent="0.3">
      <c r="I2192">
        <v>3</v>
      </c>
      <c r="J2192">
        <v>2</v>
      </c>
      <c r="K2192">
        <v>0</v>
      </c>
      <c r="L2192" s="15">
        <v>0</v>
      </c>
      <c r="M2192" t="s">
        <v>37</v>
      </c>
      <c r="N2192">
        <v>1</v>
      </c>
    </row>
    <row r="2193" spans="9:14" x14ac:dyDescent="0.3">
      <c r="I2193">
        <v>47</v>
      </c>
      <c r="J2193">
        <v>2</v>
      </c>
      <c r="K2193">
        <v>0</v>
      </c>
      <c r="L2193" s="15">
        <v>1</v>
      </c>
      <c r="M2193">
        <v>1</v>
      </c>
      <c r="N2193">
        <v>1</v>
      </c>
    </row>
    <row r="2194" spans="9:14" x14ac:dyDescent="0.3">
      <c r="I2194">
        <v>14</v>
      </c>
      <c r="J2194">
        <v>2</v>
      </c>
      <c r="K2194">
        <v>0</v>
      </c>
      <c r="L2194" s="15">
        <v>1</v>
      </c>
      <c r="M2194" t="s">
        <v>37</v>
      </c>
      <c r="N2194">
        <v>1</v>
      </c>
    </row>
    <row r="2195" spans="9:14" x14ac:dyDescent="0.3">
      <c r="I2195">
        <v>56</v>
      </c>
      <c r="J2195">
        <v>2</v>
      </c>
      <c r="K2195">
        <v>0</v>
      </c>
      <c r="L2195" s="15">
        <v>1</v>
      </c>
      <c r="M2195">
        <v>2</v>
      </c>
      <c r="N2195">
        <v>3</v>
      </c>
    </row>
    <row r="2196" spans="9:14" x14ac:dyDescent="0.3">
      <c r="I2196">
        <v>50</v>
      </c>
      <c r="J2196">
        <v>2</v>
      </c>
      <c r="K2196">
        <v>0</v>
      </c>
      <c r="L2196" s="15">
        <v>1</v>
      </c>
      <c r="M2196">
        <v>2</v>
      </c>
      <c r="N2196">
        <v>3</v>
      </c>
    </row>
    <row r="2197" spans="9:14" x14ac:dyDescent="0.3">
      <c r="I2197">
        <v>17</v>
      </c>
      <c r="J2197">
        <v>1</v>
      </c>
      <c r="K2197">
        <v>1</v>
      </c>
      <c r="L2197" s="15">
        <v>1</v>
      </c>
      <c r="M2197" t="s">
        <v>37</v>
      </c>
      <c r="N2197">
        <v>1</v>
      </c>
    </row>
    <row r="2198" spans="9:14" x14ac:dyDescent="0.3">
      <c r="I2198">
        <v>30</v>
      </c>
      <c r="J2198">
        <v>1</v>
      </c>
      <c r="K2198">
        <v>1</v>
      </c>
      <c r="L2198" s="15">
        <v>1</v>
      </c>
      <c r="M2198">
        <v>2</v>
      </c>
      <c r="N2198">
        <v>3</v>
      </c>
    </row>
    <row r="2199" spans="9:14" x14ac:dyDescent="0.3">
      <c r="I2199">
        <v>3</v>
      </c>
      <c r="J2199">
        <v>2</v>
      </c>
      <c r="K2199">
        <v>0</v>
      </c>
      <c r="L2199" s="15">
        <v>0</v>
      </c>
      <c r="M2199" t="s">
        <v>37</v>
      </c>
      <c r="N2199">
        <v>2</v>
      </c>
    </row>
    <row r="2200" spans="9:14" x14ac:dyDescent="0.3">
      <c r="I2200">
        <v>6</v>
      </c>
      <c r="J2200">
        <v>2</v>
      </c>
      <c r="K2200">
        <v>0</v>
      </c>
      <c r="L2200" s="15">
        <v>0</v>
      </c>
      <c r="M2200" t="s">
        <v>37</v>
      </c>
      <c r="N2200">
        <v>1</v>
      </c>
    </row>
    <row r="2201" spans="9:14" x14ac:dyDescent="0.3">
      <c r="I2201">
        <v>25</v>
      </c>
      <c r="J2201">
        <v>1</v>
      </c>
      <c r="K2201">
        <v>1</v>
      </c>
      <c r="L2201" s="15">
        <v>1</v>
      </c>
      <c r="M2201" t="s">
        <v>37</v>
      </c>
      <c r="N2201" t="s">
        <v>37</v>
      </c>
    </row>
    <row r="2202" spans="9:14" x14ac:dyDescent="0.3">
      <c r="I2202">
        <v>57</v>
      </c>
      <c r="J2202">
        <v>2</v>
      </c>
      <c r="K2202">
        <v>0</v>
      </c>
      <c r="L2202" s="15">
        <v>1</v>
      </c>
      <c r="M2202">
        <v>1</v>
      </c>
      <c r="N2202">
        <v>2</v>
      </c>
    </row>
    <row r="2203" spans="9:14" x14ac:dyDescent="0.3">
      <c r="I2203">
        <v>72</v>
      </c>
      <c r="J2203">
        <v>2</v>
      </c>
      <c r="K2203">
        <v>0</v>
      </c>
      <c r="L2203" s="15">
        <v>1</v>
      </c>
      <c r="M2203">
        <v>2</v>
      </c>
      <c r="N2203">
        <v>3</v>
      </c>
    </row>
    <row r="2204" spans="9:14" x14ac:dyDescent="0.3">
      <c r="I2204">
        <v>50</v>
      </c>
      <c r="J2204">
        <v>1</v>
      </c>
      <c r="K2204">
        <v>1</v>
      </c>
      <c r="L2204" s="15">
        <v>1</v>
      </c>
      <c r="M2204" t="s">
        <v>37</v>
      </c>
      <c r="N2204" t="s">
        <v>37</v>
      </c>
    </row>
    <row r="2205" spans="9:14" x14ac:dyDescent="0.3">
      <c r="I2205">
        <v>32</v>
      </c>
      <c r="J2205">
        <v>2</v>
      </c>
      <c r="K2205">
        <v>0</v>
      </c>
      <c r="L2205" s="15">
        <v>1</v>
      </c>
      <c r="M2205">
        <v>2</v>
      </c>
      <c r="N2205">
        <v>1</v>
      </c>
    </row>
    <row r="2206" spans="9:14" x14ac:dyDescent="0.3">
      <c r="I2206">
        <v>62</v>
      </c>
      <c r="J2206">
        <v>1</v>
      </c>
      <c r="K2206">
        <v>1</v>
      </c>
      <c r="L2206" s="15">
        <v>1</v>
      </c>
      <c r="M2206">
        <v>2</v>
      </c>
      <c r="N2206">
        <v>2</v>
      </c>
    </row>
    <row r="2207" spans="9:14" x14ac:dyDescent="0.3">
      <c r="I2207">
        <v>49</v>
      </c>
      <c r="J2207">
        <v>2</v>
      </c>
      <c r="K2207">
        <v>0</v>
      </c>
      <c r="L2207" s="15">
        <v>1</v>
      </c>
      <c r="M2207">
        <v>1</v>
      </c>
      <c r="N2207">
        <v>2</v>
      </c>
    </row>
    <row r="2208" spans="9:14" x14ac:dyDescent="0.3">
      <c r="I2208">
        <v>64</v>
      </c>
      <c r="J2208">
        <v>1</v>
      </c>
      <c r="K2208">
        <v>1</v>
      </c>
      <c r="L2208" s="15">
        <v>1</v>
      </c>
      <c r="M2208">
        <v>2</v>
      </c>
      <c r="N2208">
        <v>2</v>
      </c>
    </row>
    <row r="2209" spans="9:14" x14ac:dyDescent="0.3">
      <c r="I2209">
        <v>39</v>
      </c>
      <c r="J2209">
        <v>2</v>
      </c>
      <c r="K2209">
        <v>0</v>
      </c>
      <c r="L2209" s="15">
        <v>1</v>
      </c>
      <c r="M2209">
        <v>2</v>
      </c>
      <c r="N2209">
        <v>1</v>
      </c>
    </row>
    <row r="2210" spans="9:14" x14ac:dyDescent="0.3">
      <c r="I2210">
        <v>5</v>
      </c>
      <c r="J2210">
        <v>2</v>
      </c>
      <c r="K2210">
        <v>0</v>
      </c>
      <c r="L2210" s="15">
        <v>0</v>
      </c>
      <c r="M2210" t="s">
        <v>37</v>
      </c>
      <c r="N2210" t="s">
        <v>37</v>
      </c>
    </row>
    <row r="2211" spans="9:14" x14ac:dyDescent="0.3">
      <c r="I2211">
        <v>18</v>
      </c>
      <c r="J2211">
        <v>2</v>
      </c>
      <c r="K2211">
        <v>0</v>
      </c>
      <c r="L2211" s="15">
        <v>1</v>
      </c>
      <c r="M2211">
        <v>2</v>
      </c>
      <c r="N2211">
        <v>2</v>
      </c>
    </row>
    <row r="2212" spans="9:14" x14ac:dyDescent="0.3">
      <c r="I2212">
        <v>36</v>
      </c>
      <c r="J2212">
        <v>1</v>
      </c>
      <c r="K2212">
        <v>1</v>
      </c>
      <c r="L2212" s="15">
        <v>1</v>
      </c>
      <c r="M2212">
        <v>2</v>
      </c>
      <c r="N2212">
        <v>2</v>
      </c>
    </row>
    <row r="2213" spans="9:14" x14ac:dyDescent="0.3">
      <c r="I2213">
        <v>29</v>
      </c>
      <c r="J2213">
        <v>1</v>
      </c>
      <c r="K2213">
        <v>1</v>
      </c>
      <c r="L2213" s="15">
        <v>1</v>
      </c>
      <c r="M2213">
        <v>1</v>
      </c>
      <c r="N2213">
        <v>2</v>
      </c>
    </row>
    <row r="2214" spans="9:14" x14ac:dyDescent="0.3">
      <c r="I2214">
        <v>24</v>
      </c>
      <c r="J2214">
        <v>1</v>
      </c>
      <c r="K2214">
        <v>1</v>
      </c>
      <c r="L2214" s="15">
        <v>1</v>
      </c>
      <c r="M2214">
        <v>2</v>
      </c>
      <c r="N2214">
        <v>1</v>
      </c>
    </row>
    <row r="2215" spans="9:14" x14ac:dyDescent="0.3">
      <c r="I2215">
        <v>55</v>
      </c>
      <c r="J2215">
        <v>2</v>
      </c>
      <c r="K2215">
        <v>0</v>
      </c>
      <c r="L2215" s="15">
        <v>1</v>
      </c>
      <c r="M2215">
        <v>1</v>
      </c>
      <c r="N2215">
        <v>3</v>
      </c>
    </row>
    <row r="2216" spans="9:14" x14ac:dyDescent="0.3">
      <c r="I2216">
        <v>44</v>
      </c>
      <c r="J2216">
        <v>2</v>
      </c>
      <c r="K2216">
        <v>0</v>
      </c>
      <c r="L2216" s="15">
        <v>1</v>
      </c>
      <c r="M2216">
        <v>2</v>
      </c>
      <c r="N2216">
        <v>1</v>
      </c>
    </row>
    <row r="2217" spans="9:14" x14ac:dyDescent="0.3">
      <c r="I2217">
        <v>82</v>
      </c>
      <c r="J2217">
        <v>2</v>
      </c>
      <c r="K2217">
        <v>0</v>
      </c>
      <c r="L2217" s="15">
        <v>1</v>
      </c>
      <c r="M2217">
        <v>2</v>
      </c>
      <c r="N2217">
        <v>1</v>
      </c>
    </row>
    <row r="2218" spans="9:14" x14ac:dyDescent="0.3">
      <c r="I2218">
        <v>52</v>
      </c>
      <c r="J2218">
        <v>1</v>
      </c>
      <c r="K2218">
        <v>1</v>
      </c>
      <c r="L2218" s="15">
        <v>1</v>
      </c>
      <c r="M2218">
        <v>1</v>
      </c>
      <c r="N2218">
        <v>3</v>
      </c>
    </row>
    <row r="2219" spans="9:14" x14ac:dyDescent="0.3">
      <c r="I2219">
        <v>54</v>
      </c>
      <c r="J2219">
        <v>1</v>
      </c>
      <c r="K2219">
        <v>1</v>
      </c>
      <c r="L2219" s="15">
        <v>1</v>
      </c>
      <c r="M2219">
        <v>1</v>
      </c>
      <c r="N2219">
        <v>2</v>
      </c>
    </row>
    <row r="2220" spans="9:14" x14ac:dyDescent="0.3">
      <c r="I2220">
        <v>70</v>
      </c>
      <c r="J2220">
        <v>1</v>
      </c>
      <c r="K2220">
        <v>1</v>
      </c>
      <c r="L2220" s="15">
        <v>1</v>
      </c>
      <c r="M2220">
        <v>2</v>
      </c>
      <c r="N2220">
        <v>3</v>
      </c>
    </row>
    <row r="2221" spans="9:14" x14ac:dyDescent="0.3">
      <c r="I2221">
        <v>50</v>
      </c>
      <c r="J2221">
        <v>2</v>
      </c>
      <c r="K2221">
        <v>0</v>
      </c>
      <c r="L2221" s="15">
        <v>1</v>
      </c>
      <c r="M2221">
        <v>1</v>
      </c>
      <c r="N2221">
        <v>1</v>
      </c>
    </row>
    <row r="2222" spans="9:14" x14ac:dyDescent="0.3">
      <c r="I2222">
        <v>41</v>
      </c>
      <c r="J2222">
        <v>1</v>
      </c>
      <c r="K2222">
        <v>1</v>
      </c>
      <c r="L2222" s="15">
        <v>1</v>
      </c>
      <c r="M2222">
        <v>2</v>
      </c>
      <c r="N2222">
        <v>2</v>
      </c>
    </row>
    <row r="2223" spans="9:14" x14ac:dyDescent="0.3">
      <c r="I2223">
        <v>4</v>
      </c>
      <c r="J2223">
        <v>1</v>
      </c>
      <c r="K2223">
        <v>1</v>
      </c>
      <c r="L2223" s="15">
        <v>0</v>
      </c>
      <c r="M2223" t="s">
        <v>37</v>
      </c>
      <c r="N2223" t="s">
        <v>37</v>
      </c>
    </row>
    <row r="2224" spans="9:14" x14ac:dyDescent="0.3">
      <c r="I2224">
        <v>35</v>
      </c>
      <c r="J2224">
        <v>1</v>
      </c>
      <c r="K2224">
        <v>1</v>
      </c>
      <c r="L2224" s="15">
        <v>1</v>
      </c>
      <c r="M2224">
        <v>2</v>
      </c>
      <c r="N2224">
        <v>1</v>
      </c>
    </row>
    <row r="2225" spans="9:14" x14ac:dyDescent="0.3">
      <c r="I2225">
        <v>2</v>
      </c>
      <c r="J2225">
        <v>2</v>
      </c>
      <c r="K2225">
        <v>0</v>
      </c>
      <c r="L2225" s="15">
        <v>0</v>
      </c>
      <c r="M2225" t="s">
        <v>37</v>
      </c>
      <c r="N2225">
        <v>2</v>
      </c>
    </row>
    <row r="2226" spans="9:14" x14ac:dyDescent="0.3">
      <c r="I2226">
        <v>22</v>
      </c>
      <c r="J2226">
        <v>1</v>
      </c>
      <c r="K2226">
        <v>1</v>
      </c>
      <c r="L2226" s="15">
        <v>1</v>
      </c>
      <c r="M2226">
        <v>2</v>
      </c>
      <c r="N2226">
        <v>1</v>
      </c>
    </row>
    <row r="2227" spans="9:14" x14ac:dyDescent="0.3">
      <c r="I2227">
        <v>76</v>
      </c>
      <c r="J2227">
        <v>2</v>
      </c>
      <c r="K2227">
        <v>0</v>
      </c>
      <c r="L2227" s="15">
        <v>1</v>
      </c>
      <c r="M2227">
        <v>2</v>
      </c>
      <c r="N2227">
        <v>2</v>
      </c>
    </row>
    <row r="2228" spans="9:14" x14ac:dyDescent="0.3">
      <c r="I2228">
        <v>63</v>
      </c>
      <c r="J2228">
        <v>2</v>
      </c>
      <c r="K2228">
        <v>0</v>
      </c>
      <c r="L2228" s="15">
        <v>1</v>
      </c>
      <c r="M2228">
        <v>1</v>
      </c>
      <c r="N2228">
        <v>3</v>
      </c>
    </row>
    <row r="2229" spans="9:14" x14ac:dyDescent="0.3">
      <c r="I2229">
        <v>71</v>
      </c>
      <c r="J2229">
        <v>2</v>
      </c>
      <c r="K2229">
        <v>0</v>
      </c>
      <c r="L2229" s="15">
        <v>1</v>
      </c>
      <c r="M2229">
        <v>2</v>
      </c>
      <c r="N2229">
        <v>1</v>
      </c>
    </row>
    <row r="2230" spans="9:14" x14ac:dyDescent="0.3">
      <c r="I2230">
        <v>51</v>
      </c>
      <c r="J2230">
        <v>2</v>
      </c>
      <c r="K2230">
        <v>0</v>
      </c>
      <c r="L2230" s="15">
        <v>1</v>
      </c>
      <c r="M2230" t="s">
        <v>37</v>
      </c>
      <c r="N2230" t="s">
        <v>37</v>
      </c>
    </row>
    <row r="2231" spans="9:14" x14ac:dyDescent="0.3">
      <c r="I2231">
        <v>44</v>
      </c>
      <c r="J2231">
        <v>2</v>
      </c>
      <c r="K2231">
        <v>0</v>
      </c>
      <c r="L2231" s="15">
        <v>1</v>
      </c>
      <c r="M2231">
        <v>2</v>
      </c>
      <c r="N2231">
        <v>3</v>
      </c>
    </row>
    <row r="2232" spans="9:14" x14ac:dyDescent="0.3">
      <c r="I2232">
        <v>9</v>
      </c>
      <c r="J2232">
        <v>1</v>
      </c>
      <c r="K2232">
        <v>1</v>
      </c>
      <c r="L2232" s="15">
        <v>0</v>
      </c>
      <c r="M2232" t="s">
        <v>37</v>
      </c>
      <c r="N2232">
        <v>3</v>
      </c>
    </row>
    <row r="2233" spans="9:14" x14ac:dyDescent="0.3">
      <c r="I2233">
        <v>50</v>
      </c>
      <c r="J2233">
        <v>2</v>
      </c>
      <c r="K2233">
        <v>0</v>
      </c>
      <c r="L2233" s="15">
        <v>1</v>
      </c>
      <c r="M2233" t="s">
        <v>37</v>
      </c>
      <c r="N2233" t="s">
        <v>37</v>
      </c>
    </row>
    <row r="2234" spans="9:14" x14ac:dyDescent="0.3">
      <c r="I2234">
        <v>70</v>
      </c>
      <c r="J2234">
        <v>1</v>
      </c>
      <c r="K2234">
        <v>1</v>
      </c>
      <c r="L2234" s="15">
        <v>1</v>
      </c>
      <c r="M2234">
        <v>2</v>
      </c>
      <c r="N2234">
        <v>3</v>
      </c>
    </row>
    <row r="2235" spans="9:14" x14ac:dyDescent="0.3">
      <c r="I2235">
        <v>46</v>
      </c>
      <c r="J2235">
        <v>2</v>
      </c>
      <c r="K2235">
        <v>0</v>
      </c>
      <c r="L2235" s="15">
        <v>1</v>
      </c>
      <c r="M2235">
        <v>1</v>
      </c>
      <c r="N2235">
        <v>3</v>
      </c>
    </row>
    <row r="2236" spans="9:14" x14ac:dyDescent="0.3">
      <c r="I2236">
        <v>33</v>
      </c>
      <c r="J2236">
        <v>2</v>
      </c>
      <c r="K2236">
        <v>0</v>
      </c>
      <c r="L2236" s="15">
        <v>1</v>
      </c>
      <c r="M2236">
        <v>2</v>
      </c>
      <c r="N2236">
        <v>2</v>
      </c>
    </row>
    <row r="2237" spans="9:14" x14ac:dyDescent="0.3">
      <c r="I2237">
        <v>4</v>
      </c>
      <c r="J2237">
        <v>1</v>
      </c>
      <c r="K2237">
        <v>1</v>
      </c>
      <c r="L2237" s="15">
        <v>0</v>
      </c>
      <c r="M2237" t="s">
        <v>37</v>
      </c>
      <c r="N2237">
        <v>2</v>
      </c>
    </row>
    <row r="2238" spans="9:14" x14ac:dyDescent="0.3">
      <c r="I2238">
        <v>43</v>
      </c>
      <c r="J2238">
        <v>2</v>
      </c>
      <c r="K2238">
        <v>0</v>
      </c>
      <c r="L2238" s="15">
        <v>1</v>
      </c>
      <c r="M2238">
        <v>2</v>
      </c>
      <c r="N2238">
        <v>1</v>
      </c>
    </row>
    <row r="2239" spans="9:14" x14ac:dyDescent="0.3">
      <c r="I2239">
        <v>5</v>
      </c>
      <c r="J2239">
        <v>1</v>
      </c>
      <c r="K2239">
        <v>1</v>
      </c>
      <c r="L2239" s="15">
        <v>0</v>
      </c>
      <c r="M2239" t="s">
        <v>37</v>
      </c>
      <c r="N2239">
        <v>2</v>
      </c>
    </row>
    <row r="2240" spans="9:14" x14ac:dyDescent="0.3">
      <c r="I2240">
        <v>65</v>
      </c>
      <c r="J2240">
        <v>2</v>
      </c>
      <c r="K2240">
        <v>0</v>
      </c>
      <c r="L2240" s="15">
        <v>1</v>
      </c>
      <c r="M2240">
        <v>3</v>
      </c>
      <c r="N2240">
        <v>3</v>
      </c>
    </row>
    <row r="2241" spans="9:14" x14ac:dyDescent="0.3">
      <c r="I2241">
        <v>44</v>
      </c>
      <c r="J2241">
        <v>1</v>
      </c>
      <c r="K2241">
        <v>1</v>
      </c>
      <c r="L2241" s="15">
        <v>1</v>
      </c>
      <c r="M2241" t="s">
        <v>37</v>
      </c>
      <c r="N2241" t="s">
        <v>37</v>
      </c>
    </row>
    <row r="2242" spans="9:14" x14ac:dyDescent="0.3">
      <c r="I2242">
        <v>7</v>
      </c>
      <c r="J2242">
        <v>2</v>
      </c>
      <c r="K2242">
        <v>0</v>
      </c>
      <c r="L2242" s="15">
        <v>0</v>
      </c>
      <c r="M2242" t="s">
        <v>37</v>
      </c>
      <c r="N2242" t="s">
        <v>37</v>
      </c>
    </row>
    <row r="2243" spans="9:14" x14ac:dyDescent="0.3">
      <c r="I2243">
        <v>31</v>
      </c>
      <c r="J2243">
        <v>2</v>
      </c>
      <c r="K2243">
        <v>0</v>
      </c>
      <c r="L2243" s="15">
        <v>1</v>
      </c>
      <c r="M2243">
        <v>1</v>
      </c>
      <c r="N2243">
        <v>3</v>
      </c>
    </row>
    <row r="2244" spans="9:14" x14ac:dyDescent="0.3">
      <c r="I2244">
        <v>23</v>
      </c>
      <c r="J2244">
        <v>2</v>
      </c>
      <c r="K2244">
        <v>0</v>
      </c>
      <c r="L2244" s="15">
        <v>1</v>
      </c>
      <c r="M2244">
        <v>1</v>
      </c>
      <c r="N2244">
        <v>1</v>
      </c>
    </row>
    <row r="2245" spans="9:14" x14ac:dyDescent="0.3">
      <c r="I2245">
        <v>27</v>
      </c>
      <c r="J2245">
        <v>2</v>
      </c>
      <c r="K2245">
        <v>0</v>
      </c>
      <c r="L2245" s="15">
        <v>1</v>
      </c>
      <c r="M2245">
        <v>1</v>
      </c>
      <c r="N2245">
        <v>3</v>
      </c>
    </row>
    <row r="2246" spans="9:14" x14ac:dyDescent="0.3">
      <c r="I2246">
        <v>18</v>
      </c>
      <c r="J2246">
        <v>1</v>
      </c>
      <c r="K2246">
        <v>1</v>
      </c>
      <c r="L2246" s="15">
        <v>1</v>
      </c>
      <c r="M2246">
        <v>2</v>
      </c>
      <c r="N2246">
        <v>1</v>
      </c>
    </row>
    <row r="2247" spans="9:14" x14ac:dyDescent="0.3">
      <c r="I2247">
        <v>47</v>
      </c>
      <c r="J2247">
        <v>2</v>
      </c>
      <c r="K2247">
        <v>0</v>
      </c>
      <c r="L2247" s="15">
        <v>1</v>
      </c>
      <c r="M2247">
        <v>1</v>
      </c>
      <c r="N2247">
        <v>3</v>
      </c>
    </row>
    <row r="2248" spans="9:14" x14ac:dyDescent="0.3">
      <c r="I2248">
        <v>32</v>
      </c>
      <c r="J2248">
        <v>2</v>
      </c>
      <c r="K2248">
        <v>0</v>
      </c>
      <c r="L2248" s="15">
        <v>1</v>
      </c>
      <c r="M2248">
        <v>1</v>
      </c>
      <c r="N2248">
        <v>2</v>
      </c>
    </row>
    <row r="2249" spans="9:14" x14ac:dyDescent="0.3">
      <c r="I2249">
        <v>40</v>
      </c>
      <c r="J2249">
        <v>1</v>
      </c>
      <c r="K2249">
        <v>1</v>
      </c>
      <c r="L2249" s="15">
        <v>1</v>
      </c>
      <c r="M2249">
        <v>2</v>
      </c>
      <c r="N2249">
        <v>2</v>
      </c>
    </row>
    <row r="2250" spans="9:14" x14ac:dyDescent="0.3">
      <c r="I2250">
        <v>39</v>
      </c>
      <c r="J2250">
        <v>1</v>
      </c>
      <c r="K2250">
        <v>1</v>
      </c>
      <c r="L2250" s="15">
        <v>1</v>
      </c>
      <c r="M2250">
        <v>2</v>
      </c>
      <c r="N2250">
        <v>2</v>
      </c>
    </row>
    <row r="2251" spans="9:14" x14ac:dyDescent="0.3">
      <c r="I2251">
        <v>6</v>
      </c>
      <c r="J2251">
        <v>2</v>
      </c>
      <c r="K2251">
        <v>0</v>
      </c>
      <c r="L2251" s="15">
        <v>0</v>
      </c>
      <c r="M2251" t="s">
        <v>37</v>
      </c>
      <c r="N2251" t="s">
        <v>37</v>
      </c>
    </row>
    <row r="2252" spans="9:14" x14ac:dyDescent="0.3">
      <c r="I2252">
        <v>61</v>
      </c>
      <c r="J2252">
        <v>2</v>
      </c>
      <c r="K2252">
        <v>0</v>
      </c>
      <c r="L2252" s="15">
        <v>1</v>
      </c>
      <c r="M2252">
        <v>2</v>
      </c>
      <c r="N2252">
        <v>2</v>
      </c>
    </row>
    <row r="2253" spans="9:14" x14ac:dyDescent="0.3">
      <c r="I2253">
        <v>34</v>
      </c>
      <c r="J2253">
        <v>1</v>
      </c>
      <c r="K2253">
        <v>1</v>
      </c>
      <c r="L2253" s="15">
        <v>1</v>
      </c>
      <c r="M2253" t="s">
        <v>37</v>
      </c>
      <c r="N2253">
        <v>1</v>
      </c>
    </row>
    <row r="2254" spans="9:14" x14ac:dyDescent="0.3">
      <c r="I2254">
        <v>5</v>
      </c>
      <c r="J2254">
        <v>1</v>
      </c>
      <c r="K2254">
        <v>1</v>
      </c>
      <c r="L2254" s="15">
        <v>0</v>
      </c>
      <c r="M2254" t="s">
        <v>37</v>
      </c>
      <c r="N2254">
        <v>1</v>
      </c>
    </row>
    <row r="2255" spans="9:14" x14ac:dyDescent="0.3">
      <c r="I2255">
        <v>49</v>
      </c>
      <c r="J2255">
        <v>1</v>
      </c>
      <c r="K2255">
        <v>1</v>
      </c>
      <c r="L2255" s="15">
        <v>1</v>
      </c>
      <c r="M2255">
        <v>2</v>
      </c>
      <c r="N2255">
        <v>1</v>
      </c>
    </row>
    <row r="2256" spans="9:14" x14ac:dyDescent="0.3">
      <c r="I2256">
        <v>85</v>
      </c>
      <c r="J2256">
        <v>1</v>
      </c>
      <c r="K2256">
        <v>1</v>
      </c>
      <c r="L2256" s="15">
        <v>1</v>
      </c>
      <c r="M2256">
        <v>2</v>
      </c>
      <c r="N2256">
        <v>2</v>
      </c>
    </row>
    <row r="2257" spans="9:14" x14ac:dyDescent="0.3">
      <c r="I2257">
        <v>32</v>
      </c>
      <c r="J2257">
        <v>1</v>
      </c>
      <c r="K2257">
        <v>1</v>
      </c>
      <c r="L2257" s="15">
        <v>1</v>
      </c>
      <c r="M2257">
        <v>2</v>
      </c>
      <c r="N2257">
        <v>1</v>
      </c>
    </row>
    <row r="2258" spans="9:14" x14ac:dyDescent="0.3">
      <c r="I2258">
        <v>28</v>
      </c>
      <c r="J2258">
        <v>2</v>
      </c>
      <c r="K2258">
        <v>0</v>
      </c>
      <c r="L2258" s="15">
        <v>1</v>
      </c>
      <c r="M2258">
        <v>2</v>
      </c>
      <c r="N2258">
        <v>1</v>
      </c>
    </row>
    <row r="2259" spans="9:14" x14ac:dyDescent="0.3">
      <c r="I2259">
        <v>69</v>
      </c>
      <c r="J2259">
        <v>1</v>
      </c>
      <c r="K2259">
        <v>1</v>
      </c>
      <c r="L2259" s="15">
        <v>1</v>
      </c>
      <c r="M2259">
        <v>2</v>
      </c>
      <c r="N2259">
        <v>1</v>
      </c>
    </row>
    <row r="2260" spans="9:14" x14ac:dyDescent="0.3">
      <c r="I2260">
        <v>35</v>
      </c>
      <c r="J2260">
        <v>1</v>
      </c>
      <c r="K2260">
        <v>1</v>
      </c>
      <c r="L2260" s="15">
        <v>1</v>
      </c>
      <c r="M2260">
        <v>1</v>
      </c>
      <c r="N2260">
        <v>2</v>
      </c>
    </row>
    <row r="2261" spans="9:14" x14ac:dyDescent="0.3">
      <c r="I2261">
        <v>32</v>
      </c>
      <c r="J2261">
        <v>2</v>
      </c>
      <c r="K2261">
        <v>0</v>
      </c>
      <c r="L2261" s="15">
        <v>1</v>
      </c>
      <c r="M2261">
        <v>1</v>
      </c>
      <c r="N2261">
        <v>1</v>
      </c>
    </row>
    <row r="2262" spans="9:14" x14ac:dyDescent="0.3">
      <c r="I2262">
        <v>73</v>
      </c>
      <c r="J2262">
        <v>1</v>
      </c>
      <c r="K2262">
        <v>1</v>
      </c>
      <c r="L2262" s="15">
        <v>1</v>
      </c>
      <c r="M2262">
        <v>2</v>
      </c>
      <c r="N2262">
        <v>2</v>
      </c>
    </row>
    <row r="2263" spans="9:14" x14ac:dyDescent="0.3">
      <c r="I2263">
        <v>14</v>
      </c>
      <c r="J2263">
        <v>1</v>
      </c>
      <c r="K2263">
        <v>1</v>
      </c>
      <c r="L2263" s="15">
        <v>1</v>
      </c>
      <c r="M2263" t="s">
        <v>37</v>
      </c>
      <c r="N2263">
        <v>1</v>
      </c>
    </row>
    <row r="2264" spans="9:14" x14ac:dyDescent="0.3">
      <c r="I2264">
        <v>65</v>
      </c>
      <c r="J2264">
        <v>1</v>
      </c>
      <c r="K2264">
        <v>1</v>
      </c>
      <c r="L2264" s="15">
        <v>1</v>
      </c>
      <c r="M2264">
        <v>2</v>
      </c>
      <c r="N2264">
        <v>3</v>
      </c>
    </row>
    <row r="2265" spans="9:14" x14ac:dyDescent="0.3">
      <c r="I2265">
        <v>41</v>
      </c>
      <c r="J2265">
        <v>1</v>
      </c>
      <c r="K2265">
        <v>1</v>
      </c>
      <c r="L2265" s="15">
        <v>1</v>
      </c>
      <c r="M2265">
        <v>1</v>
      </c>
      <c r="N2265">
        <v>2</v>
      </c>
    </row>
    <row r="2266" spans="9:14" x14ac:dyDescent="0.3">
      <c r="I2266">
        <v>20</v>
      </c>
      <c r="J2266">
        <v>2</v>
      </c>
      <c r="K2266">
        <v>0</v>
      </c>
      <c r="L2266" s="15">
        <v>1</v>
      </c>
      <c r="M2266">
        <v>2</v>
      </c>
      <c r="N2266">
        <v>1</v>
      </c>
    </row>
    <row r="2267" spans="9:14" x14ac:dyDescent="0.3">
      <c r="I2267">
        <v>76</v>
      </c>
      <c r="J2267">
        <v>2</v>
      </c>
      <c r="K2267">
        <v>0</v>
      </c>
      <c r="L2267" s="15">
        <v>1</v>
      </c>
      <c r="M2267" t="s">
        <v>37</v>
      </c>
      <c r="N2267" t="s">
        <v>37</v>
      </c>
    </row>
    <row r="2268" spans="9:14" x14ac:dyDescent="0.3">
      <c r="I2268">
        <v>37</v>
      </c>
      <c r="J2268">
        <v>2</v>
      </c>
      <c r="K2268">
        <v>0</v>
      </c>
      <c r="L2268" s="15">
        <v>1</v>
      </c>
      <c r="M2268">
        <v>2</v>
      </c>
      <c r="N2268">
        <v>3</v>
      </c>
    </row>
    <row r="2269" spans="9:14" x14ac:dyDescent="0.3">
      <c r="I2269">
        <v>56</v>
      </c>
      <c r="J2269">
        <v>1</v>
      </c>
      <c r="K2269">
        <v>1</v>
      </c>
      <c r="L2269" s="15">
        <v>1</v>
      </c>
      <c r="M2269" t="s">
        <v>37</v>
      </c>
      <c r="N2269" t="s">
        <v>37</v>
      </c>
    </row>
    <row r="2270" spans="9:14" x14ac:dyDescent="0.3">
      <c r="I2270">
        <v>50</v>
      </c>
      <c r="J2270">
        <v>2</v>
      </c>
      <c r="K2270">
        <v>0</v>
      </c>
      <c r="L2270" s="15">
        <v>1</v>
      </c>
      <c r="M2270">
        <v>2</v>
      </c>
      <c r="N2270">
        <v>3</v>
      </c>
    </row>
    <row r="2271" spans="9:14" x14ac:dyDescent="0.3">
      <c r="I2271">
        <v>51</v>
      </c>
      <c r="J2271">
        <v>1</v>
      </c>
      <c r="K2271">
        <v>1</v>
      </c>
      <c r="L2271" s="15">
        <v>1</v>
      </c>
      <c r="M2271" t="s">
        <v>37</v>
      </c>
      <c r="N2271">
        <v>2</v>
      </c>
    </row>
    <row r="2272" spans="9:14" x14ac:dyDescent="0.3">
      <c r="I2272">
        <v>64</v>
      </c>
      <c r="J2272">
        <v>2</v>
      </c>
      <c r="K2272">
        <v>0</v>
      </c>
      <c r="L2272" s="15">
        <v>1</v>
      </c>
      <c r="M2272">
        <v>1</v>
      </c>
      <c r="N2272">
        <v>3</v>
      </c>
    </row>
    <row r="2273" spans="9:14" x14ac:dyDescent="0.3">
      <c r="I2273">
        <v>30</v>
      </c>
      <c r="J2273">
        <v>1</v>
      </c>
      <c r="K2273">
        <v>1</v>
      </c>
      <c r="L2273" s="15">
        <v>1</v>
      </c>
      <c r="M2273">
        <v>2</v>
      </c>
      <c r="N2273">
        <v>2</v>
      </c>
    </row>
    <row r="2274" spans="9:14" x14ac:dyDescent="0.3">
      <c r="I2274">
        <v>62</v>
      </c>
      <c r="J2274">
        <v>1</v>
      </c>
      <c r="K2274">
        <v>1</v>
      </c>
      <c r="L2274" s="15">
        <v>1</v>
      </c>
      <c r="M2274">
        <v>2</v>
      </c>
      <c r="N2274">
        <v>1</v>
      </c>
    </row>
    <row r="2275" spans="9:14" x14ac:dyDescent="0.3">
      <c r="I2275">
        <v>71</v>
      </c>
      <c r="J2275">
        <v>2</v>
      </c>
      <c r="K2275">
        <v>0</v>
      </c>
      <c r="L2275" s="15">
        <v>1</v>
      </c>
      <c r="M2275">
        <v>2</v>
      </c>
      <c r="N2275">
        <v>1</v>
      </c>
    </row>
    <row r="2276" spans="9:14" x14ac:dyDescent="0.3">
      <c r="I2276">
        <v>77</v>
      </c>
      <c r="J2276">
        <v>2</v>
      </c>
      <c r="K2276">
        <v>0</v>
      </c>
      <c r="L2276" s="15">
        <v>1</v>
      </c>
      <c r="M2276">
        <v>2</v>
      </c>
      <c r="N2276">
        <v>2</v>
      </c>
    </row>
    <row r="2277" spans="9:14" x14ac:dyDescent="0.3">
      <c r="I2277">
        <v>44</v>
      </c>
      <c r="J2277">
        <v>1</v>
      </c>
      <c r="K2277">
        <v>1</v>
      </c>
      <c r="L2277" s="15">
        <v>1</v>
      </c>
      <c r="M2277">
        <v>2</v>
      </c>
      <c r="N2277">
        <v>1</v>
      </c>
    </row>
    <row r="2278" spans="9:14" x14ac:dyDescent="0.3">
      <c r="I2278">
        <v>3</v>
      </c>
      <c r="J2278">
        <v>1</v>
      </c>
      <c r="K2278">
        <v>1</v>
      </c>
      <c r="L2278" s="15">
        <v>0</v>
      </c>
      <c r="M2278" t="s">
        <v>37</v>
      </c>
      <c r="N2278">
        <v>1</v>
      </c>
    </row>
    <row r="2279" spans="9:14" x14ac:dyDescent="0.3">
      <c r="I2279">
        <v>39</v>
      </c>
      <c r="J2279">
        <v>2</v>
      </c>
      <c r="K2279">
        <v>0</v>
      </c>
      <c r="L2279" s="15">
        <v>1</v>
      </c>
      <c r="M2279">
        <v>2</v>
      </c>
      <c r="N2279">
        <v>1</v>
      </c>
    </row>
    <row r="2280" spans="9:14" x14ac:dyDescent="0.3">
      <c r="I2280">
        <v>4</v>
      </c>
      <c r="J2280">
        <v>2</v>
      </c>
      <c r="K2280">
        <v>0</v>
      </c>
      <c r="L2280" s="15">
        <v>0</v>
      </c>
      <c r="M2280" t="s">
        <v>37</v>
      </c>
      <c r="N2280">
        <v>1</v>
      </c>
    </row>
    <row r="2281" spans="9:14" x14ac:dyDescent="0.3">
      <c r="I2281">
        <v>78</v>
      </c>
      <c r="J2281">
        <v>1</v>
      </c>
      <c r="K2281">
        <v>1</v>
      </c>
      <c r="L2281" s="15">
        <v>1</v>
      </c>
      <c r="M2281">
        <v>2</v>
      </c>
      <c r="N2281">
        <v>2</v>
      </c>
    </row>
    <row r="2282" spans="9:14" x14ac:dyDescent="0.3">
      <c r="I2282">
        <v>28</v>
      </c>
      <c r="J2282">
        <v>1</v>
      </c>
      <c r="K2282">
        <v>1</v>
      </c>
      <c r="L2282" s="15">
        <v>1</v>
      </c>
      <c r="M2282">
        <v>2</v>
      </c>
      <c r="N2282">
        <v>3</v>
      </c>
    </row>
    <row r="2283" spans="9:14" x14ac:dyDescent="0.3">
      <c r="I2283">
        <v>44</v>
      </c>
      <c r="J2283">
        <v>2</v>
      </c>
      <c r="K2283">
        <v>0</v>
      </c>
      <c r="L2283" s="15">
        <v>1</v>
      </c>
      <c r="M2283">
        <v>2</v>
      </c>
      <c r="N2283">
        <v>3</v>
      </c>
    </row>
    <row r="2284" spans="9:14" x14ac:dyDescent="0.3">
      <c r="I2284">
        <v>34</v>
      </c>
      <c r="J2284">
        <v>2</v>
      </c>
      <c r="K2284">
        <v>0</v>
      </c>
      <c r="L2284" s="15">
        <v>1</v>
      </c>
      <c r="M2284">
        <v>2</v>
      </c>
      <c r="N2284">
        <v>1</v>
      </c>
    </row>
    <row r="2285" spans="9:14" x14ac:dyDescent="0.3">
      <c r="I2285">
        <v>2</v>
      </c>
      <c r="J2285">
        <v>1</v>
      </c>
      <c r="K2285">
        <v>1</v>
      </c>
      <c r="L2285" s="15">
        <v>0</v>
      </c>
      <c r="M2285" t="s">
        <v>37</v>
      </c>
      <c r="N2285">
        <v>1</v>
      </c>
    </row>
    <row r="2286" spans="9:14" x14ac:dyDescent="0.3">
      <c r="I2286">
        <v>36</v>
      </c>
      <c r="J2286">
        <v>2</v>
      </c>
      <c r="K2286">
        <v>0</v>
      </c>
      <c r="L2286" s="15">
        <v>1</v>
      </c>
      <c r="M2286">
        <v>2</v>
      </c>
      <c r="N2286">
        <v>1</v>
      </c>
    </row>
    <row r="2287" spans="9:14" x14ac:dyDescent="0.3">
      <c r="I2287">
        <v>7</v>
      </c>
      <c r="J2287">
        <v>2</v>
      </c>
      <c r="K2287">
        <v>0</v>
      </c>
      <c r="L2287" s="15">
        <v>0</v>
      </c>
      <c r="M2287" t="s">
        <v>37</v>
      </c>
      <c r="N2287">
        <v>1</v>
      </c>
    </row>
    <row r="2288" spans="9:14" x14ac:dyDescent="0.3">
      <c r="I2288">
        <v>54</v>
      </c>
      <c r="J2288">
        <v>1</v>
      </c>
      <c r="K2288">
        <v>1</v>
      </c>
      <c r="L2288" s="15">
        <v>1</v>
      </c>
      <c r="M2288">
        <v>2</v>
      </c>
      <c r="N2288">
        <v>1</v>
      </c>
    </row>
    <row r="2289" spans="9:14" x14ac:dyDescent="0.3">
      <c r="I2289">
        <v>44</v>
      </c>
      <c r="J2289">
        <v>1</v>
      </c>
      <c r="K2289">
        <v>1</v>
      </c>
      <c r="L2289" s="15">
        <v>1</v>
      </c>
      <c r="M2289">
        <v>2</v>
      </c>
      <c r="N2289">
        <v>2</v>
      </c>
    </row>
    <row r="2290" spans="9:14" x14ac:dyDescent="0.3">
      <c r="I2290">
        <v>36</v>
      </c>
      <c r="J2290">
        <v>2</v>
      </c>
      <c r="K2290">
        <v>0</v>
      </c>
      <c r="L2290" s="15">
        <v>1</v>
      </c>
      <c r="M2290">
        <v>2</v>
      </c>
      <c r="N2290">
        <v>1</v>
      </c>
    </row>
    <row r="2291" spans="9:14" x14ac:dyDescent="0.3">
      <c r="I2291">
        <v>10</v>
      </c>
      <c r="J2291">
        <v>1</v>
      </c>
      <c r="K2291">
        <v>1</v>
      </c>
      <c r="L2291" s="15">
        <v>1</v>
      </c>
      <c r="M2291" t="s">
        <v>37</v>
      </c>
      <c r="N2291">
        <v>1</v>
      </c>
    </row>
    <row r="2292" spans="9:14" x14ac:dyDescent="0.3">
      <c r="I2292">
        <v>60</v>
      </c>
      <c r="J2292">
        <v>2</v>
      </c>
      <c r="K2292">
        <v>0</v>
      </c>
      <c r="L2292" s="15">
        <v>1</v>
      </c>
      <c r="M2292">
        <v>2</v>
      </c>
      <c r="N2292">
        <v>1</v>
      </c>
    </row>
    <row r="2293" spans="9:14" x14ac:dyDescent="0.3">
      <c r="I2293">
        <v>85</v>
      </c>
      <c r="J2293">
        <v>1</v>
      </c>
      <c r="K2293">
        <v>1</v>
      </c>
      <c r="L2293" s="15">
        <v>1</v>
      </c>
      <c r="M2293">
        <v>2</v>
      </c>
      <c r="N2293">
        <v>3</v>
      </c>
    </row>
    <row r="2294" spans="9:14" x14ac:dyDescent="0.3">
      <c r="I2294">
        <v>37</v>
      </c>
      <c r="J2294">
        <v>2</v>
      </c>
      <c r="K2294">
        <v>0</v>
      </c>
      <c r="L2294" s="15">
        <v>1</v>
      </c>
      <c r="M2294">
        <v>2</v>
      </c>
      <c r="N2294">
        <v>1</v>
      </c>
    </row>
    <row r="2295" spans="9:14" x14ac:dyDescent="0.3">
      <c r="I2295">
        <v>5</v>
      </c>
      <c r="J2295">
        <v>2</v>
      </c>
      <c r="K2295">
        <v>0</v>
      </c>
      <c r="L2295" s="15">
        <v>0</v>
      </c>
      <c r="M2295" t="s">
        <v>37</v>
      </c>
      <c r="N2295">
        <v>1</v>
      </c>
    </row>
    <row r="2296" spans="9:14" x14ac:dyDescent="0.3">
      <c r="I2296">
        <v>41</v>
      </c>
      <c r="J2296">
        <v>2</v>
      </c>
      <c r="K2296">
        <v>0</v>
      </c>
      <c r="L2296" s="15">
        <v>1</v>
      </c>
      <c r="M2296">
        <v>1</v>
      </c>
      <c r="N2296">
        <v>3</v>
      </c>
    </row>
    <row r="2297" spans="9:14" x14ac:dyDescent="0.3">
      <c r="I2297">
        <v>48</v>
      </c>
      <c r="J2297">
        <v>2</v>
      </c>
      <c r="K2297">
        <v>0</v>
      </c>
      <c r="L2297" s="15">
        <v>1</v>
      </c>
      <c r="M2297">
        <v>2</v>
      </c>
      <c r="N2297">
        <v>1</v>
      </c>
    </row>
    <row r="2298" spans="9:14" x14ac:dyDescent="0.3">
      <c r="I2298">
        <v>44</v>
      </c>
      <c r="J2298">
        <v>2</v>
      </c>
      <c r="K2298">
        <v>0</v>
      </c>
      <c r="L2298" s="15">
        <v>1</v>
      </c>
      <c r="M2298">
        <v>2</v>
      </c>
      <c r="N2298">
        <v>1</v>
      </c>
    </row>
    <row r="2299" spans="9:14" x14ac:dyDescent="0.3">
      <c r="I2299">
        <v>67</v>
      </c>
      <c r="J2299">
        <v>2</v>
      </c>
      <c r="K2299">
        <v>0</v>
      </c>
      <c r="L2299" s="15">
        <v>1</v>
      </c>
      <c r="M2299">
        <v>2</v>
      </c>
      <c r="N2299">
        <v>3</v>
      </c>
    </row>
    <row r="2300" spans="9:14" x14ac:dyDescent="0.3">
      <c r="I2300">
        <v>31</v>
      </c>
      <c r="J2300">
        <v>2</v>
      </c>
      <c r="K2300">
        <v>0</v>
      </c>
      <c r="L2300" s="15">
        <v>1</v>
      </c>
      <c r="M2300">
        <v>2</v>
      </c>
      <c r="N2300">
        <v>3</v>
      </c>
    </row>
    <row r="2301" spans="9:14" x14ac:dyDescent="0.3">
      <c r="I2301">
        <v>3</v>
      </c>
      <c r="J2301">
        <v>1</v>
      </c>
      <c r="K2301">
        <v>1</v>
      </c>
      <c r="L2301" s="15">
        <v>0</v>
      </c>
      <c r="M2301" t="s">
        <v>37</v>
      </c>
      <c r="N2301">
        <v>1</v>
      </c>
    </row>
    <row r="2302" spans="9:14" x14ac:dyDescent="0.3">
      <c r="I2302">
        <v>50</v>
      </c>
      <c r="J2302">
        <v>2</v>
      </c>
      <c r="K2302">
        <v>0</v>
      </c>
      <c r="L2302" s="15">
        <v>1</v>
      </c>
      <c r="M2302">
        <v>1</v>
      </c>
      <c r="N2302">
        <v>3</v>
      </c>
    </row>
    <row r="2303" spans="9:14" x14ac:dyDescent="0.3">
      <c r="I2303">
        <v>35</v>
      </c>
      <c r="J2303">
        <v>2</v>
      </c>
      <c r="K2303">
        <v>0</v>
      </c>
      <c r="L2303" s="15">
        <v>1</v>
      </c>
      <c r="M2303">
        <v>2</v>
      </c>
      <c r="N2303">
        <v>1</v>
      </c>
    </row>
    <row r="2304" spans="9:14" x14ac:dyDescent="0.3">
      <c r="I2304">
        <v>11</v>
      </c>
      <c r="J2304">
        <v>1</v>
      </c>
      <c r="K2304">
        <v>1</v>
      </c>
      <c r="L2304" s="15">
        <v>1</v>
      </c>
      <c r="M2304" t="s">
        <v>37</v>
      </c>
      <c r="N2304">
        <v>1</v>
      </c>
    </row>
    <row r="2305" spans="9:14" x14ac:dyDescent="0.3">
      <c r="I2305">
        <v>58</v>
      </c>
      <c r="J2305">
        <v>1</v>
      </c>
      <c r="K2305">
        <v>1</v>
      </c>
      <c r="L2305" s="15">
        <v>1</v>
      </c>
      <c r="M2305" t="s">
        <v>37</v>
      </c>
      <c r="N2305">
        <v>2</v>
      </c>
    </row>
    <row r="2306" spans="9:14" x14ac:dyDescent="0.3">
      <c r="I2306">
        <v>45</v>
      </c>
      <c r="J2306">
        <v>2</v>
      </c>
      <c r="K2306">
        <v>0</v>
      </c>
      <c r="L2306" s="15">
        <v>1</v>
      </c>
      <c r="M2306">
        <v>1</v>
      </c>
      <c r="N2306">
        <v>1</v>
      </c>
    </row>
    <row r="2307" spans="9:14" x14ac:dyDescent="0.3">
      <c r="I2307">
        <v>85</v>
      </c>
      <c r="J2307">
        <v>2</v>
      </c>
      <c r="K2307">
        <v>0</v>
      </c>
      <c r="L2307" s="15">
        <v>1</v>
      </c>
      <c r="M2307">
        <v>2</v>
      </c>
      <c r="N2307">
        <v>1</v>
      </c>
    </row>
    <row r="2308" spans="9:14" x14ac:dyDescent="0.3">
      <c r="I2308">
        <v>22</v>
      </c>
      <c r="J2308">
        <v>1</v>
      </c>
      <c r="K2308">
        <v>1</v>
      </c>
      <c r="L2308" s="15">
        <v>1</v>
      </c>
      <c r="M2308" t="s">
        <v>37</v>
      </c>
      <c r="N2308">
        <v>3</v>
      </c>
    </row>
    <row r="2309" spans="9:14" x14ac:dyDescent="0.3">
      <c r="I2309">
        <v>50</v>
      </c>
      <c r="J2309">
        <v>2</v>
      </c>
      <c r="K2309">
        <v>0</v>
      </c>
      <c r="L2309" s="15">
        <v>1</v>
      </c>
      <c r="M2309">
        <v>2</v>
      </c>
      <c r="N2309">
        <v>2</v>
      </c>
    </row>
    <row r="2310" spans="9:14" x14ac:dyDescent="0.3">
      <c r="I2310">
        <v>62</v>
      </c>
      <c r="J2310">
        <v>2</v>
      </c>
      <c r="K2310">
        <v>0</v>
      </c>
      <c r="L2310" s="15">
        <v>1</v>
      </c>
      <c r="M2310">
        <v>2</v>
      </c>
      <c r="N2310">
        <v>1</v>
      </c>
    </row>
    <row r="2311" spans="9:14" x14ac:dyDescent="0.3">
      <c r="I2311">
        <v>62</v>
      </c>
      <c r="J2311">
        <v>1</v>
      </c>
      <c r="K2311">
        <v>1</v>
      </c>
      <c r="L2311" s="15">
        <v>1</v>
      </c>
      <c r="M2311">
        <v>2</v>
      </c>
      <c r="N2311">
        <v>1</v>
      </c>
    </row>
    <row r="2312" spans="9:14" x14ac:dyDescent="0.3">
      <c r="I2312">
        <v>50</v>
      </c>
      <c r="J2312">
        <v>1</v>
      </c>
      <c r="K2312">
        <v>1</v>
      </c>
      <c r="L2312" s="15">
        <v>1</v>
      </c>
      <c r="M2312">
        <v>2</v>
      </c>
      <c r="N2312">
        <v>3</v>
      </c>
    </row>
    <row r="2313" spans="9:14" x14ac:dyDescent="0.3">
      <c r="I2313">
        <v>35</v>
      </c>
      <c r="J2313">
        <v>2</v>
      </c>
      <c r="K2313">
        <v>0</v>
      </c>
      <c r="L2313" s="15">
        <v>1</v>
      </c>
      <c r="M2313">
        <v>1</v>
      </c>
      <c r="N2313">
        <v>1</v>
      </c>
    </row>
    <row r="2314" spans="9:14" x14ac:dyDescent="0.3">
      <c r="I2314">
        <v>57</v>
      </c>
      <c r="J2314">
        <v>1</v>
      </c>
      <c r="K2314">
        <v>1</v>
      </c>
      <c r="L2314" s="15">
        <v>1</v>
      </c>
      <c r="M2314" t="s">
        <v>37</v>
      </c>
      <c r="N2314">
        <v>3</v>
      </c>
    </row>
    <row r="2315" spans="9:14" x14ac:dyDescent="0.3">
      <c r="I2315">
        <v>80</v>
      </c>
      <c r="J2315">
        <v>1</v>
      </c>
      <c r="K2315">
        <v>1</v>
      </c>
      <c r="L2315" s="15">
        <v>1</v>
      </c>
      <c r="M2315">
        <v>2</v>
      </c>
      <c r="N2315">
        <v>2</v>
      </c>
    </row>
    <row r="2316" spans="9:14" x14ac:dyDescent="0.3">
      <c r="I2316">
        <v>26</v>
      </c>
      <c r="J2316">
        <v>2</v>
      </c>
      <c r="K2316">
        <v>0</v>
      </c>
      <c r="L2316" s="15">
        <v>1</v>
      </c>
      <c r="M2316">
        <v>1</v>
      </c>
      <c r="N2316">
        <v>1</v>
      </c>
    </row>
    <row r="2317" spans="9:14" x14ac:dyDescent="0.3">
      <c r="I2317">
        <v>51</v>
      </c>
      <c r="J2317">
        <v>1</v>
      </c>
      <c r="K2317">
        <v>1</v>
      </c>
      <c r="L2317" s="15">
        <v>1</v>
      </c>
      <c r="M2317">
        <v>2</v>
      </c>
      <c r="N2317">
        <v>1</v>
      </c>
    </row>
    <row r="2318" spans="9:14" x14ac:dyDescent="0.3">
      <c r="I2318">
        <v>17</v>
      </c>
      <c r="J2318">
        <v>2</v>
      </c>
      <c r="K2318">
        <v>0</v>
      </c>
      <c r="L2318" s="15">
        <v>1</v>
      </c>
      <c r="M2318" t="s">
        <v>37</v>
      </c>
      <c r="N2318">
        <v>1</v>
      </c>
    </row>
    <row r="2319" spans="9:14" x14ac:dyDescent="0.3">
      <c r="I2319">
        <v>34</v>
      </c>
      <c r="J2319">
        <v>2</v>
      </c>
      <c r="K2319">
        <v>0</v>
      </c>
      <c r="L2319" s="15">
        <v>1</v>
      </c>
      <c r="M2319" t="s">
        <v>37</v>
      </c>
      <c r="N2319" t="s">
        <v>37</v>
      </c>
    </row>
    <row r="2320" spans="9:14" x14ac:dyDescent="0.3">
      <c r="I2320">
        <v>3</v>
      </c>
      <c r="J2320">
        <v>2</v>
      </c>
      <c r="K2320">
        <v>0</v>
      </c>
      <c r="L2320" s="15">
        <v>0</v>
      </c>
      <c r="M2320" t="s">
        <v>37</v>
      </c>
      <c r="N2320" t="s">
        <v>37</v>
      </c>
    </row>
    <row r="2321" spans="9:14" x14ac:dyDescent="0.3">
      <c r="I2321">
        <v>46</v>
      </c>
      <c r="J2321">
        <v>2</v>
      </c>
      <c r="K2321">
        <v>0</v>
      </c>
      <c r="L2321" s="15">
        <v>1</v>
      </c>
      <c r="M2321">
        <v>2</v>
      </c>
      <c r="N2321">
        <v>3</v>
      </c>
    </row>
    <row r="2322" spans="9:14" x14ac:dyDescent="0.3">
      <c r="I2322">
        <v>14</v>
      </c>
      <c r="J2322">
        <v>2</v>
      </c>
      <c r="K2322">
        <v>0</v>
      </c>
      <c r="L2322" s="15">
        <v>1</v>
      </c>
      <c r="M2322" t="s">
        <v>37</v>
      </c>
      <c r="N2322">
        <v>2</v>
      </c>
    </row>
    <row r="2323" spans="9:14" x14ac:dyDescent="0.3">
      <c r="I2323">
        <v>8</v>
      </c>
      <c r="J2323">
        <v>2</v>
      </c>
      <c r="K2323">
        <v>0</v>
      </c>
      <c r="L2323" s="15">
        <v>0</v>
      </c>
      <c r="M2323" t="s">
        <v>37</v>
      </c>
      <c r="N2323">
        <v>1</v>
      </c>
    </row>
    <row r="2324" spans="9:14" x14ac:dyDescent="0.3">
      <c r="I2324">
        <v>38</v>
      </c>
      <c r="J2324">
        <v>2</v>
      </c>
      <c r="K2324">
        <v>0</v>
      </c>
      <c r="L2324" s="15">
        <v>1</v>
      </c>
      <c r="M2324">
        <v>1</v>
      </c>
      <c r="N2324">
        <v>3</v>
      </c>
    </row>
    <row r="2325" spans="9:14" x14ac:dyDescent="0.3">
      <c r="I2325">
        <v>52</v>
      </c>
      <c r="J2325">
        <v>1</v>
      </c>
      <c r="K2325">
        <v>1</v>
      </c>
      <c r="L2325" s="15">
        <v>1</v>
      </c>
      <c r="M2325" t="s">
        <v>37</v>
      </c>
      <c r="N2325" t="s">
        <v>37</v>
      </c>
    </row>
    <row r="2326" spans="9:14" x14ac:dyDescent="0.3">
      <c r="I2326">
        <v>69</v>
      </c>
      <c r="J2326">
        <v>2</v>
      </c>
      <c r="K2326">
        <v>0</v>
      </c>
      <c r="L2326" s="15">
        <v>1</v>
      </c>
      <c r="M2326" t="s">
        <v>37</v>
      </c>
      <c r="N2326" t="s">
        <v>37</v>
      </c>
    </row>
    <row r="2327" spans="9:14" x14ac:dyDescent="0.3">
      <c r="I2327">
        <v>45</v>
      </c>
      <c r="J2327">
        <v>1</v>
      </c>
      <c r="K2327">
        <v>1</v>
      </c>
      <c r="L2327" s="15">
        <v>1</v>
      </c>
      <c r="M2327">
        <v>2</v>
      </c>
      <c r="N2327">
        <v>3</v>
      </c>
    </row>
    <row r="2328" spans="9:14" x14ac:dyDescent="0.3">
      <c r="I2328">
        <v>21</v>
      </c>
      <c r="J2328">
        <v>1</v>
      </c>
      <c r="K2328">
        <v>1</v>
      </c>
      <c r="L2328" s="15">
        <v>1</v>
      </c>
      <c r="M2328">
        <v>2</v>
      </c>
      <c r="N2328">
        <v>1</v>
      </c>
    </row>
    <row r="2329" spans="9:14" x14ac:dyDescent="0.3">
      <c r="I2329">
        <v>72</v>
      </c>
      <c r="J2329">
        <v>2</v>
      </c>
      <c r="K2329">
        <v>0</v>
      </c>
      <c r="L2329" s="15">
        <v>1</v>
      </c>
      <c r="M2329">
        <v>2</v>
      </c>
      <c r="N2329">
        <v>1</v>
      </c>
    </row>
    <row r="2330" spans="9:14" x14ac:dyDescent="0.3">
      <c r="I2330">
        <v>54</v>
      </c>
      <c r="J2330">
        <v>2</v>
      </c>
      <c r="K2330">
        <v>0</v>
      </c>
      <c r="L2330" s="15">
        <v>1</v>
      </c>
      <c r="M2330">
        <v>2</v>
      </c>
      <c r="N2330">
        <v>1</v>
      </c>
    </row>
    <row r="2331" spans="9:14" x14ac:dyDescent="0.3">
      <c r="I2331">
        <v>42</v>
      </c>
      <c r="J2331">
        <v>2</v>
      </c>
      <c r="K2331">
        <v>0</v>
      </c>
      <c r="L2331" s="15">
        <v>1</v>
      </c>
      <c r="M2331" t="s">
        <v>37</v>
      </c>
      <c r="N2331" t="s">
        <v>37</v>
      </c>
    </row>
    <row r="2332" spans="9:14" x14ac:dyDescent="0.3">
      <c r="I2332">
        <v>30</v>
      </c>
      <c r="J2332">
        <v>2</v>
      </c>
      <c r="K2332">
        <v>0</v>
      </c>
      <c r="L2332" s="15">
        <v>1</v>
      </c>
      <c r="M2332" t="s">
        <v>37</v>
      </c>
      <c r="N2332" t="s">
        <v>37</v>
      </c>
    </row>
    <row r="2333" spans="9:14" x14ac:dyDescent="0.3">
      <c r="I2333">
        <v>16</v>
      </c>
      <c r="J2333">
        <v>1</v>
      </c>
      <c r="K2333">
        <v>1</v>
      </c>
      <c r="L2333" s="15">
        <v>1</v>
      </c>
      <c r="M2333" t="s">
        <v>37</v>
      </c>
      <c r="N2333" t="s">
        <v>37</v>
      </c>
    </row>
    <row r="2334" spans="9:14" x14ac:dyDescent="0.3">
      <c r="I2334">
        <v>44</v>
      </c>
      <c r="J2334">
        <v>2</v>
      </c>
      <c r="K2334">
        <v>0</v>
      </c>
      <c r="L2334" s="15">
        <v>1</v>
      </c>
      <c r="M2334">
        <v>2</v>
      </c>
      <c r="N2334">
        <v>2</v>
      </c>
    </row>
    <row r="2335" spans="9:14" x14ac:dyDescent="0.3">
      <c r="I2335">
        <v>75</v>
      </c>
      <c r="J2335">
        <v>2</v>
      </c>
      <c r="K2335">
        <v>0</v>
      </c>
      <c r="L2335" s="15">
        <v>1</v>
      </c>
      <c r="M2335">
        <v>1</v>
      </c>
      <c r="N2335">
        <v>3</v>
      </c>
    </row>
    <row r="2336" spans="9:14" x14ac:dyDescent="0.3">
      <c r="I2336">
        <v>44</v>
      </c>
      <c r="J2336">
        <v>2</v>
      </c>
      <c r="K2336">
        <v>0</v>
      </c>
      <c r="L2336" s="15">
        <v>1</v>
      </c>
      <c r="M2336">
        <v>2</v>
      </c>
      <c r="N2336">
        <v>3</v>
      </c>
    </row>
    <row r="2337" spans="9:14" x14ac:dyDescent="0.3">
      <c r="I2337">
        <v>10</v>
      </c>
      <c r="J2337">
        <v>2</v>
      </c>
      <c r="K2337">
        <v>0</v>
      </c>
      <c r="L2337" s="15">
        <v>1</v>
      </c>
      <c r="M2337" t="s">
        <v>37</v>
      </c>
      <c r="N2337">
        <v>1</v>
      </c>
    </row>
    <row r="2338" spans="9:14" x14ac:dyDescent="0.3">
      <c r="I2338">
        <v>47</v>
      </c>
      <c r="J2338">
        <v>1</v>
      </c>
      <c r="K2338">
        <v>1</v>
      </c>
      <c r="L2338" s="15">
        <v>1</v>
      </c>
      <c r="M2338">
        <v>2</v>
      </c>
      <c r="N2338">
        <v>2</v>
      </c>
    </row>
    <row r="2339" spans="9:14" x14ac:dyDescent="0.3">
      <c r="I2339">
        <v>16</v>
      </c>
      <c r="J2339">
        <v>1</v>
      </c>
      <c r="K2339">
        <v>1</v>
      </c>
      <c r="L2339" s="15">
        <v>1</v>
      </c>
      <c r="M2339" t="s">
        <v>37</v>
      </c>
      <c r="N2339">
        <v>1</v>
      </c>
    </row>
    <row r="2340" spans="9:14" x14ac:dyDescent="0.3">
      <c r="I2340">
        <v>43</v>
      </c>
      <c r="J2340">
        <v>2</v>
      </c>
      <c r="K2340">
        <v>0</v>
      </c>
      <c r="L2340" s="15">
        <v>1</v>
      </c>
      <c r="M2340" t="s">
        <v>37</v>
      </c>
      <c r="N2340" t="s">
        <v>37</v>
      </c>
    </row>
    <row r="2341" spans="9:14" x14ac:dyDescent="0.3">
      <c r="I2341">
        <v>47</v>
      </c>
      <c r="J2341">
        <v>2</v>
      </c>
      <c r="K2341">
        <v>0</v>
      </c>
      <c r="L2341" s="15">
        <v>1</v>
      </c>
      <c r="M2341">
        <v>2</v>
      </c>
      <c r="N2341">
        <v>1</v>
      </c>
    </row>
    <row r="2342" spans="9:14" x14ac:dyDescent="0.3">
      <c r="I2342">
        <v>77</v>
      </c>
      <c r="J2342">
        <v>1</v>
      </c>
      <c r="K2342">
        <v>1</v>
      </c>
      <c r="L2342" s="15">
        <v>1</v>
      </c>
      <c r="M2342">
        <v>2</v>
      </c>
      <c r="N2342" t="s">
        <v>37</v>
      </c>
    </row>
    <row r="2343" spans="9:14" x14ac:dyDescent="0.3">
      <c r="I2343">
        <v>43</v>
      </c>
      <c r="J2343">
        <v>2</v>
      </c>
      <c r="K2343">
        <v>0</v>
      </c>
      <c r="L2343" s="15">
        <v>1</v>
      </c>
      <c r="M2343">
        <v>2</v>
      </c>
      <c r="N2343">
        <v>2</v>
      </c>
    </row>
    <row r="2344" spans="9:14" x14ac:dyDescent="0.3">
      <c r="I2344">
        <v>17</v>
      </c>
      <c r="J2344">
        <v>1</v>
      </c>
      <c r="K2344">
        <v>1</v>
      </c>
      <c r="L2344" s="15">
        <v>1</v>
      </c>
      <c r="M2344" t="s">
        <v>37</v>
      </c>
      <c r="N2344">
        <v>2</v>
      </c>
    </row>
    <row r="2345" spans="9:14" x14ac:dyDescent="0.3">
      <c r="I2345">
        <v>32</v>
      </c>
      <c r="J2345">
        <v>2</v>
      </c>
      <c r="K2345">
        <v>0</v>
      </c>
      <c r="L2345" s="15">
        <v>1</v>
      </c>
      <c r="M2345">
        <v>2</v>
      </c>
      <c r="N2345" t="s">
        <v>37</v>
      </c>
    </row>
    <row r="2346" spans="9:14" x14ac:dyDescent="0.3">
      <c r="I2346">
        <v>29</v>
      </c>
      <c r="J2346">
        <v>1</v>
      </c>
      <c r="K2346">
        <v>1</v>
      </c>
      <c r="L2346" s="15">
        <v>1</v>
      </c>
      <c r="M2346">
        <v>1</v>
      </c>
      <c r="N2346">
        <v>2</v>
      </c>
    </row>
    <row r="2347" spans="9:14" x14ac:dyDescent="0.3">
      <c r="I2347">
        <v>45</v>
      </c>
      <c r="J2347">
        <v>1</v>
      </c>
      <c r="K2347">
        <v>1</v>
      </c>
      <c r="L2347" s="15">
        <v>1</v>
      </c>
      <c r="M2347" t="s">
        <v>37</v>
      </c>
      <c r="N2347">
        <v>1</v>
      </c>
    </row>
    <row r="2348" spans="9:14" x14ac:dyDescent="0.3">
      <c r="I2348">
        <v>10</v>
      </c>
      <c r="J2348">
        <v>1</v>
      </c>
      <c r="K2348">
        <v>1</v>
      </c>
      <c r="L2348" s="15">
        <v>1</v>
      </c>
      <c r="M2348" t="s">
        <v>37</v>
      </c>
      <c r="N2348">
        <v>1</v>
      </c>
    </row>
    <row r="2349" spans="9:14" x14ac:dyDescent="0.3">
      <c r="I2349">
        <v>80</v>
      </c>
      <c r="J2349">
        <v>2</v>
      </c>
      <c r="K2349">
        <v>0</v>
      </c>
      <c r="L2349" s="15">
        <v>1</v>
      </c>
      <c r="M2349" t="s">
        <v>37</v>
      </c>
      <c r="N2349" t="s">
        <v>37</v>
      </c>
    </row>
    <row r="2350" spans="9:14" x14ac:dyDescent="0.3">
      <c r="I2350">
        <v>66</v>
      </c>
      <c r="J2350">
        <v>2</v>
      </c>
      <c r="K2350">
        <v>0</v>
      </c>
      <c r="L2350" s="15">
        <v>1</v>
      </c>
      <c r="M2350">
        <v>2</v>
      </c>
      <c r="N2350">
        <v>2</v>
      </c>
    </row>
    <row r="2351" spans="9:14" x14ac:dyDescent="0.3">
      <c r="I2351">
        <v>65</v>
      </c>
      <c r="J2351">
        <v>2</v>
      </c>
      <c r="K2351">
        <v>0</v>
      </c>
      <c r="L2351" s="15">
        <v>1</v>
      </c>
      <c r="M2351">
        <v>2</v>
      </c>
      <c r="N2351">
        <v>3</v>
      </c>
    </row>
    <row r="2352" spans="9:14" x14ac:dyDescent="0.3">
      <c r="I2352">
        <v>68</v>
      </c>
      <c r="J2352">
        <v>1</v>
      </c>
      <c r="K2352">
        <v>1</v>
      </c>
      <c r="L2352" s="15">
        <v>1</v>
      </c>
      <c r="M2352">
        <v>2</v>
      </c>
      <c r="N2352">
        <v>3</v>
      </c>
    </row>
    <row r="2353" spans="9:14" x14ac:dyDescent="0.3">
      <c r="I2353">
        <v>51</v>
      </c>
      <c r="J2353">
        <v>2</v>
      </c>
      <c r="K2353">
        <v>0</v>
      </c>
      <c r="L2353" s="15">
        <v>1</v>
      </c>
      <c r="M2353">
        <v>2</v>
      </c>
      <c r="N2353">
        <v>1</v>
      </c>
    </row>
    <row r="2354" spans="9:14" x14ac:dyDescent="0.3">
      <c r="I2354">
        <v>25</v>
      </c>
      <c r="J2354">
        <v>2</v>
      </c>
      <c r="K2354">
        <v>0</v>
      </c>
      <c r="L2354" s="15">
        <v>1</v>
      </c>
      <c r="M2354">
        <v>2</v>
      </c>
      <c r="N2354">
        <v>2</v>
      </c>
    </row>
    <row r="2355" spans="9:14" x14ac:dyDescent="0.3">
      <c r="I2355">
        <v>71</v>
      </c>
      <c r="J2355">
        <v>1</v>
      </c>
      <c r="K2355">
        <v>1</v>
      </c>
      <c r="L2355" s="15">
        <v>1</v>
      </c>
      <c r="M2355">
        <v>2</v>
      </c>
      <c r="N2355">
        <v>1</v>
      </c>
    </row>
    <row r="2356" spans="9:14" x14ac:dyDescent="0.3">
      <c r="I2356">
        <v>29</v>
      </c>
      <c r="J2356">
        <v>2</v>
      </c>
      <c r="K2356">
        <v>0</v>
      </c>
      <c r="L2356" s="15">
        <v>1</v>
      </c>
      <c r="M2356">
        <v>2</v>
      </c>
      <c r="N2356">
        <v>2</v>
      </c>
    </row>
    <row r="2357" spans="9:14" x14ac:dyDescent="0.3">
      <c r="I2357">
        <v>2</v>
      </c>
      <c r="J2357">
        <v>1</v>
      </c>
      <c r="K2357">
        <v>1</v>
      </c>
      <c r="L2357" s="15">
        <v>0</v>
      </c>
      <c r="M2357" t="s">
        <v>37</v>
      </c>
      <c r="N2357">
        <v>1</v>
      </c>
    </row>
    <row r="2358" spans="9:14" x14ac:dyDescent="0.3">
      <c r="I2358">
        <v>85</v>
      </c>
      <c r="J2358">
        <v>2</v>
      </c>
      <c r="K2358">
        <v>0</v>
      </c>
      <c r="L2358" s="15">
        <v>1</v>
      </c>
      <c r="M2358">
        <v>2</v>
      </c>
      <c r="N2358">
        <v>1</v>
      </c>
    </row>
    <row r="2359" spans="9:14" x14ac:dyDescent="0.3">
      <c r="I2359">
        <v>76</v>
      </c>
      <c r="J2359">
        <v>1</v>
      </c>
      <c r="K2359">
        <v>1</v>
      </c>
      <c r="L2359" s="15">
        <v>1</v>
      </c>
      <c r="M2359">
        <v>2</v>
      </c>
      <c r="N2359">
        <v>1</v>
      </c>
    </row>
    <row r="2360" spans="9:14" x14ac:dyDescent="0.3">
      <c r="I2360">
        <v>55</v>
      </c>
      <c r="J2360">
        <v>1</v>
      </c>
      <c r="K2360">
        <v>1</v>
      </c>
      <c r="L2360" s="15">
        <v>1</v>
      </c>
      <c r="M2360">
        <v>1</v>
      </c>
      <c r="N2360">
        <v>2</v>
      </c>
    </row>
    <row r="2361" spans="9:14" x14ac:dyDescent="0.3">
      <c r="I2361">
        <v>65</v>
      </c>
      <c r="J2361">
        <v>2</v>
      </c>
      <c r="K2361">
        <v>0</v>
      </c>
      <c r="L2361" s="15">
        <v>1</v>
      </c>
      <c r="M2361">
        <v>2</v>
      </c>
      <c r="N2361">
        <v>3</v>
      </c>
    </row>
    <row r="2362" spans="9:14" x14ac:dyDescent="0.3">
      <c r="I2362">
        <v>46</v>
      </c>
      <c r="J2362">
        <v>2</v>
      </c>
      <c r="K2362">
        <v>0</v>
      </c>
      <c r="L2362" s="15">
        <v>1</v>
      </c>
      <c r="M2362">
        <v>2</v>
      </c>
      <c r="N2362">
        <v>3</v>
      </c>
    </row>
    <row r="2363" spans="9:14" x14ac:dyDescent="0.3">
      <c r="I2363">
        <v>54</v>
      </c>
      <c r="J2363">
        <v>2</v>
      </c>
      <c r="K2363">
        <v>0</v>
      </c>
      <c r="L2363" s="15">
        <v>1</v>
      </c>
      <c r="M2363">
        <v>2</v>
      </c>
      <c r="N2363">
        <v>1</v>
      </c>
    </row>
    <row r="2364" spans="9:14" x14ac:dyDescent="0.3">
      <c r="I2364">
        <v>61</v>
      </c>
      <c r="J2364">
        <v>1</v>
      </c>
      <c r="K2364">
        <v>1</v>
      </c>
      <c r="L2364" s="15">
        <v>1</v>
      </c>
      <c r="M2364">
        <v>2</v>
      </c>
      <c r="N2364">
        <v>2</v>
      </c>
    </row>
    <row r="2365" spans="9:14" x14ac:dyDescent="0.3">
      <c r="I2365">
        <v>19</v>
      </c>
      <c r="J2365">
        <v>2</v>
      </c>
      <c r="K2365">
        <v>0</v>
      </c>
      <c r="L2365" s="15">
        <v>1</v>
      </c>
      <c r="M2365">
        <v>1</v>
      </c>
      <c r="N2365">
        <v>1</v>
      </c>
    </row>
    <row r="2366" spans="9:14" x14ac:dyDescent="0.3">
      <c r="I2366">
        <v>14</v>
      </c>
      <c r="J2366">
        <v>2</v>
      </c>
      <c r="K2366">
        <v>0</v>
      </c>
      <c r="L2366" s="15">
        <v>1</v>
      </c>
      <c r="M2366" t="s">
        <v>37</v>
      </c>
      <c r="N2366">
        <v>1</v>
      </c>
    </row>
    <row r="2367" spans="9:14" x14ac:dyDescent="0.3">
      <c r="I2367">
        <v>85</v>
      </c>
      <c r="J2367">
        <v>1</v>
      </c>
      <c r="K2367">
        <v>1</v>
      </c>
      <c r="L2367" s="15">
        <v>1</v>
      </c>
      <c r="M2367">
        <v>2</v>
      </c>
      <c r="N2367">
        <v>2</v>
      </c>
    </row>
    <row r="2368" spans="9:14" x14ac:dyDescent="0.3">
      <c r="I2368">
        <v>27</v>
      </c>
      <c r="J2368">
        <v>1</v>
      </c>
      <c r="K2368">
        <v>1</v>
      </c>
      <c r="L2368" s="15">
        <v>1</v>
      </c>
      <c r="M2368">
        <v>2</v>
      </c>
      <c r="N2368">
        <v>1</v>
      </c>
    </row>
    <row r="2369" spans="9:14" x14ac:dyDescent="0.3">
      <c r="I2369">
        <v>44</v>
      </c>
      <c r="J2369">
        <v>1</v>
      </c>
      <c r="K2369">
        <v>1</v>
      </c>
      <c r="L2369" s="15">
        <v>1</v>
      </c>
      <c r="M2369">
        <v>2</v>
      </c>
      <c r="N2369">
        <v>2</v>
      </c>
    </row>
    <row r="2370" spans="9:14" x14ac:dyDescent="0.3">
      <c r="I2370">
        <v>37</v>
      </c>
      <c r="J2370">
        <v>1</v>
      </c>
      <c r="K2370">
        <v>1</v>
      </c>
      <c r="L2370" s="15">
        <v>1</v>
      </c>
      <c r="M2370">
        <v>1</v>
      </c>
      <c r="N2370">
        <v>2</v>
      </c>
    </row>
    <row r="2371" spans="9:14" x14ac:dyDescent="0.3">
      <c r="I2371">
        <v>11</v>
      </c>
      <c r="J2371">
        <v>2</v>
      </c>
      <c r="K2371">
        <v>0</v>
      </c>
      <c r="L2371" s="15">
        <v>1</v>
      </c>
      <c r="M2371" t="s">
        <v>37</v>
      </c>
      <c r="N2371">
        <v>1</v>
      </c>
    </row>
    <row r="2372" spans="9:14" x14ac:dyDescent="0.3">
      <c r="I2372">
        <v>52</v>
      </c>
      <c r="J2372">
        <v>1</v>
      </c>
      <c r="K2372">
        <v>1</v>
      </c>
      <c r="L2372" s="15">
        <v>1</v>
      </c>
      <c r="M2372">
        <v>1</v>
      </c>
      <c r="N2372">
        <v>2</v>
      </c>
    </row>
    <row r="2373" spans="9:14" x14ac:dyDescent="0.3">
      <c r="I2373">
        <v>52</v>
      </c>
      <c r="J2373">
        <v>1</v>
      </c>
      <c r="K2373">
        <v>1</v>
      </c>
      <c r="L2373" s="15">
        <v>1</v>
      </c>
      <c r="M2373">
        <v>1</v>
      </c>
      <c r="N2373">
        <v>2</v>
      </c>
    </row>
    <row r="2374" spans="9:14" x14ac:dyDescent="0.3">
      <c r="I2374">
        <v>77</v>
      </c>
      <c r="J2374">
        <v>2</v>
      </c>
      <c r="K2374">
        <v>0</v>
      </c>
      <c r="L2374" s="15">
        <v>1</v>
      </c>
      <c r="M2374">
        <v>2</v>
      </c>
      <c r="N2374">
        <v>1</v>
      </c>
    </row>
    <row r="2375" spans="9:14" x14ac:dyDescent="0.3">
      <c r="I2375">
        <v>51</v>
      </c>
      <c r="J2375">
        <v>2</v>
      </c>
      <c r="K2375">
        <v>0</v>
      </c>
      <c r="L2375" s="15">
        <v>1</v>
      </c>
      <c r="M2375">
        <v>1</v>
      </c>
      <c r="N2375">
        <v>1</v>
      </c>
    </row>
    <row r="2376" spans="9:14" x14ac:dyDescent="0.3">
      <c r="I2376">
        <v>31</v>
      </c>
      <c r="J2376">
        <v>1</v>
      </c>
      <c r="K2376">
        <v>1</v>
      </c>
      <c r="L2376" s="15">
        <v>1</v>
      </c>
      <c r="M2376">
        <v>1</v>
      </c>
      <c r="N2376">
        <v>3</v>
      </c>
    </row>
    <row r="2377" spans="9:14" x14ac:dyDescent="0.3">
      <c r="I2377">
        <v>36</v>
      </c>
      <c r="J2377">
        <v>1</v>
      </c>
      <c r="K2377">
        <v>1</v>
      </c>
      <c r="L2377" s="15">
        <v>1</v>
      </c>
      <c r="M2377">
        <v>1</v>
      </c>
      <c r="N2377">
        <v>3</v>
      </c>
    </row>
    <row r="2378" spans="9:14" x14ac:dyDescent="0.3">
      <c r="I2378">
        <v>85</v>
      </c>
      <c r="J2378">
        <v>2</v>
      </c>
      <c r="K2378">
        <v>0</v>
      </c>
      <c r="L2378" s="15">
        <v>1</v>
      </c>
      <c r="M2378" t="s">
        <v>37</v>
      </c>
      <c r="N2378" t="s">
        <v>37</v>
      </c>
    </row>
    <row r="2379" spans="9:14" x14ac:dyDescent="0.3">
      <c r="I2379">
        <v>28</v>
      </c>
      <c r="J2379">
        <v>1</v>
      </c>
      <c r="K2379">
        <v>1</v>
      </c>
      <c r="L2379" s="15">
        <v>1</v>
      </c>
      <c r="M2379">
        <v>2</v>
      </c>
      <c r="N2379">
        <v>2</v>
      </c>
    </row>
    <row r="2380" spans="9:14" x14ac:dyDescent="0.3">
      <c r="I2380">
        <v>35</v>
      </c>
      <c r="J2380">
        <v>1</v>
      </c>
      <c r="K2380">
        <v>1</v>
      </c>
      <c r="L2380" s="15">
        <v>1</v>
      </c>
      <c r="M2380">
        <v>2</v>
      </c>
      <c r="N2380">
        <v>2</v>
      </c>
    </row>
    <row r="2381" spans="9:14" x14ac:dyDescent="0.3">
      <c r="I2381">
        <v>31</v>
      </c>
      <c r="J2381">
        <v>2</v>
      </c>
      <c r="K2381">
        <v>0</v>
      </c>
      <c r="L2381" s="15">
        <v>1</v>
      </c>
      <c r="M2381">
        <v>2</v>
      </c>
      <c r="N2381">
        <v>3</v>
      </c>
    </row>
    <row r="2382" spans="9:14" x14ac:dyDescent="0.3">
      <c r="I2382">
        <v>41</v>
      </c>
      <c r="J2382">
        <v>2</v>
      </c>
      <c r="K2382">
        <v>0</v>
      </c>
      <c r="L2382" s="15">
        <v>1</v>
      </c>
      <c r="M2382">
        <v>2</v>
      </c>
      <c r="N2382">
        <v>3</v>
      </c>
    </row>
    <row r="2383" spans="9:14" x14ac:dyDescent="0.3">
      <c r="I2383">
        <v>12</v>
      </c>
      <c r="J2383">
        <v>1</v>
      </c>
      <c r="K2383">
        <v>1</v>
      </c>
      <c r="L2383" s="15">
        <v>1</v>
      </c>
      <c r="M2383" t="s">
        <v>37</v>
      </c>
      <c r="N2383">
        <v>2</v>
      </c>
    </row>
    <row r="2384" spans="9:14" x14ac:dyDescent="0.3">
      <c r="I2384">
        <v>53</v>
      </c>
      <c r="J2384">
        <v>2</v>
      </c>
      <c r="K2384">
        <v>0</v>
      </c>
      <c r="L2384" s="15">
        <v>1</v>
      </c>
      <c r="M2384" t="s">
        <v>37</v>
      </c>
      <c r="N2384" t="s">
        <v>37</v>
      </c>
    </row>
    <row r="2385" spans="9:14" x14ac:dyDescent="0.3">
      <c r="I2385">
        <v>39</v>
      </c>
      <c r="J2385">
        <v>2</v>
      </c>
      <c r="K2385">
        <v>0</v>
      </c>
      <c r="L2385" s="15">
        <v>1</v>
      </c>
      <c r="M2385">
        <v>2</v>
      </c>
      <c r="N2385">
        <v>3</v>
      </c>
    </row>
    <row r="2386" spans="9:14" x14ac:dyDescent="0.3">
      <c r="I2386">
        <v>13</v>
      </c>
      <c r="J2386">
        <v>1</v>
      </c>
      <c r="K2386">
        <v>1</v>
      </c>
      <c r="L2386" s="15">
        <v>1</v>
      </c>
      <c r="M2386" t="s">
        <v>37</v>
      </c>
      <c r="N2386">
        <v>1</v>
      </c>
    </row>
    <row r="2387" spans="9:14" x14ac:dyDescent="0.3">
      <c r="I2387">
        <v>67</v>
      </c>
      <c r="J2387">
        <v>2</v>
      </c>
      <c r="K2387">
        <v>0</v>
      </c>
      <c r="L2387" s="15">
        <v>1</v>
      </c>
      <c r="M2387">
        <v>2</v>
      </c>
      <c r="N2387">
        <v>2</v>
      </c>
    </row>
    <row r="2388" spans="9:14" x14ac:dyDescent="0.3">
      <c r="I2388">
        <v>85</v>
      </c>
      <c r="J2388">
        <v>2</v>
      </c>
      <c r="K2388">
        <v>0</v>
      </c>
      <c r="L2388" s="15">
        <v>1</v>
      </c>
      <c r="M2388">
        <v>2</v>
      </c>
      <c r="N2388">
        <v>1</v>
      </c>
    </row>
    <row r="2389" spans="9:14" x14ac:dyDescent="0.3">
      <c r="I2389">
        <v>24</v>
      </c>
      <c r="J2389">
        <v>1</v>
      </c>
      <c r="K2389">
        <v>1</v>
      </c>
      <c r="L2389" s="15">
        <v>1</v>
      </c>
      <c r="M2389">
        <v>1</v>
      </c>
      <c r="N2389">
        <v>2</v>
      </c>
    </row>
    <row r="2390" spans="9:14" x14ac:dyDescent="0.3">
      <c r="I2390">
        <v>54</v>
      </c>
      <c r="J2390">
        <v>2</v>
      </c>
      <c r="K2390">
        <v>0</v>
      </c>
      <c r="L2390" s="15">
        <v>1</v>
      </c>
      <c r="M2390">
        <v>1</v>
      </c>
      <c r="N2390">
        <v>2</v>
      </c>
    </row>
    <row r="2391" spans="9:14" x14ac:dyDescent="0.3">
      <c r="I2391">
        <v>53</v>
      </c>
      <c r="J2391">
        <v>2</v>
      </c>
      <c r="K2391">
        <v>0</v>
      </c>
      <c r="L2391" s="15">
        <v>1</v>
      </c>
      <c r="M2391" t="s">
        <v>37</v>
      </c>
      <c r="N2391" t="s">
        <v>37</v>
      </c>
    </row>
    <row r="2392" spans="9:14" x14ac:dyDescent="0.3">
      <c r="I2392">
        <v>43</v>
      </c>
      <c r="J2392">
        <v>2</v>
      </c>
      <c r="K2392">
        <v>0</v>
      </c>
      <c r="L2392" s="15">
        <v>1</v>
      </c>
      <c r="M2392">
        <v>1</v>
      </c>
      <c r="N2392">
        <v>1</v>
      </c>
    </row>
    <row r="2393" spans="9:14" x14ac:dyDescent="0.3">
      <c r="I2393">
        <v>12</v>
      </c>
      <c r="J2393">
        <v>1</v>
      </c>
      <c r="K2393">
        <v>1</v>
      </c>
      <c r="L2393" s="15">
        <v>1</v>
      </c>
      <c r="M2393" t="s">
        <v>37</v>
      </c>
      <c r="N2393">
        <v>1</v>
      </c>
    </row>
    <row r="2394" spans="9:14" x14ac:dyDescent="0.3">
      <c r="I2394">
        <v>55</v>
      </c>
      <c r="J2394">
        <v>1</v>
      </c>
      <c r="K2394">
        <v>1</v>
      </c>
      <c r="L2394" s="15">
        <v>1</v>
      </c>
      <c r="M2394">
        <v>1</v>
      </c>
      <c r="N2394">
        <v>3</v>
      </c>
    </row>
    <row r="2395" spans="9:14" x14ac:dyDescent="0.3">
      <c r="I2395">
        <v>65</v>
      </c>
      <c r="J2395">
        <v>1</v>
      </c>
      <c r="K2395">
        <v>1</v>
      </c>
      <c r="L2395" s="15">
        <v>1</v>
      </c>
      <c r="M2395">
        <v>2</v>
      </c>
      <c r="N2395">
        <v>2</v>
      </c>
    </row>
    <row r="2396" spans="9:14" x14ac:dyDescent="0.3">
      <c r="I2396">
        <v>4</v>
      </c>
      <c r="J2396">
        <v>1</v>
      </c>
      <c r="K2396">
        <v>1</v>
      </c>
      <c r="L2396" s="15">
        <v>0</v>
      </c>
      <c r="M2396" t="s">
        <v>37</v>
      </c>
      <c r="N2396">
        <v>1</v>
      </c>
    </row>
    <row r="2397" spans="9:14" x14ac:dyDescent="0.3">
      <c r="I2397">
        <v>65</v>
      </c>
      <c r="J2397">
        <v>2</v>
      </c>
      <c r="K2397">
        <v>0</v>
      </c>
      <c r="L2397" s="15">
        <v>1</v>
      </c>
      <c r="M2397">
        <v>2</v>
      </c>
      <c r="N2397">
        <v>1</v>
      </c>
    </row>
    <row r="2398" spans="9:14" x14ac:dyDescent="0.3">
      <c r="I2398">
        <v>85</v>
      </c>
      <c r="J2398">
        <v>2</v>
      </c>
      <c r="K2398">
        <v>0</v>
      </c>
      <c r="L2398" s="15">
        <v>1</v>
      </c>
      <c r="M2398">
        <v>2</v>
      </c>
      <c r="N2398">
        <v>3</v>
      </c>
    </row>
    <row r="2399" spans="9:14" x14ac:dyDescent="0.3">
      <c r="I2399">
        <v>41</v>
      </c>
      <c r="J2399">
        <v>1</v>
      </c>
      <c r="K2399">
        <v>1</v>
      </c>
      <c r="L2399" s="15">
        <v>1</v>
      </c>
      <c r="M2399" t="s">
        <v>37</v>
      </c>
      <c r="N2399" t="s">
        <v>37</v>
      </c>
    </row>
    <row r="2400" spans="9:14" x14ac:dyDescent="0.3">
      <c r="I2400">
        <v>69</v>
      </c>
      <c r="J2400">
        <v>1</v>
      </c>
      <c r="K2400">
        <v>1</v>
      </c>
      <c r="L2400" s="15">
        <v>1</v>
      </c>
      <c r="M2400" t="s">
        <v>37</v>
      </c>
      <c r="N2400" t="s">
        <v>37</v>
      </c>
    </row>
    <row r="2401" spans="9:14" x14ac:dyDescent="0.3">
      <c r="I2401">
        <v>25</v>
      </c>
      <c r="J2401">
        <v>2</v>
      </c>
      <c r="K2401">
        <v>0</v>
      </c>
      <c r="L2401" s="15">
        <v>1</v>
      </c>
      <c r="M2401" t="s">
        <v>37</v>
      </c>
      <c r="N2401" t="s">
        <v>37</v>
      </c>
    </row>
    <row r="2402" spans="9:14" x14ac:dyDescent="0.3">
      <c r="I2402">
        <v>53</v>
      </c>
      <c r="J2402">
        <v>2</v>
      </c>
      <c r="K2402">
        <v>0</v>
      </c>
      <c r="L2402" s="15">
        <v>1</v>
      </c>
      <c r="M2402">
        <v>2</v>
      </c>
      <c r="N2402">
        <v>2</v>
      </c>
    </row>
    <row r="2403" spans="9:14" x14ac:dyDescent="0.3">
      <c r="I2403">
        <v>38</v>
      </c>
      <c r="J2403">
        <v>1</v>
      </c>
      <c r="K2403">
        <v>1</v>
      </c>
      <c r="L2403" s="15">
        <v>1</v>
      </c>
      <c r="M2403">
        <v>2</v>
      </c>
      <c r="N2403">
        <v>3</v>
      </c>
    </row>
    <row r="2404" spans="9:14" x14ac:dyDescent="0.3">
      <c r="I2404">
        <v>2</v>
      </c>
      <c r="J2404">
        <v>2</v>
      </c>
      <c r="K2404">
        <v>0</v>
      </c>
      <c r="L2404" s="15">
        <v>0</v>
      </c>
      <c r="M2404" t="s">
        <v>37</v>
      </c>
      <c r="N2404">
        <v>3</v>
      </c>
    </row>
    <row r="2405" spans="9:14" x14ac:dyDescent="0.3">
      <c r="I2405">
        <v>51</v>
      </c>
      <c r="J2405">
        <v>2</v>
      </c>
      <c r="K2405">
        <v>0</v>
      </c>
      <c r="L2405" s="15">
        <v>1</v>
      </c>
      <c r="M2405">
        <v>2</v>
      </c>
      <c r="N2405">
        <v>2</v>
      </c>
    </row>
    <row r="2406" spans="9:14" x14ac:dyDescent="0.3">
      <c r="I2406">
        <v>35</v>
      </c>
      <c r="J2406">
        <v>2</v>
      </c>
      <c r="K2406">
        <v>0</v>
      </c>
      <c r="L2406" s="15">
        <v>1</v>
      </c>
      <c r="M2406">
        <v>2</v>
      </c>
      <c r="N2406">
        <v>1</v>
      </c>
    </row>
    <row r="2407" spans="9:14" x14ac:dyDescent="0.3">
      <c r="I2407">
        <v>28</v>
      </c>
      <c r="J2407">
        <v>2</v>
      </c>
      <c r="K2407">
        <v>0</v>
      </c>
      <c r="L2407" s="15">
        <v>1</v>
      </c>
      <c r="M2407">
        <v>2</v>
      </c>
      <c r="N2407">
        <v>3</v>
      </c>
    </row>
    <row r="2408" spans="9:14" x14ac:dyDescent="0.3">
      <c r="I2408">
        <v>17</v>
      </c>
      <c r="J2408">
        <v>1</v>
      </c>
      <c r="K2408">
        <v>1</v>
      </c>
      <c r="L2408" s="15">
        <v>1</v>
      </c>
      <c r="M2408" t="s">
        <v>37</v>
      </c>
      <c r="N2408">
        <v>3</v>
      </c>
    </row>
    <row r="2409" spans="9:14" x14ac:dyDescent="0.3">
      <c r="I2409">
        <v>30</v>
      </c>
      <c r="J2409">
        <v>1</v>
      </c>
      <c r="K2409">
        <v>1</v>
      </c>
      <c r="L2409" s="15">
        <v>1</v>
      </c>
      <c r="M2409">
        <v>1</v>
      </c>
      <c r="N2409">
        <v>3</v>
      </c>
    </row>
    <row r="2410" spans="9:14" x14ac:dyDescent="0.3">
      <c r="I2410">
        <v>18</v>
      </c>
      <c r="J2410">
        <v>1</v>
      </c>
      <c r="K2410">
        <v>1</v>
      </c>
      <c r="L2410" s="15">
        <v>1</v>
      </c>
      <c r="M2410">
        <v>1</v>
      </c>
      <c r="N2410">
        <v>1</v>
      </c>
    </row>
    <row r="2411" spans="9:14" x14ac:dyDescent="0.3">
      <c r="I2411">
        <v>38</v>
      </c>
      <c r="J2411">
        <v>1</v>
      </c>
      <c r="K2411">
        <v>1</v>
      </c>
      <c r="L2411" s="15">
        <v>1</v>
      </c>
      <c r="M2411">
        <v>2</v>
      </c>
      <c r="N2411">
        <v>2</v>
      </c>
    </row>
    <row r="2412" spans="9:14" x14ac:dyDescent="0.3">
      <c r="I2412">
        <v>37</v>
      </c>
      <c r="J2412">
        <v>2</v>
      </c>
      <c r="K2412">
        <v>0</v>
      </c>
      <c r="L2412" s="15">
        <v>1</v>
      </c>
      <c r="M2412">
        <v>2</v>
      </c>
      <c r="N2412">
        <v>1</v>
      </c>
    </row>
    <row r="2413" spans="9:14" x14ac:dyDescent="0.3">
      <c r="I2413">
        <v>15</v>
      </c>
      <c r="J2413">
        <v>1</v>
      </c>
      <c r="K2413">
        <v>1</v>
      </c>
      <c r="L2413" s="15">
        <v>1</v>
      </c>
      <c r="M2413" t="s">
        <v>37</v>
      </c>
      <c r="N2413">
        <v>1</v>
      </c>
    </row>
    <row r="2414" spans="9:14" x14ac:dyDescent="0.3">
      <c r="I2414">
        <v>52</v>
      </c>
      <c r="J2414">
        <v>2</v>
      </c>
      <c r="K2414">
        <v>0</v>
      </c>
      <c r="L2414" s="15">
        <v>1</v>
      </c>
      <c r="M2414">
        <v>1</v>
      </c>
      <c r="N2414">
        <v>2</v>
      </c>
    </row>
    <row r="2415" spans="9:14" x14ac:dyDescent="0.3">
      <c r="I2415">
        <v>30</v>
      </c>
      <c r="J2415">
        <v>1</v>
      </c>
      <c r="K2415">
        <v>1</v>
      </c>
      <c r="L2415" s="15">
        <v>1</v>
      </c>
      <c r="M2415">
        <v>2</v>
      </c>
      <c r="N2415">
        <v>2</v>
      </c>
    </row>
    <row r="2416" spans="9:14" x14ac:dyDescent="0.3">
      <c r="I2416">
        <v>20</v>
      </c>
      <c r="J2416">
        <v>1</v>
      </c>
      <c r="K2416">
        <v>1</v>
      </c>
      <c r="L2416" s="15">
        <v>1</v>
      </c>
      <c r="M2416">
        <v>2</v>
      </c>
      <c r="N2416">
        <v>1</v>
      </c>
    </row>
    <row r="2417" spans="9:14" x14ac:dyDescent="0.3">
      <c r="I2417">
        <v>36</v>
      </c>
      <c r="J2417">
        <v>2</v>
      </c>
      <c r="K2417">
        <v>0</v>
      </c>
      <c r="L2417" s="15">
        <v>1</v>
      </c>
      <c r="M2417">
        <v>2</v>
      </c>
      <c r="N2417">
        <v>2</v>
      </c>
    </row>
    <row r="2418" spans="9:14" x14ac:dyDescent="0.3">
      <c r="I2418">
        <v>4</v>
      </c>
      <c r="J2418">
        <v>1</v>
      </c>
      <c r="K2418">
        <v>1</v>
      </c>
      <c r="L2418" s="15">
        <v>0</v>
      </c>
      <c r="M2418" t="s">
        <v>37</v>
      </c>
      <c r="N2418">
        <v>1</v>
      </c>
    </row>
    <row r="2419" spans="9:14" x14ac:dyDescent="0.3">
      <c r="I2419">
        <v>42</v>
      </c>
      <c r="J2419">
        <v>1</v>
      </c>
      <c r="K2419">
        <v>1</v>
      </c>
      <c r="L2419" s="15">
        <v>1</v>
      </c>
      <c r="M2419">
        <v>1</v>
      </c>
      <c r="N2419">
        <v>1</v>
      </c>
    </row>
    <row r="2420" spans="9:14" x14ac:dyDescent="0.3">
      <c r="I2420">
        <v>4</v>
      </c>
      <c r="J2420">
        <v>1</v>
      </c>
      <c r="K2420">
        <v>1</v>
      </c>
      <c r="L2420" s="15">
        <v>0</v>
      </c>
      <c r="M2420" t="s">
        <v>37</v>
      </c>
      <c r="N2420">
        <v>1</v>
      </c>
    </row>
    <row r="2421" spans="9:14" x14ac:dyDescent="0.3">
      <c r="I2421">
        <v>30</v>
      </c>
      <c r="J2421">
        <v>2</v>
      </c>
      <c r="K2421">
        <v>0</v>
      </c>
      <c r="L2421" s="15">
        <v>1</v>
      </c>
      <c r="M2421">
        <v>2</v>
      </c>
      <c r="N2421">
        <v>3</v>
      </c>
    </row>
    <row r="2422" spans="9:14" x14ac:dyDescent="0.3">
      <c r="I2422">
        <v>57</v>
      </c>
      <c r="J2422">
        <v>1</v>
      </c>
      <c r="K2422">
        <v>1</v>
      </c>
      <c r="L2422" s="15">
        <v>1</v>
      </c>
      <c r="M2422" t="s">
        <v>37</v>
      </c>
      <c r="N2422" t="s">
        <v>37</v>
      </c>
    </row>
    <row r="2423" spans="9:14" x14ac:dyDescent="0.3">
      <c r="I2423">
        <v>75</v>
      </c>
      <c r="J2423">
        <v>1</v>
      </c>
      <c r="K2423">
        <v>1</v>
      </c>
      <c r="L2423" s="15">
        <v>1</v>
      </c>
      <c r="M2423">
        <v>2</v>
      </c>
      <c r="N2423">
        <v>2</v>
      </c>
    </row>
    <row r="2424" spans="9:14" x14ac:dyDescent="0.3">
      <c r="I2424">
        <v>48</v>
      </c>
      <c r="J2424">
        <v>2</v>
      </c>
      <c r="K2424">
        <v>0</v>
      </c>
      <c r="L2424" s="15">
        <v>1</v>
      </c>
      <c r="M2424">
        <v>2</v>
      </c>
      <c r="N2424">
        <v>1</v>
      </c>
    </row>
    <row r="2425" spans="9:14" x14ac:dyDescent="0.3">
      <c r="I2425">
        <v>74</v>
      </c>
      <c r="J2425">
        <v>2</v>
      </c>
      <c r="K2425">
        <v>0</v>
      </c>
      <c r="L2425" s="15">
        <v>1</v>
      </c>
      <c r="M2425">
        <v>2</v>
      </c>
      <c r="N2425">
        <v>3</v>
      </c>
    </row>
    <row r="2426" spans="9:14" x14ac:dyDescent="0.3">
      <c r="I2426">
        <v>26</v>
      </c>
      <c r="J2426">
        <v>1</v>
      </c>
      <c r="K2426">
        <v>1</v>
      </c>
      <c r="L2426" s="15">
        <v>1</v>
      </c>
      <c r="M2426">
        <v>2</v>
      </c>
      <c r="N2426">
        <v>3</v>
      </c>
    </row>
    <row r="2427" spans="9:14" x14ac:dyDescent="0.3">
      <c r="I2427">
        <v>46</v>
      </c>
      <c r="J2427">
        <v>1</v>
      </c>
      <c r="K2427">
        <v>1</v>
      </c>
      <c r="L2427" s="15">
        <v>1</v>
      </c>
      <c r="M2427">
        <v>2</v>
      </c>
      <c r="N2427">
        <v>1</v>
      </c>
    </row>
    <row r="2428" spans="9:14" x14ac:dyDescent="0.3">
      <c r="I2428">
        <v>57</v>
      </c>
      <c r="J2428">
        <v>1</v>
      </c>
      <c r="K2428">
        <v>1</v>
      </c>
      <c r="L2428" s="15">
        <v>1</v>
      </c>
      <c r="M2428">
        <v>2</v>
      </c>
      <c r="N2428">
        <v>2</v>
      </c>
    </row>
    <row r="2429" spans="9:14" x14ac:dyDescent="0.3">
      <c r="I2429">
        <v>65</v>
      </c>
      <c r="J2429">
        <v>2</v>
      </c>
      <c r="K2429">
        <v>0</v>
      </c>
      <c r="L2429" s="15">
        <v>1</v>
      </c>
      <c r="M2429">
        <v>2</v>
      </c>
      <c r="N2429">
        <v>1</v>
      </c>
    </row>
    <row r="2430" spans="9:14" x14ac:dyDescent="0.3">
      <c r="I2430">
        <v>38</v>
      </c>
      <c r="J2430">
        <v>1</v>
      </c>
      <c r="K2430">
        <v>1</v>
      </c>
      <c r="L2430" s="15">
        <v>1</v>
      </c>
      <c r="M2430">
        <v>1</v>
      </c>
      <c r="N2430">
        <v>3</v>
      </c>
    </row>
    <row r="2431" spans="9:14" x14ac:dyDescent="0.3">
      <c r="I2431">
        <v>9</v>
      </c>
      <c r="J2431">
        <v>1</v>
      </c>
      <c r="K2431">
        <v>1</v>
      </c>
      <c r="L2431" s="15">
        <v>0</v>
      </c>
      <c r="M2431" t="s">
        <v>37</v>
      </c>
      <c r="N2431">
        <v>3</v>
      </c>
    </row>
    <row r="2432" spans="9:14" x14ac:dyDescent="0.3">
      <c r="I2432">
        <v>44</v>
      </c>
      <c r="J2432">
        <v>1</v>
      </c>
      <c r="K2432">
        <v>1</v>
      </c>
      <c r="L2432" s="15">
        <v>1</v>
      </c>
      <c r="M2432">
        <v>2</v>
      </c>
      <c r="N2432">
        <v>1</v>
      </c>
    </row>
    <row r="2433" spans="9:14" x14ac:dyDescent="0.3">
      <c r="I2433">
        <v>8</v>
      </c>
      <c r="J2433">
        <v>2</v>
      </c>
      <c r="K2433">
        <v>0</v>
      </c>
      <c r="L2433" s="15">
        <v>0</v>
      </c>
      <c r="M2433" t="s">
        <v>37</v>
      </c>
      <c r="N2433">
        <v>1</v>
      </c>
    </row>
    <row r="2434" spans="9:14" x14ac:dyDescent="0.3">
      <c r="I2434">
        <v>32</v>
      </c>
      <c r="J2434">
        <v>1</v>
      </c>
      <c r="K2434">
        <v>1</v>
      </c>
      <c r="L2434" s="15">
        <v>1</v>
      </c>
      <c r="M2434">
        <v>2</v>
      </c>
      <c r="N2434">
        <v>3</v>
      </c>
    </row>
    <row r="2435" spans="9:14" x14ac:dyDescent="0.3">
      <c r="I2435">
        <v>78</v>
      </c>
      <c r="J2435">
        <v>2</v>
      </c>
      <c r="K2435">
        <v>0</v>
      </c>
      <c r="L2435" s="15">
        <v>1</v>
      </c>
      <c r="M2435" t="s">
        <v>37</v>
      </c>
      <c r="N2435" t="s">
        <v>37</v>
      </c>
    </row>
    <row r="2436" spans="9:14" x14ac:dyDescent="0.3">
      <c r="I2436">
        <v>35</v>
      </c>
      <c r="J2436">
        <v>2</v>
      </c>
      <c r="K2436">
        <v>0</v>
      </c>
      <c r="L2436" s="15">
        <v>1</v>
      </c>
      <c r="M2436">
        <v>2</v>
      </c>
      <c r="N2436">
        <v>3</v>
      </c>
    </row>
    <row r="2437" spans="9:14" x14ac:dyDescent="0.3">
      <c r="I2437">
        <v>54</v>
      </c>
      <c r="J2437">
        <v>2</v>
      </c>
      <c r="K2437">
        <v>0</v>
      </c>
      <c r="L2437" s="15">
        <v>1</v>
      </c>
      <c r="M2437">
        <v>2</v>
      </c>
      <c r="N2437">
        <v>1</v>
      </c>
    </row>
    <row r="2438" spans="9:14" x14ac:dyDescent="0.3">
      <c r="I2438">
        <v>34</v>
      </c>
      <c r="J2438">
        <v>2</v>
      </c>
      <c r="K2438">
        <v>0</v>
      </c>
      <c r="L2438" s="15">
        <v>0</v>
      </c>
      <c r="M2438" t="s">
        <v>37</v>
      </c>
      <c r="N2438" t="s">
        <v>37</v>
      </c>
    </row>
    <row r="2439" spans="9:14" x14ac:dyDescent="0.3">
      <c r="I2439">
        <v>2</v>
      </c>
      <c r="J2439">
        <v>1</v>
      </c>
      <c r="K2439">
        <v>1</v>
      </c>
      <c r="L2439" s="15">
        <v>0</v>
      </c>
      <c r="M2439" t="s">
        <v>37</v>
      </c>
      <c r="N2439" t="s">
        <v>37</v>
      </c>
    </row>
    <row r="2440" spans="9:14" x14ac:dyDescent="0.3">
      <c r="I2440">
        <v>79</v>
      </c>
      <c r="J2440">
        <v>2</v>
      </c>
      <c r="K2440">
        <v>0</v>
      </c>
      <c r="L2440" s="15">
        <v>1</v>
      </c>
      <c r="M2440" t="s">
        <v>37</v>
      </c>
      <c r="N2440" t="s">
        <v>37</v>
      </c>
    </row>
    <row r="2441" spans="9:14" x14ac:dyDescent="0.3">
      <c r="I2441">
        <v>63</v>
      </c>
      <c r="J2441">
        <v>2</v>
      </c>
      <c r="K2441">
        <v>0</v>
      </c>
      <c r="L2441" s="15">
        <v>1</v>
      </c>
      <c r="M2441">
        <v>2</v>
      </c>
      <c r="N2441">
        <v>3</v>
      </c>
    </row>
    <row r="2442" spans="9:14" x14ac:dyDescent="0.3">
      <c r="I2442">
        <v>42</v>
      </c>
      <c r="J2442">
        <v>2</v>
      </c>
      <c r="K2442">
        <v>0</v>
      </c>
      <c r="L2442" s="15">
        <v>1</v>
      </c>
      <c r="M2442">
        <v>2</v>
      </c>
      <c r="N2442">
        <v>1</v>
      </c>
    </row>
    <row r="2443" spans="9:14" x14ac:dyDescent="0.3">
      <c r="I2443">
        <v>6</v>
      </c>
      <c r="J2443">
        <v>2</v>
      </c>
      <c r="K2443">
        <v>0</v>
      </c>
      <c r="L2443" s="15">
        <v>0</v>
      </c>
      <c r="M2443" t="s">
        <v>37</v>
      </c>
      <c r="N2443">
        <v>1</v>
      </c>
    </row>
    <row r="2444" spans="9:14" x14ac:dyDescent="0.3">
      <c r="I2444">
        <v>36</v>
      </c>
      <c r="J2444">
        <v>2</v>
      </c>
      <c r="K2444">
        <v>0</v>
      </c>
      <c r="L2444" s="15">
        <v>1</v>
      </c>
      <c r="M2444">
        <v>2</v>
      </c>
      <c r="N2444">
        <v>1</v>
      </c>
    </row>
    <row r="2445" spans="9:14" x14ac:dyDescent="0.3">
      <c r="I2445">
        <v>8</v>
      </c>
      <c r="J2445">
        <v>2</v>
      </c>
      <c r="K2445">
        <v>0</v>
      </c>
      <c r="L2445" s="15">
        <v>0</v>
      </c>
      <c r="M2445" t="s">
        <v>37</v>
      </c>
      <c r="N2445" t="s">
        <v>37</v>
      </c>
    </row>
    <row r="2446" spans="9:14" x14ac:dyDescent="0.3">
      <c r="I2446">
        <v>44</v>
      </c>
      <c r="J2446">
        <v>1</v>
      </c>
      <c r="K2446">
        <v>1</v>
      </c>
      <c r="L2446" s="15">
        <v>1</v>
      </c>
      <c r="M2446">
        <v>2</v>
      </c>
      <c r="N2446">
        <v>1</v>
      </c>
    </row>
    <row r="2447" spans="9:14" x14ac:dyDescent="0.3">
      <c r="I2447">
        <v>46</v>
      </c>
      <c r="J2447">
        <v>2</v>
      </c>
      <c r="K2447">
        <v>0</v>
      </c>
      <c r="L2447" s="15">
        <v>1</v>
      </c>
      <c r="M2447" t="s">
        <v>37</v>
      </c>
      <c r="N2447">
        <v>2</v>
      </c>
    </row>
    <row r="2448" spans="9:14" x14ac:dyDescent="0.3">
      <c r="I2448">
        <v>18</v>
      </c>
      <c r="J2448">
        <v>1</v>
      </c>
      <c r="K2448">
        <v>1</v>
      </c>
      <c r="L2448" s="15">
        <v>1</v>
      </c>
      <c r="M2448">
        <v>2</v>
      </c>
      <c r="N2448">
        <v>1</v>
      </c>
    </row>
    <row r="2449" spans="9:14" x14ac:dyDescent="0.3">
      <c r="I2449">
        <v>16</v>
      </c>
      <c r="J2449">
        <v>1</v>
      </c>
      <c r="K2449">
        <v>1</v>
      </c>
      <c r="L2449" s="15">
        <v>1</v>
      </c>
      <c r="M2449" t="s">
        <v>37</v>
      </c>
      <c r="N2449">
        <v>1</v>
      </c>
    </row>
    <row r="2450" spans="9:14" x14ac:dyDescent="0.3">
      <c r="I2450">
        <v>68</v>
      </c>
      <c r="J2450">
        <v>1</v>
      </c>
      <c r="K2450">
        <v>1</v>
      </c>
      <c r="L2450" s="15">
        <v>1</v>
      </c>
      <c r="M2450">
        <v>2</v>
      </c>
      <c r="N2450">
        <v>1</v>
      </c>
    </row>
    <row r="2451" spans="9:14" x14ac:dyDescent="0.3">
      <c r="I2451">
        <v>33</v>
      </c>
      <c r="J2451">
        <v>2</v>
      </c>
      <c r="K2451">
        <v>0</v>
      </c>
      <c r="L2451" s="15">
        <v>1</v>
      </c>
      <c r="M2451">
        <v>1</v>
      </c>
      <c r="N2451">
        <v>3</v>
      </c>
    </row>
    <row r="2452" spans="9:14" x14ac:dyDescent="0.3">
      <c r="I2452">
        <v>4</v>
      </c>
      <c r="J2452">
        <v>2</v>
      </c>
      <c r="K2452">
        <v>0</v>
      </c>
      <c r="L2452" s="15">
        <v>0</v>
      </c>
      <c r="M2452" t="s">
        <v>37</v>
      </c>
      <c r="N2452">
        <v>1</v>
      </c>
    </row>
    <row r="2453" spans="9:14" x14ac:dyDescent="0.3">
      <c r="I2453">
        <v>85</v>
      </c>
      <c r="J2453">
        <v>2</v>
      </c>
      <c r="K2453">
        <v>0</v>
      </c>
      <c r="L2453" s="15">
        <v>1</v>
      </c>
      <c r="M2453">
        <v>2</v>
      </c>
      <c r="N2453">
        <v>1</v>
      </c>
    </row>
    <row r="2454" spans="9:14" x14ac:dyDescent="0.3">
      <c r="I2454">
        <v>20</v>
      </c>
      <c r="J2454">
        <v>2</v>
      </c>
      <c r="K2454">
        <v>0</v>
      </c>
      <c r="L2454" s="15">
        <v>0</v>
      </c>
      <c r="M2454" t="s">
        <v>37</v>
      </c>
      <c r="N2454" t="s">
        <v>37</v>
      </c>
    </row>
    <row r="2455" spans="9:14" x14ac:dyDescent="0.3">
      <c r="I2455">
        <v>2</v>
      </c>
      <c r="J2455">
        <v>1</v>
      </c>
      <c r="K2455">
        <v>1</v>
      </c>
      <c r="L2455" s="15">
        <v>0</v>
      </c>
      <c r="M2455" t="s">
        <v>37</v>
      </c>
      <c r="N2455">
        <v>2</v>
      </c>
    </row>
    <row r="2456" spans="9:14" x14ac:dyDescent="0.3">
      <c r="I2456">
        <v>33</v>
      </c>
      <c r="J2456">
        <v>1</v>
      </c>
      <c r="K2456">
        <v>1</v>
      </c>
      <c r="L2456" s="15">
        <v>1</v>
      </c>
      <c r="M2456">
        <v>2</v>
      </c>
      <c r="N2456">
        <v>2</v>
      </c>
    </row>
    <row r="2457" spans="9:14" x14ac:dyDescent="0.3">
      <c r="I2457">
        <v>30</v>
      </c>
      <c r="J2457">
        <v>2</v>
      </c>
      <c r="K2457">
        <v>0</v>
      </c>
      <c r="L2457" s="15">
        <v>1</v>
      </c>
      <c r="M2457">
        <v>2</v>
      </c>
      <c r="N2457">
        <v>2</v>
      </c>
    </row>
    <row r="2458" spans="9:14" x14ac:dyDescent="0.3">
      <c r="I2458">
        <v>11</v>
      </c>
      <c r="J2458">
        <v>2</v>
      </c>
      <c r="K2458">
        <v>0</v>
      </c>
      <c r="L2458" s="15">
        <v>1</v>
      </c>
      <c r="M2458" t="s">
        <v>37</v>
      </c>
      <c r="N2458">
        <v>1</v>
      </c>
    </row>
    <row r="2459" spans="9:14" x14ac:dyDescent="0.3">
      <c r="I2459">
        <v>65</v>
      </c>
      <c r="J2459">
        <v>1</v>
      </c>
      <c r="K2459">
        <v>1</v>
      </c>
      <c r="L2459" s="15">
        <v>1</v>
      </c>
      <c r="M2459" t="s">
        <v>37</v>
      </c>
      <c r="N2459" t="s">
        <v>37</v>
      </c>
    </row>
    <row r="2460" spans="9:14" x14ac:dyDescent="0.3">
      <c r="I2460">
        <v>63</v>
      </c>
      <c r="J2460">
        <v>1</v>
      </c>
      <c r="K2460">
        <v>1</v>
      </c>
      <c r="L2460" s="15">
        <v>1</v>
      </c>
      <c r="M2460">
        <v>2</v>
      </c>
      <c r="N2460">
        <v>2</v>
      </c>
    </row>
    <row r="2461" spans="9:14" x14ac:dyDescent="0.3">
      <c r="I2461">
        <v>32</v>
      </c>
      <c r="J2461">
        <v>1</v>
      </c>
      <c r="K2461">
        <v>1</v>
      </c>
      <c r="L2461" s="15">
        <v>1</v>
      </c>
      <c r="M2461">
        <v>2</v>
      </c>
      <c r="N2461">
        <v>2</v>
      </c>
    </row>
    <row r="2462" spans="9:14" x14ac:dyDescent="0.3">
      <c r="I2462">
        <v>36</v>
      </c>
      <c r="J2462">
        <v>1</v>
      </c>
      <c r="K2462">
        <v>1</v>
      </c>
      <c r="L2462" s="15">
        <v>1</v>
      </c>
      <c r="M2462">
        <v>2</v>
      </c>
      <c r="N2462">
        <v>2</v>
      </c>
    </row>
    <row r="2463" spans="9:14" x14ac:dyDescent="0.3">
      <c r="I2463">
        <v>57</v>
      </c>
      <c r="J2463">
        <v>1</v>
      </c>
      <c r="K2463">
        <v>1</v>
      </c>
      <c r="L2463" s="15">
        <v>1</v>
      </c>
      <c r="M2463" t="s">
        <v>37</v>
      </c>
      <c r="N2463">
        <v>3</v>
      </c>
    </row>
    <row r="2464" spans="9:14" x14ac:dyDescent="0.3">
      <c r="I2464">
        <v>44</v>
      </c>
      <c r="J2464">
        <v>2</v>
      </c>
      <c r="K2464">
        <v>0</v>
      </c>
      <c r="L2464" s="15">
        <v>1</v>
      </c>
      <c r="M2464">
        <v>2</v>
      </c>
      <c r="N2464">
        <v>1</v>
      </c>
    </row>
    <row r="2465" spans="9:14" x14ac:dyDescent="0.3">
      <c r="I2465">
        <v>15</v>
      </c>
      <c r="J2465">
        <v>2</v>
      </c>
      <c r="K2465">
        <v>0</v>
      </c>
      <c r="L2465" s="15">
        <v>1</v>
      </c>
      <c r="M2465" t="s">
        <v>37</v>
      </c>
      <c r="N2465">
        <v>1</v>
      </c>
    </row>
    <row r="2466" spans="9:14" x14ac:dyDescent="0.3">
      <c r="I2466">
        <v>62</v>
      </c>
      <c r="J2466">
        <v>2</v>
      </c>
      <c r="K2466">
        <v>0</v>
      </c>
      <c r="L2466" s="15">
        <v>1</v>
      </c>
      <c r="M2466">
        <v>2</v>
      </c>
      <c r="N2466">
        <v>3</v>
      </c>
    </row>
    <row r="2467" spans="9:14" x14ac:dyDescent="0.3">
      <c r="I2467">
        <v>20</v>
      </c>
      <c r="J2467">
        <v>2</v>
      </c>
      <c r="K2467">
        <v>0</v>
      </c>
      <c r="L2467" s="15">
        <v>1</v>
      </c>
      <c r="M2467">
        <v>2</v>
      </c>
      <c r="N2467">
        <v>1</v>
      </c>
    </row>
    <row r="2468" spans="9:14" x14ac:dyDescent="0.3">
      <c r="I2468">
        <v>25</v>
      </c>
      <c r="J2468">
        <v>2</v>
      </c>
      <c r="K2468">
        <v>0</v>
      </c>
      <c r="L2468" s="15">
        <v>1</v>
      </c>
      <c r="M2468">
        <v>1</v>
      </c>
      <c r="N2468">
        <v>3</v>
      </c>
    </row>
    <row r="2469" spans="9:14" x14ac:dyDescent="0.3">
      <c r="I2469">
        <v>36</v>
      </c>
      <c r="J2469">
        <v>2</v>
      </c>
      <c r="K2469">
        <v>0</v>
      </c>
      <c r="L2469" s="15">
        <v>1</v>
      </c>
      <c r="M2469">
        <v>1</v>
      </c>
      <c r="N2469">
        <v>1</v>
      </c>
    </row>
    <row r="2470" spans="9:14" x14ac:dyDescent="0.3">
      <c r="I2470">
        <v>8</v>
      </c>
      <c r="J2470">
        <v>1</v>
      </c>
      <c r="K2470">
        <v>1</v>
      </c>
      <c r="L2470" s="15">
        <v>0</v>
      </c>
      <c r="M2470" t="s">
        <v>37</v>
      </c>
      <c r="N2470">
        <v>1</v>
      </c>
    </row>
    <row r="2471" spans="9:14" x14ac:dyDescent="0.3">
      <c r="I2471">
        <v>58</v>
      </c>
      <c r="J2471">
        <v>1</v>
      </c>
      <c r="K2471">
        <v>1</v>
      </c>
      <c r="L2471" s="15">
        <v>1</v>
      </c>
      <c r="M2471">
        <v>2</v>
      </c>
      <c r="N2471">
        <v>1</v>
      </c>
    </row>
    <row r="2472" spans="9:14" x14ac:dyDescent="0.3">
      <c r="I2472">
        <v>33</v>
      </c>
      <c r="J2472">
        <v>2</v>
      </c>
      <c r="K2472">
        <v>0</v>
      </c>
      <c r="L2472" s="15">
        <v>0</v>
      </c>
      <c r="M2472" t="s">
        <v>37</v>
      </c>
      <c r="N2472" t="s">
        <v>37</v>
      </c>
    </row>
    <row r="2473" spans="9:14" x14ac:dyDescent="0.3">
      <c r="I2473">
        <v>3</v>
      </c>
      <c r="J2473">
        <v>2</v>
      </c>
      <c r="K2473">
        <v>0</v>
      </c>
      <c r="L2473" s="15">
        <v>0</v>
      </c>
      <c r="M2473" t="s">
        <v>37</v>
      </c>
      <c r="N2473">
        <v>1</v>
      </c>
    </row>
    <row r="2474" spans="9:14" x14ac:dyDescent="0.3">
      <c r="I2474">
        <v>68</v>
      </c>
      <c r="J2474">
        <v>2</v>
      </c>
      <c r="K2474">
        <v>0</v>
      </c>
      <c r="L2474" s="15">
        <v>1</v>
      </c>
      <c r="M2474">
        <v>2</v>
      </c>
      <c r="N2474">
        <v>1</v>
      </c>
    </row>
    <row r="2475" spans="9:14" x14ac:dyDescent="0.3">
      <c r="I2475">
        <v>63</v>
      </c>
      <c r="J2475">
        <v>2</v>
      </c>
      <c r="K2475">
        <v>0</v>
      </c>
      <c r="L2475" s="15">
        <v>1</v>
      </c>
      <c r="M2475">
        <v>2</v>
      </c>
      <c r="N2475">
        <v>3</v>
      </c>
    </row>
    <row r="2476" spans="9:14" x14ac:dyDescent="0.3">
      <c r="I2476">
        <v>51</v>
      </c>
      <c r="J2476">
        <v>2</v>
      </c>
      <c r="K2476">
        <v>0</v>
      </c>
      <c r="L2476" s="15">
        <v>1</v>
      </c>
      <c r="M2476">
        <v>2</v>
      </c>
      <c r="N2476">
        <v>1</v>
      </c>
    </row>
    <row r="2477" spans="9:14" x14ac:dyDescent="0.3">
      <c r="I2477">
        <v>19</v>
      </c>
      <c r="J2477">
        <v>2</v>
      </c>
      <c r="K2477">
        <v>0</v>
      </c>
      <c r="L2477" s="15">
        <v>1</v>
      </c>
      <c r="M2477">
        <v>2</v>
      </c>
      <c r="N2477">
        <v>1</v>
      </c>
    </row>
    <row r="2478" spans="9:14" x14ac:dyDescent="0.3">
      <c r="I2478">
        <v>70</v>
      </c>
      <c r="J2478">
        <v>2</v>
      </c>
      <c r="K2478">
        <v>0</v>
      </c>
      <c r="L2478" s="15">
        <v>1</v>
      </c>
      <c r="M2478">
        <v>2</v>
      </c>
      <c r="N2478">
        <v>3</v>
      </c>
    </row>
    <row r="2479" spans="9:14" x14ac:dyDescent="0.3">
      <c r="I2479">
        <v>55</v>
      </c>
      <c r="J2479">
        <v>2</v>
      </c>
      <c r="K2479">
        <v>0</v>
      </c>
      <c r="L2479" s="15">
        <v>1</v>
      </c>
      <c r="M2479">
        <v>2</v>
      </c>
      <c r="N2479">
        <v>1</v>
      </c>
    </row>
    <row r="2480" spans="9:14" x14ac:dyDescent="0.3">
      <c r="I2480">
        <v>38</v>
      </c>
      <c r="J2480">
        <v>1</v>
      </c>
      <c r="K2480">
        <v>1</v>
      </c>
      <c r="L2480" s="15">
        <v>1</v>
      </c>
      <c r="M2480">
        <v>2</v>
      </c>
      <c r="N2480">
        <v>2</v>
      </c>
    </row>
    <row r="2481" spans="9:14" x14ac:dyDescent="0.3">
      <c r="I2481">
        <v>23</v>
      </c>
      <c r="J2481">
        <v>2</v>
      </c>
      <c r="K2481">
        <v>0</v>
      </c>
      <c r="L2481" s="15">
        <v>1</v>
      </c>
      <c r="M2481">
        <v>2</v>
      </c>
      <c r="N2481">
        <v>1</v>
      </c>
    </row>
    <row r="2482" spans="9:14" x14ac:dyDescent="0.3">
      <c r="I2482">
        <v>2</v>
      </c>
      <c r="J2482">
        <v>1</v>
      </c>
      <c r="K2482">
        <v>1</v>
      </c>
      <c r="L2482" s="15">
        <v>0</v>
      </c>
      <c r="M2482" t="s">
        <v>37</v>
      </c>
      <c r="N2482">
        <v>1</v>
      </c>
    </row>
    <row r="2483" spans="9:14" x14ac:dyDescent="0.3">
      <c r="I2483">
        <v>31</v>
      </c>
      <c r="J2483">
        <v>2</v>
      </c>
      <c r="K2483">
        <v>0</v>
      </c>
      <c r="L2483" s="15">
        <v>1</v>
      </c>
      <c r="M2483">
        <v>2</v>
      </c>
      <c r="N2483">
        <v>1</v>
      </c>
    </row>
    <row r="2484" spans="9:14" x14ac:dyDescent="0.3">
      <c r="I2484">
        <v>4</v>
      </c>
      <c r="J2484">
        <v>2</v>
      </c>
      <c r="K2484">
        <v>0</v>
      </c>
      <c r="L2484" s="15">
        <v>0</v>
      </c>
      <c r="M2484" t="s">
        <v>37</v>
      </c>
      <c r="N2484">
        <v>1</v>
      </c>
    </row>
    <row r="2485" spans="9:14" x14ac:dyDescent="0.3">
      <c r="I2485">
        <v>40</v>
      </c>
      <c r="J2485">
        <v>1</v>
      </c>
      <c r="K2485">
        <v>1</v>
      </c>
      <c r="L2485" s="15">
        <v>1</v>
      </c>
      <c r="M2485">
        <v>2</v>
      </c>
      <c r="N2485">
        <v>2</v>
      </c>
    </row>
    <row r="2486" spans="9:14" x14ac:dyDescent="0.3">
      <c r="I2486">
        <v>4</v>
      </c>
      <c r="J2486">
        <v>2</v>
      </c>
      <c r="K2486">
        <v>0</v>
      </c>
      <c r="L2486" s="15">
        <v>0</v>
      </c>
      <c r="M2486" t="s">
        <v>37</v>
      </c>
      <c r="N2486">
        <v>2</v>
      </c>
    </row>
    <row r="2487" spans="9:14" x14ac:dyDescent="0.3">
      <c r="I2487">
        <v>71</v>
      </c>
      <c r="J2487">
        <v>1</v>
      </c>
      <c r="K2487">
        <v>1</v>
      </c>
      <c r="L2487" s="15">
        <v>1</v>
      </c>
      <c r="M2487">
        <v>1</v>
      </c>
      <c r="N2487">
        <v>3</v>
      </c>
    </row>
    <row r="2488" spans="9:14" x14ac:dyDescent="0.3">
      <c r="I2488">
        <v>58</v>
      </c>
      <c r="J2488">
        <v>1</v>
      </c>
      <c r="K2488">
        <v>1</v>
      </c>
      <c r="L2488" s="15">
        <v>1</v>
      </c>
      <c r="M2488">
        <v>2</v>
      </c>
      <c r="N2488">
        <v>1</v>
      </c>
    </row>
    <row r="2489" spans="9:14" x14ac:dyDescent="0.3">
      <c r="I2489">
        <v>74</v>
      </c>
      <c r="J2489">
        <v>2</v>
      </c>
      <c r="K2489">
        <v>0</v>
      </c>
      <c r="L2489" s="15">
        <v>1</v>
      </c>
      <c r="M2489">
        <v>2</v>
      </c>
      <c r="N2489">
        <v>3</v>
      </c>
    </row>
    <row r="2490" spans="9:14" x14ac:dyDescent="0.3">
      <c r="I2490">
        <v>49</v>
      </c>
      <c r="J2490">
        <v>2</v>
      </c>
      <c r="K2490">
        <v>0</v>
      </c>
      <c r="L2490" s="15">
        <v>1</v>
      </c>
      <c r="M2490">
        <v>2</v>
      </c>
      <c r="N2490">
        <v>2</v>
      </c>
    </row>
    <row r="2491" spans="9:14" x14ac:dyDescent="0.3">
      <c r="I2491">
        <v>11</v>
      </c>
      <c r="J2491">
        <v>1</v>
      </c>
      <c r="K2491">
        <v>1</v>
      </c>
      <c r="L2491" s="15">
        <v>1</v>
      </c>
      <c r="M2491" t="s">
        <v>37</v>
      </c>
      <c r="N2491">
        <v>1</v>
      </c>
    </row>
    <row r="2492" spans="9:14" x14ac:dyDescent="0.3">
      <c r="I2492">
        <v>34</v>
      </c>
      <c r="J2492">
        <v>1</v>
      </c>
      <c r="K2492">
        <v>1</v>
      </c>
      <c r="L2492" s="15">
        <v>1</v>
      </c>
      <c r="M2492">
        <v>2</v>
      </c>
      <c r="N2492">
        <v>3</v>
      </c>
    </row>
    <row r="2493" spans="9:14" x14ac:dyDescent="0.3">
      <c r="I2493">
        <v>4</v>
      </c>
      <c r="J2493">
        <v>2</v>
      </c>
      <c r="K2493">
        <v>0</v>
      </c>
      <c r="L2493" s="15">
        <v>0</v>
      </c>
      <c r="M2493" t="s">
        <v>37</v>
      </c>
      <c r="N2493">
        <v>1</v>
      </c>
    </row>
    <row r="2494" spans="9:14" x14ac:dyDescent="0.3">
      <c r="I2494">
        <v>85</v>
      </c>
      <c r="J2494">
        <v>2</v>
      </c>
      <c r="K2494">
        <v>0</v>
      </c>
      <c r="L2494" s="15">
        <v>1</v>
      </c>
      <c r="M2494">
        <v>2</v>
      </c>
      <c r="N2494">
        <v>2</v>
      </c>
    </row>
    <row r="2495" spans="9:14" x14ac:dyDescent="0.3">
      <c r="I2495">
        <v>13</v>
      </c>
      <c r="J2495">
        <v>2</v>
      </c>
      <c r="K2495">
        <v>0</v>
      </c>
      <c r="L2495" s="15">
        <v>1</v>
      </c>
      <c r="M2495" t="s">
        <v>37</v>
      </c>
      <c r="N2495" t="s">
        <v>37</v>
      </c>
    </row>
    <row r="2496" spans="9:14" x14ac:dyDescent="0.3">
      <c r="I2496">
        <v>30</v>
      </c>
      <c r="J2496">
        <v>2</v>
      </c>
      <c r="K2496">
        <v>0</v>
      </c>
      <c r="L2496" s="15">
        <v>1</v>
      </c>
      <c r="M2496">
        <v>2</v>
      </c>
      <c r="N2496">
        <v>1</v>
      </c>
    </row>
    <row r="2497" spans="9:14" x14ac:dyDescent="0.3">
      <c r="I2497">
        <v>3</v>
      </c>
      <c r="J2497">
        <v>1</v>
      </c>
      <c r="K2497">
        <v>1</v>
      </c>
      <c r="L2497" s="15">
        <v>0</v>
      </c>
      <c r="M2497" t="s">
        <v>37</v>
      </c>
      <c r="N2497">
        <v>1</v>
      </c>
    </row>
    <row r="2498" spans="9:14" x14ac:dyDescent="0.3">
      <c r="I2498">
        <v>30</v>
      </c>
      <c r="J2498">
        <v>2</v>
      </c>
      <c r="K2498">
        <v>0</v>
      </c>
      <c r="L2498" s="15">
        <v>1</v>
      </c>
      <c r="M2498">
        <v>2</v>
      </c>
      <c r="N2498">
        <v>2</v>
      </c>
    </row>
    <row r="2499" spans="9:14" x14ac:dyDescent="0.3">
      <c r="I2499">
        <v>24</v>
      </c>
      <c r="J2499">
        <v>2</v>
      </c>
      <c r="K2499">
        <v>0</v>
      </c>
      <c r="L2499" s="15">
        <v>1</v>
      </c>
      <c r="M2499">
        <v>2</v>
      </c>
      <c r="N2499">
        <v>3</v>
      </c>
    </row>
    <row r="2500" spans="9:14" x14ac:dyDescent="0.3">
      <c r="I2500">
        <v>54</v>
      </c>
      <c r="J2500">
        <v>1</v>
      </c>
      <c r="K2500">
        <v>1</v>
      </c>
      <c r="L2500" s="15">
        <v>1</v>
      </c>
      <c r="M2500">
        <v>2</v>
      </c>
      <c r="N2500">
        <v>1</v>
      </c>
    </row>
    <row r="2501" spans="9:14" x14ac:dyDescent="0.3">
      <c r="I2501">
        <v>62</v>
      </c>
      <c r="J2501">
        <v>1</v>
      </c>
      <c r="K2501">
        <v>1</v>
      </c>
      <c r="L2501" s="15">
        <v>1</v>
      </c>
      <c r="M2501" t="s">
        <v>37</v>
      </c>
      <c r="N2501" t="s">
        <v>37</v>
      </c>
    </row>
    <row r="2502" spans="9:14" x14ac:dyDescent="0.3">
      <c r="I2502">
        <v>57</v>
      </c>
      <c r="J2502">
        <v>2</v>
      </c>
      <c r="K2502">
        <v>0</v>
      </c>
      <c r="L2502" s="15">
        <v>1</v>
      </c>
      <c r="M2502">
        <v>1</v>
      </c>
      <c r="N2502">
        <v>2</v>
      </c>
    </row>
    <row r="2503" spans="9:14" x14ac:dyDescent="0.3">
      <c r="I2503">
        <v>52</v>
      </c>
      <c r="J2503">
        <v>2</v>
      </c>
      <c r="K2503">
        <v>0</v>
      </c>
      <c r="L2503" s="15">
        <v>1</v>
      </c>
      <c r="M2503">
        <v>2</v>
      </c>
      <c r="N2503">
        <v>3</v>
      </c>
    </row>
    <row r="2504" spans="9:14" x14ac:dyDescent="0.3">
      <c r="I2504">
        <v>62</v>
      </c>
      <c r="J2504">
        <v>1</v>
      </c>
      <c r="K2504">
        <v>1</v>
      </c>
      <c r="L2504" s="15">
        <v>1</v>
      </c>
      <c r="M2504">
        <v>1</v>
      </c>
      <c r="N2504">
        <v>2</v>
      </c>
    </row>
    <row r="2505" spans="9:14" x14ac:dyDescent="0.3">
      <c r="I2505">
        <v>83</v>
      </c>
      <c r="J2505">
        <v>2</v>
      </c>
      <c r="K2505">
        <v>0</v>
      </c>
      <c r="L2505" s="15">
        <v>1</v>
      </c>
      <c r="M2505" t="s">
        <v>37</v>
      </c>
      <c r="N2505" t="s">
        <v>37</v>
      </c>
    </row>
    <row r="2506" spans="9:14" x14ac:dyDescent="0.3">
      <c r="I2506">
        <v>74</v>
      </c>
      <c r="J2506">
        <v>2</v>
      </c>
      <c r="K2506">
        <v>0</v>
      </c>
      <c r="L2506" s="15">
        <v>1</v>
      </c>
      <c r="M2506">
        <v>1</v>
      </c>
      <c r="N2506">
        <v>2</v>
      </c>
    </row>
    <row r="2507" spans="9:14" x14ac:dyDescent="0.3">
      <c r="I2507">
        <v>61</v>
      </c>
      <c r="J2507">
        <v>1</v>
      </c>
      <c r="K2507">
        <v>1</v>
      </c>
      <c r="L2507" s="15">
        <v>1</v>
      </c>
      <c r="M2507">
        <v>2</v>
      </c>
      <c r="N2507">
        <v>2</v>
      </c>
    </row>
    <row r="2508" spans="9:14" x14ac:dyDescent="0.3">
      <c r="I2508">
        <v>63</v>
      </c>
      <c r="J2508">
        <v>1</v>
      </c>
      <c r="K2508">
        <v>1</v>
      </c>
      <c r="L2508" s="15">
        <v>1</v>
      </c>
      <c r="M2508" t="s">
        <v>37</v>
      </c>
      <c r="N2508" t="s">
        <v>37</v>
      </c>
    </row>
    <row r="2509" spans="9:14" x14ac:dyDescent="0.3">
      <c r="I2509">
        <v>57</v>
      </c>
      <c r="J2509">
        <v>2</v>
      </c>
      <c r="K2509">
        <v>0</v>
      </c>
      <c r="L2509" s="15">
        <v>1</v>
      </c>
      <c r="M2509" t="s">
        <v>37</v>
      </c>
      <c r="N2509" t="s">
        <v>37</v>
      </c>
    </row>
    <row r="2510" spans="9:14" x14ac:dyDescent="0.3">
      <c r="I2510">
        <v>18</v>
      </c>
      <c r="J2510">
        <v>1</v>
      </c>
      <c r="K2510">
        <v>1</v>
      </c>
      <c r="L2510" s="15">
        <v>1</v>
      </c>
      <c r="M2510" t="s">
        <v>37</v>
      </c>
      <c r="N2510" t="s">
        <v>37</v>
      </c>
    </row>
    <row r="2511" spans="9:14" x14ac:dyDescent="0.3">
      <c r="I2511">
        <v>13</v>
      </c>
      <c r="J2511">
        <v>2</v>
      </c>
      <c r="K2511">
        <v>0</v>
      </c>
      <c r="L2511" s="15">
        <v>1</v>
      </c>
      <c r="M2511" t="s">
        <v>37</v>
      </c>
      <c r="N2511">
        <v>1</v>
      </c>
    </row>
    <row r="2512" spans="9:14" x14ac:dyDescent="0.3">
      <c r="I2512">
        <v>55</v>
      </c>
      <c r="J2512">
        <v>2</v>
      </c>
      <c r="K2512">
        <v>0</v>
      </c>
      <c r="L2512" s="15">
        <v>1</v>
      </c>
      <c r="M2512">
        <v>2</v>
      </c>
      <c r="N2512">
        <v>2</v>
      </c>
    </row>
    <row r="2513" spans="9:14" x14ac:dyDescent="0.3">
      <c r="I2513">
        <v>45</v>
      </c>
      <c r="J2513">
        <v>2</v>
      </c>
      <c r="K2513">
        <v>0</v>
      </c>
      <c r="L2513" s="15">
        <v>1</v>
      </c>
      <c r="M2513" t="s">
        <v>37</v>
      </c>
      <c r="N2513">
        <v>2</v>
      </c>
    </row>
    <row r="2514" spans="9:14" x14ac:dyDescent="0.3">
      <c r="I2514">
        <v>56</v>
      </c>
      <c r="J2514">
        <v>1</v>
      </c>
      <c r="K2514">
        <v>1</v>
      </c>
      <c r="L2514" s="15">
        <v>1</v>
      </c>
      <c r="M2514">
        <v>2</v>
      </c>
      <c r="N2514">
        <v>1</v>
      </c>
    </row>
    <row r="2515" spans="9:14" x14ac:dyDescent="0.3">
      <c r="I2515">
        <v>29</v>
      </c>
      <c r="J2515">
        <v>2</v>
      </c>
      <c r="K2515">
        <v>0</v>
      </c>
      <c r="L2515" s="15">
        <v>1</v>
      </c>
      <c r="M2515">
        <v>3</v>
      </c>
      <c r="N2515">
        <v>1</v>
      </c>
    </row>
    <row r="2516" spans="9:14" x14ac:dyDescent="0.3">
      <c r="I2516">
        <v>8</v>
      </c>
      <c r="J2516">
        <v>2</v>
      </c>
      <c r="K2516">
        <v>0</v>
      </c>
      <c r="L2516" s="15">
        <v>0</v>
      </c>
      <c r="M2516" t="s">
        <v>37</v>
      </c>
      <c r="N2516">
        <v>2</v>
      </c>
    </row>
    <row r="2517" spans="9:14" x14ac:dyDescent="0.3">
      <c r="I2517">
        <v>65</v>
      </c>
      <c r="J2517">
        <v>1</v>
      </c>
      <c r="K2517">
        <v>1</v>
      </c>
      <c r="L2517" s="15">
        <v>1</v>
      </c>
      <c r="M2517">
        <v>2</v>
      </c>
      <c r="N2517">
        <v>2</v>
      </c>
    </row>
    <row r="2518" spans="9:14" x14ac:dyDescent="0.3">
      <c r="I2518">
        <v>20</v>
      </c>
      <c r="J2518">
        <v>1</v>
      </c>
      <c r="K2518">
        <v>1</v>
      </c>
      <c r="L2518" s="15">
        <v>1</v>
      </c>
      <c r="M2518">
        <v>2</v>
      </c>
      <c r="N2518">
        <v>1</v>
      </c>
    </row>
    <row r="2519" spans="9:14" x14ac:dyDescent="0.3">
      <c r="I2519">
        <v>14</v>
      </c>
      <c r="J2519">
        <v>2</v>
      </c>
      <c r="K2519">
        <v>0</v>
      </c>
      <c r="L2519" s="15">
        <v>1</v>
      </c>
      <c r="M2519" t="s">
        <v>37</v>
      </c>
      <c r="N2519">
        <v>1</v>
      </c>
    </row>
    <row r="2520" spans="9:14" x14ac:dyDescent="0.3">
      <c r="I2520">
        <v>40</v>
      </c>
      <c r="J2520">
        <v>1</v>
      </c>
      <c r="K2520">
        <v>1</v>
      </c>
      <c r="L2520" s="15">
        <v>1</v>
      </c>
      <c r="M2520">
        <v>2</v>
      </c>
      <c r="N2520">
        <v>2</v>
      </c>
    </row>
    <row r="2521" spans="9:14" x14ac:dyDescent="0.3">
      <c r="I2521">
        <v>11</v>
      </c>
      <c r="J2521">
        <v>2</v>
      </c>
      <c r="K2521">
        <v>0</v>
      </c>
      <c r="L2521" s="15">
        <v>1</v>
      </c>
      <c r="M2521" t="s">
        <v>37</v>
      </c>
      <c r="N2521">
        <v>1</v>
      </c>
    </row>
    <row r="2522" spans="9:14" x14ac:dyDescent="0.3">
      <c r="I2522">
        <v>44</v>
      </c>
      <c r="J2522">
        <v>2</v>
      </c>
      <c r="K2522">
        <v>0</v>
      </c>
      <c r="L2522" s="15">
        <v>1</v>
      </c>
      <c r="M2522">
        <v>2</v>
      </c>
      <c r="N2522">
        <v>3</v>
      </c>
    </row>
    <row r="2523" spans="9:14" x14ac:dyDescent="0.3">
      <c r="I2523">
        <v>12</v>
      </c>
      <c r="J2523">
        <v>2</v>
      </c>
      <c r="K2523">
        <v>0</v>
      </c>
      <c r="L2523" s="15">
        <v>1</v>
      </c>
      <c r="M2523" t="s">
        <v>37</v>
      </c>
      <c r="N2523">
        <v>1</v>
      </c>
    </row>
    <row r="2524" spans="9:14" x14ac:dyDescent="0.3">
      <c r="I2524">
        <v>77</v>
      </c>
      <c r="J2524">
        <v>2</v>
      </c>
      <c r="K2524">
        <v>0</v>
      </c>
      <c r="L2524" s="15">
        <v>1</v>
      </c>
      <c r="M2524">
        <v>2</v>
      </c>
      <c r="N2524">
        <v>3</v>
      </c>
    </row>
    <row r="2525" spans="9:14" x14ac:dyDescent="0.3">
      <c r="I2525">
        <v>56</v>
      </c>
      <c r="J2525">
        <v>1</v>
      </c>
      <c r="K2525">
        <v>1</v>
      </c>
      <c r="L2525" s="15">
        <v>1</v>
      </c>
      <c r="M2525">
        <v>1</v>
      </c>
      <c r="N2525">
        <v>3</v>
      </c>
    </row>
    <row r="2526" spans="9:14" x14ac:dyDescent="0.3">
      <c r="I2526">
        <v>28</v>
      </c>
      <c r="J2526">
        <v>1</v>
      </c>
      <c r="K2526">
        <v>1</v>
      </c>
      <c r="L2526" s="15">
        <v>1</v>
      </c>
      <c r="M2526" t="s">
        <v>37</v>
      </c>
      <c r="N2526" t="s">
        <v>37</v>
      </c>
    </row>
    <row r="2527" spans="9:14" x14ac:dyDescent="0.3">
      <c r="I2527">
        <v>62</v>
      </c>
      <c r="J2527">
        <v>2</v>
      </c>
      <c r="K2527">
        <v>0</v>
      </c>
      <c r="L2527" s="15">
        <v>1</v>
      </c>
      <c r="M2527">
        <v>2</v>
      </c>
      <c r="N2527">
        <v>3</v>
      </c>
    </row>
    <row r="2528" spans="9:14" x14ac:dyDescent="0.3">
      <c r="I2528">
        <v>42</v>
      </c>
      <c r="J2528">
        <v>1</v>
      </c>
      <c r="K2528">
        <v>1</v>
      </c>
      <c r="L2528" s="15">
        <v>1</v>
      </c>
      <c r="M2528">
        <v>2</v>
      </c>
      <c r="N2528">
        <v>1</v>
      </c>
    </row>
    <row r="2529" spans="9:14" x14ac:dyDescent="0.3">
      <c r="I2529">
        <v>11</v>
      </c>
      <c r="J2529">
        <v>2</v>
      </c>
      <c r="K2529">
        <v>0</v>
      </c>
      <c r="L2529" s="15">
        <v>1</v>
      </c>
      <c r="M2529" t="s">
        <v>37</v>
      </c>
      <c r="N2529">
        <v>1</v>
      </c>
    </row>
    <row r="2530" spans="9:14" x14ac:dyDescent="0.3">
      <c r="I2530">
        <v>46</v>
      </c>
      <c r="J2530">
        <v>2</v>
      </c>
      <c r="K2530">
        <v>0</v>
      </c>
      <c r="L2530" s="15">
        <v>1</v>
      </c>
      <c r="M2530">
        <v>2</v>
      </c>
      <c r="N2530">
        <v>3</v>
      </c>
    </row>
    <row r="2531" spans="9:14" x14ac:dyDescent="0.3">
      <c r="I2531">
        <v>15</v>
      </c>
      <c r="J2531">
        <v>2</v>
      </c>
      <c r="K2531">
        <v>0</v>
      </c>
      <c r="L2531" s="15">
        <v>1</v>
      </c>
      <c r="M2531" t="s">
        <v>37</v>
      </c>
      <c r="N2531">
        <v>1</v>
      </c>
    </row>
    <row r="2532" spans="9:14" x14ac:dyDescent="0.3">
      <c r="I2532">
        <v>34</v>
      </c>
      <c r="J2532">
        <v>2</v>
      </c>
      <c r="K2532">
        <v>0</v>
      </c>
      <c r="L2532" s="15">
        <v>1</v>
      </c>
      <c r="M2532">
        <v>1</v>
      </c>
      <c r="N2532">
        <v>3</v>
      </c>
    </row>
    <row r="2533" spans="9:14" x14ac:dyDescent="0.3">
      <c r="I2533">
        <v>11</v>
      </c>
      <c r="J2533">
        <v>2</v>
      </c>
      <c r="K2533">
        <v>0</v>
      </c>
      <c r="L2533" s="15">
        <v>1</v>
      </c>
      <c r="M2533" t="s">
        <v>37</v>
      </c>
      <c r="N2533">
        <v>1</v>
      </c>
    </row>
    <row r="2534" spans="9:14" x14ac:dyDescent="0.3">
      <c r="I2534">
        <v>47</v>
      </c>
      <c r="J2534">
        <v>1</v>
      </c>
      <c r="K2534">
        <v>1</v>
      </c>
      <c r="L2534" s="15">
        <v>1</v>
      </c>
      <c r="M2534">
        <v>2</v>
      </c>
      <c r="N2534">
        <v>1</v>
      </c>
    </row>
    <row r="2535" spans="9:14" x14ac:dyDescent="0.3">
      <c r="I2535">
        <v>11</v>
      </c>
      <c r="J2535">
        <v>2</v>
      </c>
      <c r="K2535">
        <v>0</v>
      </c>
      <c r="L2535" s="15">
        <v>1</v>
      </c>
      <c r="M2535" t="s">
        <v>37</v>
      </c>
      <c r="N2535">
        <v>2</v>
      </c>
    </row>
    <row r="2536" spans="9:14" x14ac:dyDescent="0.3">
      <c r="I2536">
        <v>22</v>
      </c>
      <c r="J2536">
        <v>2</v>
      </c>
      <c r="K2536">
        <v>0</v>
      </c>
      <c r="L2536" s="15">
        <v>1</v>
      </c>
      <c r="M2536">
        <v>2</v>
      </c>
      <c r="N2536">
        <v>2</v>
      </c>
    </row>
    <row r="2537" spans="9:14" x14ac:dyDescent="0.3">
      <c r="I2537">
        <v>57</v>
      </c>
      <c r="J2537">
        <v>1</v>
      </c>
      <c r="K2537">
        <v>1</v>
      </c>
      <c r="L2537" s="15">
        <v>1</v>
      </c>
      <c r="M2537">
        <v>1</v>
      </c>
      <c r="N2537">
        <v>3</v>
      </c>
    </row>
    <row r="2538" spans="9:14" x14ac:dyDescent="0.3">
      <c r="I2538">
        <v>32</v>
      </c>
      <c r="J2538">
        <v>2</v>
      </c>
      <c r="K2538">
        <v>0</v>
      </c>
      <c r="L2538" s="15">
        <v>1</v>
      </c>
      <c r="M2538">
        <v>1</v>
      </c>
      <c r="N2538">
        <v>3</v>
      </c>
    </row>
    <row r="2539" spans="9:14" x14ac:dyDescent="0.3">
      <c r="I2539">
        <v>11</v>
      </c>
      <c r="J2539">
        <v>1</v>
      </c>
      <c r="K2539">
        <v>1</v>
      </c>
      <c r="L2539" s="15">
        <v>1</v>
      </c>
      <c r="M2539" t="s">
        <v>37</v>
      </c>
      <c r="N2539">
        <v>2</v>
      </c>
    </row>
    <row r="2540" spans="9:14" x14ac:dyDescent="0.3">
      <c r="I2540">
        <v>74</v>
      </c>
      <c r="J2540">
        <v>2</v>
      </c>
      <c r="K2540">
        <v>0</v>
      </c>
      <c r="L2540" s="15">
        <v>1</v>
      </c>
      <c r="M2540">
        <v>2</v>
      </c>
      <c r="N2540">
        <v>3</v>
      </c>
    </row>
    <row r="2541" spans="9:14" x14ac:dyDescent="0.3">
      <c r="I2541">
        <v>49</v>
      </c>
      <c r="J2541">
        <v>1</v>
      </c>
      <c r="K2541">
        <v>1</v>
      </c>
      <c r="L2541" s="15">
        <v>1</v>
      </c>
      <c r="M2541">
        <v>2</v>
      </c>
      <c r="N2541">
        <v>1</v>
      </c>
    </row>
    <row r="2542" spans="9:14" x14ac:dyDescent="0.3">
      <c r="I2542">
        <v>34</v>
      </c>
      <c r="J2542">
        <v>1</v>
      </c>
      <c r="K2542">
        <v>1</v>
      </c>
      <c r="L2542" s="15">
        <v>1</v>
      </c>
      <c r="M2542">
        <v>2</v>
      </c>
      <c r="N2542">
        <v>1</v>
      </c>
    </row>
    <row r="2543" spans="9:14" x14ac:dyDescent="0.3">
      <c r="I2543">
        <v>50</v>
      </c>
      <c r="J2543">
        <v>2</v>
      </c>
      <c r="K2543">
        <v>0</v>
      </c>
      <c r="L2543" s="15">
        <v>1</v>
      </c>
      <c r="M2543" t="s">
        <v>37</v>
      </c>
      <c r="N2543" t="s">
        <v>37</v>
      </c>
    </row>
    <row r="2544" spans="9:14" x14ac:dyDescent="0.3">
      <c r="I2544">
        <v>10</v>
      </c>
      <c r="J2544">
        <v>1</v>
      </c>
      <c r="K2544">
        <v>1</v>
      </c>
      <c r="L2544" s="15">
        <v>1</v>
      </c>
      <c r="M2544" t="s">
        <v>37</v>
      </c>
      <c r="N2544">
        <v>1</v>
      </c>
    </row>
    <row r="2545" spans="9:14" x14ac:dyDescent="0.3">
      <c r="I2545">
        <v>23</v>
      </c>
      <c r="J2545">
        <v>2</v>
      </c>
      <c r="K2545">
        <v>0</v>
      </c>
      <c r="L2545" s="15">
        <v>1</v>
      </c>
      <c r="M2545">
        <v>1</v>
      </c>
      <c r="N2545">
        <v>1</v>
      </c>
    </row>
    <row r="2546" spans="9:14" x14ac:dyDescent="0.3">
      <c r="I2546">
        <v>82</v>
      </c>
      <c r="J2546">
        <v>2</v>
      </c>
      <c r="K2546">
        <v>0</v>
      </c>
      <c r="L2546" s="15">
        <v>1</v>
      </c>
      <c r="M2546" t="s">
        <v>37</v>
      </c>
      <c r="N2546" t="s">
        <v>37</v>
      </c>
    </row>
    <row r="2547" spans="9:14" x14ac:dyDescent="0.3">
      <c r="I2547">
        <v>73</v>
      </c>
      <c r="J2547">
        <v>2</v>
      </c>
      <c r="K2547">
        <v>0</v>
      </c>
      <c r="L2547" s="15">
        <v>1</v>
      </c>
      <c r="M2547">
        <v>1</v>
      </c>
      <c r="N2547">
        <v>2</v>
      </c>
    </row>
    <row r="2548" spans="9:14" x14ac:dyDescent="0.3">
      <c r="I2548">
        <v>60</v>
      </c>
      <c r="J2548">
        <v>1</v>
      </c>
      <c r="K2548">
        <v>1</v>
      </c>
      <c r="L2548" s="15">
        <v>1</v>
      </c>
      <c r="M2548">
        <v>1</v>
      </c>
      <c r="N2548">
        <v>1</v>
      </c>
    </row>
    <row r="2549" spans="9:14" x14ac:dyDescent="0.3">
      <c r="I2549">
        <v>37</v>
      </c>
      <c r="J2549">
        <v>1</v>
      </c>
      <c r="K2549">
        <v>1</v>
      </c>
      <c r="L2549" s="15">
        <v>1</v>
      </c>
      <c r="M2549">
        <v>2</v>
      </c>
      <c r="N2549">
        <v>3</v>
      </c>
    </row>
    <row r="2550" spans="9:14" x14ac:dyDescent="0.3">
      <c r="I2550">
        <v>76</v>
      </c>
      <c r="J2550">
        <v>1</v>
      </c>
      <c r="K2550">
        <v>1</v>
      </c>
      <c r="L2550" s="15">
        <v>1</v>
      </c>
      <c r="M2550" t="s">
        <v>37</v>
      </c>
      <c r="N2550" t="s">
        <v>37</v>
      </c>
    </row>
    <row r="2551" spans="9:14" x14ac:dyDescent="0.3">
      <c r="I2551">
        <v>23</v>
      </c>
      <c r="J2551">
        <v>1</v>
      </c>
      <c r="K2551">
        <v>1</v>
      </c>
      <c r="L2551" s="15">
        <v>1</v>
      </c>
      <c r="M2551">
        <v>2</v>
      </c>
      <c r="N2551">
        <v>1</v>
      </c>
    </row>
    <row r="2552" spans="9:14" x14ac:dyDescent="0.3">
      <c r="I2552">
        <v>61</v>
      </c>
      <c r="J2552">
        <v>2</v>
      </c>
      <c r="K2552">
        <v>0</v>
      </c>
      <c r="L2552" s="15">
        <v>1</v>
      </c>
      <c r="M2552">
        <v>2</v>
      </c>
      <c r="N2552">
        <v>1</v>
      </c>
    </row>
    <row r="2553" spans="9:14" x14ac:dyDescent="0.3">
      <c r="I2553">
        <v>34</v>
      </c>
      <c r="J2553">
        <v>2</v>
      </c>
      <c r="K2553">
        <v>0</v>
      </c>
      <c r="L2553" s="15">
        <v>1</v>
      </c>
      <c r="M2553">
        <v>2</v>
      </c>
      <c r="N2553">
        <v>1</v>
      </c>
    </row>
    <row r="2554" spans="9:14" x14ac:dyDescent="0.3">
      <c r="I2554">
        <v>29</v>
      </c>
      <c r="J2554">
        <v>1</v>
      </c>
      <c r="K2554">
        <v>1</v>
      </c>
      <c r="L2554" s="15">
        <v>1</v>
      </c>
      <c r="M2554">
        <v>2</v>
      </c>
      <c r="N2554">
        <v>2</v>
      </c>
    </row>
    <row r="2555" spans="9:14" x14ac:dyDescent="0.3">
      <c r="I2555">
        <v>39</v>
      </c>
      <c r="J2555">
        <v>2</v>
      </c>
      <c r="K2555">
        <v>0</v>
      </c>
      <c r="L2555" s="15">
        <v>1</v>
      </c>
      <c r="M2555">
        <v>2</v>
      </c>
      <c r="N2555">
        <v>3</v>
      </c>
    </row>
    <row r="2556" spans="9:14" x14ac:dyDescent="0.3">
      <c r="I2556">
        <v>6</v>
      </c>
      <c r="J2556">
        <v>1</v>
      </c>
      <c r="K2556">
        <v>1</v>
      </c>
      <c r="L2556" s="15">
        <v>0</v>
      </c>
      <c r="M2556" t="s">
        <v>37</v>
      </c>
      <c r="N2556">
        <v>1</v>
      </c>
    </row>
    <row r="2557" spans="9:14" x14ac:dyDescent="0.3">
      <c r="I2557">
        <v>72</v>
      </c>
      <c r="J2557">
        <v>2</v>
      </c>
      <c r="K2557">
        <v>0</v>
      </c>
      <c r="L2557" s="15">
        <v>1</v>
      </c>
      <c r="M2557">
        <v>2</v>
      </c>
      <c r="N2557">
        <v>3</v>
      </c>
    </row>
    <row r="2558" spans="9:14" x14ac:dyDescent="0.3">
      <c r="I2558">
        <v>14</v>
      </c>
      <c r="J2558">
        <v>1</v>
      </c>
      <c r="K2558">
        <v>1</v>
      </c>
      <c r="L2558" s="15">
        <v>1</v>
      </c>
      <c r="M2558" t="s">
        <v>37</v>
      </c>
      <c r="N2558" t="s">
        <v>37</v>
      </c>
    </row>
    <row r="2559" spans="9:14" x14ac:dyDescent="0.3">
      <c r="I2559">
        <v>54</v>
      </c>
      <c r="J2559">
        <v>2</v>
      </c>
      <c r="K2559">
        <v>0</v>
      </c>
      <c r="L2559" s="15">
        <v>1</v>
      </c>
      <c r="M2559">
        <v>2</v>
      </c>
      <c r="N2559">
        <v>3</v>
      </c>
    </row>
    <row r="2560" spans="9:14" x14ac:dyDescent="0.3">
      <c r="I2560">
        <v>12</v>
      </c>
      <c r="J2560">
        <v>2</v>
      </c>
      <c r="K2560">
        <v>0</v>
      </c>
      <c r="L2560" s="15">
        <v>1</v>
      </c>
      <c r="M2560" t="s">
        <v>37</v>
      </c>
      <c r="N2560">
        <v>1</v>
      </c>
    </row>
    <row r="2561" spans="9:14" x14ac:dyDescent="0.3">
      <c r="I2561">
        <v>42</v>
      </c>
      <c r="J2561">
        <v>2</v>
      </c>
      <c r="K2561">
        <v>0</v>
      </c>
      <c r="L2561" s="15">
        <v>1</v>
      </c>
      <c r="M2561">
        <v>2</v>
      </c>
      <c r="N2561">
        <v>2</v>
      </c>
    </row>
    <row r="2562" spans="9:14" x14ac:dyDescent="0.3">
      <c r="I2562">
        <v>16</v>
      </c>
      <c r="J2562">
        <v>1</v>
      </c>
      <c r="K2562">
        <v>1</v>
      </c>
      <c r="L2562" s="15">
        <v>1</v>
      </c>
      <c r="M2562" t="s">
        <v>37</v>
      </c>
      <c r="N2562">
        <v>1</v>
      </c>
    </row>
    <row r="2563" spans="9:14" x14ac:dyDescent="0.3">
      <c r="I2563">
        <v>32</v>
      </c>
      <c r="J2563">
        <v>1</v>
      </c>
      <c r="K2563">
        <v>1</v>
      </c>
      <c r="L2563" s="15">
        <v>1</v>
      </c>
      <c r="M2563">
        <v>2</v>
      </c>
      <c r="N2563">
        <v>2</v>
      </c>
    </row>
    <row r="2564" spans="9:14" x14ac:dyDescent="0.3">
      <c r="I2564">
        <v>7</v>
      </c>
      <c r="J2564">
        <v>2</v>
      </c>
      <c r="K2564">
        <v>0</v>
      </c>
      <c r="L2564" s="15">
        <v>0</v>
      </c>
      <c r="M2564" t="s">
        <v>37</v>
      </c>
      <c r="N2564">
        <v>3</v>
      </c>
    </row>
    <row r="2565" spans="9:14" x14ac:dyDescent="0.3">
      <c r="I2565">
        <v>84</v>
      </c>
      <c r="J2565">
        <v>1</v>
      </c>
      <c r="K2565">
        <v>1</v>
      </c>
      <c r="L2565" s="15">
        <v>1</v>
      </c>
      <c r="M2565" t="s">
        <v>37</v>
      </c>
      <c r="N2565" t="s">
        <v>37</v>
      </c>
    </row>
    <row r="2566" spans="9:14" x14ac:dyDescent="0.3">
      <c r="I2566">
        <v>54</v>
      </c>
      <c r="J2566">
        <v>2</v>
      </c>
      <c r="K2566">
        <v>0</v>
      </c>
      <c r="L2566" s="15">
        <v>1</v>
      </c>
      <c r="M2566">
        <v>2</v>
      </c>
      <c r="N2566">
        <v>1</v>
      </c>
    </row>
    <row r="2567" spans="9:14" x14ac:dyDescent="0.3">
      <c r="I2567">
        <v>73</v>
      </c>
      <c r="J2567">
        <v>2</v>
      </c>
      <c r="K2567">
        <v>0</v>
      </c>
      <c r="L2567" s="15">
        <v>1</v>
      </c>
      <c r="M2567">
        <v>1</v>
      </c>
      <c r="N2567">
        <v>3</v>
      </c>
    </row>
    <row r="2568" spans="9:14" x14ac:dyDescent="0.3">
      <c r="I2568">
        <v>22</v>
      </c>
      <c r="J2568">
        <v>1</v>
      </c>
      <c r="K2568">
        <v>1</v>
      </c>
      <c r="L2568" s="15">
        <v>1</v>
      </c>
      <c r="M2568">
        <v>2</v>
      </c>
      <c r="N2568">
        <v>1</v>
      </c>
    </row>
    <row r="2569" spans="9:14" x14ac:dyDescent="0.3">
      <c r="I2569">
        <v>41</v>
      </c>
      <c r="J2569">
        <v>1</v>
      </c>
      <c r="K2569">
        <v>1</v>
      </c>
      <c r="L2569" s="15">
        <v>1</v>
      </c>
      <c r="M2569" t="s">
        <v>37</v>
      </c>
      <c r="N2569" t="s">
        <v>37</v>
      </c>
    </row>
    <row r="2570" spans="9:14" x14ac:dyDescent="0.3">
      <c r="I2570">
        <v>62</v>
      </c>
      <c r="J2570">
        <v>1</v>
      </c>
      <c r="K2570">
        <v>1</v>
      </c>
      <c r="L2570" s="15">
        <v>1</v>
      </c>
      <c r="M2570">
        <v>1</v>
      </c>
      <c r="N2570">
        <v>2</v>
      </c>
    </row>
    <row r="2571" spans="9:14" x14ac:dyDescent="0.3">
      <c r="I2571">
        <v>69</v>
      </c>
      <c r="J2571">
        <v>1</v>
      </c>
      <c r="K2571">
        <v>1</v>
      </c>
      <c r="L2571" s="15">
        <v>1</v>
      </c>
      <c r="M2571">
        <v>2</v>
      </c>
      <c r="N2571">
        <v>2</v>
      </c>
    </row>
    <row r="2572" spans="9:14" x14ac:dyDescent="0.3">
      <c r="I2572">
        <v>26</v>
      </c>
      <c r="J2572">
        <v>2</v>
      </c>
      <c r="K2572">
        <v>0</v>
      </c>
      <c r="L2572" s="15">
        <v>1</v>
      </c>
      <c r="M2572">
        <v>1</v>
      </c>
      <c r="N2572">
        <v>3</v>
      </c>
    </row>
    <row r="2573" spans="9:14" x14ac:dyDescent="0.3">
      <c r="I2573">
        <v>32</v>
      </c>
      <c r="J2573">
        <v>1</v>
      </c>
      <c r="K2573">
        <v>1</v>
      </c>
      <c r="L2573" s="15">
        <v>1</v>
      </c>
      <c r="M2573" t="s">
        <v>37</v>
      </c>
      <c r="N2573" t="s">
        <v>37</v>
      </c>
    </row>
    <row r="2574" spans="9:14" x14ac:dyDescent="0.3">
      <c r="I2574">
        <v>18</v>
      </c>
      <c r="J2574">
        <v>1</v>
      </c>
      <c r="K2574">
        <v>1</v>
      </c>
      <c r="L2574" s="15">
        <v>1</v>
      </c>
      <c r="M2574">
        <v>2</v>
      </c>
      <c r="N2574">
        <v>1</v>
      </c>
    </row>
    <row r="2575" spans="9:14" x14ac:dyDescent="0.3">
      <c r="I2575">
        <v>11</v>
      </c>
      <c r="J2575">
        <v>1</v>
      </c>
      <c r="K2575">
        <v>1</v>
      </c>
      <c r="L2575" s="15">
        <v>1</v>
      </c>
      <c r="M2575" t="s">
        <v>37</v>
      </c>
      <c r="N2575">
        <v>1</v>
      </c>
    </row>
    <row r="2576" spans="9:14" x14ac:dyDescent="0.3">
      <c r="I2576">
        <v>32</v>
      </c>
      <c r="J2576">
        <v>1</v>
      </c>
      <c r="K2576">
        <v>1</v>
      </c>
      <c r="L2576" s="15">
        <v>1</v>
      </c>
      <c r="M2576">
        <v>2</v>
      </c>
      <c r="N2576">
        <v>1</v>
      </c>
    </row>
    <row r="2577" spans="9:14" x14ac:dyDescent="0.3">
      <c r="I2577">
        <v>3</v>
      </c>
      <c r="J2577">
        <v>2</v>
      </c>
      <c r="K2577">
        <v>0</v>
      </c>
      <c r="L2577" s="15">
        <v>0</v>
      </c>
      <c r="M2577" t="s">
        <v>37</v>
      </c>
      <c r="N2577">
        <v>1</v>
      </c>
    </row>
    <row r="2578" spans="9:14" x14ac:dyDescent="0.3">
      <c r="I2578">
        <v>27</v>
      </c>
      <c r="J2578">
        <v>2</v>
      </c>
      <c r="K2578">
        <v>0</v>
      </c>
      <c r="L2578" s="15">
        <v>0</v>
      </c>
      <c r="M2578" t="s">
        <v>37</v>
      </c>
      <c r="N2578" t="s">
        <v>37</v>
      </c>
    </row>
    <row r="2579" spans="9:14" x14ac:dyDescent="0.3">
      <c r="I2579">
        <v>15</v>
      </c>
      <c r="J2579">
        <v>2</v>
      </c>
      <c r="K2579">
        <v>0</v>
      </c>
      <c r="L2579" s="15">
        <v>1</v>
      </c>
      <c r="M2579" t="s">
        <v>37</v>
      </c>
      <c r="N2579">
        <v>2</v>
      </c>
    </row>
    <row r="2580" spans="9:14" x14ac:dyDescent="0.3">
      <c r="I2580">
        <v>63</v>
      </c>
      <c r="J2580">
        <v>1</v>
      </c>
      <c r="K2580">
        <v>1</v>
      </c>
      <c r="L2580" s="15">
        <v>1</v>
      </c>
      <c r="M2580" t="s">
        <v>37</v>
      </c>
      <c r="N2580">
        <v>2</v>
      </c>
    </row>
    <row r="2581" spans="9:14" x14ac:dyDescent="0.3">
      <c r="I2581">
        <v>53</v>
      </c>
      <c r="J2581">
        <v>1</v>
      </c>
      <c r="K2581">
        <v>1</v>
      </c>
      <c r="L2581" s="15">
        <v>1</v>
      </c>
      <c r="M2581">
        <v>1</v>
      </c>
      <c r="N2581">
        <v>1</v>
      </c>
    </row>
    <row r="2582" spans="9:14" x14ac:dyDescent="0.3">
      <c r="I2582">
        <v>68</v>
      </c>
      <c r="J2582">
        <v>1</v>
      </c>
      <c r="K2582">
        <v>1</v>
      </c>
      <c r="L2582" s="15">
        <v>1</v>
      </c>
      <c r="M2582">
        <v>2</v>
      </c>
      <c r="N2582">
        <v>1</v>
      </c>
    </row>
    <row r="2583" spans="9:14" x14ac:dyDescent="0.3">
      <c r="I2583">
        <v>34</v>
      </c>
      <c r="J2583">
        <v>1</v>
      </c>
      <c r="K2583">
        <v>1</v>
      </c>
      <c r="L2583" s="15">
        <v>1</v>
      </c>
      <c r="M2583">
        <v>2</v>
      </c>
      <c r="N2583">
        <v>3</v>
      </c>
    </row>
    <row r="2584" spans="9:14" x14ac:dyDescent="0.3">
      <c r="I2584">
        <v>4</v>
      </c>
      <c r="J2584">
        <v>2</v>
      </c>
      <c r="K2584">
        <v>0</v>
      </c>
      <c r="L2584" s="15">
        <v>0</v>
      </c>
      <c r="M2584" t="s">
        <v>37</v>
      </c>
      <c r="N2584" t="s">
        <v>37</v>
      </c>
    </row>
    <row r="2585" spans="9:14" x14ac:dyDescent="0.3">
      <c r="I2585">
        <v>34</v>
      </c>
      <c r="J2585">
        <v>2</v>
      </c>
      <c r="K2585">
        <v>0</v>
      </c>
      <c r="L2585" s="15">
        <v>1</v>
      </c>
      <c r="M2585">
        <v>2</v>
      </c>
      <c r="N2585">
        <v>3</v>
      </c>
    </row>
    <row r="2586" spans="9:14" x14ac:dyDescent="0.3">
      <c r="I2586">
        <v>6</v>
      </c>
      <c r="J2586">
        <v>1</v>
      </c>
      <c r="K2586">
        <v>1</v>
      </c>
      <c r="L2586" s="15">
        <v>0</v>
      </c>
      <c r="M2586" t="s">
        <v>37</v>
      </c>
      <c r="N2586" t="s">
        <v>37</v>
      </c>
    </row>
    <row r="2587" spans="9:14" x14ac:dyDescent="0.3">
      <c r="I2587">
        <v>62</v>
      </c>
      <c r="J2587">
        <v>1</v>
      </c>
      <c r="K2587">
        <v>1</v>
      </c>
      <c r="L2587" s="15">
        <v>1</v>
      </c>
      <c r="M2587" t="s">
        <v>37</v>
      </c>
      <c r="N2587" t="s">
        <v>37</v>
      </c>
    </row>
    <row r="2588" spans="9:14" x14ac:dyDescent="0.3">
      <c r="I2588">
        <v>48</v>
      </c>
      <c r="J2588">
        <v>1</v>
      </c>
      <c r="K2588">
        <v>1</v>
      </c>
      <c r="L2588" s="15">
        <v>1</v>
      </c>
      <c r="M2588">
        <v>2</v>
      </c>
      <c r="N2588">
        <v>2</v>
      </c>
    </row>
    <row r="2589" spans="9:14" x14ac:dyDescent="0.3">
      <c r="I2589">
        <v>85</v>
      </c>
      <c r="J2589">
        <v>1</v>
      </c>
      <c r="K2589">
        <v>1</v>
      </c>
      <c r="L2589" s="15">
        <v>1</v>
      </c>
      <c r="M2589">
        <v>1</v>
      </c>
      <c r="N2589" t="s">
        <v>37</v>
      </c>
    </row>
    <row r="2590" spans="9:14" x14ac:dyDescent="0.3">
      <c r="I2590">
        <v>50</v>
      </c>
      <c r="J2590">
        <v>1</v>
      </c>
      <c r="K2590">
        <v>1</v>
      </c>
      <c r="L2590" s="15">
        <v>1</v>
      </c>
      <c r="M2590" t="s">
        <v>37</v>
      </c>
      <c r="N2590" t="s">
        <v>37</v>
      </c>
    </row>
    <row r="2591" spans="9:14" x14ac:dyDescent="0.3">
      <c r="I2591">
        <v>54</v>
      </c>
      <c r="J2591">
        <v>1</v>
      </c>
      <c r="K2591">
        <v>1</v>
      </c>
      <c r="L2591" s="15">
        <v>1</v>
      </c>
      <c r="M2591">
        <v>2</v>
      </c>
      <c r="N2591">
        <v>3</v>
      </c>
    </row>
    <row r="2592" spans="9:14" x14ac:dyDescent="0.3">
      <c r="I2592">
        <v>32</v>
      </c>
      <c r="J2592">
        <v>1</v>
      </c>
      <c r="K2592">
        <v>1</v>
      </c>
      <c r="L2592" s="15">
        <v>1</v>
      </c>
      <c r="M2592">
        <v>1</v>
      </c>
      <c r="N2592">
        <v>3</v>
      </c>
    </row>
    <row r="2593" spans="9:14" x14ac:dyDescent="0.3">
      <c r="I2593">
        <v>26</v>
      </c>
      <c r="J2593">
        <v>2</v>
      </c>
      <c r="K2593">
        <v>0</v>
      </c>
      <c r="L2593" s="15">
        <v>1</v>
      </c>
      <c r="M2593">
        <v>2</v>
      </c>
      <c r="N2593">
        <v>1</v>
      </c>
    </row>
    <row r="2594" spans="9:14" x14ac:dyDescent="0.3">
      <c r="I2594">
        <v>2</v>
      </c>
      <c r="J2594">
        <v>1</v>
      </c>
      <c r="K2594">
        <v>1</v>
      </c>
      <c r="L2594" s="15">
        <v>0</v>
      </c>
      <c r="M2594" t="s">
        <v>37</v>
      </c>
      <c r="N2594">
        <v>1</v>
      </c>
    </row>
    <row r="2595" spans="9:14" x14ac:dyDescent="0.3">
      <c r="I2595">
        <v>47</v>
      </c>
      <c r="J2595">
        <v>1</v>
      </c>
      <c r="K2595">
        <v>1</v>
      </c>
      <c r="L2595" s="15">
        <v>1</v>
      </c>
      <c r="M2595">
        <v>1</v>
      </c>
      <c r="N2595">
        <v>2</v>
      </c>
    </row>
    <row r="2596" spans="9:14" x14ac:dyDescent="0.3">
      <c r="I2596">
        <v>40</v>
      </c>
      <c r="J2596">
        <v>2</v>
      </c>
      <c r="K2596">
        <v>0</v>
      </c>
      <c r="L2596" s="15">
        <v>1</v>
      </c>
      <c r="M2596">
        <v>2</v>
      </c>
      <c r="N2596">
        <v>3</v>
      </c>
    </row>
    <row r="2597" spans="9:14" x14ac:dyDescent="0.3">
      <c r="I2597">
        <v>26</v>
      </c>
      <c r="J2597">
        <v>1</v>
      </c>
      <c r="K2597">
        <v>1</v>
      </c>
      <c r="L2597" s="15">
        <v>1</v>
      </c>
      <c r="M2597">
        <v>2</v>
      </c>
      <c r="N2597">
        <v>2</v>
      </c>
    </row>
    <row r="2598" spans="9:14" x14ac:dyDescent="0.3">
      <c r="I2598">
        <v>68</v>
      </c>
      <c r="J2598">
        <v>2</v>
      </c>
      <c r="K2598">
        <v>0</v>
      </c>
      <c r="L2598" s="15">
        <v>1</v>
      </c>
      <c r="M2598">
        <v>2</v>
      </c>
      <c r="N2598">
        <v>3</v>
      </c>
    </row>
    <row r="2599" spans="9:14" x14ac:dyDescent="0.3">
      <c r="I2599">
        <v>36</v>
      </c>
      <c r="J2599">
        <v>2</v>
      </c>
      <c r="K2599">
        <v>0</v>
      </c>
      <c r="L2599" s="15">
        <v>1</v>
      </c>
      <c r="M2599">
        <v>2</v>
      </c>
      <c r="N2599">
        <v>1</v>
      </c>
    </row>
    <row r="2600" spans="9:14" x14ac:dyDescent="0.3">
      <c r="I2600">
        <v>9</v>
      </c>
      <c r="J2600">
        <v>2</v>
      </c>
      <c r="K2600">
        <v>0</v>
      </c>
      <c r="L2600" s="15">
        <v>0</v>
      </c>
      <c r="M2600" t="s">
        <v>37</v>
      </c>
      <c r="N2600">
        <v>1</v>
      </c>
    </row>
    <row r="2601" spans="9:14" x14ac:dyDescent="0.3">
      <c r="I2601">
        <v>50</v>
      </c>
      <c r="J2601">
        <v>2</v>
      </c>
      <c r="K2601">
        <v>0</v>
      </c>
      <c r="L2601" s="15">
        <v>1</v>
      </c>
      <c r="M2601" t="s">
        <v>37</v>
      </c>
      <c r="N2601" t="s">
        <v>37</v>
      </c>
    </row>
    <row r="2602" spans="9:14" x14ac:dyDescent="0.3">
      <c r="I2602">
        <v>32</v>
      </c>
      <c r="J2602">
        <v>2</v>
      </c>
      <c r="K2602">
        <v>0</v>
      </c>
      <c r="L2602" s="15">
        <v>1</v>
      </c>
      <c r="M2602">
        <v>2</v>
      </c>
      <c r="N2602">
        <v>1</v>
      </c>
    </row>
    <row r="2603" spans="9:14" x14ac:dyDescent="0.3">
      <c r="I2603">
        <v>12</v>
      </c>
      <c r="J2603">
        <v>1</v>
      </c>
      <c r="K2603">
        <v>1</v>
      </c>
      <c r="L2603" s="15">
        <v>1</v>
      </c>
      <c r="M2603" t="s">
        <v>37</v>
      </c>
      <c r="N2603">
        <v>1</v>
      </c>
    </row>
    <row r="2604" spans="9:14" x14ac:dyDescent="0.3">
      <c r="I2604">
        <v>50</v>
      </c>
      <c r="J2604">
        <v>2</v>
      </c>
      <c r="K2604">
        <v>0</v>
      </c>
      <c r="L2604" s="15">
        <v>1</v>
      </c>
      <c r="M2604" t="s">
        <v>37</v>
      </c>
      <c r="N2604" t="s">
        <v>37</v>
      </c>
    </row>
    <row r="2605" spans="9:14" x14ac:dyDescent="0.3">
      <c r="I2605">
        <v>42</v>
      </c>
      <c r="J2605">
        <v>1</v>
      </c>
      <c r="K2605">
        <v>1</v>
      </c>
      <c r="L2605" s="15">
        <v>1</v>
      </c>
      <c r="M2605" t="s">
        <v>37</v>
      </c>
      <c r="N2605" t="s">
        <v>37</v>
      </c>
    </row>
    <row r="2606" spans="9:14" x14ac:dyDescent="0.3">
      <c r="I2606">
        <v>13</v>
      </c>
      <c r="J2606">
        <v>1</v>
      </c>
      <c r="K2606">
        <v>1</v>
      </c>
      <c r="L2606" s="15">
        <v>1</v>
      </c>
      <c r="M2606" t="s">
        <v>37</v>
      </c>
      <c r="N2606" t="s">
        <v>37</v>
      </c>
    </row>
    <row r="2607" spans="9:14" x14ac:dyDescent="0.3">
      <c r="I2607">
        <v>85</v>
      </c>
      <c r="J2607">
        <v>2</v>
      </c>
      <c r="K2607">
        <v>0</v>
      </c>
      <c r="L2607" s="15">
        <v>1</v>
      </c>
      <c r="M2607">
        <v>2</v>
      </c>
      <c r="N2607">
        <v>2</v>
      </c>
    </row>
    <row r="2608" spans="9:14" x14ac:dyDescent="0.3">
      <c r="I2608">
        <v>23</v>
      </c>
      <c r="J2608">
        <v>1</v>
      </c>
      <c r="K2608">
        <v>1</v>
      </c>
      <c r="L2608" s="15">
        <v>1</v>
      </c>
      <c r="M2608" t="s">
        <v>37</v>
      </c>
      <c r="N2608" t="s">
        <v>37</v>
      </c>
    </row>
    <row r="2609" spans="9:14" x14ac:dyDescent="0.3">
      <c r="I2609">
        <v>46</v>
      </c>
      <c r="J2609">
        <v>2</v>
      </c>
      <c r="K2609">
        <v>0</v>
      </c>
      <c r="L2609" s="15">
        <v>1</v>
      </c>
      <c r="M2609" t="s">
        <v>37</v>
      </c>
      <c r="N2609" t="s">
        <v>37</v>
      </c>
    </row>
    <row r="2610" spans="9:14" x14ac:dyDescent="0.3">
      <c r="I2610">
        <v>9</v>
      </c>
      <c r="J2610">
        <v>1</v>
      </c>
      <c r="K2610">
        <v>1</v>
      </c>
      <c r="L2610" s="15">
        <v>0</v>
      </c>
      <c r="M2610" t="s">
        <v>37</v>
      </c>
      <c r="N2610">
        <v>1</v>
      </c>
    </row>
    <row r="2611" spans="9:14" x14ac:dyDescent="0.3">
      <c r="I2611">
        <v>45</v>
      </c>
      <c r="J2611">
        <v>2</v>
      </c>
      <c r="K2611">
        <v>0</v>
      </c>
      <c r="L2611" s="15">
        <v>1</v>
      </c>
      <c r="M2611">
        <v>2</v>
      </c>
      <c r="N2611">
        <v>1</v>
      </c>
    </row>
    <row r="2612" spans="9:14" x14ac:dyDescent="0.3">
      <c r="I2612">
        <v>36</v>
      </c>
      <c r="J2612">
        <v>2</v>
      </c>
      <c r="K2612">
        <v>0</v>
      </c>
      <c r="L2612" s="15">
        <v>1</v>
      </c>
      <c r="M2612">
        <v>2</v>
      </c>
      <c r="N2612">
        <v>2</v>
      </c>
    </row>
    <row r="2613" spans="9:14" x14ac:dyDescent="0.3">
      <c r="I2613">
        <v>68</v>
      </c>
      <c r="J2613">
        <v>1</v>
      </c>
      <c r="K2613">
        <v>1</v>
      </c>
      <c r="L2613" s="15">
        <v>1</v>
      </c>
      <c r="M2613">
        <v>2</v>
      </c>
      <c r="N2613">
        <v>2</v>
      </c>
    </row>
    <row r="2614" spans="9:14" x14ac:dyDescent="0.3">
      <c r="I2614">
        <v>85</v>
      </c>
      <c r="J2614">
        <v>2</v>
      </c>
      <c r="K2614">
        <v>0</v>
      </c>
      <c r="L2614" s="15">
        <v>1</v>
      </c>
      <c r="M2614">
        <v>2</v>
      </c>
      <c r="N2614">
        <v>1</v>
      </c>
    </row>
    <row r="2615" spans="9:14" x14ac:dyDescent="0.3">
      <c r="I2615">
        <v>69</v>
      </c>
      <c r="J2615">
        <v>1</v>
      </c>
      <c r="K2615">
        <v>1</v>
      </c>
      <c r="L2615" s="15">
        <v>1</v>
      </c>
      <c r="M2615">
        <v>1</v>
      </c>
      <c r="N2615">
        <v>2</v>
      </c>
    </row>
    <row r="2616" spans="9:14" x14ac:dyDescent="0.3">
      <c r="I2616">
        <v>51</v>
      </c>
      <c r="J2616">
        <v>2</v>
      </c>
      <c r="K2616">
        <v>0</v>
      </c>
      <c r="L2616" s="15">
        <v>1</v>
      </c>
      <c r="M2616" t="s">
        <v>37</v>
      </c>
      <c r="N2616" t="s">
        <v>37</v>
      </c>
    </row>
    <row r="2617" spans="9:14" x14ac:dyDescent="0.3">
      <c r="I2617">
        <v>14</v>
      </c>
      <c r="J2617">
        <v>2</v>
      </c>
      <c r="K2617">
        <v>0</v>
      </c>
      <c r="L2617" s="15">
        <v>1</v>
      </c>
      <c r="M2617" t="s">
        <v>37</v>
      </c>
      <c r="N2617" t="s">
        <v>37</v>
      </c>
    </row>
    <row r="2618" spans="9:14" x14ac:dyDescent="0.3">
      <c r="I2618">
        <v>31</v>
      </c>
      <c r="J2618">
        <v>2</v>
      </c>
      <c r="K2618">
        <v>0</v>
      </c>
      <c r="L2618" s="15">
        <v>1</v>
      </c>
      <c r="M2618">
        <v>2</v>
      </c>
      <c r="N2618">
        <v>1</v>
      </c>
    </row>
    <row r="2619" spans="9:14" x14ac:dyDescent="0.3">
      <c r="I2619">
        <v>39</v>
      </c>
      <c r="J2619">
        <v>2</v>
      </c>
      <c r="K2619">
        <v>0</v>
      </c>
      <c r="L2619" s="15">
        <v>1</v>
      </c>
      <c r="M2619" t="s">
        <v>37</v>
      </c>
      <c r="N2619" t="s">
        <v>37</v>
      </c>
    </row>
    <row r="2620" spans="9:14" x14ac:dyDescent="0.3">
      <c r="I2620">
        <v>15</v>
      </c>
      <c r="J2620">
        <v>2</v>
      </c>
      <c r="K2620">
        <v>0</v>
      </c>
      <c r="L2620" s="15">
        <v>1</v>
      </c>
      <c r="M2620" t="s">
        <v>37</v>
      </c>
      <c r="N2620" t="s">
        <v>37</v>
      </c>
    </row>
    <row r="2621" spans="9:14" x14ac:dyDescent="0.3">
      <c r="I2621">
        <v>85</v>
      </c>
      <c r="J2621">
        <v>2</v>
      </c>
      <c r="K2621">
        <v>0</v>
      </c>
      <c r="L2621" s="15">
        <v>1</v>
      </c>
      <c r="M2621" t="s">
        <v>37</v>
      </c>
      <c r="N2621" t="s">
        <v>37</v>
      </c>
    </row>
    <row r="2622" spans="9:14" x14ac:dyDescent="0.3">
      <c r="I2622">
        <v>66</v>
      </c>
      <c r="J2622">
        <v>1</v>
      </c>
      <c r="K2622">
        <v>1</v>
      </c>
      <c r="L2622" s="15">
        <v>1</v>
      </c>
      <c r="M2622">
        <v>2</v>
      </c>
      <c r="N2622">
        <v>2</v>
      </c>
    </row>
    <row r="2623" spans="9:14" x14ac:dyDescent="0.3">
      <c r="I2623">
        <v>74</v>
      </c>
      <c r="J2623">
        <v>2</v>
      </c>
      <c r="K2623">
        <v>0</v>
      </c>
      <c r="L2623" s="15">
        <v>1</v>
      </c>
      <c r="M2623" t="s">
        <v>37</v>
      </c>
      <c r="N2623" t="s">
        <v>37</v>
      </c>
    </row>
    <row r="2624" spans="9:14" x14ac:dyDescent="0.3">
      <c r="I2624">
        <v>43</v>
      </c>
      <c r="J2624">
        <v>1</v>
      </c>
      <c r="K2624">
        <v>1</v>
      </c>
      <c r="L2624" s="15">
        <v>1</v>
      </c>
      <c r="M2624">
        <v>2</v>
      </c>
      <c r="N2624">
        <v>3</v>
      </c>
    </row>
    <row r="2625" spans="9:14" x14ac:dyDescent="0.3">
      <c r="I2625">
        <v>47</v>
      </c>
      <c r="J2625">
        <v>2</v>
      </c>
      <c r="K2625">
        <v>0</v>
      </c>
      <c r="L2625" s="15">
        <v>1</v>
      </c>
      <c r="M2625">
        <v>1</v>
      </c>
      <c r="N2625">
        <v>2</v>
      </c>
    </row>
    <row r="2626" spans="9:14" x14ac:dyDescent="0.3">
      <c r="I2626">
        <v>38</v>
      </c>
      <c r="J2626">
        <v>1</v>
      </c>
      <c r="K2626">
        <v>1</v>
      </c>
      <c r="L2626" s="15">
        <v>1</v>
      </c>
      <c r="M2626">
        <v>2</v>
      </c>
      <c r="N2626">
        <v>3</v>
      </c>
    </row>
    <row r="2627" spans="9:14" x14ac:dyDescent="0.3">
      <c r="I2627">
        <v>6</v>
      </c>
      <c r="J2627">
        <v>2</v>
      </c>
      <c r="K2627">
        <v>0</v>
      </c>
      <c r="L2627" s="15">
        <v>0</v>
      </c>
      <c r="M2627" t="s">
        <v>37</v>
      </c>
      <c r="N2627">
        <v>1</v>
      </c>
    </row>
    <row r="2628" spans="9:14" x14ac:dyDescent="0.3">
      <c r="I2628">
        <v>24</v>
      </c>
      <c r="J2628">
        <v>1</v>
      </c>
      <c r="K2628">
        <v>1</v>
      </c>
      <c r="L2628" s="15">
        <v>1</v>
      </c>
      <c r="M2628">
        <v>2</v>
      </c>
      <c r="N2628">
        <v>1</v>
      </c>
    </row>
    <row r="2629" spans="9:14" x14ac:dyDescent="0.3">
      <c r="I2629">
        <v>48</v>
      </c>
      <c r="J2629">
        <v>2</v>
      </c>
      <c r="K2629">
        <v>0</v>
      </c>
      <c r="L2629" s="15">
        <v>1</v>
      </c>
      <c r="M2629">
        <v>1</v>
      </c>
      <c r="N2629">
        <v>1</v>
      </c>
    </row>
    <row r="2630" spans="9:14" x14ac:dyDescent="0.3">
      <c r="I2630">
        <v>16</v>
      </c>
      <c r="J2630">
        <v>1</v>
      </c>
      <c r="K2630">
        <v>1</v>
      </c>
      <c r="L2630" s="15">
        <v>1</v>
      </c>
      <c r="M2630" t="s">
        <v>37</v>
      </c>
      <c r="N2630">
        <v>1</v>
      </c>
    </row>
    <row r="2631" spans="9:14" x14ac:dyDescent="0.3">
      <c r="I2631">
        <v>79</v>
      </c>
      <c r="J2631">
        <v>1</v>
      </c>
      <c r="K2631">
        <v>1</v>
      </c>
      <c r="L2631" s="15">
        <v>1</v>
      </c>
      <c r="M2631" t="s">
        <v>37</v>
      </c>
      <c r="N2631" t="s">
        <v>37</v>
      </c>
    </row>
    <row r="2632" spans="9:14" x14ac:dyDescent="0.3">
      <c r="I2632">
        <v>24</v>
      </c>
      <c r="J2632">
        <v>1</v>
      </c>
      <c r="K2632">
        <v>1</v>
      </c>
      <c r="L2632" s="15">
        <v>1</v>
      </c>
      <c r="M2632" t="s">
        <v>37</v>
      </c>
      <c r="N2632" t="s">
        <v>37</v>
      </c>
    </row>
    <row r="2633" spans="9:14" x14ac:dyDescent="0.3">
      <c r="I2633">
        <v>34</v>
      </c>
      <c r="J2633">
        <v>2</v>
      </c>
      <c r="K2633">
        <v>0</v>
      </c>
      <c r="L2633" s="15">
        <v>1</v>
      </c>
      <c r="M2633">
        <v>2</v>
      </c>
      <c r="N2633">
        <v>1</v>
      </c>
    </row>
    <row r="2634" spans="9:14" x14ac:dyDescent="0.3">
      <c r="I2634">
        <v>10</v>
      </c>
      <c r="J2634">
        <v>2</v>
      </c>
      <c r="K2634">
        <v>0</v>
      </c>
      <c r="L2634" s="15">
        <v>1</v>
      </c>
      <c r="M2634" t="s">
        <v>37</v>
      </c>
      <c r="N2634">
        <v>1</v>
      </c>
    </row>
    <row r="2635" spans="9:14" x14ac:dyDescent="0.3">
      <c r="I2635">
        <v>63</v>
      </c>
      <c r="J2635">
        <v>1</v>
      </c>
      <c r="K2635">
        <v>1</v>
      </c>
      <c r="L2635" s="15">
        <v>1</v>
      </c>
      <c r="M2635">
        <v>2</v>
      </c>
      <c r="N2635">
        <v>3</v>
      </c>
    </row>
    <row r="2636" spans="9:14" x14ac:dyDescent="0.3">
      <c r="I2636">
        <v>39</v>
      </c>
      <c r="J2636">
        <v>2</v>
      </c>
      <c r="K2636">
        <v>0</v>
      </c>
      <c r="L2636" s="15">
        <v>1</v>
      </c>
      <c r="M2636">
        <v>2</v>
      </c>
      <c r="N2636">
        <v>1</v>
      </c>
    </row>
    <row r="2637" spans="9:14" x14ac:dyDescent="0.3">
      <c r="I2637">
        <v>2</v>
      </c>
      <c r="J2637">
        <v>2</v>
      </c>
      <c r="K2637">
        <v>0</v>
      </c>
      <c r="L2637" s="15">
        <v>0</v>
      </c>
      <c r="M2637" t="s">
        <v>37</v>
      </c>
      <c r="N2637" t="s">
        <v>37</v>
      </c>
    </row>
    <row r="2638" spans="9:14" x14ac:dyDescent="0.3">
      <c r="I2638">
        <v>85</v>
      </c>
      <c r="J2638">
        <v>2</v>
      </c>
      <c r="K2638">
        <v>0</v>
      </c>
      <c r="L2638" s="15">
        <v>1</v>
      </c>
      <c r="M2638" t="s">
        <v>37</v>
      </c>
      <c r="N2638" t="s">
        <v>37</v>
      </c>
    </row>
    <row r="2639" spans="9:14" x14ac:dyDescent="0.3">
      <c r="I2639">
        <v>44</v>
      </c>
      <c r="J2639">
        <v>2</v>
      </c>
      <c r="K2639">
        <v>0</v>
      </c>
      <c r="L2639" s="15">
        <v>1</v>
      </c>
      <c r="M2639">
        <v>2</v>
      </c>
      <c r="N2639">
        <v>3</v>
      </c>
    </row>
    <row r="2640" spans="9:14" x14ac:dyDescent="0.3">
      <c r="I2640">
        <v>25</v>
      </c>
      <c r="J2640">
        <v>1</v>
      </c>
      <c r="K2640">
        <v>1</v>
      </c>
      <c r="L2640" s="15">
        <v>1</v>
      </c>
      <c r="M2640">
        <v>2</v>
      </c>
      <c r="N2640">
        <v>3</v>
      </c>
    </row>
    <row r="2641" spans="9:14" x14ac:dyDescent="0.3">
      <c r="I2641">
        <v>55</v>
      </c>
      <c r="J2641">
        <v>2</v>
      </c>
      <c r="K2641">
        <v>0</v>
      </c>
      <c r="L2641" s="15">
        <v>1</v>
      </c>
      <c r="M2641">
        <v>1</v>
      </c>
      <c r="N2641">
        <v>3</v>
      </c>
    </row>
    <row r="2642" spans="9:14" x14ac:dyDescent="0.3">
      <c r="I2642">
        <v>49</v>
      </c>
      <c r="J2642">
        <v>2</v>
      </c>
      <c r="K2642">
        <v>0</v>
      </c>
      <c r="L2642" s="15">
        <v>1</v>
      </c>
      <c r="M2642">
        <v>2</v>
      </c>
      <c r="N2642">
        <v>1</v>
      </c>
    </row>
    <row r="2643" spans="9:14" x14ac:dyDescent="0.3">
      <c r="I2643">
        <v>14</v>
      </c>
      <c r="J2643">
        <v>2</v>
      </c>
      <c r="K2643">
        <v>0</v>
      </c>
      <c r="L2643" s="15">
        <v>1</v>
      </c>
      <c r="M2643" t="s">
        <v>37</v>
      </c>
      <c r="N2643">
        <v>1</v>
      </c>
    </row>
    <row r="2644" spans="9:14" x14ac:dyDescent="0.3">
      <c r="I2644">
        <v>26</v>
      </c>
      <c r="J2644">
        <v>2</v>
      </c>
      <c r="K2644">
        <v>0</v>
      </c>
      <c r="L2644" s="15">
        <v>1</v>
      </c>
      <c r="M2644" t="s">
        <v>37</v>
      </c>
      <c r="N2644" t="s">
        <v>37</v>
      </c>
    </row>
    <row r="2645" spans="9:14" x14ac:dyDescent="0.3">
      <c r="I2645">
        <v>63</v>
      </c>
      <c r="J2645">
        <v>1</v>
      </c>
      <c r="K2645">
        <v>1</v>
      </c>
      <c r="L2645" s="15">
        <v>1</v>
      </c>
      <c r="M2645" t="s">
        <v>37</v>
      </c>
      <c r="N2645" t="s">
        <v>37</v>
      </c>
    </row>
    <row r="2646" spans="9:14" x14ac:dyDescent="0.3">
      <c r="I2646">
        <v>23</v>
      </c>
      <c r="J2646">
        <v>2</v>
      </c>
      <c r="K2646">
        <v>0</v>
      </c>
      <c r="L2646" s="15">
        <v>1</v>
      </c>
      <c r="M2646" t="s">
        <v>37</v>
      </c>
      <c r="N2646" t="s">
        <v>37</v>
      </c>
    </row>
    <row r="2647" spans="9:14" x14ac:dyDescent="0.3">
      <c r="I2647">
        <v>2</v>
      </c>
      <c r="J2647">
        <v>2</v>
      </c>
      <c r="K2647">
        <v>0</v>
      </c>
      <c r="L2647" s="15">
        <v>0</v>
      </c>
      <c r="M2647" t="s">
        <v>37</v>
      </c>
      <c r="N2647" t="s">
        <v>37</v>
      </c>
    </row>
    <row r="2648" spans="9:14" x14ac:dyDescent="0.3">
      <c r="I2648">
        <v>30</v>
      </c>
      <c r="J2648">
        <v>2</v>
      </c>
      <c r="K2648">
        <v>0</v>
      </c>
      <c r="L2648" s="15">
        <v>1</v>
      </c>
      <c r="M2648">
        <v>2</v>
      </c>
      <c r="N2648">
        <v>1</v>
      </c>
    </row>
    <row r="2649" spans="9:14" x14ac:dyDescent="0.3">
      <c r="I2649">
        <v>10</v>
      </c>
      <c r="J2649">
        <v>1</v>
      </c>
      <c r="K2649">
        <v>1</v>
      </c>
      <c r="L2649" s="15">
        <v>1</v>
      </c>
      <c r="M2649" t="s">
        <v>37</v>
      </c>
      <c r="N2649">
        <v>1</v>
      </c>
    </row>
    <row r="2650" spans="9:14" x14ac:dyDescent="0.3">
      <c r="I2650">
        <v>58</v>
      </c>
      <c r="J2650">
        <v>2</v>
      </c>
      <c r="K2650">
        <v>0</v>
      </c>
      <c r="L2650" s="15">
        <v>1</v>
      </c>
      <c r="M2650">
        <v>2</v>
      </c>
      <c r="N2650">
        <v>2</v>
      </c>
    </row>
    <row r="2651" spans="9:14" x14ac:dyDescent="0.3">
      <c r="I2651">
        <v>78</v>
      </c>
      <c r="J2651">
        <v>2</v>
      </c>
      <c r="K2651">
        <v>0</v>
      </c>
      <c r="L2651" s="15">
        <v>1</v>
      </c>
      <c r="M2651">
        <v>1</v>
      </c>
      <c r="N2651">
        <v>2</v>
      </c>
    </row>
    <row r="2652" spans="9:14" x14ac:dyDescent="0.3">
      <c r="I2652">
        <v>74</v>
      </c>
      <c r="J2652">
        <v>2</v>
      </c>
      <c r="K2652">
        <v>0</v>
      </c>
      <c r="L2652" s="15">
        <v>1</v>
      </c>
      <c r="M2652">
        <v>2</v>
      </c>
      <c r="N2652">
        <v>3</v>
      </c>
    </row>
    <row r="2653" spans="9:14" x14ac:dyDescent="0.3">
      <c r="I2653">
        <v>64</v>
      </c>
      <c r="J2653">
        <v>2</v>
      </c>
      <c r="K2653">
        <v>0</v>
      </c>
      <c r="L2653" s="15">
        <v>1</v>
      </c>
      <c r="M2653">
        <v>2</v>
      </c>
      <c r="N2653">
        <v>3</v>
      </c>
    </row>
    <row r="2654" spans="9:14" x14ac:dyDescent="0.3">
      <c r="I2654">
        <v>59</v>
      </c>
      <c r="J2654">
        <v>2</v>
      </c>
      <c r="K2654">
        <v>0</v>
      </c>
      <c r="L2654" s="15">
        <v>1</v>
      </c>
      <c r="M2654">
        <v>2</v>
      </c>
      <c r="N2654">
        <v>2</v>
      </c>
    </row>
    <row r="2655" spans="9:14" x14ac:dyDescent="0.3">
      <c r="I2655">
        <v>33</v>
      </c>
      <c r="J2655">
        <v>1</v>
      </c>
      <c r="K2655">
        <v>1</v>
      </c>
      <c r="L2655" s="15">
        <v>1</v>
      </c>
      <c r="M2655" t="s">
        <v>37</v>
      </c>
      <c r="N2655" t="s">
        <v>37</v>
      </c>
    </row>
    <row r="2656" spans="9:14" x14ac:dyDescent="0.3">
      <c r="I2656">
        <v>43</v>
      </c>
      <c r="J2656">
        <v>2</v>
      </c>
      <c r="K2656">
        <v>0</v>
      </c>
      <c r="L2656" s="15">
        <v>1</v>
      </c>
      <c r="M2656">
        <v>2</v>
      </c>
      <c r="N2656">
        <v>1</v>
      </c>
    </row>
    <row r="2657" spans="9:14" x14ac:dyDescent="0.3">
      <c r="I2657">
        <v>2</v>
      </c>
      <c r="J2657">
        <v>2</v>
      </c>
      <c r="K2657">
        <v>0</v>
      </c>
      <c r="L2657" s="15">
        <v>0</v>
      </c>
      <c r="M2657" t="s">
        <v>37</v>
      </c>
      <c r="N2657">
        <v>1</v>
      </c>
    </row>
    <row r="2658" spans="9:14" x14ac:dyDescent="0.3">
      <c r="I2658">
        <v>60</v>
      </c>
      <c r="J2658">
        <v>1</v>
      </c>
      <c r="K2658">
        <v>1</v>
      </c>
      <c r="L2658" s="15">
        <v>1</v>
      </c>
      <c r="M2658">
        <v>2</v>
      </c>
      <c r="N2658">
        <v>2</v>
      </c>
    </row>
    <row r="2659" spans="9:14" x14ac:dyDescent="0.3">
      <c r="I2659">
        <v>21</v>
      </c>
      <c r="J2659">
        <v>1</v>
      </c>
      <c r="K2659">
        <v>1</v>
      </c>
      <c r="L2659" s="15">
        <v>1</v>
      </c>
      <c r="M2659">
        <v>1</v>
      </c>
      <c r="N2659">
        <v>3</v>
      </c>
    </row>
    <row r="2660" spans="9:14" x14ac:dyDescent="0.3">
      <c r="I2660">
        <v>52</v>
      </c>
      <c r="J2660">
        <v>2</v>
      </c>
      <c r="K2660">
        <v>0</v>
      </c>
      <c r="L2660" s="15">
        <v>1</v>
      </c>
      <c r="M2660">
        <v>2</v>
      </c>
      <c r="N2660">
        <v>1</v>
      </c>
    </row>
    <row r="2661" spans="9:14" x14ac:dyDescent="0.3">
      <c r="I2661">
        <v>30</v>
      </c>
      <c r="J2661">
        <v>1</v>
      </c>
      <c r="K2661">
        <v>1</v>
      </c>
      <c r="L2661" s="15">
        <v>1</v>
      </c>
      <c r="M2661">
        <v>2</v>
      </c>
      <c r="N2661">
        <v>2</v>
      </c>
    </row>
    <row r="2662" spans="9:14" x14ac:dyDescent="0.3">
      <c r="I2662">
        <v>35</v>
      </c>
      <c r="J2662">
        <v>1</v>
      </c>
      <c r="K2662">
        <v>1</v>
      </c>
      <c r="L2662" s="15">
        <v>1</v>
      </c>
      <c r="M2662">
        <v>1</v>
      </c>
      <c r="N2662">
        <v>3</v>
      </c>
    </row>
    <row r="2663" spans="9:14" x14ac:dyDescent="0.3">
      <c r="I2663">
        <v>4</v>
      </c>
      <c r="J2663">
        <v>1</v>
      </c>
      <c r="K2663">
        <v>1</v>
      </c>
      <c r="L2663" s="15">
        <v>0</v>
      </c>
      <c r="M2663" t="s">
        <v>37</v>
      </c>
      <c r="N2663">
        <v>2</v>
      </c>
    </row>
    <row r="2664" spans="9:14" x14ac:dyDescent="0.3">
      <c r="I2664">
        <v>14</v>
      </c>
      <c r="J2664">
        <v>1</v>
      </c>
      <c r="K2664">
        <v>1</v>
      </c>
      <c r="L2664" s="15">
        <v>1</v>
      </c>
      <c r="M2664" t="s">
        <v>37</v>
      </c>
      <c r="N2664">
        <v>1</v>
      </c>
    </row>
    <row r="2665" spans="9:14" x14ac:dyDescent="0.3">
      <c r="I2665">
        <v>44</v>
      </c>
      <c r="J2665">
        <v>2</v>
      </c>
      <c r="K2665">
        <v>0</v>
      </c>
      <c r="L2665" s="15">
        <v>1</v>
      </c>
      <c r="M2665">
        <v>1</v>
      </c>
      <c r="N2665">
        <v>2</v>
      </c>
    </row>
    <row r="2666" spans="9:14" x14ac:dyDescent="0.3">
      <c r="I2666">
        <v>10</v>
      </c>
      <c r="J2666">
        <v>2</v>
      </c>
      <c r="K2666">
        <v>0</v>
      </c>
      <c r="L2666" s="15">
        <v>1</v>
      </c>
      <c r="M2666" t="s">
        <v>37</v>
      </c>
      <c r="N2666">
        <v>3</v>
      </c>
    </row>
    <row r="2667" spans="9:14" x14ac:dyDescent="0.3">
      <c r="I2667">
        <v>40</v>
      </c>
      <c r="J2667">
        <v>1</v>
      </c>
      <c r="K2667">
        <v>1</v>
      </c>
      <c r="L2667" s="15">
        <v>1</v>
      </c>
      <c r="M2667">
        <v>2</v>
      </c>
      <c r="N2667">
        <v>2</v>
      </c>
    </row>
    <row r="2668" spans="9:14" x14ac:dyDescent="0.3">
      <c r="I2668">
        <v>60</v>
      </c>
      <c r="J2668">
        <v>1</v>
      </c>
      <c r="K2668">
        <v>1</v>
      </c>
      <c r="L2668" s="15">
        <v>1</v>
      </c>
      <c r="M2668">
        <v>2</v>
      </c>
      <c r="N2668">
        <v>2</v>
      </c>
    </row>
    <row r="2669" spans="9:14" x14ac:dyDescent="0.3">
      <c r="I2669">
        <v>38</v>
      </c>
      <c r="J2669">
        <v>1</v>
      </c>
      <c r="K2669">
        <v>1</v>
      </c>
      <c r="L2669" s="15">
        <v>1</v>
      </c>
      <c r="M2669">
        <v>2</v>
      </c>
      <c r="N2669">
        <v>1</v>
      </c>
    </row>
    <row r="2670" spans="9:14" x14ac:dyDescent="0.3">
      <c r="I2670">
        <v>31</v>
      </c>
      <c r="J2670">
        <v>2</v>
      </c>
      <c r="K2670">
        <v>0</v>
      </c>
      <c r="L2670" s="15">
        <v>0</v>
      </c>
      <c r="M2670" t="s">
        <v>37</v>
      </c>
      <c r="N2670" t="s">
        <v>37</v>
      </c>
    </row>
    <row r="2671" spans="9:14" x14ac:dyDescent="0.3">
      <c r="I2671">
        <v>3</v>
      </c>
      <c r="J2671">
        <v>2</v>
      </c>
      <c r="K2671">
        <v>0</v>
      </c>
      <c r="L2671" s="15">
        <v>0</v>
      </c>
      <c r="M2671" t="s">
        <v>37</v>
      </c>
      <c r="N2671">
        <v>1</v>
      </c>
    </row>
    <row r="2672" spans="9:14" x14ac:dyDescent="0.3">
      <c r="I2672">
        <v>43</v>
      </c>
      <c r="J2672">
        <v>2</v>
      </c>
      <c r="K2672">
        <v>0</v>
      </c>
      <c r="L2672" s="15">
        <v>1</v>
      </c>
      <c r="M2672">
        <v>2</v>
      </c>
      <c r="N2672">
        <v>3</v>
      </c>
    </row>
    <row r="2673" spans="9:14" x14ac:dyDescent="0.3">
      <c r="I2673">
        <v>14</v>
      </c>
      <c r="J2673">
        <v>2</v>
      </c>
      <c r="K2673">
        <v>0</v>
      </c>
      <c r="L2673" s="15">
        <v>1</v>
      </c>
      <c r="M2673" t="s">
        <v>37</v>
      </c>
      <c r="N2673" t="s">
        <v>37</v>
      </c>
    </row>
    <row r="2674" spans="9:14" x14ac:dyDescent="0.3">
      <c r="I2674">
        <v>72</v>
      </c>
      <c r="J2674">
        <v>1</v>
      </c>
      <c r="K2674">
        <v>1</v>
      </c>
      <c r="L2674" s="15">
        <v>1</v>
      </c>
      <c r="M2674">
        <v>2</v>
      </c>
      <c r="N2674">
        <v>3</v>
      </c>
    </row>
    <row r="2675" spans="9:14" x14ac:dyDescent="0.3">
      <c r="I2675">
        <v>47</v>
      </c>
      <c r="J2675">
        <v>1</v>
      </c>
      <c r="K2675">
        <v>1</v>
      </c>
      <c r="L2675" s="15">
        <v>1</v>
      </c>
      <c r="M2675">
        <v>2</v>
      </c>
      <c r="N2675">
        <v>3</v>
      </c>
    </row>
    <row r="2676" spans="9:14" x14ac:dyDescent="0.3">
      <c r="I2676">
        <v>15</v>
      </c>
      <c r="J2676">
        <v>2</v>
      </c>
      <c r="K2676">
        <v>0</v>
      </c>
      <c r="L2676" s="15">
        <v>1</v>
      </c>
      <c r="M2676" t="s">
        <v>37</v>
      </c>
      <c r="N2676">
        <v>1</v>
      </c>
    </row>
    <row r="2677" spans="9:14" x14ac:dyDescent="0.3">
      <c r="I2677">
        <v>50</v>
      </c>
      <c r="J2677">
        <v>2</v>
      </c>
      <c r="K2677">
        <v>0</v>
      </c>
      <c r="L2677" s="15">
        <v>1</v>
      </c>
      <c r="M2677">
        <v>2</v>
      </c>
      <c r="N2677">
        <v>1</v>
      </c>
    </row>
    <row r="2678" spans="9:14" x14ac:dyDescent="0.3">
      <c r="I2678">
        <v>83</v>
      </c>
      <c r="J2678">
        <v>2</v>
      </c>
      <c r="K2678">
        <v>0</v>
      </c>
      <c r="L2678" s="15">
        <v>1</v>
      </c>
      <c r="M2678">
        <v>2</v>
      </c>
      <c r="N2678">
        <v>3</v>
      </c>
    </row>
    <row r="2679" spans="9:14" x14ac:dyDescent="0.3">
      <c r="I2679">
        <v>69</v>
      </c>
      <c r="J2679">
        <v>2</v>
      </c>
      <c r="K2679">
        <v>0</v>
      </c>
      <c r="L2679" s="15">
        <v>1</v>
      </c>
      <c r="M2679">
        <v>2</v>
      </c>
      <c r="N2679">
        <v>2</v>
      </c>
    </row>
    <row r="2680" spans="9:14" x14ac:dyDescent="0.3">
      <c r="I2680">
        <v>41</v>
      </c>
      <c r="J2680">
        <v>2</v>
      </c>
      <c r="K2680">
        <v>0</v>
      </c>
      <c r="L2680" s="15">
        <v>1</v>
      </c>
      <c r="M2680">
        <v>2</v>
      </c>
      <c r="N2680">
        <v>1</v>
      </c>
    </row>
    <row r="2681" spans="9:14" x14ac:dyDescent="0.3">
      <c r="I2681">
        <v>13</v>
      </c>
      <c r="J2681">
        <v>1</v>
      </c>
      <c r="K2681">
        <v>1</v>
      </c>
      <c r="L2681" s="15">
        <v>1</v>
      </c>
      <c r="M2681" t="s">
        <v>37</v>
      </c>
      <c r="N2681">
        <v>1</v>
      </c>
    </row>
    <row r="2682" spans="9:14" x14ac:dyDescent="0.3">
      <c r="I2682">
        <v>20</v>
      </c>
      <c r="J2682">
        <v>2</v>
      </c>
      <c r="K2682">
        <v>0</v>
      </c>
      <c r="L2682" s="15">
        <v>1</v>
      </c>
      <c r="M2682">
        <v>2</v>
      </c>
      <c r="N2682">
        <v>1</v>
      </c>
    </row>
    <row r="2683" spans="9:14" x14ac:dyDescent="0.3">
      <c r="I2683">
        <v>48</v>
      </c>
      <c r="J2683">
        <v>2</v>
      </c>
      <c r="K2683">
        <v>0</v>
      </c>
      <c r="L2683" s="15">
        <v>1</v>
      </c>
      <c r="M2683">
        <v>1</v>
      </c>
      <c r="N2683">
        <v>3</v>
      </c>
    </row>
    <row r="2684" spans="9:14" x14ac:dyDescent="0.3">
      <c r="I2684">
        <v>8</v>
      </c>
      <c r="J2684">
        <v>2</v>
      </c>
      <c r="K2684">
        <v>0</v>
      </c>
      <c r="L2684" s="15">
        <v>0</v>
      </c>
      <c r="M2684" t="s">
        <v>37</v>
      </c>
      <c r="N2684">
        <v>3</v>
      </c>
    </row>
    <row r="2685" spans="9:14" x14ac:dyDescent="0.3">
      <c r="I2685">
        <v>43</v>
      </c>
      <c r="J2685">
        <v>2</v>
      </c>
      <c r="K2685">
        <v>0</v>
      </c>
      <c r="L2685" s="15">
        <v>1</v>
      </c>
      <c r="M2685" t="s">
        <v>37</v>
      </c>
      <c r="N2685" t="s">
        <v>37</v>
      </c>
    </row>
    <row r="2686" spans="9:14" x14ac:dyDescent="0.3">
      <c r="I2686">
        <v>11</v>
      </c>
      <c r="J2686">
        <v>1</v>
      </c>
      <c r="K2686">
        <v>1</v>
      </c>
      <c r="L2686" s="15">
        <v>1</v>
      </c>
      <c r="M2686" t="s">
        <v>37</v>
      </c>
      <c r="N2686">
        <v>2</v>
      </c>
    </row>
    <row r="2687" spans="9:14" x14ac:dyDescent="0.3">
      <c r="I2687">
        <v>56</v>
      </c>
      <c r="J2687">
        <v>1</v>
      </c>
      <c r="K2687">
        <v>1</v>
      </c>
      <c r="L2687" s="15">
        <v>1</v>
      </c>
      <c r="M2687">
        <v>2</v>
      </c>
      <c r="N2687">
        <v>2</v>
      </c>
    </row>
    <row r="2688" spans="9:14" x14ac:dyDescent="0.3">
      <c r="I2688">
        <v>24</v>
      </c>
      <c r="J2688">
        <v>1</v>
      </c>
      <c r="K2688">
        <v>1</v>
      </c>
      <c r="L2688" s="15">
        <v>1</v>
      </c>
      <c r="M2688">
        <v>1</v>
      </c>
      <c r="N2688">
        <v>1</v>
      </c>
    </row>
    <row r="2689" spans="9:14" x14ac:dyDescent="0.3">
      <c r="I2689">
        <v>36</v>
      </c>
      <c r="J2689">
        <v>2</v>
      </c>
      <c r="K2689">
        <v>0</v>
      </c>
      <c r="L2689" s="15">
        <v>1</v>
      </c>
      <c r="M2689">
        <v>2</v>
      </c>
      <c r="N2689">
        <v>1</v>
      </c>
    </row>
    <row r="2690" spans="9:14" x14ac:dyDescent="0.3">
      <c r="I2690">
        <v>40</v>
      </c>
      <c r="J2690">
        <v>2</v>
      </c>
      <c r="K2690">
        <v>0</v>
      </c>
      <c r="L2690" s="15">
        <v>1</v>
      </c>
      <c r="M2690" t="s">
        <v>37</v>
      </c>
      <c r="N2690" t="s">
        <v>37</v>
      </c>
    </row>
    <row r="2691" spans="9:14" x14ac:dyDescent="0.3">
      <c r="I2691">
        <v>14</v>
      </c>
      <c r="J2691">
        <v>2</v>
      </c>
      <c r="K2691">
        <v>0</v>
      </c>
      <c r="L2691" s="15">
        <v>1</v>
      </c>
      <c r="M2691" t="s">
        <v>37</v>
      </c>
      <c r="N2691" t="s">
        <v>37</v>
      </c>
    </row>
    <row r="2692" spans="9:14" x14ac:dyDescent="0.3">
      <c r="I2692">
        <v>55</v>
      </c>
      <c r="J2692">
        <v>2</v>
      </c>
      <c r="K2692">
        <v>0</v>
      </c>
      <c r="L2692" s="15">
        <v>1</v>
      </c>
      <c r="M2692">
        <v>1</v>
      </c>
      <c r="N2692">
        <v>3</v>
      </c>
    </row>
    <row r="2693" spans="9:14" x14ac:dyDescent="0.3">
      <c r="I2693">
        <v>72</v>
      </c>
      <c r="J2693">
        <v>2</v>
      </c>
      <c r="K2693">
        <v>0</v>
      </c>
      <c r="L2693" s="15">
        <v>1</v>
      </c>
      <c r="M2693">
        <v>1</v>
      </c>
      <c r="N2693">
        <v>2</v>
      </c>
    </row>
    <row r="2694" spans="9:14" x14ac:dyDescent="0.3">
      <c r="I2694">
        <v>9</v>
      </c>
      <c r="J2694">
        <v>2</v>
      </c>
      <c r="K2694">
        <v>0</v>
      </c>
      <c r="L2694" s="15">
        <v>0</v>
      </c>
      <c r="M2694" t="s">
        <v>37</v>
      </c>
      <c r="N2694">
        <v>1</v>
      </c>
    </row>
    <row r="2695" spans="9:14" x14ac:dyDescent="0.3">
      <c r="I2695">
        <v>33</v>
      </c>
      <c r="J2695">
        <v>1</v>
      </c>
      <c r="K2695">
        <v>1</v>
      </c>
      <c r="L2695" s="15">
        <v>1</v>
      </c>
      <c r="M2695">
        <v>2</v>
      </c>
      <c r="N2695">
        <v>1</v>
      </c>
    </row>
    <row r="2696" spans="9:14" x14ac:dyDescent="0.3">
      <c r="I2696">
        <v>2</v>
      </c>
      <c r="J2696">
        <v>1</v>
      </c>
      <c r="K2696">
        <v>1</v>
      </c>
      <c r="L2696" s="15">
        <v>0</v>
      </c>
      <c r="M2696" t="s">
        <v>37</v>
      </c>
      <c r="N2696">
        <v>1</v>
      </c>
    </row>
    <row r="2697" spans="9:14" x14ac:dyDescent="0.3">
      <c r="I2697">
        <v>73</v>
      </c>
      <c r="J2697">
        <v>2</v>
      </c>
      <c r="K2697">
        <v>0</v>
      </c>
      <c r="L2697" s="15">
        <v>1</v>
      </c>
      <c r="M2697">
        <v>2</v>
      </c>
      <c r="N2697">
        <v>1</v>
      </c>
    </row>
    <row r="2698" spans="9:14" x14ac:dyDescent="0.3">
      <c r="I2698">
        <v>50</v>
      </c>
      <c r="J2698">
        <v>2</v>
      </c>
      <c r="K2698">
        <v>0</v>
      </c>
      <c r="L2698" s="15">
        <v>1</v>
      </c>
      <c r="M2698">
        <v>2</v>
      </c>
      <c r="N2698">
        <v>3</v>
      </c>
    </row>
    <row r="2699" spans="9:14" x14ac:dyDescent="0.3">
      <c r="I2699">
        <v>17</v>
      </c>
      <c r="J2699">
        <v>1</v>
      </c>
      <c r="K2699">
        <v>1</v>
      </c>
      <c r="L2699" s="15">
        <v>1</v>
      </c>
      <c r="M2699" t="s">
        <v>37</v>
      </c>
      <c r="N2699" t="s">
        <v>37</v>
      </c>
    </row>
    <row r="2700" spans="9:14" x14ac:dyDescent="0.3">
      <c r="I2700">
        <v>45</v>
      </c>
      <c r="J2700">
        <v>1</v>
      </c>
      <c r="K2700">
        <v>1</v>
      </c>
      <c r="L2700" s="15">
        <v>1</v>
      </c>
      <c r="M2700">
        <v>2</v>
      </c>
      <c r="N2700">
        <v>2</v>
      </c>
    </row>
    <row r="2701" spans="9:14" x14ac:dyDescent="0.3">
      <c r="I2701">
        <v>69</v>
      </c>
      <c r="J2701">
        <v>2</v>
      </c>
      <c r="K2701">
        <v>0</v>
      </c>
      <c r="L2701" s="15">
        <v>1</v>
      </c>
      <c r="M2701" t="s">
        <v>37</v>
      </c>
      <c r="N2701" t="s">
        <v>37</v>
      </c>
    </row>
    <row r="2702" spans="9:14" x14ac:dyDescent="0.3">
      <c r="I2702">
        <v>56</v>
      </c>
      <c r="J2702">
        <v>2</v>
      </c>
      <c r="K2702">
        <v>0</v>
      </c>
      <c r="L2702" s="15">
        <v>1</v>
      </c>
      <c r="M2702">
        <v>2</v>
      </c>
      <c r="N2702">
        <v>1</v>
      </c>
    </row>
    <row r="2703" spans="9:14" x14ac:dyDescent="0.3">
      <c r="I2703">
        <v>16</v>
      </c>
      <c r="J2703">
        <v>1</v>
      </c>
      <c r="K2703">
        <v>1</v>
      </c>
      <c r="L2703" s="15">
        <v>1</v>
      </c>
      <c r="M2703" t="s">
        <v>37</v>
      </c>
      <c r="N2703">
        <v>1</v>
      </c>
    </row>
    <row r="2704" spans="9:14" x14ac:dyDescent="0.3">
      <c r="I2704">
        <v>85</v>
      </c>
      <c r="J2704">
        <v>2</v>
      </c>
      <c r="K2704">
        <v>0</v>
      </c>
      <c r="L2704" s="15">
        <v>1</v>
      </c>
      <c r="M2704" t="s">
        <v>37</v>
      </c>
      <c r="N2704" t="s">
        <v>37</v>
      </c>
    </row>
    <row r="2705" spans="9:14" x14ac:dyDescent="0.3">
      <c r="I2705">
        <v>46</v>
      </c>
      <c r="J2705">
        <v>1</v>
      </c>
      <c r="K2705">
        <v>1</v>
      </c>
      <c r="L2705" s="15">
        <v>1</v>
      </c>
      <c r="M2705">
        <v>2</v>
      </c>
      <c r="N2705">
        <v>2</v>
      </c>
    </row>
    <row r="2706" spans="9:14" x14ac:dyDescent="0.3">
      <c r="I2706">
        <v>2</v>
      </c>
      <c r="J2706">
        <v>2</v>
      </c>
      <c r="K2706">
        <v>0</v>
      </c>
      <c r="L2706" s="15">
        <v>0</v>
      </c>
      <c r="M2706" t="s">
        <v>37</v>
      </c>
      <c r="N2706">
        <v>1</v>
      </c>
    </row>
    <row r="2707" spans="9:14" x14ac:dyDescent="0.3">
      <c r="I2707">
        <v>67</v>
      </c>
      <c r="J2707">
        <v>2</v>
      </c>
      <c r="K2707">
        <v>0</v>
      </c>
      <c r="L2707" s="15">
        <v>1</v>
      </c>
      <c r="M2707">
        <v>2</v>
      </c>
      <c r="N2707">
        <v>1</v>
      </c>
    </row>
    <row r="2708" spans="9:14" x14ac:dyDescent="0.3">
      <c r="I2708">
        <v>57</v>
      </c>
      <c r="J2708">
        <v>2</v>
      </c>
      <c r="K2708">
        <v>0</v>
      </c>
      <c r="L2708" s="15">
        <v>1</v>
      </c>
      <c r="M2708">
        <v>1</v>
      </c>
      <c r="N2708">
        <v>3</v>
      </c>
    </row>
    <row r="2709" spans="9:14" x14ac:dyDescent="0.3">
      <c r="I2709">
        <v>46</v>
      </c>
      <c r="J2709">
        <v>2</v>
      </c>
      <c r="K2709">
        <v>0</v>
      </c>
      <c r="L2709" s="15">
        <v>1</v>
      </c>
      <c r="M2709">
        <v>2</v>
      </c>
      <c r="N2709">
        <v>2</v>
      </c>
    </row>
    <row r="2710" spans="9:14" x14ac:dyDescent="0.3">
      <c r="I2710">
        <v>6</v>
      </c>
      <c r="J2710">
        <v>1</v>
      </c>
      <c r="K2710">
        <v>1</v>
      </c>
      <c r="L2710" s="15">
        <v>0</v>
      </c>
      <c r="M2710" t="s">
        <v>37</v>
      </c>
      <c r="N2710">
        <v>1</v>
      </c>
    </row>
    <row r="2711" spans="9:14" x14ac:dyDescent="0.3">
      <c r="I2711">
        <v>70</v>
      </c>
      <c r="J2711">
        <v>1</v>
      </c>
      <c r="K2711">
        <v>1</v>
      </c>
      <c r="L2711" s="15">
        <v>1</v>
      </c>
      <c r="M2711" t="s">
        <v>37</v>
      </c>
      <c r="N2711" t="s">
        <v>37</v>
      </c>
    </row>
    <row r="2712" spans="9:14" x14ac:dyDescent="0.3">
      <c r="I2712">
        <v>64</v>
      </c>
      <c r="J2712">
        <v>1</v>
      </c>
      <c r="K2712">
        <v>1</v>
      </c>
      <c r="L2712" s="15">
        <v>1</v>
      </c>
      <c r="M2712">
        <v>2</v>
      </c>
      <c r="N2712">
        <v>3</v>
      </c>
    </row>
    <row r="2713" spans="9:14" x14ac:dyDescent="0.3">
      <c r="I2713">
        <v>52</v>
      </c>
      <c r="J2713">
        <v>2</v>
      </c>
      <c r="K2713">
        <v>0</v>
      </c>
      <c r="L2713" s="15">
        <v>1</v>
      </c>
      <c r="M2713">
        <v>2</v>
      </c>
      <c r="N2713">
        <v>3</v>
      </c>
    </row>
    <row r="2714" spans="9:14" x14ac:dyDescent="0.3">
      <c r="I2714">
        <v>43</v>
      </c>
      <c r="J2714">
        <v>2</v>
      </c>
      <c r="K2714">
        <v>0</v>
      </c>
      <c r="L2714" s="15">
        <v>1</v>
      </c>
      <c r="M2714" t="s">
        <v>37</v>
      </c>
      <c r="N2714" t="s">
        <v>37</v>
      </c>
    </row>
    <row r="2715" spans="9:14" x14ac:dyDescent="0.3">
      <c r="I2715">
        <v>17</v>
      </c>
      <c r="J2715">
        <v>2</v>
      </c>
      <c r="K2715">
        <v>0</v>
      </c>
      <c r="L2715" s="15">
        <v>1</v>
      </c>
      <c r="M2715" t="s">
        <v>37</v>
      </c>
      <c r="N2715" t="s">
        <v>37</v>
      </c>
    </row>
    <row r="2716" spans="9:14" x14ac:dyDescent="0.3">
      <c r="I2716">
        <v>38</v>
      </c>
      <c r="J2716">
        <v>1</v>
      </c>
      <c r="K2716">
        <v>1</v>
      </c>
      <c r="L2716" s="15">
        <v>1</v>
      </c>
      <c r="M2716">
        <v>2</v>
      </c>
      <c r="N2716">
        <v>1</v>
      </c>
    </row>
    <row r="2717" spans="9:14" x14ac:dyDescent="0.3">
      <c r="I2717">
        <v>52</v>
      </c>
      <c r="J2717">
        <v>1</v>
      </c>
      <c r="K2717">
        <v>1</v>
      </c>
      <c r="L2717" s="15">
        <v>1</v>
      </c>
      <c r="M2717">
        <v>1</v>
      </c>
      <c r="N2717">
        <v>3</v>
      </c>
    </row>
    <row r="2718" spans="9:14" x14ac:dyDescent="0.3">
      <c r="I2718">
        <v>81</v>
      </c>
      <c r="J2718">
        <v>1</v>
      </c>
      <c r="K2718">
        <v>1</v>
      </c>
      <c r="L2718" s="15">
        <v>1</v>
      </c>
      <c r="M2718">
        <v>1</v>
      </c>
      <c r="N2718">
        <v>2</v>
      </c>
    </row>
    <row r="2719" spans="9:14" x14ac:dyDescent="0.3">
      <c r="I2719">
        <v>51</v>
      </c>
      <c r="J2719">
        <v>2</v>
      </c>
      <c r="K2719">
        <v>0</v>
      </c>
      <c r="L2719" s="15">
        <v>1</v>
      </c>
      <c r="M2719" t="s">
        <v>37</v>
      </c>
      <c r="N2719" t="s">
        <v>37</v>
      </c>
    </row>
    <row r="2720" spans="9:14" x14ac:dyDescent="0.3">
      <c r="I2720">
        <v>23</v>
      </c>
      <c r="J2720">
        <v>2</v>
      </c>
      <c r="K2720">
        <v>0</v>
      </c>
      <c r="L2720" s="15">
        <v>1</v>
      </c>
      <c r="M2720" t="s">
        <v>37</v>
      </c>
      <c r="N2720" t="s">
        <v>37</v>
      </c>
    </row>
    <row r="2721" spans="9:14" x14ac:dyDescent="0.3">
      <c r="I2721">
        <v>3</v>
      </c>
      <c r="J2721">
        <v>2</v>
      </c>
      <c r="K2721">
        <v>0</v>
      </c>
      <c r="L2721" s="15">
        <v>0</v>
      </c>
      <c r="M2721" t="s">
        <v>37</v>
      </c>
      <c r="N2721" t="s">
        <v>37</v>
      </c>
    </row>
    <row r="2722" spans="9:14" x14ac:dyDescent="0.3">
      <c r="I2722">
        <v>39</v>
      </c>
      <c r="J2722">
        <v>2</v>
      </c>
      <c r="K2722">
        <v>0</v>
      </c>
      <c r="L2722" s="15">
        <v>1</v>
      </c>
      <c r="M2722">
        <v>2</v>
      </c>
      <c r="N2722">
        <v>1</v>
      </c>
    </row>
    <row r="2723" spans="9:14" x14ac:dyDescent="0.3">
      <c r="I2723">
        <v>34</v>
      </c>
      <c r="J2723">
        <v>2</v>
      </c>
      <c r="K2723">
        <v>0</v>
      </c>
      <c r="L2723" s="15">
        <v>0</v>
      </c>
      <c r="M2723" t="s">
        <v>37</v>
      </c>
      <c r="N2723" t="s">
        <v>37</v>
      </c>
    </row>
    <row r="2724" spans="9:14" x14ac:dyDescent="0.3">
      <c r="I2724">
        <v>79</v>
      </c>
      <c r="J2724">
        <v>2</v>
      </c>
      <c r="K2724">
        <v>0</v>
      </c>
      <c r="L2724" s="15">
        <v>1</v>
      </c>
      <c r="M2724">
        <v>2</v>
      </c>
      <c r="N2724">
        <v>1</v>
      </c>
    </row>
    <row r="2725" spans="9:14" x14ac:dyDescent="0.3">
      <c r="I2725">
        <v>33</v>
      </c>
      <c r="J2725">
        <v>1</v>
      </c>
      <c r="K2725">
        <v>1</v>
      </c>
      <c r="L2725" s="15">
        <v>1</v>
      </c>
      <c r="M2725">
        <v>2</v>
      </c>
      <c r="N2725">
        <v>1</v>
      </c>
    </row>
    <row r="2726" spans="9:14" x14ac:dyDescent="0.3">
      <c r="I2726">
        <v>38</v>
      </c>
      <c r="J2726">
        <v>2</v>
      </c>
      <c r="K2726">
        <v>0</v>
      </c>
      <c r="L2726" s="15">
        <v>1</v>
      </c>
      <c r="M2726">
        <v>2</v>
      </c>
      <c r="N2726">
        <v>1</v>
      </c>
    </row>
    <row r="2727" spans="9:14" x14ac:dyDescent="0.3">
      <c r="I2727">
        <v>56</v>
      </c>
      <c r="J2727">
        <v>2</v>
      </c>
      <c r="K2727">
        <v>0</v>
      </c>
      <c r="L2727" s="15">
        <v>1</v>
      </c>
      <c r="M2727">
        <v>2</v>
      </c>
      <c r="N2727">
        <v>3</v>
      </c>
    </row>
    <row r="2728" spans="9:14" x14ac:dyDescent="0.3">
      <c r="I2728">
        <v>36</v>
      </c>
      <c r="J2728">
        <v>2</v>
      </c>
      <c r="K2728">
        <v>0</v>
      </c>
      <c r="L2728" s="15">
        <v>0</v>
      </c>
      <c r="M2728" t="s">
        <v>37</v>
      </c>
      <c r="N2728" t="s">
        <v>37</v>
      </c>
    </row>
    <row r="2729" spans="9:14" x14ac:dyDescent="0.3">
      <c r="I2729">
        <v>4</v>
      </c>
      <c r="J2729">
        <v>1</v>
      </c>
      <c r="K2729">
        <v>1</v>
      </c>
      <c r="L2729" s="15">
        <v>0</v>
      </c>
      <c r="M2729" t="s">
        <v>37</v>
      </c>
      <c r="N2729">
        <v>1</v>
      </c>
    </row>
    <row r="2730" spans="9:14" x14ac:dyDescent="0.3">
      <c r="I2730">
        <v>5</v>
      </c>
      <c r="J2730">
        <v>1</v>
      </c>
      <c r="K2730">
        <v>1</v>
      </c>
      <c r="L2730" s="15">
        <v>0</v>
      </c>
      <c r="M2730" t="s">
        <v>37</v>
      </c>
      <c r="N2730">
        <v>1</v>
      </c>
    </row>
    <row r="2731" spans="9:14" x14ac:dyDescent="0.3">
      <c r="I2731">
        <v>76</v>
      </c>
      <c r="J2731">
        <v>2</v>
      </c>
      <c r="K2731">
        <v>0</v>
      </c>
      <c r="L2731" s="15">
        <v>1</v>
      </c>
      <c r="M2731">
        <v>2</v>
      </c>
      <c r="N2731">
        <v>2</v>
      </c>
    </row>
    <row r="2732" spans="9:14" x14ac:dyDescent="0.3">
      <c r="I2732">
        <v>37</v>
      </c>
      <c r="J2732">
        <v>1</v>
      </c>
      <c r="K2732">
        <v>1</v>
      </c>
      <c r="L2732" s="15">
        <v>1</v>
      </c>
      <c r="M2732">
        <v>2</v>
      </c>
      <c r="N2732">
        <v>2</v>
      </c>
    </row>
    <row r="2733" spans="9:14" x14ac:dyDescent="0.3">
      <c r="I2733">
        <v>34</v>
      </c>
      <c r="J2733">
        <v>1</v>
      </c>
      <c r="K2733">
        <v>1</v>
      </c>
      <c r="L2733" s="15">
        <v>1</v>
      </c>
      <c r="M2733">
        <v>2</v>
      </c>
      <c r="N2733">
        <v>3</v>
      </c>
    </row>
    <row r="2734" spans="9:14" x14ac:dyDescent="0.3">
      <c r="I2734">
        <v>31</v>
      </c>
      <c r="J2734">
        <v>1</v>
      </c>
      <c r="K2734">
        <v>1</v>
      </c>
      <c r="L2734" s="15">
        <v>1</v>
      </c>
      <c r="M2734">
        <v>2</v>
      </c>
      <c r="N2734">
        <v>2</v>
      </c>
    </row>
    <row r="2735" spans="9:14" x14ac:dyDescent="0.3">
      <c r="I2735">
        <v>43</v>
      </c>
      <c r="J2735">
        <v>2</v>
      </c>
      <c r="K2735">
        <v>0</v>
      </c>
      <c r="L2735" s="15">
        <v>1</v>
      </c>
      <c r="M2735">
        <v>2</v>
      </c>
      <c r="N2735">
        <v>1</v>
      </c>
    </row>
    <row r="2736" spans="9:14" x14ac:dyDescent="0.3">
      <c r="I2736">
        <v>11</v>
      </c>
      <c r="J2736">
        <v>1</v>
      </c>
      <c r="K2736">
        <v>1</v>
      </c>
      <c r="L2736" s="15">
        <v>1</v>
      </c>
      <c r="M2736" t="s">
        <v>37</v>
      </c>
      <c r="N2736">
        <v>2</v>
      </c>
    </row>
    <row r="2737" spans="9:14" x14ac:dyDescent="0.3">
      <c r="I2737">
        <v>75</v>
      </c>
      <c r="J2737">
        <v>1</v>
      </c>
      <c r="K2737">
        <v>1</v>
      </c>
      <c r="L2737" s="15">
        <v>1</v>
      </c>
      <c r="M2737">
        <v>2</v>
      </c>
      <c r="N2737">
        <v>2</v>
      </c>
    </row>
    <row r="2738" spans="9:14" x14ac:dyDescent="0.3">
      <c r="I2738">
        <v>29</v>
      </c>
      <c r="J2738">
        <v>1</v>
      </c>
      <c r="K2738">
        <v>1</v>
      </c>
      <c r="L2738" s="15">
        <v>1</v>
      </c>
      <c r="M2738">
        <v>2</v>
      </c>
      <c r="N2738">
        <v>1</v>
      </c>
    </row>
    <row r="2739" spans="9:14" x14ac:dyDescent="0.3">
      <c r="I2739">
        <v>69</v>
      </c>
      <c r="J2739">
        <v>2</v>
      </c>
      <c r="K2739">
        <v>0</v>
      </c>
      <c r="L2739" s="15">
        <v>1</v>
      </c>
      <c r="M2739">
        <v>2</v>
      </c>
      <c r="N2739">
        <v>1</v>
      </c>
    </row>
    <row r="2740" spans="9:14" x14ac:dyDescent="0.3">
      <c r="I2740">
        <v>54</v>
      </c>
      <c r="J2740">
        <v>2</v>
      </c>
      <c r="K2740">
        <v>0</v>
      </c>
      <c r="L2740" s="15">
        <v>1</v>
      </c>
      <c r="M2740">
        <v>2</v>
      </c>
      <c r="N2740">
        <v>3</v>
      </c>
    </row>
    <row r="2741" spans="9:14" x14ac:dyDescent="0.3">
      <c r="I2741">
        <v>25</v>
      </c>
      <c r="J2741">
        <v>1</v>
      </c>
      <c r="K2741">
        <v>1</v>
      </c>
      <c r="L2741" s="15">
        <v>1</v>
      </c>
      <c r="M2741">
        <v>1</v>
      </c>
      <c r="N2741">
        <v>3</v>
      </c>
    </row>
    <row r="2742" spans="9:14" x14ac:dyDescent="0.3">
      <c r="I2742">
        <v>33</v>
      </c>
      <c r="J2742">
        <v>1</v>
      </c>
      <c r="K2742">
        <v>1</v>
      </c>
      <c r="L2742" s="15">
        <v>1</v>
      </c>
      <c r="M2742">
        <v>2</v>
      </c>
      <c r="N2742">
        <v>1</v>
      </c>
    </row>
    <row r="2743" spans="9:14" x14ac:dyDescent="0.3">
      <c r="I2743">
        <v>81</v>
      </c>
      <c r="J2743">
        <v>1</v>
      </c>
      <c r="K2743">
        <v>1</v>
      </c>
      <c r="L2743" s="15">
        <v>1</v>
      </c>
      <c r="M2743">
        <v>2</v>
      </c>
      <c r="N2743">
        <v>2</v>
      </c>
    </row>
    <row r="2744" spans="9:14" x14ac:dyDescent="0.3">
      <c r="I2744">
        <v>72</v>
      </c>
      <c r="J2744">
        <v>1</v>
      </c>
      <c r="K2744">
        <v>1</v>
      </c>
      <c r="L2744" s="15">
        <v>1</v>
      </c>
      <c r="M2744">
        <v>2</v>
      </c>
      <c r="N2744">
        <v>3</v>
      </c>
    </row>
    <row r="2745" spans="9:14" x14ac:dyDescent="0.3">
      <c r="I2745">
        <v>23</v>
      </c>
      <c r="J2745">
        <v>1</v>
      </c>
      <c r="K2745">
        <v>1</v>
      </c>
      <c r="L2745" s="15">
        <v>1</v>
      </c>
      <c r="M2745">
        <v>2</v>
      </c>
      <c r="N2745">
        <v>1</v>
      </c>
    </row>
    <row r="2746" spans="9:14" x14ac:dyDescent="0.3">
      <c r="I2746">
        <v>23</v>
      </c>
      <c r="J2746">
        <v>2</v>
      </c>
      <c r="K2746">
        <v>0</v>
      </c>
      <c r="L2746" s="15">
        <v>1</v>
      </c>
      <c r="M2746" t="s">
        <v>37</v>
      </c>
      <c r="N2746" t="s">
        <v>37</v>
      </c>
    </row>
    <row r="2747" spans="9:14" x14ac:dyDescent="0.3">
      <c r="I2747">
        <v>2</v>
      </c>
      <c r="J2747">
        <v>1</v>
      </c>
      <c r="K2747">
        <v>1</v>
      </c>
      <c r="L2747" s="15">
        <v>0</v>
      </c>
      <c r="M2747" t="s">
        <v>37</v>
      </c>
      <c r="N2747" t="s">
        <v>37</v>
      </c>
    </row>
    <row r="2748" spans="9:14" x14ac:dyDescent="0.3">
      <c r="I2748">
        <v>50</v>
      </c>
      <c r="J2748">
        <v>2</v>
      </c>
      <c r="K2748">
        <v>0</v>
      </c>
      <c r="L2748" s="15">
        <v>1</v>
      </c>
      <c r="M2748">
        <v>1</v>
      </c>
      <c r="N2748">
        <v>1</v>
      </c>
    </row>
    <row r="2749" spans="9:14" x14ac:dyDescent="0.3">
      <c r="I2749">
        <v>81</v>
      </c>
      <c r="J2749">
        <v>1</v>
      </c>
      <c r="K2749">
        <v>1</v>
      </c>
      <c r="L2749" s="15">
        <v>1</v>
      </c>
      <c r="M2749">
        <v>2</v>
      </c>
      <c r="N2749">
        <v>3</v>
      </c>
    </row>
    <row r="2750" spans="9:14" x14ac:dyDescent="0.3">
      <c r="I2750">
        <v>26</v>
      </c>
      <c r="J2750">
        <v>1</v>
      </c>
      <c r="K2750">
        <v>1</v>
      </c>
      <c r="L2750" s="15">
        <v>1</v>
      </c>
      <c r="M2750">
        <v>1</v>
      </c>
      <c r="N2750">
        <v>2</v>
      </c>
    </row>
    <row r="2751" spans="9:14" x14ac:dyDescent="0.3">
      <c r="I2751">
        <v>60</v>
      </c>
      <c r="J2751">
        <v>2</v>
      </c>
      <c r="K2751">
        <v>0</v>
      </c>
      <c r="L2751" s="15">
        <v>1</v>
      </c>
      <c r="M2751">
        <v>1</v>
      </c>
      <c r="N2751">
        <v>2</v>
      </c>
    </row>
    <row r="2752" spans="9:14" x14ac:dyDescent="0.3">
      <c r="I2752">
        <v>72</v>
      </c>
      <c r="J2752">
        <v>2</v>
      </c>
      <c r="K2752">
        <v>0</v>
      </c>
      <c r="L2752" s="15">
        <v>1</v>
      </c>
      <c r="M2752">
        <v>2</v>
      </c>
      <c r="N2752">
        <v>3</v>
      </c>
    </row>
    <row r="2753" spans="9:14" x14ac:dyDescent="0.3">
      <c r="I2753">
        <v>64</v>
      </c>
      <c r="J2753">
        <v>1</v>
      </c>
      <c r="K2753">
        <v>1</v>
      </c>
      <c r="L2753" s="15">
        <v>1</v>
      </c>
      <c r="M2753">
        <v>2</v>
      </c>
      <c r="N2753">
        <v>1</v>
      </c>
    </row>
    <row r="2754" spans="9:14" x14ac:dyDescent="0.3">
      <c r="I2754">
        <v>63</v>
      </c>
      <c r="J2754">
        <v>1</v>
      </c>
      <c r="K2754">
        <v>1</v>
      </c>
      <c r="L2754" s="15">
        <v>1</v>
      </c>
      <c r="M2754">
        <v>2</v>
      </c>
      <c r="N2754">
        <v>1</v>
      </c>
    </row>
    <row r="2755" spans="9:14" x14ac:dyDescent="0.3">
      <c r="I2755">
        <v>31</v>
      </c>
      <c r="J2755">
        <v>2</v>
      </c>
      <c r="K2755">
        <v>0</v>
      </c>
      <c r="L2755" s="15">
        <v>1</v>
      </c>
      <c r="M2755" t="s">
        <v>37</v>
      </c>
      <c r="N2755" t="s">
        <v>37</v>
      </c>
    </row>
    <row r="2756" spans="9:14" x14ac:dyDescent="0.3">
      <c r="I2756">
        <v>8</v>
      </c>
      <c r="J2756">
        <v>1</v>
      </c>
      <c r="K2756">
        <v>1</v>
      </c>
      <c r="L2756" s="15">
        <v>0</v>
      </c>
      <c r="M2756" t="s">
        <v>37</v>
      </c>
      <c r="N2756" t="s">
        <v>37</v>
      </c>
    </row>
    <row r="2757" spans="9:14" x14ac:dyDescent="0.3">
      <c r="I2757">
        <v>19</v>
      </c>
      <c r="J2757">
        <v>1</v>
      </c>
      <c r="K2757">
        <v>1</v>
      </c>
      <c r="L2757" s="15">
        <v>1</v>
      </c>
      <c r="M2757">
        <v>1</v>
      </c>
      <c r="N2757">
        <v>3</v>
      </c>
    </row>
    <row r="2758" spans="9:14" x14ac:dyDescent="0.3">
      <c r="I2758">
        <v>13</v>
      </c>
      <c r="J2758">
        <v>2</v>
      </c>
      <c r="K2758">
        <v>0</v>
      </c>
      <c r="L2758" s="15">
        <v>1</v>
      </c>
      <c r="M2758" t="s">
        <v>37</v>
      </c>
      <c r="N2758">
        <v>2</v>
      </c>
    </row>
    <row r="2759" spans="9:14" x14ac:dyDescent="0.3">
      <c r="I2759">
        <v>45</v>
      </c>
      <c r="J2759">
        <v>1</v>
      </c>
      <c r="K2759">
        <v>1</v>
      </c>
      <c r="L2759" s="15">
        <v>1</v>
      </c>
      <c r="M2759">
        <v>2</v>
      </c>
      <c r="N2759">
        <v>1</v>
      </c>
    </row>
    <row r="2760" spans="9:14" x14ac:dyDescent="0.3">
      <c r="I2760">
        <v>73</v>
      </c>
      <c r="J2760">
        <v>1</v>
      </c>
      <c r="K2760">
        <v>1</v>
      </c>
      <c r="L2760" s="15">
        <v>1</v>
      </c>
      <c r="M2760">
        <v>2</v>
      </c>
      <c r="N2760">
        <v>2</v>
      </c>
    </row>
    <row r="2761" spans="9:14" x14ac:dyDescent="0.3">
      <c r="I2761">
        <v>38</v>
      </c>
      <c r="J2761">
        <v>2</v>
      </c>
      <c r="K2761">
        <v>0</v>
      </c>
      <c r="L2761" s="15">
        <v>1</v>
      </c>
      <c r="M2761" t="s">
        <v>37</v>
      </c>
      <c r="N2761" t="s">
        <v>37</v>
      </c>
    </row>
    <row r="2762" spans="9:14" x14ac:dyDescent="0.3">
      <c r="I2762">
        <v>60</v>
      </c>
      <c r="J2762">
        <v>1</v>
      </c>
      <c r="K2762">
        <v>1</v>
      </c>
      <c r="L2762" s="15">
        <v>1</v>
      </c>
      <c r="M2762">
        <v>2</v>
      </c>
      <c r="N2762">
        <v>3</v>
      </c>
    </row>
    <row r="2763" spans="9:14" x14ac:dyDescent="0.3">
      <c r="I2763">
        <v>71</v>
      </c>
      <c r="J2763">
        <v>2</v>
      </c>
      <c r="K2763">
        <v>0</v>
      </c>
      <c r="L2763" s="15">
        <v>1</v>
      </c>
      <c r="M2763" t="s">
        <v>37</v>
      </c>
      <c r="N2763" t="s">
        <v>37</v>
      </c>
    </row>
    <row r="2764" spans="9:14" x14ac:dyDescent="0.3">
      <c r="I2764">
        <v>81</v>
      </c>
      <c r="J2764">
        <v>2</v>
      </c>
      <c r="K2764">
        <v>0</v>
      </c>
      <c r="L2764" s="15">
        <v>1</v>
      </c>
      <c r="M2764">
        <v>2</v>
      </c>
      <c r="N2764">
        <v>2</v>
      </c>
    </row>
    <row r="2765" spans="9:14" x14ac:dyDescent="0.3">
      <c r="I2765">
        <v>41</v>
      </c>
      <c r="J2765">
        <v>2</v>
      </c>
      <c r="K2765">
        <v>0</v>
      </c>
      <c r="L2765" s="15">
        <v>1</v>
      </c>
      <c r="M2765">
        <v>2</v>
      </c>
      <c r="N2765">
        <v>1</v>
      </c>
    </row>
    <row r="2766" spans="9:14" x14ac:dyDescent="0.3">
      <c r="I2766">
        <v>6</v>
      </c>
      <c r="J2766">
        <v>2</v>
      </c>
      <c r="K2766">
        <v>0</v>
      </c>
      <c r="L2766" s="15">
        <v>0</v>
      </c>
      <c r="M2766" t="s">
        <v>37</v>
      </c>
      <c r="N2766">
        <v>1</v>
      </c>
    </row>
    <row r="2767" spans="9:14" x14ac:dyDescent="0.3">
      <c r="I2767">
        <v>38</v>
      </c>
      <c r="J2767">
        <v>1</v>
      </c>
      <c r="K2767">
        <v>1</v>
      </c>
      <c r="L2767" s="15">
        <v>1</v>
      </c>
      <c r="M2767">
        <v>2</v>
      </c>
      <c r="N2767">
        <v>1</v>
      </c>
    </row>
    <row r="2768" spans="9:14" x14ac:dyDescent="0.3">
      <c r="I2768">
        <v>15</v>
      </c>
      <c r="J2768">
        <v>1</v>
      </c>
      <c r="K2768">
        <v>1</v>
      </c>
      <c r="L2768" s="15">
        <v>1</v>
      </c>
      <c r="M2768" t="s">
        <v>37</v>
      </c>
      <c r="N2768">
        <v>1</v>
      </c>
    </row>
    <row r="2769" spans="9:14" x14ac:dyDescent="0.3">
      <c r="I2769">
        <v>81</v>
      </c>
      <c r="J2769">
        <v>2</v>
      </c>
      <c r="K2769">
        <v>0</v>
      </c>
      <c r="L2769" s="15">
        <v>1</v>
      </c>
      <c r="M2769">
        <v>2</v>
      </c>
      <c r="N2769">
        <v>2</v>
      </c>
    </row>
    <row r="2770" spans="9:14" x14ac:dyDescent="0.3">
      <c r="I2770">
        <v>50</v>
      </c>
      <c r="J2770">
        <v>2</v>
      </c>
      <c r="K2770">
        <v>0</v>
      </c>
      <c r="L2770" s="15">
        <v>1</v>
      </c>
      <c r="M2770">
        <v>1</v>
      </c>
      <c r="N2770">
        <v>2</v>
      </c>
    </row>
    <row r="2771" spans="9:14" x14ac:dyDescent="0.3">
      <c r="I2771">
        <v>13</v>
      </c>
      <c r="J2771">
        <v>2</v>
      </c>
      <c r="K2771">
        <v>0</v>
      </c>
      <c r="L2771" s="15">
        <v>1</v>
      </c>
      <c r="M2771" t="s">
        <v>37</v>
      </c>
      <c r="N2771">
        <v>2</v>
      </c>
    </row>
    <row r="2772" spans="9:14" x14ac:dyDescent="0.3">
      <c r="I2772">
        <v>56</v>
      </c>
      <c r="J2772">
        <v>2</v>
      </c>
      <c r="K2772">
        <v>0</v>
      </c>
      <c r="L2772" s="15">
        <v>1</v>
      </c>
      <c r="M2772">
        <v>2</v>
      </c>
      <c r="N2772">
        <v>3</v>
      </c>
    </row>
    <row r="2773" spans="9:14" x14ac:dyDescent="0.3">
      <c r="I2773">
        <v>56</v>
      </c>
      <c r="J2773">
        <v>2</v>
      </c>
      <c r="K2773">
        <v>0</v>
      </c>
      <c r="L2773" s="15">
        <v>1</v>
      </c>
      <c r="M2773" t="s">
        <v>37</v>
      </c>
      <c r="N2773" t="s">
        <v>37</v>
      </c>
    </row>
    <row r="2774" spans="9:14" x14ac:dyDescent="0.3">
      <c r="I2774">
        <v>67</v>
      </c>
      <c r="J2774">
        <v>1</v>
      </c>
      <c r="K2774">
        <v>1</v>
      </c>
      <c r="L2774" s="15">
        <v>1</v>
      </c>
      <c r="M2774">
        <v>2</v>
      </c>
      <c r="N2774">
        <v>3</v>
      </c>
    </row>
    <row r="2775" spans="9:14" x14ac:dyDescent="0.3">
      <c r="I2775">
        <v>42</v>
      </c>
      <c r="J2775">
        <v>2</v>
      </c>
      <c r="K2775">
        <v>0</v>
      </c>
      <c r="L2775" s="15">
        <v>1</v>
      </c>
      <c r="M2775">
        <v>2</v>
      </c>
      <c r="N2775">
        <v>2</v>
      </c>
    </row>
    <row r="2776" spans="9:14" x14ac:dyDescent="0.3">
      <c r="I2776">
        <v>16</v>
      </c>
      <c r="J2776">
        <v>1</v>
      </c>
      <c r="K2776">
        <v>1</v>
      </c>
      <c r="L2776" s="15">
        <v>1</v>
      </c>
      <c r="M2776" t="s">
        <v>37</v>
      </c>
      <c r="N2776">
        <v>2</v>
      </c>
    </row>
    <row r="2777" spans="9:14" x14ac:dyDescent="0.3">
      <c r="I2777">
        <v>45</v>
      </c>
      <c r="J2777">
        <v>1</v>
      </c>
      <c r="K2777">
        <v>1</v>
      </c>
      <c r="L2777" s="15">
        <v>1</v>
      </c>
      <c r="M2777" t="s">
        <v>37</v>
      </c>
      <c r="N2777" t="s">
        <v>37</v>
      </c>
    </row>
    <row r="2778" spans="9:14" x14ac:dyDescent="0.3">
      <c r="I2778">
        <v>12</v>
      </c>
      <c r="J2778">
        <v>1</v>
      </c>
      <c r="K2778">
        <v>1</v>
      </c>
      <c r="L2778" s="15">
        <v>1</v>
      </c>
      <c r="M2778" t="s">
        <v>37</v>
      </c>
      <c r="N2778" t="s">
        <v>37</v>
      </c>
    </row>
    <row r="2779" spans="9:14" x14ac:dyDescent="0.3">
      <c r="I2779">
        <v>44</v>
      </c>
      <c r="J2779">
        <v>2</v>
      </c>
      <c r="K2779">
        <v>0</v>
      </c>
      <c r="L2779" s="15">
        <v>1</v>
      </c>
      <c r="M2779">
        <v>1</v>
      </c>
      <c r="N2779">
        <v>2</v>
      </c>
    </row>
    <row r="2780" spans="9:14" x14ac:dyDescent="0.3">
      <c r="I2780">
        <v>23</v>
      </c>
      <c r="J2780">
        <v>2</v>
      </c>
      <c r="K2780">
        <v>0</v>
      </c>
      <c r="L2780" s="15">
        <v>1</v>
      </c>
      <c r="M2780">
        <v>1</v>
      </c>
      <c r="N2780">
        <v>1</v>
      </c>
    </row>
    <row r="2781" spans="9:14" x14ac:dyDescent="0.3">
      <c r="I2781">
        <v>62</v>
      </c>
      <c r="J2781">
        <v>1</v>
      </c>
      <c r="K2781">
        <v>1</v>
      </c>
      <c r="L2781" s="15">
        <v>1</v>
      </c>
      <c r="M2781">
        <v>2</v>
      </c>
      <c r="N2781">
        <v>2</v>
      </c>
    </row>
    <row r="2782" spans="9:14" x14ac:dyDescent="0.3">
      <c r="I2782">
        <v>18</v>
      </c>
      <c r="J2782">
        <v>1</v>
      </c>
      <c r="K2782">
        <v>1</v>
      </c>
      <c r="L2782" s="15">
        <v>1</v>
      </c>
      <c r="M2782">
        <v>2</v>
      </c>
      <c r="N2782">
        <v>1</v>
      </c>
    </row>
    <row r="2783" spans="9:14" x14ac:dyDescent="0.3">
      <c r="I2783">
        <v>30</v>
      </c>
      <c r="J2783">
        <v>1</v>
      </c>
      <c r="K2783">
        <v>1</v>
      </c>
      <c r="L2783" s="15">
        <v>1</v>
      </c>
      <c r="M2783">
        <v>2</v>
      </c>
      <c r="N2783">
        <v>2</v>
      </c>
    </row>
    <row r="2784" spans="9:14" x14ac:dyDescent="0.3">
      <c r="I2784">
        <v>80</v>
      </c>
      <c r="J2784">
        <v>1</v>
      </c>
      <c r="K2784">
        <v>1</v>
      </c>
      <c r="L2784" s="15">
        <v>1</v>
      </c>
      <c r="M2784">
        <v>2</v>
      </c>
      <c r="N2784">
        <v>2</v>
      </c>
    </row>
    <row r="2785" spans="9:14" x14ac:dyDescent="0.3">
      <c r="I2785">
        <v>33</v>
      </c>
      <c r="J2785">
        <v>1</v>
      </c>
      <c r="K2785">
        <v>1</v>
      </c>
      <c r="L2785" s="15">
        <v>1</v>
      </c>
      <c r="M2785" t="s">
        <v>37</v>
      </c>
      <c r="N2785" t="s">
        <v>37</v>
      </c>
    </row>
    <row r="2786" spans="9:14" x14ac:dyDescent="0.3">
      <c r="I2786">
        <v>2</v>
      </c>
      <c r="J2786">
        <v>2</v>
      </c>
      <c r="K2786">
        <v>0</v>
      </c>
      <c r="L2786" s="15">
        <v>0</v>
      </c>
      <c r="M2786" t="s">
        <v>37</v>
      </c>
      <c r="N2786" t="s">
        <v>37</v>
      </c>
    </row>
    <row r="2787" spans="9:14" x14ac:dyDescent="0.3">
      <c r="I2787">
        <v>80</v>
      </c>
      <c r="J2787">
        <v>2</v>
      </c>
      <c r="K2787">
        <v>0</v>
      </c>
      <c r="L2787" s="15">
        <v>1</v>
      </c>
      <c r="M2787">
        <v>2</v>
      </c>
      <c r="N2787">
        <v>2</v>
      </c>
    </row>
    <row r="2788" spans="9:14" x14ac:dyDescent="0.3">
      <c r="I2788">
        <v>20</v>
      </c>
      <c r="J2788">
        <v>2</v>
      </c>
      <c r="K2788">
        <v>0</v>
      </c>
      <c r="L2788" s="15">
        <v>1</v>
      </c>
      <c r="M2788">
        <v>2</v>
      </c>
      <c r="N2788">
        <v>1</v>
      </c>
    </row>
    <row r="2789" spans="9:14" x14ac:dyDescent="0.3">
      <c r="I2789">
        <v>2</v>
      </c>
      <c r="J2789">
        <v>2</v>
      </c>
      <c r="K2789">
        <v>0</v>
      </c>
      <c r="L2789" s="15">
        <v>0</v>
      </c>
      <c r="M2789" t="s">
        <v>37</v>
      </c>
      <c r="N2789">
        <v>2</v>
      </c>
    </row>
    <row r="2790" spans="9:14" x14ac:dyDescent="0.3">
      <c r="I2790">
        <v>55</v>
      </c>
      <c r="J2790">
        <v>1</v>
      </c>
      <c r="K2790">
        <v>1</v>
      </c>
      <c r="L2790" s="15">
        <v>1</v>
      </c>
      <c r="M2790">
        <v>2</v>
      </c>
      <c r="N2790">
        <v>1</v>
      </c>
    </row>
    <row r="2791" spans="9:14" x14ac:dyDescent="0.3">
      <c r="I2791">
        <v>69</v>
      </c>
      <c r="J2791">
        <v>1</v>
      </c>
      <c r="K2791">
        <v>1</v>
      </c>
      <c r="L2791" s="15">
        <v>1</v>
      </c>
      <c r="M2791">
        <v>2</v>
      </c>
      <c r="N2791">
        <v>2</v>
      </c>
    </row>
    <row r="2792" spans="9:14" x14ac:dyDescent="0.3">
      <c r="I2792">
        <v>51</v>
      </c>
      <c r="J2792">
        <v>1</v>
      </c>
      <c r="K2792">
        <v>1</v>
      </c>
      <c r="L2792" s="15">
        <v>1</v>
      </c>
      <c r="M2792">
        <v>2</v>
      </c>
      <c r="N2792">
        <v>3</v>
      </c>
    </row>
    <row r="2793" spans="9:14" x14ac:dyDescent="0.3">
      <c r="I2793">
        <v>13</v>
      </c>
      <c r="J2793">
        <v>1</v>
      </c>
      <c r="K2793">
        <v>1</v>
      </c>
      <c r="L2793" s="15">
        <v>1</v>
      </c>
      <c r="M2793" t="s">
        <v>37</v>
      </c>
      <c r="N2793">
        <v>1</v>
      </c>
    </row>
    <row r="2794" spans="9:14" x14ac:dyDescent="0.3">
      <c r="I2794">
        <v>33</v>
      </c>
      <c r="J2794">
        <v>2</v>
      </c>
      <c r="K2794">
        <v>0</v>
      </c>
      <c r="L2794" s="15">
        <v>1</v>
      </c>
      <c r="M2794">
        <v>1</v>
      </c>
      <c r="N2794">
        <v>3</v>
      </c>
    </row>
    <row r="2795" spans="9:14" x14ac:dyDescent="0.3">
      <c r="I2795">
        <v>16</v>
      </c>
      <c r="J2795">
        <v>2</v>
      </c>
      <c r="K2795">
        <v>0</v>
      </c>
      <c r="L2795" s="15">
        <v>1</v>
      </c>
      <c r="M2795" t="s">
        <v>37</v>
      </c>
      <c r="N2795">
        <v>1</v>
      </c>
    </row>
    <row r="2796" spans="9:14" x14ac:dyDescent="0.3">
      <c r="I2796">
        <v>60</v>
      </c>
      <c r="J2796">
        <v>2</v>
      </c>
      <c r="K2796">
        <v>0</v>
      </c>
      <c r="L2796" s="15">
        <v>1</v>
      </c>
      <c r="M2796">
        <v>1</v>
      </c>
      <c r="N2796">
        <v>2</v>
      </c>
    </row>
    <row r="2797" spans="9:14" x14ac:dyDescent="0.3">
      <c r="I2797">
        <v>35</v>
      </c>
      <c r="J2797">
        <v>2</v>
      </c>
      <c r="K2797">
        <v>0</v>
      </c>
      <c r="L2797" s="15">
        <v>1</v>
      </c>
      <c r="M2797">
        <v>2</v>
      </c>
      <c r="N2797">
        <v>2</v>
      </c>
    </row>
    <row r="2798" spans="9:14" x14ac:dyDescent="0.3">
      <c r="I2798">
        <v>9</v>
      </c>
      <c r="J2798">
        <v>2</v>
      </c>
      <c r="K2798">
        <v>0</v>
      </c>
      <c r="L2798" s="15">
        <v>0</v>
      </c>
      <c r="M2798" t="s">
        <v>37</v>
      </c>
      <c r="N2798">
        <v>1</v>
      </c>
    </row>
    <row r="2799" spans="9:14" x14ac:dyDescent="0.3">
      <c r="I2799">
        <v>26</v>
      </c>
      <c r="J2799">
        <v>2</v>
      </c>
      <c r="K2799">
        <v>0</v>
      </c>
      <c r="L2799" s="15">
        <v>1</v>
      </c>
      <c r="M2799">
        <v>2</v>
      </c>
      <c r="N2799">
        <v>2</v>
      </c>
    </row>
    <row r="2800" spans="9:14" x14ac:dyDescent="0.3">
      <c r="I2800">
        <v>43</v>
      </c>
      <c r="J2800">
        <v>2</v>
      </c>
      <c r="K2800">
        <v>0</v>
      </c>
      <c r="L2800" s="15">
        <v>1</v>
      </c>
      <c r="M2800">
        <v>2</v>
      </c>
      <c r="N2800">
        <v>3</v>
      </c>
    </row>
    <row r="2801" spans="9:14" x14ac:dyDescent="0.3">
      <c r="I2801">
        <v>64</v>
      </c>
      <c r="J2801">
        <v>2</v>
      </c>
      <c r="K2801">
        <v>0</v>
      </c>
      <c r="L2801" s="15">
        <v>1</v>
      </c>
      <c r="M2801">
        <v>2</v>
      </c>
      <c r="N2801">
        <v>3</v>
      </c>
    </row>
    <row r="2802" spans="9:14" x14ac:dyDescent="0.3">
      <c r="I2802">
        <v>41</v>
      </c>
      <c r="J2802">
        <v>2</v>
      </c>
      <c r="K2802">
        <v>0</v>
      </c>
      <c r="L2802" s="15">
        <v>1</v>
      </c>
      <c r="M2802">
        <v>2</v>
      </c>
      <c r="N2802">
        <v>2</v>
      </c>
    </row>
    <row r="2803" spans="9:14" x14ac:dyDescent="0.3">
      <c r="I2803">
        <v>8</v>
      </c>
      <c r="J2803">
        <v>1</v>
      </c>
      <c r="K2803">
        <v>1</v>
      </c>
      <c r="L2803" s="15">
        <v>0</v>
      </c>
      <c r="M2803" t="s">
        <v>37</v>
      </c>
      <c r="N2803">
        <v>1</v>
      </c>
    </row>
    <row r="2804" spans="9:14" x14ac:dyDescent="0.3">
      <c r="I2804">
        <v>32</v>
      </c>
      <c r="J2804">
        <v>2</v>
      </c>
      <c r="K2804">
        <v>0</v>
      </c>
      <c r="L2804" s="15">
        <v>1</v>
      </c>
      <c r="M2804" t="s">
        <v>37</v>
      </c>
      <c r="N2804">
        <v>2</v>
      </c>
    </row>
    <row r="2805" spans="9:14" x14ac:dyDescent="0.3">
      <c r="I2805">
        <v>4</v>
      </c>
      <c r="J2805">
        <v>1</v>
      </c>
      <c r="K2805">
        <v>1</v>
      </c>
      <c r="L2805" s="15">
        <v>0</v>
      </c>
      <c r="M2805" t="s">
        <v>37</v>
      </c>
      <c r="N2805" t="s">
        <v>37</v>
      </c>
    </row>
    <row r="2806" spans="9:14" x14ac:dyDescent="0.3">
      <c r="I2806">
        <v>42</v>
      </c>
      <c r="J2806">
        <v>2</v>
      </c>
      <c r="K2806">
        <v>0</v>
      </c>
      <c r="L2806" s="15">
        <v>1</v>
      </c>
      <c r="M2806">
        <v>2</v>
      </c>
      <c r="N2806">
        <v>3</v>
      </c>
    </row>
    <row r="2807" spans="9:14" x14ac:dyDescent="0.3">
      <c r="I2807">
        <v>13</v>
      </c>
      <c r="J2807">
        <v>2</v>
      </c>
      <c r="K2807">
        <v>0</v>
      </c>
      <c r="L2807" s="15">
        <v>1</v>
      </c>
      <c r="M2807" t="s">
        <v>37</v>
      </c>
      <c r="N2807" t="s">
        <v>37</v>
      </c>
    </row>
    <row r="2808" spans="9:14" x14ac:dyDescent="0.3">
      <c r="I2808">
        <v>39</v>
      </c>
      <c r="J2808">
        <v>2</v>
      </c>
      <c r="K2808">
        <v>0</v>
      </c>
      <c r="L2808" s="15">
        <v>1</v>
      </c>
      <c r="M2808">
        <v>2</v>
      </c>
      <c r="N2808">
        <v>1</v>
      </c>
    </row>
    <row r="2809" spans="9:14" x14ac:dyDescent="0.3">
      <c r="I2809">
        <v>30</v>
      </c>
      <c r="J2809">
        <v>1</v>
      </c>
      <c r="K2809">
        <v>1</v>
      </c>
      <c r="L2809" s="15">
        <v>1</v>
      </c>
      <c r="M2809">
        <v>1</v>
      </c>
      <c r="N2809">
        <v>2</v>
      </c>
    </row>
    <row r="2810" spans="9:14" x14ac:dyDescent="0.3">
      <c r="I2810">
        <v>73</v>
      </c>
      <c r="J2810">
        <v>1</v>
      </c>
      <c r="K2810">
        <v>1</v>
      </c>
      <c r="L2810" s="15">
        <v>1</v>
      </c>
      <c r="M2810">
        <v>2</v>
      </c>
      <c r="N2810">
        <v>3</v>
      </c>
    </row>
    <row r="2811" spans="9:14" x14ac:dyDescent="0.3">
      <c r="I2811">
        <v>49</v>
      </c>
      <c r="J2811">
        <v>1</v>
      </c>
      <c r="K2811">
        <v>1</v>
      </c>
      <c r="L2811" s="15">
        <v>1</v>
      </c>
      <c r="M2811">
        <v>2</v>
      </c>
      <c r="N2811">
        <v>2</v>
      </c>
    </row>
    <row r="2812" spans="9:14" x14ac:dyDescent="0.3">
      <c r="I2812">
        <v>22</v>
      </c>
      <c r="J2812">
        <v>2</v>
      </c>
      <c r="K2812">
        <v>0</v>
      </c>
      <c r="L2812" s="15">
        <v>1</v>
      </c>
      <c r="M2812">
        <v>3</v>
      </c>
      <c r="N2812">
        <v>1</v>
      </c>
    </row>
    <row r="2813" spans="9:14" x14ac:dyDescent="0.3">
      <c r="I2813">
        <v>39</v>
      </c>
      <c r="J2813">
        <v>1</v>
      </c>
      <c r="K2813">
        <v>1</v>
      </c>
      <c r="L2813" s="15">
        <v>1</v>
      </c>
      <c r="M2813">
        <v>1</v>
      </c>
      <c r="N2813">
        <v>2</v>
      </c>
    </row>
    <row r="2814" spans="9:14" x14ac:dyDescent="0.3">
      <c r="I2814">
        <v>3</v>
      </c>
      <c r="J2814">
        <v>2</v>
      </c>
      <c r="K2814">
        <v>0</v>
      </c>
      <c r="L2814" s="15">
        <v>0</v>
      </c>
      <c r="M2814" t="s">
        <v>37</v>
      </c>
      <c r="N2814">
        <v>1</v>
      </c>
    </row>
    <row r="2815" spans="9:14" x14ac:dyDescent="0.3">
      <c r="I2815">
        <v>26</v>
      </c>
      <c r="J2815">
        <v>2</v>
      </c>
      <c r="K2815">
        <v>0</v>
      </c>
      <c r="L2815" s="15">
        <v>1</v>
      </c>
      <c r="M2815">
        <v>2</v>
      </c>
      <c r="N2815">
        <v>1</v>
      </c>
    </row>
    <row r="2816" spans="9:14" x14ac:dyDescent="0.3">
      <c r="I2816">
        <v>3</v>
      </c>
      <c r="J2816">
        <v>2</v>
      </c>
      <c r="K2816">
        <v>0</v>
      </c>
      <c r="L2816" s="15">
        <v>0</v>
      </c>
      <c r="M2816" t="s">
        <v>37</v>
      </c>
      <c r="N2816">
        <v>1</v>
      </c>
    </row>
    <row r="2817" spans="9:14" x14ac:dyDescent="0.3">
      <c r="I2817">
        <v>34</v>
      </c>
      <c r="J2817">
        <v>1</v>
      </c>
      <c r="K2817">
        <v>1</v>
      </c>
      <c r="L2817" s="15">
        <v>1</v>
      </c>
      <c r="M2817">
        <v>1</v>
      </c>
      <c r="N2817">
        <v>2</v>
      </c>
    </row>
    <row r="2818" spans="9:14" x14ac:dyDescent="0.3">
      <c r="I2818">
        <v>19</v>
      </c>
      <c r="J2818">
        <v>1</v>
      </c>
      <c r="K2818">
        <v>1</v>
      </c>
      <c r="L2818" s="15">
        <v>1</v>
      </c>
      <c r="M2818">
        <v>2</v>
      </c>
      <c r="N2818">
        <v>1</v>
      </c>
    </row>
    <row r="2819" spans="9:14" x14ac:dyDescent="0.3">
      <c r="I2819">
        <v>35</v>
      </c>
      <c r="J2819">
        <v>1</v>
      </c>
      <c r="K2819">
        <v>1</v>
      </c>
      <c r="L2819" s="15">
        <v>1</v>
      </c>
      <c r="M2819">
        <v>2</v>
      </c>
      <c r="N2819">
        <v>2</v>
      </c>
    </row>
    <row r="2820" spans="9:14" x14ac:dyDescent="0.3">
      <c r="I2820">
        <v>2</v>
      </c>
      <c r="J2820">
        <v>1</v>
      </c>
      <c r="K2820">
        <v>1</v>
      </c>
      <c r="L2820" s="15">
        <v>0</v>
      </c>
      <c r="M2820" t="s">
        <v>37</v>
      </c>
      <c r="N2820">
        <v>2</v>
      </c>
    </row>
    <row r="2821" spans="9:14" x14ac:dyDescent="0.3">
      <c r="I2821">
        <v>35</v>
      </c>
      <c r="J2821">
        <v>2</v>
      </c>
      <c r="K2821">
        <v>0</v>
      </c>
      <c r="L2821" s="15">
        <v>1</v>
      </c>
      <c r="M2821">
        <v>2</v>
      </c>
      <c r="N2821">
        <v>1</v>
      </c>
    </row>
    <row r="2822" spans="9:14" x14ac:dyDescent="0.3">
      <c r="I2822">
        <v>40</v>
      </c>
      <c r="J2822">
        <v>2</v>
      </c>
      <c r="K2822">
        <v>0</v>
      </c>
      <c r="L2822" s="15">
        <v>1</v>
      </c>
      <c r="M2822">
        <v>2</v>
      </c>
      <c r="N2822">
        <v>1</v>
      </c>
    </row>
    <row r="2823" spans="9:14" x14ac:dyDescent="0.3">
      <c r="I2823">
        <v>7</v>
      </c>
      <c r="J2823">
        <v>1</v>
      </c>
      <c r="K2823">
        <v>1</v>
      </c>
      <c r="L2823" s="15">
        <v>0</v>
      </c>
      <c r="M2823" t="s">
        <v>37</v>
      </c>
      <c r="N2823" t="s">
        <v>37</v>
      </c>
    </row>
    <row r="2824" spans="9:14" x14ac:dyDescent="0.3">
      <c r="I2824">
        <v>61</v>
      </c>
      <c r="J2824">
        <v>2</v>
      </c>
      <c r="K2824">
        <v>0</v>
      </c>
      <c r="L2824" s="15">
        <v>1</v>
      </c>
      <c r="M2824">
        <v>2</v>
      </c>
      <c r="N2824">
        <v>2</v>
      </c>
    </row>
    <row r="2825" spans="9:14" x14ac:dyDescent="0.3">
      <c r="I2825">
        <v>49</v>
      </c>
      <c r="J2825">
        <v>2</v>
      </c>
      <c r="K2825">
        <v>0</v>
      </c>
      <c r="L2825" s="15">
        <v>1</v>
      </c>
      <c r="M2825" t="s">
        <v>37</v>
      </c>
      <c r="N2825" t="s">
        <v>37</v>
      </c>
    </row>
    <row r="2826" spans="9:14" x14ac:dyDescent="0.3">
      <c r="I2826">
        <v>26</v>
      </c>
      <c r="J2826">
        <v>2</v>
      </c>
      <c r="K2826">
        <v>0</v>
      </c>
      <c r="L2826" s="15">
        <v>1</v>
      </c>
      <c r="M2826" t="s">
        <v>37</v>
      </c>
      <c r="N2826" t="s">
        <v>37</v>
      </c>
    </row>
    <row r="2827" spans="9:14" x14ac:dyDescent="0.3">
      <c r="I2827">
        <v>3</v>
      </c>
      <c r="J2827">
        <v>2</v>
      </c>
      <c r="K2827">
        <v>0</v>
      </c>
      <c r="L2827" s="15">
        <v>0</v>
      </c>
      <c r="M2827" t="s">
        <v>37</v>
      </c>
      <c r="N2827" t="s">
        <v>37</v>
      </c>
    </row>
    <row r="2828" spans="9:14" x14ac:dyDescent="0.3">
      <c r="I2828">
        <v>71</v>
      </c>
      <c r="J2828">
        <v>1</v>
      </c>
      <c r="K2828">
        <v>1</v>
      </c>
      <c r="L2828" s="15">
        <v>1</v>
      </c>
      <c r="M2828">
        <v>2</v>
      </c>
      <c r="N2828">
        <v>1</v>
      </c>
    </row>
    <row r="2829" spans="9:14" x14ac:dyDescent="0.3">
      <c r="I2829">
        <v>57</v>
      </c>
      <c r="J2829">
        <v>2</v>
      </c>
      <c r="K2829">
        <v>0</v>
      </c>
      <c r="L2829" s="15">
        <v>1</v>
      </c>
      <c r="M2829">
        <v>2</v>
      </c>
      <c r="N2829">
        <v>3</v>
      </c>
    </row>
    <row r="2830" spans="9:14" x14ac:dyDescent="0.3">
      <c r="I2830">
        <v>24</v>
      </c>
      <c r="J2830">
        <v>2</v>
      </c>
      <c r="K2830">
        <v>0</v>
      </c>
      <c r="L2830" s="15">
        <v>1</v>
      </c>
      <c r="M2830">
        <v>2</v>
      </c>
      <c r="N2830">
        <v>3</v>
      </c>
    </row>
    <row r="2831" spans="9:14" x14ac:dyDescent="0.3">
      <c r="I2831">
        <v>44</v>
      </c>
      <c r="J2831">
        <v>1</v>
      </c>
      <c r="K2831">
        <v>1</v>
      </c>
      <c r="L2831" s="15">
        <v>1</v>
      </c>
      <c r="M2831">
        <v>1</v>
      </c>
      <c r="N2831">
        <v>3</v>
      </c>
    </row>
    <row r="2832" spans="9:14" x14ac:dyDescent="0.3">
      <c r="I2832">
        <v>3</v>
      </c>
      <c r="J2832">
        <v>1</v>
      </c>
      <c r="K2832">
        <v>1</v>
      </c>
      <c r="L2832" s="15">
        <v>0</v>
      </c>
      <c r="M2832" t="s">
        <v>37</v>
      </c>
      <c r="N2832">
        <v>1</v>
      </c>
    </row>
    <row r="2833" spans="9:14" x14ac:dyDescent="0.3">
      <c r="I2833">
        <v>66</v>
      </c>
      <c r="J2833">
        <v>1</v>
      </c>
      <c r="K2833">
        <v>1</v>
      </c>
      <c r="L2833" s="15">
        <v>1</v>
      </c>
      <c r="M2833">
        <v>2</v>
      </c>
      <c r="N2833">
        <v>2</v>
      </c>
    </row>
    <row r="2834" spans="9:14" x14ac:dyDescent="0.3">
      <c r="I2834">
        <v>65</v>
      </c>
      <c r="J2834">
        <v>1</v>
      </c>
      <c r="K2834">
        <v>1</v>
      </c>
      <c r="L2834" s="15">
        <v>1</v>
      </c>
      <c r="M2834">
        <v>2</v>
      </c>
      <c r="N2834">
        <v>2</v>
      </c>
    </row>
    <row r="2835" spans="9:14" x14ac:dyDescent="0.3">
      <c r="I2835">
        <v>58</v>
      </c>
      <c r="J2835">
        <v>2</v>
      </c>
      <c r="K2835">
        <v>0</v>
      </c>
      <c r="L2835" s="15">
        <v>1</v>
      </c>
      <c r="M2835">
        <v>1</v>
      </c>
      <c r="N2835">
        <v>2</v>
      </c>
    </row>
    <row r="2836" spans="9:14" x14ac:dyDescent="0.3">
      <c r="I2836">
        <v>42</v>
      </c>
      <c r="J2836">
        <v>2</v>
      </c>
      <c r="K2836">
        <v>0</v>
      </c>
      <c r="L2836" s="15">
        <v>1</v>
      </c>
      <c r="M2836">
        <v>2</v>
      </c>
      <c r="N2836">
        <v>3</v>
      </c>
    </row>
    <row r="2837" spans="9:14" x14ac:dyDescent="0.3">
      <c r="I2837">
        <v>11</v>
      </c>
      <c r="J2837">
        <v>1</v>
      </c>
      <c r="K2837">
        <v>1</v>
      </c>
      <c r="L2837" s="15">
        <v>1</v>
      </c>
      <c r="M2837" t="s">
        <v>37</v>
      </c>
      <c r="N2837">
        <v>1</v>
      </c>
    </row>
    <row r="2838" spans="9:14" x14ac:dyDescent="0.3">
      <c r="I2838">
        <v>54</v>
      </c>
      <c r="J2838">
        <v>1</v>
      </c>
      <c r="K2838">
        <v>1</v>
      </c>
      <c r="L2838" s="15">
        <v>1</v>
      </c>
      <c r="M2838">
        <v>2</v>
      </c>
      <c r="N2838">
        <v>1</v>
      </c>
    </row>
    <row r="2839" spans="9:14" x14ac:dyDescent="0.3">
      <c r="I2839">
        <v>42</v>
      </c>
      <c r="J2839">
        <v>2</v>
      </c>
      <c r="K2839">
        <v>0</v>
      </c>
      <c r="L2839" s="15">
        <v>1</v>
      </c>
      <c r="M2839" t="s">
        <v>37</v>
      </c>
      <c r="N2839" t="s">
        <v>37</v>
      </c>
    </row>
    <row r="2840" spans="9:14" x14ac:dyDescent="0.3">
      <c r="I2840">
        <v>12</v>
      </c>
      <c r="J2840">
        <v>1</v>
      </c>
      <c r="K2840">
        <v>1</v>
      </c>
      <c r="L2840" s="15">
        <v>1</v>
      </c>
      <c r="M2840" t="s">
        <v>37</v>
      </c>
      <c r="N2840" t="s">
        <v>37</v>
      </c>
    </row>
    <row r="2841" spans="9:14" x14ac:dyDescent="0.3">
      <c r="I2841">
        <v>48</v>
      </c>
      <c r="J2841">
        <v>2</v>
      </c>
      <c r="K2841">
        <v>0</v>
      </c>
      <c r="L2841" s="15">
        <v>1</v>
      </c>
      <c r="M2841">
        <v>2</v>
      </c>
      <c r="N2841">
        <v>1</v>
      </c>
    </row>
    <row r="2842" spans="9:14" x14ac:dyDescent="0.3">
      <c r="I2842">
        <v>37</v>
      </c>
      <c r="J2842">
        <v>2</v>
      </c>
      <c r="K2842">
        <v>0</v>
      </c>
      <c r="L2842" s="15">
        <v>1</v>
      </c>
      <c r="M2842">
        <v>2</v>
      </c>
      <c r="N2842">
        <v>1</v>
      </c>
    </row>
    <row r="2843" spans="9:14" x14ac:dyDescent="0.3">
      <c r="I2843">
        <v>62</v>
      </c>
      <c r="J2843">
        <v>1</v>
      </c>
      <c r="K2843">
        <v>1</v>
      </c>
      <c r="L2843" s="15">
        <v>1</v>
      </c>
      <c r="M2843" t="s">
        <v>37</v>
      </c>
      <c r="N2843" t="s">
        <v>37</v>
      </c>
    </row>
    <row r="2844" spans="9:14" x14ac:dyDescent="0.3">
      <c r="I2844">
        <v>61</v>
      </c>
      <c r="J2844">
        <v>1</v>
      </c>
      <c r="K2844">
        <v>1</v>
      </c>
      <c r="L2844" s="15">
        <v>1</v>
      </c>
      <c r="M2844">
        <v>2</v>
      </c>
      <c r="N2844">
        <v>1</v>
      </c>
    </row>
    <row r="2845" spans="9:14" x14ac:dyDescent="0.3">
      <c r="I2845">
        <v>42</v>
      </c>
      <c r="J2845">
        <v>2</v>
      </c>
      <c r="K2845">
        <v>0</v>
      </c>
      <c r="L2845" s="15">
        <v>1</v>
      </c>
      <c r="M2845" t="s">
        <v>37</v>
      </c>
      <c r="N2845" t="s">
        <v>37</v>
      </c>
    </row>
    <row r="2846" spans="9:14" x14ac:dyDescent="0.3">
      <c r="I2846">
        <v>51</v>
      </c>
      <c r="J2846">
        <v>1</v>
      </c>
      <c r="K2846">
        <v>1</v>
      </c>
      <c r="L2846" s="15">
        <v>1</v>
      </c>
      <c r="M2846">
        <v>2</v>
      </c>
      <c r="N2846">
        <v>2</v>
      </c>
    </row>
    <row r="2847" spans="9:14" x14ac:dyDescent="0.3">
      <c r="I2847">
        <v>2</v>
      </c>
      <c r="J2847">
        <v>1</v>
      </c>
      <c r="K2847">
        <v>1</v>
      </c>
      <c r="L2847" s="15">
        <v>0</v>
      </c>
      <c r="M2847" t="s">
        <v>37</v>
      </c>
      <c r="N2847">
        <v>1</v>
      </c>
    </row>
    <row r="2848" spans="9:14" x14ac:dyDescent="0.3">
      <c r="I2848">
        <v>42</v>
      </c>
      <c r="J2848">
        <v>1</v>
      </c>
      <c r="K2848">
        <v>1</v>
      </c>
      <c r="L2848" s="15">
        <v>1</v>
      </c>
      <c r="M2848">
        <v>2</v>
      </c>
      <c r="N2848">
        <v>3</v>
      </c>
    </row>
    <row r="2849" spans="9:14" x14ac:dyDescent="0.3">
      <c r="I2849">
        <v>8</v>
      </c>
      <c r="J2849">
        <v>2</v>
      </c>
      <c r="K2849">
        <v>0</v>
      </c>
      <c r="L2849" s="15">
        <v>0</v>
      </c>
      <c r="M2849" t="s">
        <v>37</v>
      </c>
      <c r="N2849" t="s">
        <v>37</v>
      </c>
    </row>
    <row r="2850" spans="9:14" x14ac:dyDescent="0.3">
      <c r="I2850">
        <v>68</v>
      </c>
      <c r="J2850">
        <v>1</v>
      </c>
      <c r="K2850">
        <v>1</v>
      </c>
      <c r="L2850" s="15">
        <v>1</v>
      </c>
      <c r="M2850">
        <v>2</v>
      </c>
      <c r="N2850">
        <v>1</v>
      </c>
    </row>
    <row r="2851" spans="9:14" x14ac:dyDescent="0.3">
      <c r="I2851">
        <v>72</v>
      </c>
      <c r="J2851">
        <v>1</v>
      </c>
      <c r="K2851">
        <v>1</v>
      </c>
      <c r="L2851" s="15">
        <v>1</v>
      </c>
      <c r="M2851">
        <v>2</v>
      </c>
      <c r="N2851">
        <v>1</v>
      </c>
    </row>
    <row r="2852" spans="9:14" x14ac:dyDescent="0.3">
      <c r="I2852">
        <v>22</v>
      </c>
      <c r="J2852">
        <v>1</v>
      </c>
      <c r="K2852">
        <v>1</v>
      </c>
      <c r="L2852" s="15">
        <v>1</v>
      </c>
      <c r="M2852">
        <v>1</v>
      </c>
      <c r="N2852">
        <v>1</v>
      </c>
    </row>
    <row r="2853" spans="9:14" x14ac:dyDescent="0.3">
      <c r="I2853">
        <v>42</v>
      </c>
      <c r="J2853">
        <v>2</v>
      </c>
      <c r="K2853">
        <v>0</v>
      </c>
      <c r="L2853" s="15">
        <v>1</v>
      </c>
      <c r="M2853">
        <v>2</v>
      </c>
      <c r="N2853">
        <v>1</v>
      </c>
    </row>
    <row r="2854" spans="9:14" x14ac:dyDescent="0.3">
      <c r="I2854">
        <v>9</v>
      </c>
      <c r="J2854">
        <v>1</v>
      </c>
      <c r="K2854">
        <v>1</v>
      </c>
      <c r="L2854" s="15">
        <v>0</v>
      </c>
      <c r="M2854" t="s">
        <v>37</v>
      </c>
      <c r="N2854">
        <v>1</v>
      </c>
    </row>
    <row r="2855" spans="9:14" x14ac:dyDescent="0.3">
      <c r="I2855">
        <v>49</v>
      </c>
      <c r="J2855">
        <v>1</v>
      </c>
      <c r="K2855">
        <v>1</v>
      </c>
      <c r="L2855" s="15">
        <v>1</v>
      </c>
      <c r="M2855">
        <v>1</v>
      </c>
      <c r="N2855">
        <v>2</v>
      </c>
    </row>
    <row r="2856" spans="9:14" x14ac:dyDescent="0.3">
      <c r="I2856">
        <v>53</v>
      </c>
      <c r="J2856">
        <v>1</v>
      </c>
      <c r="K2856">
        <v>1</v>
      </c>
      <c r="L2856" s="15">
        <v>1</v>
      </c>
      <c r="M2856">
        <v>1</v>
      </c>
      <c r="N2856">
        <v>1</v>
      </c>
    </row>
    <row r="2857" spans="9:14" x14ac:dyDescent="0.3">
      <c r="I2857">
        <v>18</v>
      </c>
      <c r="J2857">
        <v>2</v>
      </c>
      <c r="K2857">
        <v>0</v>
      </c>
      <c r="L2857" s="15">
        <v>1</v>
      </c>
      <c r="M2857">
        <v>1</v>
      </c>
      <c r="N2857">
        <v>1</v>
      </c>
    </row>
    <row r="2858" spans="9:14" x14ac:dyDescent="0.3">
      <c r="I2858">
        <v>49</v>
      </c>
      <c r="J2858">
        <v>2</v>
      </c>
      <c r="K2858">
        <v>0</v>
      </c>
      <c r="L2858" s="15">
        <v>1</v>
      </c>
      <c r="M2858">
        <v>1</v>
      </c>
      <c r="N2858">
        <v>2</v>
      </c>
    </row>
    <row r="2859" spans="9:14" x14ac:dyDescent="0.3">
      <c r="I2859">
        <v>51</v>
      </c>
      <c r="J2859">
        <v>1</v>
      </c>
      <c r="K2859">
        <v>1</v>
      </c>
      <c r="L2859" s="15">
        <v>1</v>
      </c>
      <c r="M2859" t="s">
        <v>37</v>
      </c>
      <c r="N2859" t="s">
        <v>37</v>
      </c>
    </row>
    <row r="2860" spans="9:14" x14ac:dyDescent="0.3">
      <c r="I2860">
        <v>29</v>
      </c>
      <c r="J2860">
        <v>1</v>
      </c>
      <c r="K2860">
        <v>1</v>
      </c>
      <c r="L2860" s="15">
        <v>1</v>
      </c>
      <c r="M2860">
        <v>2</v>
      </c>
      <c r="N2860">
        <v>2</v>
      </c>
    </row>
    <row r="2861" spans="9:14" x14ac:dyDescent="0.3">
      <c r="I2861">
        <v>35</v>
      </c>
      <c r="J2861">
        <v>2</v>
      </c>
      <c r="K2861">
        <v>0</v>
      </c>
      <c r="L2861" s="15">
        <v>1</v>
      </c>
      <c r="M2861">
        <v>2</v>
      </c>
      <c r="N2861">
        <v>1</v>
      </c>
    </row>
    <row r="2862" spans="9:14" x14ac:dyDescent="0.3">
      <c r="I2862">
        <v>2</v>
      </c>
      <c r="J2862">
        <v>1</v>
      </c>
      <c r="K2862">
        <v>1</v>
      </c>
      <c r="L2862" s="15">
        <v>0</v>
      </c>
      <c r="M2862" t="s">
        <v>37</v>
      </c>
      <c r="N2862">
        <v>1</v>
      </c>
    </row>
    <row r="2863" spans="9:14" x14ac:dyDescent="0.3">
      <c r="I2863">
        <v>53</v>
      </c>
      <c r="J2863">
        <v>2</v>
      </c>
      <c r="K2863">
        <v>0</v>
      </c>
      <c r="L2863" s="15">
        <v>1</v>
      </c>
      <c r="M2863">
        <v>1</v>
      </c>
      <c r="N2863">
        <v>2</v>
      </c>
    </row>
    <row r="2864" spans="9:14" x14ac:dyDescent="0.3">
      <c r="I2864">
        <v>61</v>
      </c>
      <c r="J2864">
        <v>2</v>
      </c>
      <c r="K2864">
        <v>0</v>
      </c>
      <c r="L2864" s="15">
        <v>1</v>
      </c>
      <c r="M2864" t="s">
        <v>37</v>
      </c>
      <c r="N2864" t="s">
        <v>37</v>
      </c>
    </row>
    <row r="2865" spans="9:14" x14ac:dyDescent="0.3">
      <c r="I2865">
        <v>45</v>
      </c>
      <c r="J2865">
        <v>2</v>
      </c>
      <c r="K2865">
        <v>0</v>
      </c>
      <c r="L2865" s="15">
        <v>1</v>
      </c>
      <c r="M2865">
        <v>2</v>
      </c>
      <c r="N2865">
        <v>1</v>
      </c>
    </row>
    <row r="2866" spans="9:14" x14ac:dyDescent="0.3">
      <c r="I2866">
        <v>78</v>
      </c>
      <c r="J2866">
        <v>1</v>
      </c>
      <c r="K2866">
        <v>1</v>
      </c>
      <c r="L2866" s="15">
        <v>1</v>
      </c>
      <c r="M2866">
        <v>2</v>
      </c>
      <c r="N2866">
        <v>3</v>
      </c>
    </row>
    <row r="2867" spans="9:14" x14ac:dyDescent="0.3">
      <c r="I2867">
        <v>38</v>
      </c>
      <c r="J2867">
        <v>2</v>
      </c>
      <c r="K2867">
        <v>0</v>
      </c>
      <c r="L2867" s="15">
        <v>1</v>
      </c>
      <c r="M2867" t="s">
        <v>37</v>
      </c>
      <c r="N2867" t="s">
        <v>37</v>
      </c>
    </row>
    <row r="2868" spans="9:14" x14ac:dyDescent="0.3">
      <c r="I2868">
        <v>3</v>
      </c>
      <c r="J2868">
        <v>2</v>
      </c>
      <c r="K2868">
        <v>0</v>
      </c>
      <c r="L2868" s="15">
        <v>0</v>
      </c>
      <c r="M2868" t="s">
        <v>37</v>
      </c>
      <c r="N2868">
        <v>1</v>
      </c>
    </row>
    <row r="2869" spans="9:14" x14ac:dyDescent="0.3">
      <c r="I2869">
        <v>29</v>
      </c>
      <c r="J2869">
        <v>1</v>
      </c>
      <c r="K2869">
        <v>1</v>
      </c>
      <c r="L2869" s="15">
        <v>1</v>
      </c>
      <c r="M2869" t="s">
        <v>37</v>
      </c>
      <c r="N2869" t="s">
        <v>37</v>
      </c>
    </row>
    <row r="2870" spans="9:14" x14ac:dyDescent="0.3">
      <c r="I2870">
        <v>61</v>
      </c>
      <c r="J2870">
        <v>2</v>
      </c>
      <c r="K2870">
        <v>0</v>
      </c>
      <c r="L2870" s="15">
        <v>1</v>
      </c>
      <c r="M2870">
        <v>2</v>
      </c>
      <c r="N2870">
        <v>2</v>
      </c>
    </row>
    <row r="2871" spans="9:14" x14ac:dyDescent="0.3">
      <c r="I2871">
        <v>62</v>
      </c>
      <c r="J2871">
        <v>2</v>
      </c>
      <c r="K2871">
        <v>0</v>
      </c>
      <c r="L2871" s="15">
        <v>1</v>
      </c>
      <c r="M2871">
        <v>2</v>
      </c>
      <c r="N2871">
        <v>2</v>
      </c>
    </row>
    <row r="2872" spans="9:14" x14ac:dyDescent="0.3">
      <c r="I2872">
        <v>30</v>
      </c>
      <c r="J2872">
        <v>2</v>
      </c>
      <c r="K2872">
        <v>0</v>
      </c>
      <c r="L2872" s="15">
        <v>0</v>
      </c>
      <c r="M2872" t="s">
        <v>37</v>
      </c>
      <c r="N2872" t="s">
        <v>37</v>
      </c>
    </row>
    <row r="2873" spans="9:14" x14ac:dyDescent="0.3">
      <c r="I2873">
        <v>52</v>
      </c>
      <c r="J2873">
        <v>1</v>
      </c>
      <c r="K2873">
        <v>1</v>
      </c>
      <c r="L2873" s="15">
        <v>1</v>
      </c>
      <c r="M2873">
        <v>2</v>
      </c>
      <c r="N2873">
        <v>3</v>
      </c>
    </row>
    <row r="2874" spans="9:14" x14ac:dyDescent="0.3">
      <c r="I2874">
        <v>54</v>
      </c>
      <c r="J2874">
        <v>2</v>
      </c>
      <c r="K2874">
        <v>0</v>
      </c>
      <c r="L2874" s="15">
        <v>1</v>
      </c>
      <c r="M2874" t="s">
        <v>37</v>
      </c>
      <c r="N2874" t="s">
        <v>37</v>
      </c>
    </row>
    <row r="2875" spans="9:14" x14ac:dyDescent="0.3">
      <c r="I2875">
        <v>84</v>
      </c>
      <c r="J2875">
        <v>1</v>
      </c>
      <c r="K2875">
        <v>1</v>
      </c>
      <c r="L2875" s="15">
        <v>1</v>
      </c>
      <c r="M2875" t="s">
        <v>37</v>
      </c>
      <c r="N2875" t="s">
        <v>37</v>
      </c>
    </row>
    <row r="2876" spans="9:14" x14ac:dyDescent="0.3">
      <c r="I2876">
        <v>46</v>
      </c>
      <c r="J2876">
        <v>2</v>
      </c>
      <c r="K2876">
        <v>0</v>
      </c>
      <c r="L2876" s="15">
        <v>1</v>
      </c>
      <c r="M2876">
        <v>2</v>
      </c>
      <c r="N2876">
        <v>2</v>
      </c>
    </row>
    <row r="2877" spans="9:14" x14ac:dyDescent="0.3">
      <c r="I2877">
        <v>16</v>
      </c>
      <c r="J2877">
        <v>1</v>
      </c>
      <c r="K2877">
        <v>1</v>
      </c>
      <c r="L2877" s="15">
        <v>1</v>
      </c>
      <c r="M2877" t="s">
        <v>37</v>
      </c>
      <c r="N2877">
        <v>1</v>
      </c>
    </row>
    <row r="2878" spans="9:14" x14ac:dyDescent="0.3">
      <c r="I2878">
        <v>52</v>
      </c>
      <c r="J2878">
        <v>2</v>
      </c>
      <c r="K2878">
        <v>0</v>
      </c>
      <c r="L2878" s="15">
        <v>1</v>
      </c>
      <c r="M2878">
        <v>2</v>
      </c>
      <c r="N2878">
        <v>1</v>
      </c>
    </row>
    <row r="2879" spans="9:14" x14ac:dyDescent="0.3">
      <c r="I2879">
        <v>78</v>
      </c>
      <c r="J2879">
        <v>2</v>
      </c>
      <c r="K2879">
        <v>0</v>
      </c>
      <c r="L2879" s="15">
        <v>1</v>
      </c>
      <c r="M2879">
        <v>2</v>
      </c>
      <c r="N2879">
        <v>1</v>
      </c>
    </row>
    <row r="2880" spans="9:14" x14ac:dyDescent="0.3">
      <c r="I2880">
        <v>51</v>
      </c>
      <c r="J2880">
        <v>2</v>
      </c>
      <c r="K2880">
        <v>0</v>
      </c>
      <c r="L2880" s="15">
        <v>1</v>
      </c>
      <c r="M2880">
        <v>1</v>
      </c>
      <c r="N2880">
        <v>2</v>
      </c>
    </row>
    <row r="2881" spans="9:14" x14ac:dyDescent="0.3">
      <c r="I2881">
        <v>50</v>
      </c>
      <c r="J2881">
        <v>2</v>
      </c>
      <c r="K2881">
        <v>0</v>
      </c>
      <c r="L2881" s="15">
        <v>1</v>
      </c>
      <c r="M2881">
        <v>2</v>
      </c>
      <c r="N2881">
        <v>3</v>
      </c>
    </row>
    <row r="2882" spans="9:14" x14ac:dyDescent="0.3">
      <c r="I2882">
        <v>61</v>
      </c>
      <c r="J2882">
        <v>1</v>
      </c>
      <c r="K2882">
        <v>1</v>
      </c>
      <c r="L2882" s="15">
        <v>1</v>
      </c>
      <c r="M2882">
        <v>2</v>
      </c>
      <c r="N2882">
        <v>3</v>
      </c>
    </row>
    <row r="2883" spans="9:14" x14ac:dyDescent="0.3">
      <c r="I2883">
        <v>47</v>
      </c>
      <c r="J2883">
        <v>2</v>
      </c>
      <c r="K2883">
        <v>0</v>
      </c>
      <c r="L2883" s="15">
        <v>1</v>
      </c>
      <c r="M2883">
        <v>2</v>
      </c>
      <c r="N2883">
        <v>1</v>
      </c>
    </row>
    <row r="2884" spans="9:14" x14ac:dyDescent="0.3">
      <c r="I2884">
        <v>50</v>
      </c>
      <c r="J2884">
        <v>2</v>
      </c>
      <c r="K2884">
        <v>0</v>
      </c>
      <c r="L2884" s="15">
        <v>1</v>
      </c>
      <c r="M2884" t="s">
        <v>37</v>
      </c>
      <c r="N2884" t="s">
        <v>37</v>
      </c>
    </row>
    <row r="2885" spans="9:14" x14ac:dyDescent="0.3">
      <c r="I2885">
        <v>23</v>
      </c>
      <c r="J2885">
        <v>1</v>
      </c>
      <c r="K2885">
        <v>1</v>
      </c>
      <c r="L2885" s="15">
        <v>1</v>
      </c>
      <c r="M2885">
        <v>2</v>
      </c>
      <c r="N2885">
        <v>1</v>
      </c>
    </row>
    <row r="2886" spans="9:14" x14ac:dyDescent="0.3">
      <c r="I2886">
        <v>23</v>
      </c>
      <c r="J2886">
        <v>1</v>
      </c>
      <c r="K2886">
        <v>1</v>
      </c>
      <c r="L2886" s="15">
        <v>1</v>
      </c>
      <c r="M2886">
        <v>2</v>
      </c>
      <c r="N2886">
        <v>1</v>
      </c>
    </row>
    <row r="2887" spans="9:14" x14ac:dyDescent="0.3">
      <c r="I2887">
        <v>39</v>
      </c>
      <c r="J2887">
        <v>2</v>
      </c>
      <c r="K2887">
        <v>0</v>
      </c>
      <c r="L2887" s="15">
        <v>1</v>
      </c>
      <c r="M2887">
        <v>1</v>
      </c>
      <c r="N2887">
        <v>3</v>
      </c>
    </row>
    <row r="2888" spans="9:14" x14ac:dyDescent="0.3">
      <c r="I2888">
        <v>35</v>
      </c>
      <c r="J2888">
        <v>2</v>
      </c>
      <c r="K2888">
        <v>0</v>
      </c>
      <c r="L2888" s="15">
        <v>1</v>
      </c>
      <c r="M2888" t="s">
        <v>37</v>
      </c>
      <c r="N2888" t="s">
        <v>37</v>
      </c>
    </row>
    <row r="2889" spans="9:14" x14ac:dyDescent="0.3">
      <c r="I2889">
        <v>5</v>
      </c>
      <c r="J2889">
        <v>2</v>
      </c>
      <c r="K2889">
        <v>0</v>
      </c>
      <c r="L2889" s="15">
        <v>0</v>
      </c>
      <c r="M2889" t="s">
        <v>37</v>
      </c>
      <c r="N2889" t="s">
        <v>37</v>
      </c>
    </row>
    <row r="2890" spans="9:14" x14ac:dyDescent="0.3">
      <c r="I2890">
        <v>78</v>
      </c>
      <c r="J2890">
        <v>1</v>
      </c>
      <c r="K2890">
        <v>1</v>
      </c>
      <c r="L2890" s="15">
        <v>1</v>
      </c>
      <c r="M2890" t="s">
        <v>37</v>
      </c>
      <c r="N2890" t="s">
        <v>37</v>
      </c>
    </row>
    <row r="2891" spans="9:14" x14ac:dyDescent="0.3">
      <c r="I2891">
        <v>45</v>
      </c>
      <c r="J2891">
        <v>1</v>
      </c>
      <c r="K2891">
        <v>1</v>
      </c>
      <c r="L2891" s="15">
        <v>1</v>
      </c>
      <c r="M2891">
        <v>2</v>
      </c>
      <c r="N2891">
        <v>2</v>
      </c>
    </row>
    <row r="2892" spans="9:14" x14ac:dyDescent="0.3">
      <c r="I2892">
        <v>16</v>
      </c>
      <c r="J2892">
        <v>2</v>
      </c>
      <c r="K2892">
        <v>0</v>
      </c>
      <c r="L2892" s="15">
        <v>1</v>
      </c>
      <c r="M2892" t="s">
        <v>37</v>
      </c>
      <c r="N2892">
        <v>2</v>
      </c>
    </row>
    <row r="2893" spans="9:14" x14ac:dyDescent="0.3">
      <c r="I2893">
        <v>62</v>
      </c>
      <c r="J2893">
        <v>1</v>
      </c>
      <c r="K2893">
        <v>1</v>
      </c>
      <c r="L2893" s="15">
        <v>1</v>
      </c>
      <c r="M2893">
        <v>2</v>
      </c>
      <c r="N2893">
        <v>1</v>
      </c>
    </row>
    <row r="2894" spans="9:14" x14ac:dyDescent="0.3">
      <c r="I2894">
        <v>65</v>
      </c>
      <c r="J2894">
        <v>2</v>
      </c>
      <c r="K2894">
        <v>0</v>
      </c>
      <c r="L2894" s="15">
        <v>1</v>
      </c>
      <c r="M2894" t="s">
        <v>37</v>
      </c>
      <c r="N2894" t="s">
        <v>37</v>
      </c>
    </row>
    <row r="2895" spans="9:14" x14ac:dyDescent="0.3">
      <c r="I2895">
        <v>47</v>
      </c>
      <c r="J2895">
        <v>1</v>
      </c>
      <c r="K2895">
        <v>1</v>
      </c>
      <c r="L2895" s="15">
        <v>1</v>
      </c>
      <c r="M2895">
        <v>2</v>
      </c>
      <c r="N2895">
        <v>3</v>
      </c>
    </row>
    <row r="2896" spans="9:14" x14ac:dyDescent="0.3">
      <c r="I2896">
        <v>7</v>
      </c>
      <c r="J2896">
        <v>1</v>
      </c>
      <c r="K2896">
        <v>1</v>
      </c>
      <c r="L2896" s="15">
        <v>0</v>
      </c>
      <c r="M2896" t="s">
        <v>37</v>
      </c>
      <c r="N2896">
        <v>1</v>
      </c>
    </row>
    <row r="2897" spans="9:14" x14ac:dyDescent="0.3">
      <c r="I2897">
        <v>49</v>
      </c>
      <c r="J2897">
        <v>2</v>
      </c>
      <c r="K2897">
        <v>0</v>
      </c>
      <c r="L2897" s="15">
        <v>1</v>
      </c>
      <c r="M2897">
        <v>2</v>
      </c>
      <c r="N2897">
        <v>1</v>
      </c>
    </row>
    <row r="2898" spans="9:14" x14ac:dyDescent="0.3">
      <c r="I2898">
        <v>16</v>
      </c>
      <c r="J2898">
        <v>1</v>
      </c>
      <c r="K2898">
        <v>1</v>
      </c>
      <c r="L2898" s="15">
        <v>1</v>
      </c>
      <c r="M2898" t="s">
        <v>37</v>
      </c>
      <c r="N2898">
        <v>1</v>
      </c>
    </row>
    <row r="2899" spans="9:14" x14ac:dyDescent="0.3">
      <c r="I2899">
        <v>85</v>
      </c>
      <c r="J2899">
        <v>1</v>
      </c>
      <c r="K2899">
        <v>1</v>
      </c>
      <c r="L2899" s="15">
        <v>1</v>
      </c>
      <c r="M2899">
        <v>2</v>
      </c>
      <c r="N2899">
        <v>1</v>
      </c>
    </row>
    <row r="2900" spans="9:14" x14ac:dyDescent="0.3">
      <c r="I2900">
        <v>32</v>
      </c>
      <c r="J2900">
        <v>2</v>
      </c>
      <c r="K2900">
        <v>0</v>
      </c>
      <c r="L2900" s="15">
        <v>1</v>
      </c>
      <c r="M2900" t="s">
        <v>37</v>
      </c>
      <c r="N2900" t="s">
        <v>37</v>
      </c>
    </row>
    <row r="2901" spans="9:14" x14ac:dyDescent="0.3">
      <c r="I2901">
        <v>43</v>
      </c>
      <c r="J2901">
        <v>2</v>
      </c>
      <c r="K2901">
        <v>0</v>
      </c>
      <c r="L2901" s="15">
        <v>1</v>
      </c>
      <c r="M2901">
        <v>2</v>
      </c>
      <c r="N2901">
        <v>1</v>
      </c>
    </row>
    <row r="2902" spans="9:14" x14ac:dyDescent="0.3">
      <c r="I2902">
        <v>10</v>
      </c>
      <c r="J2902">
        <v>2</v>
      </c>
      <c r="K2902">
        <v>0</v>
      </c>
      <c r="L2902" s="15">
        <v>1</v>
      </c>
      <c r="M2902" t="s">
        <v>37</v>
      </c>
      <c r="N2902">
        <v>1</v>
      </c>
    </row>
    <row r="2903" spans="9:14" x14ac:dyDescent="0.3">
      <c r="I2903">
        <v>59</v>
      </c>
      <c r="J2903">
        <v>1</v>
      </c>
      <c r="K2903">
        <v>1</v>
      </c>
      <c r="L2903" s="15">
        <v>1</v>
      </c>
      <c r="M2903">
        <v>2</v>
      </c>
      <c r="N2903">
        <v>2</v>
      </c>
    </row>
    <row r="2904" spans="9:14" x14ac:dyDescent="0.3">
      <c r="I2904">
        <v>51</v>
      </c>
      <c r="J2904">
        <v>2</v>
      </c>
      <c r="K2904">
        <v>0</v>
      </c>
      <c r="L2904" s="15">
        <v>1</v>
      </c>
      <c r="M2904">
        <v>1</v>
      </c>
      <c r="N2904">
        <v>1</v>
      </c>
    </row>
    <row r="2905" spans="9:14" x14ac:dyDescent="0.3">
      <c r="I2905">
        <v>16</v>
      </c>
      <c r="J2905">
        <v>2</v>
      </c>
      <c r="K2905">
        <v>0</v>
      </c>
      <c r="L2905" s="15">
        <v>1</v>
      </c>
      <c r="M2905" t="s">
        <v>37</v>
      </c>
      <c r="N2905">
        <v>2</v>
      </c>
    </row>
    <row r="2906" spans="9:14" x14ac:dyDescent="0.3">
      <c r="I2906">
        <v>66</v>
      </c>
      <c r="J2906">
        <v>2</v>
      </c>
      <c r="K2906">
        <v>0</v>
      </c>
      <c r="L2906" s="15">
        <v>1</v>
      </c>
      <c r="M2906" t="s">
        <v>37</v>
      </c>
      <c r="N2906" t="s">
        <v>37</v>
      </c>
    </row>
    <row r="2907" spans="9:14" x14ac:dyDescent="0.3">
      <c r="I2907">
        <v>64</v>
      </c>
      <c r="J2907">
        <v>1</v>
      </c>
      <c r="K2907">
        <v>1</v>
      </c>
      <c r="L2907" s="15">
        <v>1</v>
      </c>
      <c r="M2907">
        <v>2</v>
      </c>
      <c r="N2907">
        <v>2</v>
      </c>
    </row>
    <row r="2908" spans="9:14" x14ac:dyDescent="0.3">
      <c r="I2908">
        <v>40</v>
      </c>
      <c r="J2908">
        <v>1</v>
      </c>
      <c r="K2908">
        <v>1</v>
      </c>
      <c r="L2908" s="15">
        <v>1</v>
      </c>
      <c r="M2908">
        <v>2</v>
      </c>
      <c r="N2908">
        <v>1</v>
      </c>
    </row>
    <row r="2909" spans="9:14" x14ac:dyDescent="0.3">
      <c r="I2909">
        <v>4</v>
      </c>
      <c r="J2909">
        <v>1</v>
      </c>
      <c r="K2909">
        <v>1</v>
      </c>
      <c r="L2909" s="15">
        <v>0</v>
      </c>
      <c r="M2909" t="s">
        <v>37</v>
      </c>
      <c r="N2909">
        <v>1</v>
      </c>
    </row>
    <row r="2910" spans="9:14" x14ac:dyDescent="0.3">
      <c r="I2910">
        <v>73</v>
      </c>
      <c r="J2910">
        <v>2</v>
      </c>
      <c r="K2910">
        <v>0</v>
      </c>
      <c r="L2910" s="15">
        <v>1</v>
      </c>
      <c r="M2910">
        <v>2</v>
      </c>
      <c r="N2910">
        <v>3</v>
      </c>
    </row>
    <row r="2911" spans="9:14" x14ac:dyDescent="0.3">
      <c r="I2911">
        <v>2</v>
      </c>
      <c r="J2911">
        <v>1</v>
      </c>
      <c r="K2911">
        <v>1</v>
      </c>
      <c r="L2911" s="15">
        <v>0</v>
      </c>
      <c r="M2911" t="s">
        <v>37</v>
      </c>
      <c r="N2911" t="s">
        <v>37</v>
      </c>
    </row>
    <row r="2912" spans="9:14" x14ac:dyDescent="0.3">
      <c r="I2912">
        <v>34</v>
      </c>
      <c r="J2912">
        <v>1</v>
      </c>
      <c r="K2912">
        <v>1</v>
      </c>
      <c r="L2912" s="15">
        <v>1</v>
      </c>
      <c r="M2912">
        <v>2</v>
      </c>
      <c r="N2912">
        <v>2</v>
      </c>
    </row>
    <row r="2913" spans="9:14" x14ac:dyDescent="0.3">
      <c r="I2913">
        <v>53</v>
      </c>
      <c r="J2913">
        <v>1</v>
      </c>
      <c r="K2913">
        <v>1</v>
      </c>
      <c r="L2913" s="15">
        <v>1</v>
      </c>
      <c r="M2913" t="s">
        <v>37</v>
      </c>
      <c r="N2913" t="s">
        <v>37</v>
      </c>
    </row>
    <row r="2914" spans="9:14" x14ac:dyDescent="0.3">
      <c r="I2914">
        <v>22</v>
      </c>
      <c r="J2914">
        <v>1</v>
      </c>
      <c r="K2914">
        <v>1</v>
      </c>
      <c r="L2914" s="15">
        <v>1</v>
      </c>
      <c r="M2914" t="s">
        <v>37</v>
      </c>
      <c r="N2914">
        <v>2</v>
      </c>
    </row>
    <row r="2915" spans="9:14" x14ac:dyDescent="0.3">
      <c r="I2915">
        <v>68</v>
      </c>
      <c r="J2915">
        <v>1</v>
      </c>
      <c r="K2915">
        <v>1</v>
      </c>
      <c r="L2915" s="15">
        <v>1</v>
      </c>
      <c r="M2915">
        <v>2</v>
      </c>
      <c r="N2915">
        <v>2</v>
      </c>
    </row>
    <row r="2916" spans="9:14" x14ac:dyDescent="0.3">
      <c r="I2916">
        <v>31</v>
      </c>
      <c r="J2916">
        <v>2</v>
      </c>
      <c r="K2916">
        <v>0</v>
      </c>
      <c r="L2916" s="15">
        <v>1</v>
      </c>
      <c r="M2916" t="s">
        <v>37</v>
      </c>
      <c r="N2916" t="s">
        <v>37</v>
      </c>
    </row>
    <row r="2917" spans="9:14" x14ac:dyDescent="0.3">
      <c r="I2917">
        <v>62</v>
      </c>
      <c r="J2917">
        <v>1</v>
      </c>
      <c r="K2917">
        <v>1</v>
      </c>
      <c r="L2917" s="15">
        <v>1</v>
      </c>
      <c r="M2917">
        <v>1</v>
      </c>
      <c r="N2917">
        <v>2</v>
      </c>
    </row>
    <row r="2918" spans="9:14" x14ac:dyDescent="0.3">
      <c r="I2918">
        <v>44</v>
      </c>
      <c r="J2918">
        <v>2</v>
      </c>
      <c r="K2918">
        <v>0</v>
      </c>
      <c r="L2918" s="15">
        <v>1</v>
      </c>
      <c r="M2918">
        <v>2</v>
      </c>
      <c r="N2918">
        <v>3</v>
      </c>
    </row>
    <row r="2919" spans="9:14" x14ac:dyDescent="0.3">
      <c r="I2919">
        <v>32</v>
      </c>
      <c r="J2919">
        <v>1</v>
      </c>
      <c r="K2919">
        <v>1</v>
      </c>
      <c r="L2919" s="15">
        <v>1</v>
      </c>
      <c r="M2919">
        <v>2</v>
      </c>
      <c r="N2919">
        <v>2</v>
      </c>
    </row>
    <row r="2920" spans="9:14" x14ac:dyDescent="0.3">
      <c r="I2920">
        <v>2</v>
      </c>
      <c r="J2920">
        <v>1</v>
      </c>
      <c r="K2920">
        <v>1</v>
      </c>
      <c r="L2920" s="15">
        <v>0</v>
      </c>
      <c r="M2920" t="s">
        <v>37</v>
      </c>
      <c r="N2920">
        <v>1</v>
      </c>
    </row>
    <row r="2921" spans="9:14" x14ac:dyDescent="0.3">
      <c r="I2921">
        <v>43</v>
      </c>
      <c r="J2921">
        <v>2</v>
      </c>
      <c r="K2921">
        <v>0</v>
      </c>
      <c r="L2921" s="15">
        <v>1</v>
      </c>
      <c r="M2921">
        <v>2</v>
      </c>
      <c r="N2921">
        <v>1</v>
      </c>
    </row>
    <row r="2922" spans="9:14" x14ac:dyDescent="0.3">
      <c r="I2922">
        <v>11</v>
      </c>
      <c r="J2922">
        <v>2</v>
      </c>
      <c r="K2922">
        <v>0</v>
      </c>
      <c r="L2922" s="15">
        <v>1</v>
      </c>
      <c r="M2922" t="s">
        <v>37</v>
      </c>
      <c r="N2922">
        <v>2</v>
      </c>
    </row>
    <row r="2923" spans="9:14" x14ac:dyDescent="0.3">
      <c r="I2923">
        <v>28</v>
      </c>
      <c r="J2923">
        <v>1</v>
      </c>
      <c r="K2923">
        <v>1</v>
      </c>
      <c r="L2923" s="15">
        <v>1</v>
      </c>
      <c r="M2923">
        <v>2</v>
      </c>
      <c r="N2923">
        <v>2</v>
      </c>
    </row>
    <row r="2924" spans="9:14" x14ac:dyDescent="0.3">
      <c r="I2924">
        <v>15</v>
      </c>
      <c r="J2924">
        <v>1</v>
      </c>
      <c r="K2924">
        <v>1</v>
      </c>
      <c r="L2924" s="15">
        <v>1</v>
      </c>
      <c r="M2924" t="s">
        <v>37</v>
      </c>
      <c r="N2924">
        <v>1</v>
      </c>
    </row>
    <row r="2925" spans="9:14" x14ac:dyDescent="0.3">
      <c r="I2925">
        <v>27</v>
      </c>
      <c r="J2925">
        <v>1</v>
      </c>
      <c r="K2925">
        <v>1</v>
      </c>
      <c r="L2925" s="15">
        <v>1</v>
      </c>
      <c r="M2925">
        <v>1</v>
      </c>
      <c r="N2925">
        <v>1</v>
      </c>
    </row>
    <row r="2926" spans="9:14" x14ac:dyDescent="0.3">
      <c r="I2926">
        <v>25</v>
      </c>
      <c r="J2926">
        <v>2</v>
      </c>
      <c r="K2926">
        <v>0</v>
      </c>
      <c r="L2926" s="15">
        <v>1</v>
      </c>
      <c r="M2926">
        <v>2</v>
      </c>
      <c r="N2926">
        <v>2</v>
      </c>
    </row>
    <row r="2927" spans="9:14" x14ac:dyDescent="0.3">
      <c r="I2927">
        <v>79</v>
      </c>
      <c r="J2927">
        <v>2</v>
      </c>
      <c r="K2927">
        <v>0</v>
      </c>
      <c r="L2927" s="15">
        <v>1</v>
      </c>
      <c r="M2927">
        <v>2</v>
      </c>
      <c r="N2927">
        <v>2</v>
      </c>
    </row>
    <row r="2928" spans="9:14" x14ac:dyDescent="0.3">
      <c r="I2928">
        <v>76</v>
      </c>
      <c r="J2928">
        <v>1</v>
      </c>
      <c r="K2928">
        <v>1</v>
      </c>
      <c r="L2928" s="15">
        <v>1</v>
      </c>
      <c r="M2928">
        <v>2</v>
      </c>
      <c r="N2928">
        <v>1</v>
      </c>
    </row>
    <row r="2929" spans="9:14" x14ac:dyDescent="0.3">
      <c r="I2929">
        <v>50</v>
      </c>
      <c r="J2929">
        <v>2</v>
      </c>
      <c r="K2929">
        <v>0</v>
      </c>
      <c r="L2929" s="15">
        <v>1</v>
      </c>
      <c r="M2929">
        <v>2</v>
      </c>
      <c r="N2929">
        <v>1</v>
      </c>
    </row>
    <row r="2930" spans="9:14" x14ac:dyDescent="0.3">
      <c r="I2930">
        <v>66</v>
      </c>
      <c r="J2930">
        <v>2</v>
      </c>
      <c r="K2930">
        <v>0</v>
      </c>
      <c r="L2930" s="15">
        <v>1</v>
      </c>
      <c r="M2930">
        <v>2</v>
      </c>
      <c r="N2930">
        <v>2</v>
      </c>
    </row>
    <row r="2931" spans="9:14" x14ac:dyDescent="0.3">
      <c r="I2931">
        <v>71</v>
      </c>
      <c r="J2931">
        <v>1</v>
      </c>
      <c r="K2931">
        <v>1</v>
      </c>
      <c r="L2931" s="15">
        <v>1</v>
      </c>
      <c r="M2931">
        <v>2</v>
      </c>
      <c r="N2931">
        <v>1</v>
      </c>
    </row>
    <row r="2932" spans="9:14" x14ac:dyDescent="0.3">
      <c r="I2932">
        <v>42</v>
      </c>
      <c r="J2932">
        <v>2</v>
      </c>
      <c r="K2932">
        <v>0</v>
      </c>
      <c r="L2932" s="15">
        <v>1</v>
      </c>
      <c r="M2932">
        <v>2</v>
      </c>
      <c r="N2932">
        <v>2</v>
      </c>
    </row>
    <row r="2933" spans="9:14" x14ac:dyDescent="0.3">
      <c r="I2933">
        <v>25</v>
      </c>
      <c r="J2933">
        <v>1</v>
      </c>
      <c r="K2933">
        <v>1</v>
      </c>
      <c r="L2933" s="15">
        <v>1</v>
      </c>
      <c r="M2933">
        <v>2</v>
      </c>
      <c r="N2933">
        <v>1</v>
      </c>
    </row>
    <row r="2934" spans="9:14" x14ac:dyDescent="0.3">
      <c r="I2934">
        <v>66</v>
      </c>
      <c r="J2934">
        <v>1</v>
      </c>
      <c r="K2934">
        <v>1</v>
      </c>
      <c r="L2934" s="15">
        <v>1</v>
      </c>
      <c r="M2934">
        <v>1</v>
      </c>
      <c r="N2934">
        <v>1</v>
      </c>
    </row>
    <row r="2935" spans="9:14" x14ac:dyDescent="0.3">
      <c r="I2935">
        <v>48</v>
      </c>
      <c r="J2935">
        <v>1</v>
      </c>
      <c r="K2935">
        <v>1</v>
      </c>
      <c r="L2935" s="15">
        <v>1</v>
      </c>
      <c r="M2935">
        <v>2</v>
      </c>
      <c r="N2935">
        <v>1</v>
      </c>
    </row>
    <row r="2936" spans="9:14" x14ac:dyDescent="0.3">
      <c r="I2936">
        <v>7</v>
      </c>
      <c r="J2936">
        <v>2</v>
      </c>
      <c r="K2936">
        <v>0</v>
      </c>
      <c r="L2936" s="15">
        <v>0</v>
      </c>
      <c r="M2936" t="s">
        <v>37</v>
      </c>
      <c r="N2936">
        <v>1</v>
      </c>
    </row>
    <row r="2937" spans="9:14" x14ac:dyDescent="0.3">
      <c r="I2937">
        <v>21</v>
      </c>
      <c r="J2937">
        <v>2</v>
      </c>
      <c r="K2937">
        <v>0</v>
      </c>
      <c r="L2937" s="15">
        <v>1</v>
      </c>
      <c r="M2937">
        <v>2</v>
      </c>
      <c r="N2937">
        <v>2</v>
      </c>
    </row>
    <row r="2938" spans="9:14" x14ac:dyDescent="0.3">
      <c r="I2938">
        <v>63</v>
      </c>
      <c r="J2938">
        <v>1</v>
      </c>
      <c r="K2938">
        <v>1</v>
      </c>
      <c r="L2938" s="15">
        <v>1</v>
      </c>
      <c r="M2938" t="s">
        <v>37</v>
      </c>
      <c r="N2938" t="s">
        <v>37</v>
      </c>
    </row>
    <row r="2939" spans="9:14" x14ac:dyDescent="0.3">
      <c r="I2939">
        <v>44</v>
      </c>
      <c r="J2939">
        <v>1</v>
      </c>
      <c r="K2939">
        <v>1</v>
      </c>
      <c r="L2939" s="15">
        <v>1</v>
      </c>
      <c r="M2939" t="s">
        <v>37</v>
      </c>
      <c r="N2939" t="s">
        <v>37</v>
      </c>
    </row>
    <row r="2940" spans="9:14" x14ac:dyDescent="0.3">
      <c r="I2940">
        <v>65</v>
      </c>
      <c r="J2940">
        <v>1</v>
      </c>
      <c r="K2940">
        <v>1</v>
      </c>
      <c r="L2940" s="15">
        <v>1</v>
      </c>
      <c r="M2940">
        <v>2</v>
      </c>
      <c r="N2940">
        <v>1</v>
      </c>
    </row>
    <row r="2941" spans="9:14" x14ac:dyDescent="0.3">
      <c r="I2941">
        <v>35</v>
      </c>
      <c r="J2941">
        <v>2</v>
      </c>
      <c r="K2941">
        <v>0</v>
      </c>
      <c r="L2941" s="15">
        <v>1</v>
      </c>
      <c r="M2941">
        <v>2</v>
      </c>
      <c r="N2941">
        <v>1</v>
      </c>
    </row>
    <row r="2942" spans="9:14" x14ac:dyDescent="0.3">
      <c r="I2942">
        <v>50</v>
      </c>
      <c r="J2942">
        <v>1</v>
      </c>
      <c r="K2942">
        <v>1</v>
      </c>
      <c r="L2942" s="15">
        <v>1</v>
      </c>
      <c r="M2942" t="s">
        <v>37</v>
      </c>
      <c r="N2942" t="s">
        <v>37</v>
      </c>
    </row>
    <row r="2943" spans="9:14" x14ac:dyDescent="0.3">
      <c r="I2943">
        <v>9</v>
      </c>
      <c r="J2943">
        <v>2</v>
      </c>
      <c r="K2943">
        <v>0</v>
      </c>
      <c r="L2943" s="15">
        <v>0</v>
      </c>
      <c r="M2943" t="s">
        <v>37</v>
      </c>
      <c r="N2943">
        <v>1</v>
      </c>
    </row>
    <row r="2944" spans="9:14" x14ac:dyDescent="0.3">
      <c r="I2944">
        <v>46</v>
      </c>
      <c r="J2944">
        <v>1</v>
      </c>
      <c r="K2944">
        <v>1</v>
      </c>
      <c r="L2944" s="15">
        <v>1</v>
      </c>
      <c r="M2944">
        <v>2</v>
      </c>
      <c r="N2944">
        <v>2</v>
      </c>
    </row>
    <row r="2945" spans="9:14" x14ac:dyDescent="0.3">
      <c r="I2945">
        <v>10</v>
      </c>
      <c r="J2945">
        <v>2</v>
      </c>
      <c r="K2945">
        <v>0</v>
      </c>
      <c r="L2945" s="15">
        <v>1</v>
      </c>
      <c r="M2945" t="s">
        <v>37</v>
      </c>
      <c r="N2945">
        <v>1</v>
      </c>
    </row>
    <row r="2946" spans="9:14" x14ac:dyDescent="0.3">
      <c r="I2946">
        <v>32</v>
      </c>
      <c r="J2946">
        <v>1</v>
      </c>
      <c r="K2946">
        <v>1</v>
      </c>
      <c r="L2946" s="15">
        <v>1</v>
      </c>
      <c r="M2946">
        <v>2</v>
      </c>
      <c r="N2946">
        <v>2</v>
      </c>
    </row>
    <row r="2947" spans="9:14" x14ac:dyDescent="0.3">
      <c r="I2947">
        <v>24</v>
      </c>
      <c r="J2947">
        <v>1</v>
      </c>
      <c r="K2947">
        <v>1</v>
      </c>
      <c r="L2947" s="15">
        <v>1</v>
      </c>
      <c r="M2947">
        <v>2</v>
      </c>
      <c r="N2947">
        <v>1</v>
      </c>
    </row>
    <row r="2948" spans="9:14" x14ac:dyDescent="0.3">
      <c r="I2948">
        <v>29</v>
      </c>
      <c r="J2948">
        <v>1</v>
      </c>
      <c r="K2948">
        <v>1</v>
      </c>
      <c r="L2948" s="15">
        <v>1</v>
      </c>
      <c r="M2948">
        <v>2</v>
      </c>
      <c r="N2948">
        <v>2</v>
      </c>
    </row>
    <row r="2949" spans="9:14" x14ac:dyDescent="0.3">
      <c r="I2949">
        <v>83</v>
      </c>
      <c r="J2949">
        <v>2</v>
      </c>
      <c r="K2949">
        <v>0</v>
      </c>
      <c r="L2949" s="15">
        <v>1</v>
      </c>
      <c r="M2949">
        <v>2</v>
      </c>
      <c r="N2949">
        <v>3</v>
      </c>
    </row>
    <row r="2950" spans="9:14" x14ac:dyDescent="0.3">
      <c r="I2950">
        <v>45</v>
      </c>
      <c r="J2950">
        <v>2</v>
      </c>
      <c r="K2950">
        <v>0</v>
      </c>
      <c r="L2950" s="15">
        <v>1</v>
      </c>
      <c r="M2950">
        <v>2</v>
      </c>
      <c r="N2950">
        <v>1</v>
      </c>
    </row>
    <row r="2951" spans="9:14" x14ac:dyDescent="0.3">
      <c r="I2951">
        <v>11</v>
      </c>
      <c r="J2951">
        <v>1</v>
      </c>
      <c r="K2951">
        <v>1</v>
      </c>
      <c r="L2951" s="15">
        <v>1</v>
      </c>
      <c r="M2951" t="s">
        <v>37</v>
      </c>
      <c r="N2951">
        <v>1</v>
      </c>
    </row>
    <row r="2952" spans="9:14" x14ac:dyDescent="0.3">
      <c r="I2952">
        <v>18</v>
      </c>
      <c r="J2952">
        <v>1</v>
      </c>
      <c r="K2952">
        <v>1</v>
      </c>
      <c r="L2952" s="15">
        <v>1</v>
      </c>
      <c r="M2952">
        <v>2</v>
      </c>
      <c r="N2952">
        <v>1</v>
      </c>
    </row>
    <row r="2953" spans="9:14" x14ac:dyDescent="0.3">
      <c r="I2953">
        <v>13</v>
      </c>
      <c r="J2953">
        <v>1</v>
      </c>
      <c r="K2953">
        <v>1</v>
      </c>
      <c r="L2953" s="15">
        <v>1</v>
      </c>
      <c r="M2953" t="s">
        <v>37</v>
      </c>
      <c r="N2953">
        <v>1</v>
      </c>
    </row>
    <row r="2954" spans="9:14" x14ac:dyDescent="0.3">
      <c r="I2954">
        <v>50</v>
      </c>
      <c r="J2954">
        <v>1</v>
      </c>
      <c r="K2954">
        <v>1</v>
      </c>
      <c r="L2954" s="15">
        <v>1</v>
      </c>
      <c r="M2954">
        <v>2</v>
      </c>
      <c r="N2954">
        <v>2</v>
      </c>
    </row>
    <row r="2955" spans="9:14" x14ac:dyDescent="0.3">
      <c r="I2955">
        <v>45</v>
      </c>
      <c r="J2955">
        <v>1</v>
      </c>
      <c r="K2955">
        <v>1</v>
      </c>
      <c r="L2955" s="15">
        <v>1</v>
      </c>
      <c r="M2955">
        <v>2</v>
      </c>
      <c r="N2955">
        <v>1</v>
      </c>
    </row>
    <row r="2956" spans="9:14" x14ac:dyDescent="0.3">
      <c r="I2956">
        <v>9</v>
      </c>
      <c r="J2956">
        <v>2</v>
      </c>
      <c r="K2956">
        <v>0</v>
      </c>
      <c r="L2956" s="15">
        <v>0</v>
      </c>
      <c r="M2956" t="s">
        <v>37</v>
      </c>
      <c r="N2956">
        <v>1</v>
      </c>
    </row>
    <row r="2957" spans="9:14" x14ac:dyDescent="0.3">
      <c r="I2957">
        <v>21</v>
      </c>
      <c r="J2957">
        <v>2</v>
      </c>
      <c r="K2957">
        <v>0</v>
      </c>
      <c r="L2957" s="15">
        <v>0</v>
      </c>
      <c r="M2957" t="s">
        <v>37</v>
      </c>
      <c r="N2957" t="s">
        <v>37</v>
      </c>
    </row>
    <row r="2958" spans="9:14" x14ac:dyDescent="0.3">
      <c r="I2958">
        <v>37</v>
      </c>
      <c r="J2958">
        <v>2</v>
      </c>
      <c r="K2958">
        <v>0</v>
      </c>
      <c r="L2958" s="15">
        <v>1</v>
      </c>
      <c r="M2958">
        <v>2</v>
      </c>
      <c r="N2958">
        <v>1</v>
      </c>
    </row>
    <row r="2959" spans="9:14" x14ac:dyDescent="0.3">
      <c r="I2959">
        <v>12</v>
      </c>
      <c r="J2959">
        <v>2</v>
      </c>
      <c r="K2959">
        <v>0</v>
      </c>
      <c r="L2959" s="15">
        <v>1</v>
      </c>
      <c r="M2959" t="s">
        <v>37</v>
      </c>
      <c r="N2959">
        <v>1</v>
      </c>
    </row>
    <row r="2960" spans="9:14" x14ac:dyDescent="0.3">
      <c r="I2960">
        <v>42</v>
      </c>
      <c r="J2960">
        <v>2</v>
      </c>
      <c r="K2960">
        <v>0</v>
      </c>
      <c r="L2960" s="15">
        <v>1</v>
      </c>
      <c r="M2960">
        <v>2</v>
      </c>
      <c r="N2960">
        <v>1</v>
      </c>
    </row>
    <row r="2961" spans="9:14" x14ac:dyDescent="0.3">
      <c r="I2961">
        <v>34</v>
      </c>
      <c r="J2961">
        <v>1</v>
      </c>
      <c r="K2961">
        <v>1</v>
      </c>
      <c r="L2961" s="15">
        <v>1</v>
      </c>
      <c r="M2961">
        <v>2</v>
      </c>
      <c r="N2961">
        <v>1</v>
      </c>
    </row>
    <row r="2962" spans="9:14" x14ac:dyDescent="0.3">
      <c r="I2962">
        <v>40</v>
      </c>
      <c r="J2962">
        <v>2</v>
      </c>
      <c r="K2962">
        <v>0</v>
      </c>
      <c r="L2962" s="15">
        <v>1</v>
      </c>
      <c r="M2962">
        <v>2</v>
      </c>
      <c r="N2962">
        <v>1</v>
      </c>
    </row>
    <row r="2963" spans="9:14" x14ac:dyDescent="0.3">
      <c r="I2963">
        <v>51</v>
      </c>
      <c r="J2963">
        <v>2</v>
      </c>
      <c r="K2963">
        <v>0</v>
      </c>
      <c r="L2963" s="15">
        <v>1</v>
      </c>
      <c r="M2963">
        <v>1</v>
      </c>
      <c r="N2963">
        <v>2</v>
      </c>
    </row>
    <row r="2964" spans="9:14" x14ac:dyDescent="0.3">
      <c r="I2964">
        <v>20</v>
      </c>
      <c r="J2964">
        <v>2</v>
      </c>
      <c r="K2964">
        <v>0</v>
      </c>
      <c r="L2964" s="15">
        <v>1</v>
      </c>
      <c r="M2964">
        <v>2</v>
      </c>
      <c r="N2964">
        <v>1</v>
      </c>
    </row>
    <row r="2965" spans="9:14" x14ac:dyDescent="0.3">
      <c r="I2965">
        <v>16</v>
      </c>
      <c r="J2965">
        <v>1</v>
      </c>
      <c r="K2965">
        <v>1</v>
      </c>
      <c r="L2965" s="15">
        <v>1</v>
      </c>
      <c r="M2965" t="s">
        <v>37</v>
      </c>
      <c r="N2965" t="s">
        <v>37</v>
      </c>
    </row>
    <row r="2966" spans="9:14" x14ac:dyDescent="0.3">
      <c r="I2966">
        <v>26</v>
      </c>
      <c r="J2966">
        <v>2</v>
      </c>
      <c r="K2966">
        <v>0</v>
      </c>
      <c r="L2966" s="15">
        <v>1</v>
      </c>
      <c r="M2966">
        <v>1</v>
      </c>
      <c r="N2966">
        <v>2</v>
      </c>
    </row>
    <row r="2967" spans="9:14" x14ac:dyDescent="0.3">
      <c r="I2967">
        <v>33</v>
      </c>
      <c r="J2967">
        <v>2</v>
      </c>
      <c r="K2967">
        <v>0</v>
      </c>
      <c r="L2967" s="15">
        <v>1</v>
      </c>
      <c r="M2967">
        <v>1</v>
      </c>
      <c r="N2967">
        <v>3</v>
      </c>
    </row>
    <row r="2968" spans="9:14" x14ac:dyDescent="0.3">
      <c r="I2968">
        <v>9</v>
      </c>
      <c r="J2968">
        <v>2</v>
      </c>
      <c r="K2968">
        <v>0</v>
      </c>
      <c r="L2968" s="15">
        <v>0</v>
      </c>
      <c r="M2968" t="s">
        <v>37</v>
      </c>
      <c r="N2968">
        <v>2</v>
      </c>
    </row>
    <row r="2969" spans="9:14" x14ac:dyDescent="0.3">
      <c r="I2969">
        <v>58</v>
      </c>
      <c r="J2969">
        <v>2</v>
      </c>
      <c r="K2969">
        <v>0</v>
      </c>
      <c r="L2969" s="15">
        <v>1</v>
      </c>
      <c r="M2969">
        <v>1</v>
      </c>
      <c r="N2969">
        <v>1</v>
      </c>
    </row>
    <row r="2970" spans="9:14" x14ac:dyDescent="0.3">
      <c r="I2970">
        <v>43</v>
      </c>
      <c r="J2970">
        <v>1</v>
      </c>
      <c r="K2970">
        <v>1</v>
      </c>
      <c r="L2970" s="15">
        <v>1</v>
      </c>
      <c r="M2970">
        <v>1</v>
      </c>
      <c r="N2970">
        <v>3</v>
      </c>
    </row>
    <row r="2971" spans="9:14" x14ac:dyDescent="0.3">
      <c r="I2971">
        <v>7</v>
      </c>
      <c r="J2971">
        <v>2</v>
      </c>
      <c r="K2971">
        <v>0</v>
      </c>
      <c r="L2971" s="15">
        <v>0</v>
      </c>
      <c r="M2971" t="s">
        <v>37</v>
      </c>
      <c r="N2971">
        <v>3</v>
      </c>
    </row>
    <row r="2972" spans="9:14" x14ac:dyDescent="0.3">
      <c r="I2972">
        <v>70</v>
      </c>
      <c r="J2972">
        <v>1</v>
      </c>
      <c r="K2972">
        <v>1</v>
      </c>
      <c r="L2972" s="15">
        <v>1</v>
      </c>
      <c r="M2972" t="s">
        <v>37</v>
      </c>
      <c r="N2972" t="s">
        <v>37</v>
      </c>
    </row>
    <row r="2973" spans="9:14" x14ac:dyDescent="0.3">
      <c r="I2973">
        <v>51</v>
      </c>
      <c r="J2973">
        <v>2</v>
      </c>
      <c r="K2973">
        <v>0</v>
      </c>
      <c r="L2973" s="15">
        <v>1</v>
      </c>
      <c r="M2973">
        <v>2</v>
      </c>
      <c r="N2973">
        <v>1</v>
      </c>
    </row>
    <row r="2974" spans="9:14" x14ac:dyDescent="0.3">
      <c r="I2974">
        <v>12</v>
      </c>
      <c r="J2974">
        <v>2</v>
      </c>
      <c r="K2974">
        <v>0</v>
      </c>
      <c r="L2974" s="15">
        <v>1</v>
      </c>
      <c r="M2974" t="s">
        <v>37</v>
      </c>
      <c r="N2974">
        <v>1</v>
      </c>
    </row>
    <row r="2975" spans="9:14" x14ac:dyDescent="0.3">
      <c r="I2975">
        <v>50</v>
      </c>
      <c r="J2975">
        <v>1</v>
      </c>
      <c r="K2975">
        <v>1</v>
      </c>
      <c r="L2975" s="15">
        <v>1</v>
      </c>
      <c r="M2975">
        <v>2</v>
      </c>
      <c r="N2975">
        <v>3</v>
      </c>
    </row>
    <row r="2976" spans="9:14" x14ac:dyDescent="0.3">
      <c r="I2976">
        <v>68</v>
      </c>
      <c r="J2976">
        <v>1</v>
      </c>
      <c r="K2976">
        <v>1</v>
      </c>
      <c r="L2976" s="15">
        <v>1</v>
      </c>
      <c r="M2976" t="s">
        <v>37</v>
      </c>
      <c r="N2976" t="s">
        <v>37</v>
      </c>
    </row>
    <row r="2977" spans="9:14" x14ac:dyDescent="0.3">
      <c r="I2977">
        <v>39</v>
      </c>
      <c r="J2977">
        <v>2</v>
      </c>
      <c r="K2977">
        <v>0</v>
      </c>
      <c r="L2977" s="15">
        <v>1</v>
      </c>
      <c r="M2977">
        <v>2</v>
      </c>
      <c r="N2977">
        <v>3</v>
      </c>
    </row>
    <row r="2978" spans="9:14" x14ac:dyDescent="0.3">
      <c r="I2978">
        <v>7</v>
      </c>
      <c r="J2978">
        <v>1</v>
      </c>
      <c r="K2978">
        <v>1</v>
      </c>
      <c r="L2978" s="15">
        <v>0</v>
      </c>
      <c r="M2978" t="s">
        <v>37</v>
      </c>
      <c r="N2978">
        <v>2</v>
      </c>
    </row>
    <row r="2979" spans="9:14" x14ac:dyDescent="0.3">
      <c r="I2979">
        <v>26</v>
      </c>
      <c r="J2979">
        <v>1</v>
      </c>
      <c r="K2979">
        <v>1</v>
      </c>
      <c r="L2979" s="15">
        <v>1</v>
      </c>
      <c r="M2979">
        <v>2</v>
      </c>
      <c r="N2979">
        <v>2</v>
      </c>
    </row>
    <row r="2980" spans="9:14" x14ac:dyDescent="0.3">
      <c r="I2980">
        <v>64</v>
      </c>
      <c r="J2980">
        <v>1</v>
      </c>
      <c r="K2980">
        <v>1</v>
      </c>
      <c r="L2980" s="15">
        <v>1</v>
      </c>
      <c r="M2980">
        <v>2</v>
      </c>
      <c r="N2980">
        <v>2</v>
      </c>
    </row>
    <row r="2981" spans="9:14" x14ac:dyDescent="0.3">
      <c r="I2981">
        <v>71</v>
      </c>
      <c r="J2981">
        <v>1</v>
      </c>
      <c r="K2981">
        <v>1</v>
      </c>
      <c r="L2981" s="15">
        <v>1</v>
      </c>
      <c r="M2981" t="s">
        <v>37</v>
      </c>
      <c r="N2981" t="s">
        <v>37</v>
      </c>
    </row>
    <row r="2982" spans="9:14" x14ac:dyDescent="0.3">
      <c r="I2982">
        <v>49</v>
      </c>
      <c r="J2982">
        <v>1</v>
      </c>
      <c r="K2982">
        <v>1</v>
      </c>
      <c r="L2982" s="15">
        <v>1</v>
      </c>
      <c r="M2982">
        <v>2</v>
      </c>
      <c r="N2982">
        <v>2</v>
      </c>
    </row>
    <row r="2983" spans="9:14" x14ac:dyDescent="0.3">
      <c r="I2983">
        <v>12</v>
      </c>
      <c r="J2983">
        <v>1</v>
      </c>
      <c r="K2983">
        <v>1</v>
      </c>
      <c r="L2983" s="15">
        <v>1</v>
      </c>
      <c r="M2983" t="s">
        <v>37</v>
      </c>
      <c r="N2983">
        <v>1</v>
      </c>
    </row>
    <row r="2984" spans="9:14" x14ac:dyDescent="0.3">
      <c r="I2984">
        <v>73</v>
      </c>
      <c r="J2984">
        <v>1</v>
      </c>
      <c r="K2984">
        <v>1</v>
      </c>
      <c r="L2984" s="15">
        <v>1</v>
      </c>
      <c r="M2984">
        <v>2</v>
      </c>
      <c r="N2984">
        <v>2</v>
      </c>
    </row>
    <row r="2985" spans="9:14" x14ac:dyDescent="0.3">
      <c r="I2985">
        <v>62</v>
      </c>
      <c r="J2985">
        <v>1</v>
      </c>
      <c r="K2985">
        <v>1</v>
      </c>
      <c r="L2985" s="15">
        <v>1</v>
      </c>
      <c r="M2985" t="s">
        <v>37</v>
      </c>
      <c r="N2985" t="s">
        <v>37</v>
      </c>
    </row>
    <row r="2986" spans="9:14" x14ac:dyDescent="0.3">
      <c r="I2986">
        <v>68</v>
      </c>
      <c r="J2986">
        <v>2</v>
      </c>
      <c r="K2986">
        <v>0</v>
      </c>
      <c r="L2986" s="15">
        <v>1</v>
      </c>
      <c r="M2986">
        <v>2</v>
      </c>
      <c r="N2986">
        <v>3</v>
      </c>
    </row>
    <row r="2987" spans="9:14" x14ac:dyDescent="0.3">
      <c r="I2987">
        <v>47</v>
      </c>
      <c r="J2987">
        <v>1</v>
      </c>
      <c r="K2987">
        <v>1</v>
      </c>
      <c r="L2987" s="15">
        <v>1</v>
      </c>
      <c r="M2987">
        <v>1</v>
      </c>
      <c r="N2987">
        <v>1</v>
      </c>
    </row>
    <row r="2988" spans="9:14" x14ac:dyDescent="0.3">
      <c r="I2988">
        <v>28</v>
      </c>
      <c r="J2988">
        <v>1</v>
      </c>
      <c r="K2988">
        <v>1</v>
      </c>
      <c r="L2988" s="15">
        <v>1</v>
      </c>
      <c r="M2988">
        <v>1</v>
      </c>
      <c r="N2988">
        <v>3</v>
      </c>
    </row>
    <row r="2989" spans="9:14" x14ac:dyDescent="0.3">
      <c r="I2989">
        <v>6</v>
      </c>
      <c r="J2989">
        <v>2</v>
      </c>
      <c r="K2989">
        <v>0</v>
      </c>
      <c r="L2989" s="15">
        <v>0</v>
      </c>
      <c r="M2989" t="s">
        <v>37</v>
      </c>
      <c r="N2989">
        <v>1</v>
      </c>
    </row>
    <row r="2990" spans="9:14" x14ac:dyDescent="0.3">
      <c r="I2990">
        <v>29</v>
      </c>
      <c r="J2990">
        <v>1</v>
      </c>
      <c r="K2990">
        <v>1</v>
      </c>
      <c r="L2990" s="15">
        <v>1</v>
      </c>
      <c r="M2990">
        <v>2</v>
      </c>
      <c r="N2990">
        <v>1</v>
      </c>
    </row>
    <row r="2991" spans="9:14" x14ac:dyDescent="0.3">
      <c r="I2991">
        <v>51</v>
      </c>
      <c r="J2991">
        <v>1</v>
      </c>
      <c r="K2991">
        <v>1</v>
      </c>
      <c r="L2991" s="15">
        <v>1</v>
      </c>
      <c r="M2991">
        <v>1</v>
      </c>
      <c r="N2991">
        <v>3</v>
      </c>
    </row>
    <row r="2992" spans="9:14" x14ac:dyDescent="0.3">
      <c r="I2992">
        <v>75</v>
      </c>
      <c r="J2992">
        <v>2</v>
      </c>
      <c r="K2992">
        <v>0</v>
      </c>
      <c r="L2992" s="15">
        <v>1</v>
      </c>
      <c r="M2992">
        <v>1</v>
      </c>
      <c r="N2992">
        <v>3</v>
      </c>
    </row>
    <row r="2993" spans="9:14" x14ac:dyDescent="0.3">
      <c r="I2993">
        <v>34</v>
      </c>
      <c r="J2993">
        <v>1</v>
      </c>
      <c r="K2993">
        <v>1</v>
      </c>
      <c r="L2993" s="15">
        <v>1</v>
      </c>
      <c r="M2993">
        <v>2</v>
      </c>
      <c r="N2993">
        <v>2</v>
      </c>
    </row>
    <row r="2994" spans="9:14" x14ac:dyDescent="0.3">
      <c r="I2994">
        <v>50</v>
      </c>
      <c r="J2994">
        <v>1</v>
      </c>
      <c r="K2994">
        <v>1</v>
      </c>
      <c r="L2994" s="15">
        <v>1</v>
      </c>
      <c r="M2994">
        <v>2</v>
      </c>
      <c r="N2994">
        <v>1</v>
      </c>
    </row>
    <row r="2995" spans="9:14" x14ac:dyDescent="0.3">
      <c r="I2995">
        <v>73</v>
      </c>
      <c r="J2995">
        <v>2</v>
      </c>
      <c r="K2995">
        <v>0</v>
      </c>
      <c r="L2995" s="15">
        <v>1</v>
      </c>
      <c r="M2995">
        <v>2</v>
      </c>
      <c r="N2995">
        <v>2</v>
      </c>
    </row>
    <row r="2996" spans="9:14" x14ac:dyDescent="0.3">
      <c r="I2996">
        <v>19</v>
      </c>
      <c r="J2996">
        <v>2</v>
      </c>
      <c r="K2996">
        <v>0</v>
      </c>
      <c r="L2996" s="15">
        <v>1</v>
      </c>
      <c r="M2996" t="s">
        <v>37</v>
      </c>
      <c r="N2996" t="s">
        <v>37</v>
      </c>
    </row>
    <row r="2997" spans="9:14" x14ac:dyDescent="0.3">
      <c r="I2997">
        <v>47</v>
      </c>
      <c r="J2997">
        <v>2</v>
      </c>
      <c r="K2997">
        <v>0</v>
      </c>
      <c r="L2997" s="15">
        <v>1</v>
      </c>
      <c r="M2997">
        <v>1</v>
      </c>
      <c r="N2997">
        <v>3</v>
      </c>
    </row>
    <row r="2998" spans="9:14" x14ac:dyDescent="0.3">
      <c r="I2998">
        <v>15</v>
      </c>
      <c r="J2998">
        <v>1</v>
      </c>
      <c r="K2998">
        <v>1</v>
      </c>
      <c r="L2998" s="15">
        <v>1</v>
      </c>
      <c r="M2998" t="s">
        <v>37</v>
      </c>
      <c r="N2998">
        <v>2</v>
      </c>
    </row>
    <row r="2999" spans="9:14" x14ac:dyDescent="0.3">
      <c r="I2999">
        <v>43</v>
      </c>
      <c r="J2999">
        <v>2</v>
      </c>
      <c r="K2999">
        <v>0</v>
      </c>
      <c r="L2999" s="15">
        <v>1</v>
      </c>
      <c r="M2999">
        <v>1</v>
      </c>
      <c r="N2999">
        <v>2</v>
      </c>
    </row>
    <row r="3000" spans="9:14" x14ac:dyDescent="0.3">
      <c r="I3000">
        <v>9</v>
      </c>
      <c r="J3000">
        <v>1</v>
      </c>
      <c r="K3000">
        <v>1</v>
      </c>
      <c r="L3000" s="15">
        <v>0</v>
      </c>
      <c r="M3000" t="s">
        <v>37</v>
      </c>
      <c r="N3000">
        <v>1</v>
      </c>
    </row>
    <row r="3001" spans="9:14" x14ac:dyDescent="0.3">
      <c r="I3001">
        <v>30</v>
      </c>
      <c r="J3001">
        <v>2</v>
      </c>
      <c r="K3001">
        <v>0</v>
      </c>
      <c r="L3001" s="15">
        <v>1</v>
      </c>
      <c r="M3001">
        <v>1</v>
      </c>
      <c r="N3001">
        <v>1</v>
      </c>
    </row>
    <row r="3002" spans="9:14" x14ac:dyDescent="0.3">
      <c r="I3002">
        <v>20</v>
      </c>
      <c r="J3002">
        <v>2</v>
      </c>
      <c r="K3002">
        <v>0</v>
      </c>
      <c r="L3002" s="15">
        <v>1</v>
      </c>
      <c r="M3002">
        <v>2</v>
      </c>
      <c r="N3002">
        <v>2</v>
      </c>
    </row>
    <row r="3003" spans="9:14" x14ac:dyDescent="0.3">
      <c r="I3003">
        <v>49</v>
      </c>
      <c r="J3003">
        <v>2</v>
      </c>
      <c r="K3003">
        <v>0</v>
      </c>
      <c r="L3003" s="15">
        <v>1</v>
      </c>
      <c r="M3003">
        <v>2</v>
      </c>
      <c r="N3003">
        <v>3</v>
      </c>
    </row>
    <row r="3004" spans="9:14" x14ac:dyDescent="0.3">
      <c r="I3004">
        <v>17</v>
      </c>
      <c r="J3004">
        <v>1</v>
      </c>
      <c r="K3004">
        <v>1</v>
      </c>
      <c r="L3004" s="15">
        <v>1</v>
      </c>
      <c r="M3004" t="s">
        <v>37</v>
      </c>
      <c r="N3004">
        <v>1</v>
      </c>
    </row>
    <row r="3005" spans="9:14" x14ac:dyDescent="0.3">
      <c r="I3005">
        <v>42</v>
      </c>
      <c r="J3005">
        <v>1</v>
      </c>
      <c r="K3005">
        <v>1</v>
      </c>
      <c r="L3005" s="15">
        <v>1</v>
      </c>
      <c r="M3005">
        <v>1</v>
      </c>
      <c r="N3005">
        <v>3</v>
      </c>
    </row>
    <row r="3006" spans="9:14" x14ac:dyDescent="0.3">
      <c r="I3006">
        <v>20</v>
      </c>
      <c r="J3006">
        <v>1</v>
      </c>
      <c r="K3006">
        <v>1</v>
      </c>
      <c r="L3006" s="15">
        <v>1</v>
      </c>
      <c r="M3006">
        <v>2</v>
      </c>
      <c r="N3006">
        <v>1</v>
      </c>
    </row>
    <row r="3007" spans="9:14" x14ac:dyDescent="0.3">
      <c r="I3007">
        <v>61</v>
      </c>
      <c r="J3007">
        <v>2</v>
      </c>
      <c r="K3007">
        <v>0</v>
      </c>
      <c r="L3007" s="15">
        <v>1</v>
      </c>
      <c r="M3007">
        <v>1</v>
      </c>
      <c r="N3007">
        <v>3</v>
      </c>
    </row>
    <row r="3008" spans="9:14" x14ac:dyDescent="0.3">
      <c r="I3008">
        <v>76</v>
      </c>
      <c r="J3008">
        <v>2</v>
      </c>
      <c r="K3008">
        <v>0</v>
      </c>
      <c r="L3008" s="15">
        <v>1</v>
      </c>
      <c r="M3008">
        <v>2</v>
      </c>
      <c r="N3008">
        <v>3</v>
      </c>
    </row>
    <row r="3009" spans="9:14" x14ac:dyDescent="0.3">
      <c r="I3009">
        <v>25</v>
      </c>
      <c r="J3009">
        <v>2</v>
      </c>
      <c r="K3009">
        <v>0</v>
      </c>
      <c r="L3009" s="15">
        <v>1</v>
      </c>
      <c r="M3009">
        <v>2</v>
      </c>
      <c r="N3009">
        <v>1</v>
      </c>
    </row>
    <row r="3010" spans="9:14" x14ac:dyDescent="0.3">
      <c r="I3010">
        <v>5</v>
      </c>
      <c r="J3010">
        <v>1</v>
      </c>
      <c r="K3010">
        <v>1</v>
      </c>
      <c r="L3010" s="15">
        <v>0</v>
      </c>
      <c r="M3010" t="s">
        <v>37</v>
      </c>
      <c r="N3010">
        <v>1</v>
      </c>
    </row>
    <row r="3011" spans="9:14" x14ac:dyDescent="0.3">
      <c r="I3011">
        <v>78</v>
      </c>
      <c r="J3011">
        <v>2</v>
      </c>
      <c r="K3011">
        <v>0</v>
      </c>
      <c r="L3011" s="15">
        <v>1</v>
      </c>
      <c r="M3011" t="s">
        <v>37</v>
      </c>
      <c r="N3011" t="s">
        <v>37</v>
      </c>
    </row>
    <row r="3012" spans="9:14" x14ac:dyDescent="0.3">
      <c r="I3012">
        <v>72</v>
      </c>
      <c r="J3012">
        <v>2</v>
      </c>
      <c r="K3012">
        <v>0</v>
      </c>
      <c r="L3012" s="15">
        <v>1</v>
      </c>
      <c r="M3012">
        <v>2</v>
      </c>
      <c r="N3012">
        <v>2</v>
      </c>
    </row>
    <row r="3013" spans="9:14" x14ac:dyDescent="0.3">
      <c r="I3013">
        <v>59</v>
      </c>
      <c r="J3013">
        <v>2</v>
      </c>
      <c r="K3013">
        <v>0</v>
      </c>
      <c r="L3013" s="15">
        <v>1</v>
      </c>
      <c r="M3013" t="s">
        <v>37</v>
      </c>
      <c r="N3013" t="s">
        <v>37</v>
      </c>
    </row>
    <row r="3014" spans="9:14" x14ac:dyDescent="0.3">
      <c r="I3014">
        <v>19</v>
      </c>
      <c r="J3014">
        <v>2</v>
      </c>
      <c r="K3014">
        <v>0</v>
      </c>
      <c r="L3014" s="15">
        <v>1</v>
      </c>
      <c r="M3014">
        <v>2</v>
      </c>
      <c r="N3014">
        <v>1</v>
      </c>
    </row>
    <row r="3015" spans="9:14" x14ac:dyDescent="0.3">
      <c r="I3015">
        <v>77</v>
      </c>
      <c r="J3015">
        <v>1</v>
      </c>
      <c r="K3015">
        <v>1</v>
      </c>
      <c r="L3015" s="15">
        <v>1</v>
      </c>
      <c r="M3015">
        <v>2</v>
      </c>
      <c r="N3015">
        <v>2</v>
      </c>
    </row>
    <row r="3016" spans="9:14" x14ac:dyDescent="0.3">
      <c r="I3016">
        <v>17</v>
      </c>
      <c r="J3016">
        <v>1</v>
      </c>
      <c r="K3016">
        <v>1</v>
      </c>
      <c r="L3016" s="15">
        <v>1</v>
      </c>
      <c r="M3016" t="s">
        <v>37</v>
      </c>
      <c r="N3016">
        <v>1</v>
      </c>
    </row>
    <row r="3017" spans="9:14" x14ac:dyDescent="0.3">
      <c r="I3017">
        <v>22</v>
      </c>
      <c r="J3017">
        <v>2</v>
      </c>
      <c r="K3017">
        <v>0</v>
      </c>
      <c r="L3017" s="15">
        <v>1</v>
      </c>
      <c r="M3017">
        <v>2</v>
      </c>
      <c r="N3017">
        <v>1</v>
      </c>
    </row>
    <row r="3018" spans="9:14" x14ac:dyDescent="0.3">
      <c r="I3018">
        <v>24</v>
      </c>
      <c r="J3018">
        <v>1</v>
      </c>
      <c r="K3018">
        <v>1</v>
      </c>
      <c r="L3018" s="15">
        <v>1</v>
      </c>
      <c r="M3018">
        <v>2</v>
      </c>
      <c r="N3018">
        <v>1</v>
      </c>
    </row>
    <row r="3019" spans="9:14" x14ac:dyDescent="0.3">
      <c r="I3019">
        <v>48</v>
      </c>
      <c r="J3019">
        <v>2</v>
      </c>
      <c r="K3019">
        <v>0</v>
      </c>
      <c r="L3019" s="15">
        <v>1</v>
      </c>
      <c r="M3019">
        <v>2</v>
      </c>
      <c r="N3019">
        <v>1</v>
      </c>
    </row>
    <row r="3020" spans="9:14" x14ac:dyDescent="0.3">
      <c r="I3020">
        <v>10</v>
      </c>
      <c r="J3020">
        <v>1</v>
      </c>
      <c r="K3020">
        <v>1</v>
      </c>
      <c r="L3020" s="15">
        <v>1</v>
      </c>
      <c r="M3020" t="s">
        <v>37</v>
      </c>
      <c r="N3020">
        <v>1</v>
      </c>
    </row>
    <row r="3021" spans="9:14" x14ac:dyDescent="0.3">
      <c r="I3021">
        <v>49</v>
      </c>
      <c r="J3021">
        <v>2</v>
      </c>
      <c r="K3021">
        <v>0</v>
      </c>
      <c r="L3021" s="15">
        <v>1</v>
      </c>
      <c r="M3021">
        <v>2</v>
      </c>
      <c r="N3021">
        <v>2</v>
      </c>
    </row>
    <row r="3022" spans="9:14" x14ac:dyDescent="0.3">
      <c r="I3022">
        <v>51</v>
      </c>
      <c r="J3022">
        <v>2</v>
      </c>
      <c r="K3022">
        <v>0</v>
      </c>
      <c r="L3022" s="15">
        <v>1</v>
      </c>
      <c r="M3022" t="s">
        <v>37</v>
      </c>
      <c r="N3022" t="s">
        <v>37</v>
      </c>
    </row>
    <row r="3023" spans="9:14" x14ac:dyDescent="0.3">
      <c r="I3023">
        <v>53</v>
      </c>
      <c r="J3023">
        <v>2</v>
      </c>
      <c r="K3023">
        <v>0</v>
      </c>
      <c r="L3023" s="15">
        <v>1</v>
      </c>
      <c r="M3023">
        <v>2</v>
      </c>
      <c r="N3023">
        <v>3</v>
      </c>
    </row>
    <row r="3024" spans="9:14" x14ac:dyDescent="0.3">
      <c r="I3024">
        <v>13</v>
      </c>
      <c r="J3024">
        <v>2</v>
      </c>
      <c r="K3024">
        <v>0</v>
      </c>
      <c r="L3024" s="15">
        <v>1</v>
      </c>
      <c r="M3024" t="s">
        <v>37</v>
      </c>
      <c r="N3024">
        <v>1</v>
      </c>
    </row>
    <row r="3025" spans="9:14" x14ac:dyDescent="0.3">
      <c r="I3025">
        <v>85</v>
      </c>
      <c r="J3025">
        <v>2</v>
      </c>
      <c r="K3025">
        <v>0</v>
      </c>
      <c r="L3025" s="15">
        <v>1</v>
      </c>
      <c r="M3025" t="s">
        <v>37</v>
      </c>
      <c r="N3025" t="s">
        <v>37</v>
      </c>
    </row>
    <row r="3026" spans="9:14" x14ac:dyDescent="0.3">
      <c r="I3026">
        <v>55</v>
      </c>
      <c r="J3026">
        <v>2</v>
      </c>
      <c r="K3026">
        <v>0</v>
      </c>
      <c r="L3026" s="15">
        <v>1</v>
      </c>
      <c r="M3026">
        <v>2</v>
      </c>
      <c r="N3026">
        <v>1</v>
      </c>
    </row>
    <row r="3027" spans="9:14" x14ac:dyDescent="0.3">
      <c r="I3027">
        <v>55</v>
      </c>
      <c r="J3027">
        <v>2</v>
      </c>
      <c r="K3027">
        <v>0</v>
      </c>
      <c r="L3027" s="15">
        <v>1</v>
      </c>
      <c r="M3027">
        <v>2</v>
      </c>
      <c r="N3027">
        <v>3</v>
      </c>
    </row>
    <row r="3028" spans="9:14" x14ac:dyDescent="0.3">
      <c r="I3028">
        <v>38</v>
      </c>
      <c r="J3028">
        <v>1</v>
      </c>
      <c r="K3028">
        <v>1</v>
      </c>
      <c r="L3028" s="15">
        <v>1</v>
      </c>
      <c r="M3028">
        <v>2</v>
      </c>
      <c r="N3028">
        <v>2</v>
      </c>
    </row>
    <row r="3029" spans="9:14" x14ac:dyDescent="0.3">
      <c r="I3029">
        <v>2</v>
      </c>
      <c r="J3029">
        <v>2</v>
      </c>
      <c r="K3029">
        <v>0</v>
      </c>
      <c r="L3029" s="15">
        <v>0</v>
      </c>
      <c r="M3029" t="s">
        <v>37</v>
      </c>
      <c r="N3029">
        <v>1</v>
      </c>
    </row>
    <row r="3030" spans="9:14" x14ac:dyDescent="0.3">
      <c r="I3030">
        <v>61</v>
      </c>
      <c r="J3030">
        <v>1</v>
      </c>
      <c r="K3030">
        <v>1</v>
      </c>
      <c r="L3030" s="15">
        <v>1</v>
      </c>
      <c r="M3030" t="s">
        <v>37</v>
      </c>
      <c r="N3030" t="s">
        <v>37</v>
      </c>
    </row>
    <row r="3031" spans="9:14" x14ac:dyDescent="0.3">
      <c r="I3031">
        <v>68</v>
      </c>
      <c r="J3031">
        <v>2</v>
      </c>
      <c r="K3031">
        <v>0</v>
      </c>
      <c r="L3031" s="15">
        <v>1</v>
      </c>
      <c r="M3031">
        <v>2</v>
      </c>
      <c r="N3031">
        <v>2</v>
      </c>
    </row>
    <row r="3032" spans="9:14" x14ac:dyDescent="0.3">
      <c r="I3032">
        <v>41</v>
      </c>
      <c r="J3032">
        <v>1</v>
      </c>
      <c r="K3032">
        <v>1</v>
      </c>
      <c r="L3032" s="15">
        <v>1</v>
      </c>
      <c r="M3032">
        <v>2</v>
      </c>
      <c r="N3032">
        <v>2</v>
      </c>
    </row>
    <row r="3033" spans="9:14" x14ac:dyDescent="0.3">
      <c r="I3033">
        <v>8</v>
      </c>
      <c r="J3033">
        <v>1</v>
      </c>
      <c r="K3033">
        <v>1</v>
      </c>
      <c r="L3033" s="15">
        <v>0</v>
      </c>
      <c r="M3033" t="s">
        <v>37</v>
      </c>
      <c r="N3033">
        <v>1</v>
      </c>
    </row>
    <row r="3034" spans="9:14" x14ac:dyDescent="0.3">
      <c r="I3034">
        <v>43</v>
      </c>
      <c r="J3034">
        <v>1</v>
      </c>
      <c r="K3034">
        <v>1</v>
      </c>
      <c r="L3034" s="15">
        <v>1</v>
      </c>
      <c r="M3034">
        <v>2</v>
      </c>
      <c r="N3034">
        <v>2</v>
      </c>
    </row>
    <row r="3035" spans="9:14" x14ac:dyDescent="0.3">
      <c r="I3035">
        <v>7</v>
      </c>
      <c r="J3035">
        <v>2</v>
      </c>
      <c r="K3035">
        <v>0</v>
      </c>
      <c r="L3035" s="15">
        <v>0</v>
      </c>
      <c r="M3035" t="s">
        <v>37</v>
      </c>
      <c r="N3035">
        <v>1</v>
      </c>
    </row>
    <row r="3036" spans="9:14" x14ac:dyDescent="0.3">
      <c r="I3036">
        <v>74</v>
      </c>
      <c r="J3036">
        <v>2</v>
      </c>
      <c r="K3036">
        <v>0</v>
      </c>
      <c r="L3036" s="15">
        <v>1</v>
      </c>
      <c r="M3036">
        <v>2</v>
      </c>
      <c r="N3036">
        <v>2</v>
      </c>
    </row>
    <row r="3037" spans="9:14" x14ac:dyDescent="0.3">
      <c r="I3037">
        <v>32</v>
      </c>
      <c r="J3037">
        <v>2</v>
      </c>
      <c r="K3037">
        <v>0</v>
      </c>
      <c r="L3037" s="15">
        <v>1</v>
      </c>
      <c r="M3037">
        <v>2</v>
      </c>
      <c r="N3037">
        <v>1</v>
      </c>
    </row>
    <row r="3038" spans="9:14" x14ac:dyDescent="0.3">
      <c r="I3038">
        <v>43</v>
      </c>
      <c r="J3038">
        <v>1</v>
      </c>
      <c r="K3038">
        <v>1</v>
      </c>
      <c r="L3038" s="15">
        <v>1</v>
      </c>
      <c r="M3038">
        <v>1</v>
      </c>
      <c r="N3038">
        <v>2</v>
      </c>
    </row>
    <row r="3039" spans="9:14" x14ac:dyDescent="0.3">
      <c r="I3039">
        <v>9</v>
      </c>
      <c r="J3039">
        <v>2</v>
      </c>
      <c r="K3039">
        <v>0</v>
      </c>
      <c r="L3039" s="15">
        <v>0</v>
      </c>
      <c r="M3039" t="s">
        <v>37</v>
      </c>
      <c r="N3039">
        <v>1</v>
      </c>
    </row>
    <row r="3040" spans="9:14" x14ac:dyDescent="0.3">
      <c r="I3040">
        <v>66</v>
      </c>
      <c r="J3040">
        <v>1</v>
      </c>
      <c r="K3040">
        <v>1</v>
      </c>
      <c r="L3040" s="15">
        <v>1</v>
      </c>
      <c r="M3040">
        <v>2</v>
      </c>
      <c r="N3040">
        <v>3</v>
      </c>
    </row>
    <row r="3041" spans="9:14" x14ac:dyDescent="0.3">
      <c r="I3041">
        <v>59</v>
      </c>
      <c r="J3041">
        <v>1</v>
      </c>
      <c r="K3041">
        <v>1</v>
      </c>
      <c r="L3041" s="15">
        <v>1</v>
      </c>
      <c r="M3041" t="s">
        <v>37</v>
      </c>
      <c r="N3041" t="s">
        <v>37</v>
      </c>
    </row>
    <row r="3042" spans="9:14" x14ac:dyDescent="0.3">
      <c r="I3042">
        <v>10</v>
      </c>
      <c r="J3042">
        <v>2</v>
      </c>
      <c r="K3042">
        <v>0</v>
      </c>
      <c r="L3042" s="15">
        <v>1</v>
      </c>
      <c r="M3042" t="s">
        <v>37</v>
      </c>
      <c r="N3042" t="s">
        <v>37</v>
      </c>
    </row>
    <row r="3043" spans="9:14" x14ac:dyDescent="0.3">
      <c r="I3043">
        <v>68</v>
      </c>
      <c r="J3043">
        <v>1</v>
      </c>
      <c r="K3043">
        <v>1</v>
      </c>
      <c r="L3043" s="15">
        <v>1</v>
      </c>
      <c r="M3043">
        <v>2</v>
      </c>
      <c r="N3043">
        <v>2</v>
      </c>
    </row>
    <row r="3044" spans="9:14" x14ac:dyDescent="0.3">
      <c r="I3044">
        <v>29</v>
      </c>
      <c r="J3044">
        <v>2</v>
      </c>
      <c r="K3044">
        <v>0</v>
      </c>
      <c r="L3044" s="15">
        <v>0</v>
      </c>
      <c r="M3044" t="s">
        <v>37</v>
      </c>
      <c r="N3044" t="s">
        <v>37</v>
      </c>
    </row>
    <row r="3045" spans="9:14" x14ac:dyDescent="0.3">
      <c r="I3045">
        <v>70</v>
      </c>
      <c r="J3045">
        <v>2</v>
      </c>
      <c r="K3045">
        <v>0</v>
      </c>
      <c r="L3045" s="15">
        <v>1</v>
      </c>
      <c r="M3045">
        <v>2</v>
      </c>
      <c r="N3045">
        <v>1</v>
      </c>
    </row>
    <row r="3046" spans="9:14" x14ac:dyDescent="0.3">
      <c r="I3046">
        <v>55</v>
      </c>
      <c r="J3046">
        <v>2</v>
      </c>
      <c r="K3046">
        <v>0</v>
      </c>
      <c r="L3046" s="15">
        <v>1</v>
      </c>
      <c r="M3046" t="s">
        <v>37</v>
      </c>
      <c r="N3046" t="s">
        <v>37</v>
      </c>
    </row>
    <row r="3047" spans="9:14" x14ac:dyDescent="0.3">
      <c r="I3047">
        <v>63</v>
      </c>
      <c r="J3047">
        <v>2</v>
      </c>
      <c r="K3047">
        <v>0</v>
      </c>
      <c r="L3047" s="15">
        <v>1</v>
      </c>
      <c r="M3047">
        <v>3</v>
      </c>
      <c r="N3047">
        <v>1</v>
      </c>
    </row>
    <row r="3048" spans="9:14" x14ac:dyDescent="0.3">
      <c r="I3048">
        <v>43</v>
      </c>
      <c r="J3048">
        <v>2</v>
      </c>
      <c r="K3048">
        <v>0</v>
      </c>
      <c r="L3048" s="15">
        <v>1</v>
      </c>
      <c r="M3048">
        <v>1</v>
      </c>
      <c r="N3048">
        <v>3</v>
      </c>
    </row>
    <row r="3049" spans="9:14" x14ac:dyDescent="0.3">
      <c r="I3049">
        <v>12</v>
      </c>
      <c r="J3049">
        <v>2</v>
      </c>
      <c r="K3049">
        <v>0</v>
      </c>
      <c r="L3049" s="15">
        <v>1</v>
      </c>
      <c r="M3049" t="s">
        <v>37</v>
      </c>
      <c r="N3049">
        <v>1</v>
      </c>
    </row>
    <row r="3050" spans="9:14" x14ac:dyDescent="0.3">
      <c r="I3050">
        <v>36</v>
      </c>
      <c r="J3050">
        <v>1</v>
      </c>
      <c r="K3050">
        <v>1</v>
      </c>
      <c r="L3050" s="15">
        <v>1</v>
      </c>
      <c r="M3050">
        <v>2</v>
      </c>
      <c r="N3050">
        <v>1</v>
      </c>
    </row>
    <row r="3051" spans="9:14" x14ac:dyDescent="0.3">
      <c r="I3051">
        <v>56</v>
      </c>
      <c r="J3051">
        <v>1</v>
      </c>
      <c r="K3051">
        <v>1</v>
      </c>
      <c r="L3051" s="15">
        <v>1</v>
      </c>
      <c r="M3051" t="s">
        <v>37</v>
      </c>
      <c r="N3051" t="s">
        <v>37</v>
      </c>
    </row>
    <row r="3052" spans="9:14" x14ac:dyDescent="0.3">
      <c r="I3052">
        <v>40</v>
      </c>
      <c r="J3052">
        <v>1</v>
      </c>
      <c r="K3052">
        <v>1</v>
      </c>
      <c r="L3052" s="15">
        <v>1</v>
      </c>
      <c r="M3052">
        <v>2</v>
      </c>
      <c r="N3052">
        <v>2</v>
      </c>
    </row>
    <row r="3053" spans="9:14" x14ac:dyDescent="0.3">
      <c r="I3053">
        <v>46</v>
      </c>
      <c r="J3053">
        <v>1</v>
      </c>
      <c r="K3053">
        <v>1</v>
      </c>
      <c r="L3053" s="15">
        <v>1</v>
      </c>
      <c r="M3053" t="s">
        <v>37</v>
      </c>
      <c r="N3053" t="s">
        <v>37</v>
      </c>
    </row>
    <row r="3054" spans="9:14" x14ac:dyDescent="0.3">
      <c r="I3054">
        <v>13</v>
      </c>
      <c r="J3054">
        <v>2</v>
      </c>
      <c r="K3054">
        <v>0</v>
      </c>
      <c r="L3054" s="15">
        <v>1</v>
      </c>
      <c r="M3054" t="s">
        <v>37</v>
      </c>
      <c r="N3054" t="s">
        <v>37</v>
      </c>
    </row>
    <row r="3055" spans="9:14" x14ac:dyDescent="0.3">
      <c r="I3055">
        <v>34</v>
      </c>
      <c r="J3055">
        <v>1</v>
      </c>
      <c r="K3055">
        <v>1</v>
      </c>
      <c r="L3055" s="15">
        <v>1</v>
      </c>
      <c r="M3055" t="s">
        <v>37</v>
      </c>
      <c r="N3055" t="s">
        <v>37</v>
      </c>
    </row>
    <row r="3056" spans="9:14" x14ac:dyDescent="0.3">
      <c r="I3056">
        <v>47</v>
      </c>
      <c r="J3056">
        <v>2</v>
      </c>
      <c r="K3056">
        <v>0</v>
      </c>
      <c r="L3056" s="15">
        <v>1</v>
      </c>
      <c r="M3056">
        <v>1</v>
      </c>
      <c r="N3056">
        <v>2</v>
      </c>
    </row>
    <row r="3057" spans="9:14" x14ac:dyDescent="0.3">
      <c r="I3057">
        <v>16</v>
      </c>
      <c r="J3057">
        <v>2</v>
      </c>
      <c r="K3057">
        <v>0</v>
      </c>
      <c r="L3057" s="15">
        <v>1</v>
      </c>
      <c r="M3057" t="s">
        <v>37</v>
      </c>
      <c r="N3057">
        <v>1</v>
      </c>
    </row>
    <row r="3058" spans="9:14" x14ac:dyDescent="0.3">
      <c r="I3058">
        <v>37</v>
      </c>
      <c r="J3058">
        <v>2</v>
      </c>
      <c r="K3058">
        <v>0</v>
      </c>
      <c r="L3058" s="15">
        <v>1</v>
      </c>
      <c r="M3058" t="s">
        <v>37</v>
      </c>
      <c r="N3058" t="s">
        <v>37</v>
      </c>
    </row>
    <row r="3059" spans="9:14" x14ac:dyDescent="0.3">
      <c r="I3059">
        <v>7</v>
      </c>
      <c r="J3059">
        <v>2</v>
      </c>
      <c r="K3059">
        <v>0</v>
      </c>
      <c r="L3059" s="15">
        <v>0</v>
      </c>
      <c r="M3059" t="s">
        <v>37</v>
      </c>
      <c r="N3059">
        <v>1</v>
      </c>
    </row>
    <row r="3060" spans="9:14" x14ac:dyDescent="0.3">
      <c r="I3060">
        <v>50</v>
      </c>
      <c r="J3060">
        <v>1</v>
      </c>
      <c r="K3060">
        <v>1</v>
      </c>
      <c r="L3060" s="15">
        <v>1</v>
      </c>
      <c r="M3060">
        <v>2</v>
      </c>
      <c r="N3060">
        <v>1</v>
      </c>
    </row>
    <row r="3061" spans="9:14" x14ac:dyDescent="0.3">
      <c r="I3061">
        <v>20</v>
      </c>
      <c r="J3061">
        <v>1</v>
      </c>
      <c r="K3061">
        <v>1</v>
      </c>
      <c r="L3061" s="15">
        <v>1</v>
      </c>
      <c r="M3061">
        <v>2</v>
      </c>
      <c r="N3061">
        <v>1</v>
      </c>
    </row>
    <row r="3062" spans="9:14" x14ac:dyDescent="0.3">
      <c r="I3062">
        <v>14</v>
      </c>
      <c r="J3062">
        <v>1</v>
      </c>
      <c r="K3062">
        <v>1</v>
      </c>
      <c r="L3062" s="15">
        <v>1</v>
      </c>
      <c r="M3062" t="s">
        <v>37</v>
      </c>
      <c r="N3062" t="s">
        <v>37</v>
      </c>
    </row>
    <row r="3063" spans="9:14" x14ac:dyDescent="0.3">
      <c r="I3063">
        <v>27</v>
      </c>
      <c r="J3063">
        <v>1</v>
      </c>
      <c r="K3063">
        <v>1</v>
      </c>
      <c r="L3063" s="15">
        <v>1</v>
      </c>
      <c r="M3063">
        <v>1</v>
      </c>
      <c r="N3063">
        <v>2</v>
      </c>
    </row>
    <row r="3064" spans="9:14" x14ac:dyDescent="0.3">
      <c r="I3064">
        <v>20</v>
      </c>
      <c r="J3064">
        <v>2</v>
      </c>
      <c r="K3064">
        <v>0</v>
      </c>
      <c r="L3064" s="15">
        <v>1</v>
      </c>
      <c r="M3064">
        <v>2</v>
      </c>
      <c r="N3064">
        <v>1</v>
      </c>
    </row>
    <row r="3065" spans="9:14" x14ac:dyDescent="0.3">
      <c r="I3065">
        <v>30</v>
      </c>
      <c r="J3065">
        <v>2</v>
      </c>
      <c r="K3065">
        <v>0</v>
      </c>
      <c r="L3065" s="15">
        <v>1</v>
      </c>
      <c r="M3065">
        <v>2</v>
      </c>
      <c r="N3065">
        <v>2</v>
      </c>
    </row>
    <row r="3066" spans="9:14" x14ac:dyDescent="0.3">
      <c r="I3066">
        <v>30</v>
      </c>
      <c r="J3066">
        <v>1</v>
      </c>
      <c r="K3066">
        <v>1</v>
      </c>
      <c r="L3066" s="15">
        <v>1</v>
      </c>
      <c r="M3066">
        <v>2</v>
      </c>
      <c r="N3066">
        <v>1</v>
      </c>
    </row>
    <row r="3067" spans="9:14" x14ac:dyDescent="0.3">
      <c r="I3067">
        <v>39</v>
      </c>
      <c r="J3067">
        <v>1</v>
      </c>
      <c r="K3067">
        <v>1</v>
      </c>
      <c r="L3067" s="15">
        <v>1</v>
      </c>
      <c r="M3067">
        <v>1</v>
      </c>
      <c r="N3067">
        <v>3</v>
      </c>
    </row>
    <row r="3068" spans="9:14" x14ac:dyDescent="0.3">
      <c r="I3068">
        <v>10</v>
      </c>
      <c r="J3068">
        <v>1</v>
      </c>
      <c r="K3068">
        <v>1</v>
      </c>
      <c r="L3068" s="15">
        <v>1</v>
      </c>
      <c r="M3068" t="s">
        <v>37</v>
      </c>
      <c r="N3068">
        <v>2</v>
      </c>
    </row>
    <row r="3069" spans="9:14" x14ac:dyDescent="0.3">
      <c r="I3069">
        <v>40</v>
      </c>
      <c r="J3069">
        <v>2</v>
      </c>
      <c r="K3069">
        <v>0</v>
      </c>
      <c r="L3069" s="15">
        <v>1</v>
      </c>
      <c r="M3069" t="s">
        <v>37</v>
      </c>
      <c r="N3069" t="s">
        <v>37</v>
      </c>
    </row>
    <row r="3070" spans="9:14" x14ac:dyDescent="0.3">
      <c r="I3070">
        <v>66</v>
      </c>
      <c r="J3070">
        <v>1</v>
      </c>
      <c r="K3070">
        <v>1</v>
      </c>
      <c r="L3070" s="15">
        <v>1</v>
      </c>
      <c r="M3070">
        <v>1</v>
      </c>
      <c r="N3070">
        <v>3</v>
      </c>
    </row>
    <row r="3071" spans="9:14" x14ac:dyDescent="0.3">
      <c r="I3071">
        <v>51</v>
      </c>
      <c r="J3071">
        <v>2</v>
      </c>
      <c r="K3071">
        <v>0</v>
      </c>
      <c r="L3071" s="15">
        <v>1</v>
      </c>
      <c r="M3071">
        <v>2</v>
      </c>
      <c r="N3071">
        <v>2</v>
      </c>
    </row>
    <row r="3072" spans="9:14" x14ac:dyDescent="0.3">
      <c r="I3072">
        <v>61</v>
      </c>
      <c r="J3072">
        <v>2</v>
      </c>
      <c r="K3072">
        <v>0</v>
      </c>
      <c r="L3072" s="15">
        <v>1</v>
      </c>
      <c r="M3072">
        <v>1</v>
      </c>
      <c r="N3072">
        <v>2</v>
      </c>
    </row>
    <row r="3073" spans="9:14" x14ac:dyDescent="0.3">
      <c r="I3073">
        <v>32</v>
      </c>
      <c r="J3073">
        <v>1</v>
      </c>
      <c r="K3073">
        <v>1</v>
      </c>
      <c r="L3073" s="15">
        <v>1</v>
      </c>
      <c r="M3073">
        <v>2</v>
      </c>
      <c r="N3073">
        <v>2</v>
      </c>
    </row>
    <row r="3074" spans="9:14" x14ac:dyDescent="0.3">
      <c r="I3074">
        <v>69</v>
      </c>
      <c r="J3074">
        <v>1</v>
      </c>
      <c r="K3074">
        <v>1</v>
      </c>
      <c r="L3074" s="15">
        <v>1</v>
      </c>
      <c r="M3074">
        <v>2</v>
      </c>
      <c r="N3074">
        <v>2</v>
      </c>
    </row>
    <row r="3075" spans="9:14" x14ac:dyDescent="0.3">
      <c r="I3075">
        <v>26</v>
      </c>
      <c r="J3075">
        <v>2</v>
      </c>
      <c r="K3075">
        <v>0</v>
      </c>
      <c r="L3075" s="15">
        <v>1</v>
      </c>
      <c r="M3075">
        <v>2</v>
      </c>
      <c r="N3075">
        <v>1</v>
      </c>
    </row>
    <row r="3076" spans="9:14" x14ac:dyDescent="0.3">
      <c r="I3076">
        <v>48</v>
      </c>
      <c r="J3076">
        <v>1</v>
      </c>
      <c r="K3076">
        <v>1</v>
      </c>
      <c r="L3076" s="15">
        <v>1</v>
      </c>
      <c r="M3076">
        <v>1</v>
      </c>
      <c r="N3076">
        <v>1</v>
      </c>
    </row>
    <row r="3077" spans="9:14" x14ac:dyDescent="0.3">
      <c r="I3077">
        <v>37</v>
      </c>
      <c r="J3077">
        <v>2</v>
      </c>
      <c r="K3077">
        <v>0</v>
      </c>
      <c r="L3077" s="15">
        <v>1</v>
      </c>
      <c r="M3077">
        <v>2</v>
      </c>
      <c r="N3077">
        <v>1</v>
      </c>
    </row>
    <row r="3078" spans="9:14" x14ac:dyDescent="0.3">
      <c r="I3078">
        <v>11</v>
      </c>
      <c r="J3078">
        <v>2</v>
      </c>
      <c r="K3078">
        <v>0</v>
      </c>
      <c r="L3078" s="15">
        <v>1</v>
      </c>
      <c r="M3078" t="s">
        <v>37</v>
      </c>
      <c r="N3078">
        <v>1</v>
      </c>
    </row>
    <row r="3079" spans="9:14" x14ac:dyDescent="0.3">
      <c r="I3079">
        <v>13</v>
      </c>
      <c r="J3079">
        <v>2</v>
      </c>
      <c r="K3079">
        <v>0</v>
      </c>
      <c r="L3079" s="15">
        <v>1</v>
      </c>
      <c r="M3079" t="s">
        <v>37</v>
      </c>
      <c r="N3079">
        <v>1</v>
      </c>
    </row>
    <row r="3080" spans="9:14" x14ac:dyDescent="0.3">
      <c r="I3080">
        <v>21</v>
      </c>
      <c r="J3080">
        <v>1</v>
      </c>
      <c r="K3080">
        <v>1</v>
      </c>
      <c r="L3080" s="15">
        <v>1</v>
      </c>
      <c r="M3080">
        <v>2</v>
      </c>
      <c r="N3080">
        <v>2</v>
      </c>
    </row>
    <row r="3081" spans="9:14" x14ac:dyDescent="0.3">
      <c r="I3081">
        <v>29</v>
      </c>
      <c r="J3081">
        <v>2</v>
      </c>
      <c r="K3081">
        <v>0</v>
      </c>
      <c r="L3081" s="15">
        <v>1</v>
      </c>
      <c r="M3081">
        <v>2</v>
      </c>
      <c r="N3081">
        <v>2</v>
      </c>
    </row>
    <row r="3082" spans="9:14" x14ac:dyDescent="0.3">
      <c r="I3082">
        <v>7</v>
      </c>
      <c r="J3082">
        <v>1</v>
      </c>
      <c r="K3082">
        <v>1</v>
      </c>
      <c r="L3082" s="15">
        <v>0</v>
      </c>
      <c r="M3082" t="s">
        <v>37</v>
      </c>
      <c r="N3082">
        <v>3</v>
      </c>
    </row>
    <row r="3083" spans="9:14" x14ac:dyDescent="0.3">
      <c r="I3083">
        <v>57</v>
      </c>
      <c r="J3083">
        <v>2</v>
      </c>
      <c r="K3083">
        <v>0</v>
      </c>
      <c r="L3083" s="15">
        <v>1</v>
      </c>
      <c r="M3083" t="s">
        <v>37</v>
      </c>
      <c r="N3083" t="s">
        <v>37</v>
      </c>
    </row>
    <row r="3084" spans="9:14" x14ac:dyDescent="0.3">
      <c r="I3084">
        <v>26</v>
      </c>
      <c r="J3084">
        <v>2</v>
      </c>
      <c r="K3084">
        <v>0</v>
      </c>
      <c r="L3084" s="15">
        <v>1</v>
      </c>
      <c r="M3084">
        <v>2</v>
      </c>
      <c r="N3084">
        <v>2</v>
      </c>
    </row>
    <row r="3085" spans="9:14" x14ac:dyDescent="0.3">
      <c r="I3085">
        <v>4</v>
      </c>
      <c r="J3085">
        <v>1</v>
      </c>
      <c r="K3085">
        <v>1</v>
      </c>
      <c r="L3085" s="15">
        <v>0</v>
      </c>
      <c r="M3085" t="s">
        <v>37</v>
      </c>
      <c r="N3085">
        <v>1</v>
      </c>
    </row>
    <row r="3086" spans="9:14" x14ac:dyDescent="0.3">
      <c r="I3086">
        <v>38</v>
      </c>
      <c r="J3086">
        <v>1</v>
      </c>
      <c r="K3086">
        <v>1</v>
      </c>
      <c r="L3086" s="15">
        <v>1</v>
      </c>
      <c r="M3086">
        <v>2</v>
      </c>
      <c r="N3086">
        <v>3</v>
      </c>
    </row>
    <row r="3087" spans="9:14" x14ac:dyDescent="0.3">
      <c r="I3087">
        <v>4</v>
      </c>
      <c r="J3087">
        <v>1</v>
      </c>
      <c r="K3087">
        <v>1</v>
      </c>
      <c r="L3087" s="15">
        <v>0</v>
      </c>
      <c r="M3087" t="s">
        <v>37</v>
      </c>
      <c r="N3087">
        <v>3</v>
      </c>
    </row>
    <row r="3088" spans="9:14" x14ac:dyDescent="0.3">
      <c r="I3088">
        <v>69</v>
      </c>
      <c r="J3088">
        <v>1</v>
      </c>
      <c r="K3088">
        <v>1</v>
      </c>
      <c r="L3088" s="15">
        <v>1</v>
      </c>
      <c r="M3088" t="s">
        <v>37</v>
      </c>
      <c r="N3088" t="s">
        <v>37</v>
      </c>
    </row>
    <row r="3089" spans="9:14" x14ac:dyDescent="0.3">
      <c r="I3089">
        <v>24</v>
      </c>
      <c r="J3089">
        <v>2</v>
      </c>
      <c r="K3089">
        <v>0</v>
      </c>
      <c r="L3089" s="15">
        <v>1</v>
      </c>
      <c r="M3089">
        <v>2</v>
      </c>
      <c r="N3089">
        <v>1</v>
      </c>
    </row>
    <row r="3090" spans="9:14" x14ac:dyDescent="0.3">
      <c r="I3090">
        <v>23</v>
      </c>
      <c r="J3090">
        <v>2</v>
      </c>
      <c r="K3090">
        <v>0</v>
      </c>
      <c r="L3090" s="15">
        <v>1</v>
      </c>
      <c r="M3090">
        <v>2</v>
      </c>
      <c r="N3090">
        <v>3</v>
      </c>
    </row>
    <row r="3091" spans="9:14" x14ac:dyDescent="0.3">
      <c r="I3091">
        <v>84</v>
      </c>
      <c r="J3091">
        <v>1</v>
      </c>
      <c r="K3091">
        <v>1</v>
      </c>
      <c r="L3091" s="15">
        <v>1</v>
      </c>
      <c r="M3091">
        <v>2</v>
      </c>
      <c r="N3091">
        <v>3</v>
      </c>
    </row>
    <row r="3092" spans="9:14" x14ac:dyDescent="0.3">
      <c r="I3092">
        <v>57</v>
      </c>
      <c r="J3092">
        <v>2</v>
      </c>
      <c r="K3092">
        <v>0</v>
      </c>
      <c r="L3092" s="15">
        <v>1</v>
      </c>
      <c r="M3092">
        <v>1</v>
      </c>
      <c r="N3092">
        <v>1</v>
      </c>
    </row>
    <row r="3093" spans="9:14" x14ac:dyDescent="0.3">
      <c r="I3093">
        <v>26</v>
      </c>
      <c r="J3093">
        <v>2</v>
      </c>
      <c r="K3093">
        <v>0</v>
      </c>
      <c r="L3093" s="15">
        <v>1</v>
      </c>
      <c r="M3093">
        <v>2</v>
      </c>
      <c r="N3093">
        <v>2</v>
      </c>
    </row>
    <row r="3094" spans="9:14" x14ac:dyDescent="0.3">
      <c r="I3094">
        <v>19</v>
      </c>
      <c r="J3094">
        <v>1</v>
      </c>
      <c r="K3094">
        <v>1</v>
      </c>
      <c r="L3094" s="15">
        <v>1</v>
      </c>
      <c r="M3094">
        <v>2</v>
      </c>
      <c r="N3094">
        <v>2</v>
      </c>
    </row>
    <row r="3095" spans="9:14" x14ac:dyDescent="0.3">
      <c r="I3095">
        <v>36</v>
      </c>
      <c r="J3095">
        <v>2</v>
      </c>
      <c r="K3095">
        <v>0</v>
      </c>
      <c r="L3095" s="15">
        <v>0</v>
      </c>
      <c r="M3095" t="s">
        <v>37</v>
      </c>
      <c r="N3095" t="s">
        <v>37</v>
      </c>
    </row>
    <row r="3096" spans="9:14" x14ac:dyDescent="0.3">
      <c r="I3096">
        <v>2</v>
      </c>
      <c r="J3096">
        <v>1</v>
      </c>
      <c r="K3096">
        <v>1</v>
      </c>
      <c r="L3096" s="15">
        <v>0</v>
      </c>
      <c r="M3096" t="s">
        <v>37</v>
      </c>
      <c r="N3096" t="s">
        <v>37</v>
      </c>
    </row>
    <row r="3097" spans="9:14" x14ac:dyDescent="0.3">
      <c r="I3097">
        <v>32</v>
      </c>
      <c r="J3097">
        <v>2</v>
      </c>
      <c r="K3097">
        <v>0</v>
      </c>
      <c r="L3097" s="15">
        <v>1</v>
      </c>
      <c r="M3097">
        <v>2</v>
      </c>
      <c r="N3097">
        <v>1</v>
      </c>
    </row>
    <row r="3098" spans="9:14" x14ac:dyDescent="0.3">
      <c r="I3098">
        <v>53</v>
      </c>
      <c r="J3098">
        <v>1</v>
      </c>
      <c r="K3098">
        <v>1</v>
      </c>
      <c r="L3098" s="15">
        <v>1</v>
      </c>
      <c r="M3098">
        <v>2</v>
      </c>
      <c r="N3098">
        <v>2</v>
      </c>
    </row>
    <row r="3099" spans="9:14" x14ac:dyDescent="0.3">
      <c r="I3099">
        <v>25</v>
      </c>
      <c r="J3099">
        <v>1</v>
      </c>
      <c r="K3099">
        <v>1</v>
      </c>
      <c r="L3099" s="15">
        <v>1</v>
      </c>
      <c r="M3099" t="s">
        <v>37</v>
      </c>
      <c r="N3099" t="s">
        <v>37</v>
      </c>
    </row>
    <row r="3100" spans="9:14" x14ac:dyDescent="0.3">
      <c r="I3100">
        <v>38</v>
      </c>
      <c r="J3100">
        <v>1</v>
      </c>
      <c r="K3100">
        <v>1</v>
      </c>
      <c r="L3100" s="15">
        <v>1</v>
      </c>
      <c r="M3100">
        <v>2</v>
      </c>
      <c r="N3100">
        <v>2</v>
      </c>
    </row>
    <row r="3101" spans="9:14" x14ac:dyDescent="0.3">
      <c r="I3101">
        <v>23</v>
      </c>
      <c r="J3101">
        <v>2</v>
      </c>
      <c r="K3101">
        <v>0</v>
      </c>
      <c r="L3101" s="15">
        <v>1</v>
      </c>
      <c r="M3101">
        <v>1</v>
      </c>
      <c r="N3101">
        <v>3</v>
      </c>
    </row>
    <row r="3102" spans="9:14" x14ac:dyDescent="0.3">
      <c r="I3102">
        <v>60</v>
      </c>
      <c r="J3102">
        <v>1</v>
      </c>
      <c r="K3102">
        <v>1</v>
      </c>
      <c r="L3102" s="15">
        <v>1</v>
      </c>
      <c r="M3102">
        <v>1</v>
      </c>
      <c r="N3102">
        <v>3</v>
      </c>
    </row>
    <row r="3103" spans="9:14" x14ac:dyDescent="0.3">
      <c r="I3103">
        <v>72</v>
      </c>
      <c r="J3103">
        <v>2</v>
      </c>
      <c r="K3103">
        <v>0</v>
      </c>
      <c r="L3103" s="15">
        <v>1</v>
      </c>
      <c r="M3103">
        <v>2</v>
      </c>
      <c r="N3103">
        <v>2</v>
      </c>
    </row>
    <row r="3104" spans="9:14" x14ac:dyDescent="0.3">
      <c r="I3104">
        <v>60</v>
      </c>
      <c r="J3104">
        <v>1</v>
      </c>
      <c r="K3104">
        <v>1</v>
      </c>
      <c r="L3104" s="15">
        <v>1</v>
      </c>
      <c r="M3104">
        <v>2</v>
      </c>
      <c r="N3104">
        <v>1</v>
      </c>
    </row>
    <row r="3105" spans="9:14" x14ac:dyDescent="0.3">
      <c r="I3105">
        <v>9</v>
      </c>
      <c r="J3105">
        <v>2</v>
      </c>
      <c r="K3105">
        <v>0</v>
      </c>
      <c r="L3105" s="15">
        <v>0</v>
      </c>
      <c r="M3105" t="s">
        <v>37</v>
      </c>
      <c r="N3105">
        <v>1</v>
      </c>
    </row>
    <row r="3106" spans="9:14" x14ac:dyDescent="0.3">
      <c r="I3106">
        <v>59</v>
      </c>
      <c r="J3106">
        <v>1</v>
      </c>
      <c r="K3106">
        <v>1</v>
      </c>
      <c r="L3106" s="15">
        <v>1</v>
      </c>
      <c r="M3106">
        <v>2</v>
      </c>
      <c r="N3106">
        <v>1</v>
      </c>
    </row>
    <row r="3107" spans="9:14" x14ac:dyDescent="0.3">
      <c r="I3107">
        <v>62</v>
      </c>
      <c r="J3107">
        <v>1</v>
      </c>
      <c r="K3107">
        <v>1</v>
      </c>
      <c r="L3107" s="15">
        <v>1</v>
      </c>
      <c r="M3107">
        <v>1</v>
      </c>
      <c r="N3107">
        <v>1</v>
      </c>
    </row>
    <row r="3108" spans="9:14" x14ac:dyDescent="0.3">
      <c r="I3108">
        <v>57</v>
      </c>
      <c r="J3108">
        <v>1</v>
      </c>
      <c r="K3108">
        <v>1</v>
      </c>
      <c r="L3108" s="15">
        <v>1</v>
      </c>
      <c r="M3108">
        <v>2</v>
      </c>
      <c r="N3108">
        <v>3</v>
      </c>
    </row>
    <row r="3109" spans="9:14" x14ac:dyDescent="0.3">
      <c r="I3109">
        <v>9</v>
      </c>
      <c r="J3109">
        <v>2</v>
      </c>
      <c r="K3109">
        <v>0</v>
      </c>
      <c r="L3109" s="15">
        <v>0</v>
      </c>
      <c r="M3109" t="s">
        <v>37</v>
      </c>
      <c r="N3109">
        <v>1</v>
      </c>
    </row>
    <row r="3110" spans="9:14" x14ac:dyDescent="0.3">
      <c r="I3110">
        <v>50</v>
      </c>
      <c r="J3110">
        <v>1</v>
      </c>
      <c r="K3110">
        <v>1</v>
      </c>
      <c r="L3110" s="15">
        <v>1</v>
      </c>
      <c r="M3110">
        <v>2</v>
      </c>
      <c r="N3110">
        <v>1</v>
      </c>
    </row>
    <row r="3111" spans="9:14" x14ac:dyDescent="0.3">
      <c r="I3111">
        <v>24</v>
      </c>
      <c r="J3111">
        <v>1</v>
      </c>
      <c r="K3111">
        <v>1</v>
      </c>
      <c r="L3111" s="15">
        <v>1</v>
      </c>
      <c r="M3111">
        <v>1</v>
      </c>
      <c r="N3111">
        <v>2</v>
      </c>
    </row>
    <row r="3112" spans="9:14" x14ac:dyDescent="0.3">
      <c r="I3112">
        <v>46</v>
      </c>
      <c r="J3112">
        <v>1</v>
      </c>
      <c r="K3112">
        <v>1</v>
      </c>
      <c r="L3112" s="15">
        <v>1</v>
      </c>
      <c r="M3112" t="s">
        <v>37</v>
      </c>
      <c r="N3112" t="s">
        <v>37</v>
      </c>
    </row>
    <row r="3113" spans="9:14" x14ac:dyDescent="0.3">
      <c r="I3113">
        <v>52</v>
      </c>
      <c r="J3113">
        <v>2</v>
      </c>
      <c r="K3113">
        <v>0</v>
      </c>
      <c r="L3113" s="15">
        <v>1</v>
      </c>
      <c r="M3113">
        <v>2</v>
      </c>
      <c r="N3113">
        <v>1</v>
      </c>
    </row>
    <row r="3114" spans="9:14" x14ac:dyDescent="0.3">
      <c r="I3114">
        <v>53</v>
      </c>
      <c r="J3114">
        <v>2</v>
      </c>
      <c r="K3114">
        <v>0</v>
      </c>
      <c r="L3114" s="15">
        <v>1</v>
      </c>
      <c r="M3114">
        <v>1</v>
      </c>
      <c r="N3114">
        <v>1</v>
      </c>
    </row>
    <row r="3115" spans="9:14" x14ac:dyDescent="0.3">
      <c r="I3115">
        <v>43</v>
      </c>
      <c r="J3115">
        <v>2</v>
      </c>
      <c r="K3115">
        <v>0</v>
      </c>
      <c r="L3115" s="15">
        <v>1</v>
      </c>
      <c r="M3115">
        <v>2</v>
      </c>
      <c r="N3115">
        <v>1</v>
      </c>
    </row>
    <row r="3116" spans="9:14" x14ac:dyDescent="0.3">
      <c r="I3116">
        <v>15</v>
      </c>
      <c r="J3116">
        <v>1</v>
      </c>
      <c r="K3116">
        <v>1</v>
      </c>
      <c r="L3116" s="15">
        <v>1</v>
      </c>
      <c r="M3116" t="s">
        <v>37</v>
      </c>
      <c r="N3116">
        <v>1</v>
      </c>
    </row>
    <row r="3117" spans="9:14" x14ac:dyDescent="0.3">
      <c r="I3117">
        <v>51</v>
      </c>
      <c r="J3117">
        <v>1</v>
      </c>
      <c r="K3117">
        <v>1</v>
      </c>
      <c r="L3117" s="15">
        <v>1</v>
      </c>
      <c r="M3117">
        <v>2</v>
      </c>
      <c r="N3117">
        <v>2</v>
      </c>
    </row>
    <row r="3118" spans="9:14" x14ac:dyDescent="0.3">
      <c r="I3118">
        <v>12</v>
      </c>
      <c r="J3118">
        <v>1</v>
      </c>
      <c r="K3118">
        <v>1</v>
      </c>
      <c r="L3118" s="15">
        <v>1</v>
      </c>
      <c r="M3118" t="s">
        <v>37</v>
      </c>
      <c r="N3118">
        <v>1</v>
      </c>
    </row>
    <row r="3119" spans="9:14" x14ac:dyDescent="0.3">
      <c r="I3119">
        <v>46</v>
      </c>
      <c r="J3119">
        <v>2</v>
      </c>
      <c r="K3119">
        <v>0</v>
      </c>
      <c r="L3119" s="15">
        <v>1</v>
      </c>
      <c r="M3119">
        <v>2</v>
      </c>
      <c r="N3119">
        <v>3</v>
      </c>
    </row>
    <row r="3120" spans="9:14" x14ac:dyDescent="0.3">
      <c r="I3120">
        <v>37</v>
      </c>
      <c r="J3120">
        <v>2</v>
      </c>
      <c r="K3120">
        <v>0</v>
      </c>
      <c r="L3120" s="15">
        <v>1</v>
      </c>
      <c r="M3120">
        <v>2</v>
      </c>
      <c r="N3120">
        <v>1</v>
      </c>
    </row>
    <row r="3121" spans="9:14" x14ac:dyDescent="0.3">
      <c r="I3121">
        <v>3</v>
      </c>
      <c r="J3121">
        <v>2</v>
      </c>
      <c r="K3121">
        <v>0</v>
      </c>
      <c r="L3121" s="15">
        <v>0</v>
      </c>
      <c r="M3121" t="s">
        <v>37</v>
      </c>
      <c r="N3121">
        <v>1</v>
      </c>
    </row>
    <row r="3122" spans="9:14" x14ac:dyDescent="0.3">
      <c r="I3122">
        <v>27</v>
      </c>
      <c r="J3122">
        <v>1</v>
      </c>
      <c r="K3122">
        <v>1</v>
      </c>
      <c r="L3122" s="15">
        <v>1</v>
      </c>
      <c r="M3122">
        <v>2</v>
      </c>
      <c r="N3122">
        <v>2</v>
      </c>
    </row>
    <row r="3123" spans="9:14" x14ac:dyDescent="0.3">
      <c r="I3123">
        <v>50</v>
      </c>
      <c r="J3123">
        <v>2</v>
      </c>
      <c r="K3123">
        <v>0</v>
      </c>
      <c r="L3123" s="15">
        <v>1</v>
      </c>
      <c r="M3123" t="s">
        <v>37</v>
      </c>
      <c r="N3123" t="s">
        <v>37</v>
      </c>
    </row>
    <row r="3124" spans="9:14" x14ac:dyDescent="0.3">
      <c r="I3124">
        <v>66</v>
      </c>
      <c r="J3124">
        <v>2</v>
      </c>
      <c r="K3124">
        <v>0</v>
      </c>
      <c r="L3124" s="15">
        <v>1</v>
      </c>
      <c r="M3124">
        <v>2</v>
      </c>
      <c r="N3124">
        <v>2</v>
      </c>
    </row>
    <row r="3125" spans="9:14" x14ac:dyDescent="0.3">
      <c r="I3125">
        <v>23</v>
      </c>
      <c r="J3125">
        <v>1</v>
      </c>
      <c r="K3125">
        <v>1</v>
      </c>
      <c r="L3125" s="15">
        <v>1</v>
      </c>
      <c r="M3125">
        <v>2</v>
      </c>
      <c r="N3125">
        <v>2</v>
      </c>
    </row>
    <row r="3126" spans="9:14" x14ac:dyDescent="0.3">
      <c r="I3126">
        <v>47</v>
      </c>
      <c r="J3126">
        <v>2</v>
      </c>
      <c r="K3126">
        <v>0</v>
      </c>
      <c r="L3126" s="15">
        <v>1</v>
      </c>
      <c r="M3126">
        <v>2</v>
      </c>
      <c r="N3126">
        <v>2</v>
      </c>
    </row>
    <row r="3127" spans="9:14" x14ac:dyDescent="0.3">
      <c r="I3127">
        <v>57</v>
      </c>
      <c r="J3127">
        <v>1</v>
      </c>
      <c r="K3127">
        <v>1</v>
      </c>
      <c r="L3127" s="15">
        <v>1</v>
      </c>
      <c r="M3127">
        <v>2</v>
      </c>
      <c r="N3127">
        <v>2</v>
      </c>
    </row>
    <row r="3128" spans="9:14" x14ac:dyDescent="0.3">
      <c r="I3128">
        <v>47</v>
      </c>
      <c r="J3128">
        <v>2</v>
      </c>
      <c r="K3128">
        <v>0</v>
      </c>
      <c r="L3128" s="15">
        <v>1</v>
      </c>
      <c r="M3128">
        <v>1</v>
      </c>
      <c r="N3128">
        <v>1</v>
      </c>
    </row>
    <row r="3129" spans="9:14" x14ac:dyDescent="0.3">
      <c r="I3129">
        <v>23</v>
      </c>
      <c r="J3129">
        <v>1</v>
      </c>
      <c r="K3129">
        <v>1</v>
      </c>
      <c r="L3129" s="15">
        <v>1</v>
      </c>
      <c r="M3129" t="s">
        <v>37</v>
      </c>
      <c r="N3129" t="s">
        <v>37</v>
      </c>
    </row>
    <row r="3130" spans="9:14" x14ac:dyDescent="0.3">
      <c r="I3130">
        <v>60</v>
      </c>
      <c r="J3130">
        <v>1</v>
      </c>
      <c r="K3130">
        <v>1</v>
      </c>
      <c r="L3130" s="15">
        <v>1</v>
      </c>
      <c r="M3130">
        <v>2</v>
      </c>
      <c r="N3130">
        <v>2</v>
      </c>
    </row>
    <row r="3131" spans="9:14" x14ac:dyDescent="0.3">
      <c r="I3131">
        <v>50</v>
      </c>
      <c r="J3131">
        <v>2</v>
      </c>
      <c r="K3131">
        <v>0</v>
      </c>
      <c r="L3131" s="15">
        <v>1</v>
      </c>
      <c r="M3131">
        <v>2</v>
      </c>
      <c r="N3131">
        <v>2</v>
      </c>
    </row>
    <row r="3132" spans="9:14" x14ac:dyDescent="0.3">
      <c r="I3132">
        <v>65</v>
      </c>
      <c r="J3132">
        <v>2</v>
      </c>
      <c r="K3132">
        <v>0</v>
      </c>
      <c r="L3132" s="15">
        <v>1</v>
      </c>
      <c r="M3132">
        <v>2</v>
      </c>
      <c r="N3132">
        <v>3</v>
      </c>
    </row>
    <row r="3133" spans="9:14" x14ac:dyDescent="0.3">
      <c r="I3133">
        <v>26</v>
      </c>
      <c r="J3133">
        <v>2</v>
      </c>
      <c r="K3133">
        <v>0</v>
      </c>
      <c r="L3133" s="15">
        <v>1</v>
      </c>
      <c r="M3133">
        <v>2</v>
      </c>
      <c r="N3133">
        <v>1</v>
      </c>
    </row>
    <row r="3134" spans="9:14" x14ac:dyDescent="0.3">
      <c r="I3134">
        <v>66</v>
      </c>
      <c r="J3134">
        <v>1</v>
      </c>
      <c r="K3134">
        <v>1</v>
      </c>
      <c r="L3134" s="15">
        <v>1</v>
      </c>
      <c r="M3134">
        <v>2</v>
      </c>
      <c r="N3134">
        <v>2</v>
      </c>
    </row>
    <row r="3135" spans="9:14" x14ac:dyDescent="0.3">
      <c r="I3135">
        <v>48</v>
      </c>
      <c r="J3135">
        <v>2</v>
      </c>
      <c r="K3135">
        <v>0</v>
      </c>
      <c r="L3135" s="15">
        <v>1</v>
      </c>
      <c r="M3135">
        <v>2</v>
      </c>
      <c r="N3135">
        <v>2</v>
      </c>
    </row>
    <row r="3136" spans="9:14" x14ac:dyDescent="0.3">
      <c r="I3136">
        <v>60</v>
      </c>
      <c r="J3136">
        <v>1</v>
      </c>
      <c r="K3136">
        <v>1</v>
      </c>
      <c r="L3136" s="15">
        <v>1</v>
      </c>
      <c r="M3136">
        <v>2</v>
      </c>
      <c r="N3136">
        <v>2</v>
      </c>
    </row>
    <row r="3137" spans="9:14" x14ac:dyDescent="0.3">
      <c r="I3137">
        <v>56</v>
      </c>
      <c r="J3137">
        <v>1</v>
      </c>
      <c r="K3137">
        <v>1</v>
      </c>
      <c r="L3137" s="15">
        <v>1</v>
      </c>
      <c r="M3137" t="s">
        <v>37</v>
      </c>
      <c r="N3137" t="s">
        <v>37</v>
      </c>
    </row>
    <row r="3138" spans="9:14" x14ac:dyDescent="0.3">
      <c r="I3138">
        <v>21</v>
      </c>
      <c r="J3138">
        <v>1</v>
      </c>
      <c r="K3138">
        <v>1</v>
      </c>
      <c r="L3138" s="15">
        <v>1</v>
      </c>
      <c r="M3138">
        <v>1</v>
      </c>
      <c r="N3138">
        <v>1</v>
      </c>
    </row>
    <row r="3139" spans="9:14" x14ac:dyDescent="0.3">
      <c r="I3139">
        <v>57</v>
      </c>
      <c r="J3139">
        <v>2</v>
      </c>
      <c r="K3139">
        <v>0</v>
      </c>
      <c r="L3139" s="15">
        <v>1</v>
      </c>
      <c r="M3139">
        <v>2</v>
      </c>
      <c r="N3139">
        <v>2</v>
      </c>
    </row>
    <row r="3140" spans="9:14" x14ac:dyDescent="0.3">
      <c r="I3140">
        <v>56</v>
      </c>
      <c r="J3140">
        <v>1</v>
      </c>
      <c r="K3140">
        <v>1</v>
      </c>
      <c r="L3140" s="15">
        <v>1</v>
      </c>
      <c r="M3140">
        <v>1</v>
      </c>
      <c r="N3140">
        <v>1</v>
      </c>
    </row>
    <row r="3141" spans="9:14" x14ac:dyDescent="0.3">
      <c r="I3141">
        <v>13</v>
      </c>
      <c r="J3141">
        <v>2</v>
      </c>
      <c r="K3141">
        <v>0</v>
      </c>
      <c r="L3141" s="15">
        <v>1</v>
      </c>
      <c r="M3141" t="s">
        <v>37</v>
      </c>
      <c r="N3141">
        <v>1</v>
      </c>
    </row>
    <row r="3142" spans="9:14" x14ac:dyDescent="0.3">
      <c r="I3142">
        <v>49</v>
      </c>
      <c r="J3142">
        <v>1</v>
      </c>
      <c r="K3142">
        <v>1</v>
      </c>
      <c r="L3142" s="15">
        <v>1</v>
      </c>
      <c r="M3142">
        <v>1</v>
      </c>
      <c r="N3142">
        <v>3</v>
      </c>
    </row>
    <row r="3143" spans="9:14" x14ac:dyDescent="0.3">
      <c r="I3143">
        <v>30</v>
      </c>
      <c r="J3143">
        <v>1</v>
      </c>
      <c r="K3143">
        <v>1</v>
      </c>
      <c r="L3143" s="15">
        <v>1</v>
      </c>
      <c r="M3143">
        <v>2</v>
      </c>
      <c r="N3143">
        <v>2</v>
      </c>
    </row>
    <row r="3144" spans="9:14" x14ac:dyDescent="0.3">
      <c r="I3144">
        <v>40</v>
      </c>
      <c r="J3144">
        <v>1</v>
      </c>
      <c r="K3144">
        <v>1</v>
      </c>
      <c r="L3144" s="15">
        <v>1</v>
      </c>
      <c r="M3144">
        <v>2</v>
      </c>
      <c r="N3144">
        <v>1</v>
      </c>
    </row>
    <row r="3145" spans="9:14" x14ac:dyDescent="0.3">
      <c r="I3145">
        <v>50</v>
      </c>
      <c r="J3145">
        <v>1</v>
      </c>
      <c r="K3145">
        <v>1</v>
      </c>
      <c r="L3145" s="15">
        <v>1</v>
      </c>
      <c r="M3145">
        <v>2</v>
      </c>
      <c r="N3145">
        <v>1</v>
      </c>
    </row>
    <row r="3146" spans="9:14" x14ac:dyDescent="0.3">
      <c r="I3146">
        <v>17</v>
      </c>
      <c r="J3146">
        <v>1</v>
      </c>
      <c r="K3146">
        <v>1</v>
      </c>
      <c r="L3146" s="15">
        <v>1</v>
      </c>
      <c r="M3146" t="s">
        <v>37</v>
      </c>
      <c r="N3146">
        <v>1</v>
      </c>
    </row>
    <row r="3147" spans="9:14" x14ac:dyDescent="0.3">
      <c r="I3147">
        <v>57</v>
      </c>
      <c r="J3147">
        <v>2</v>
      </c>
      <c r="K3147">
        <v>0</v>
      </c>
      <c r="L3147" s="15">
        <v>1</v>
      </c>
      <c r="M3147">
        <v>2</v>
      </c>
      <c r="N3147">
        <v>2</v>
      </c>
    </row>
    <row r="3148" spans="9:14" x14ac:dyDescent="0.3">
      <c r="I3148">
        <v>31</v>
      </c>
      <c r="J3148">
        <v>1</v>
      </c>
      <c r="K3148">
        <v>1</v>
      </c>
      <c r="L3148" s="15">
        <v>1</v>
      </c>
      <c r="M3148">
        <v>1</v>
      </c>
      <c r="N3148">
        <v>1</v>
      </c>
    </row>
    <row r="3149" spans="9:14" x14ac:dyDescent="0.3">
      <c r="I3149">
        <v>53</v>
      </c>
      <c r="J3149">
        <v>2</v>
      </c>
      <c r="K3149">
        <v>0</v>
      </c>
      <c r="L3149" s="15">
        <v>1</v>
      </c>
      <c r="M3149">
        <v>1</v>
      </c>
      <c r="N3149">
        <v>1</v>
      </c>
    </row>
    <row r="3150" spans="9:14" x14ac:dyDescent="0.3">
      <c r="I3150">
        <v>47</v>
      </c>
      <c r="J3150">
        <v>2</v>
      </c>
      <c r="K3150">
        <v>0</v>
      </c>
      <c r="L3150" s="15">
        <v>1</v>
      </c>
      <c r="M3150">
        <v>2</v>
      </c>
      <c r="N3150">
        <v>3</v>
      </c>
    </row>
    <row r="3151" spans="9:14" x14ac:dyDescent="0.3">
      <c r="I3151">
        <v>17</v>
      </c>
      <c r="J3151">
        <v>2</v>
      </c>
      <c r="K3151">
        <v>0</v>
      </c>
      <c r="L3151" s="15">
        <v>1</v>
      </c>
      <c r="M3151" t="s">
        <v>37</v>
      </c>
      <c r="N3151">
        <v>2</v>
      </c>
    </row>
    <row r="3152" spans="9:14" x14ac:dyDescent="0.3">
      <c r="I3152">
        <v>27</v>
      </c>
      <c r="J3152">
        <v>2</v>
      </c>
      <c r="K3152">
        <v>0</v>
      </c>
      <c r="L3152" s="15">
        <v>1</v>
      </c>
      <c r="M3152">
        <v>1</v>
      </c>
      <c r="N3152">
        <v>2</v>
      </c>
    </row>
    <row r="3153" spans="9:14" x14ac:dyDescent="0.3">
      <c r="I3153">
        <v>58</v>
      </c>
      <c r="J3153">
        <v>1</v>
      </c>
      <c r="K3153">
        <v>1</v>
      </c>
      <c r="L3153" s="15">
        <v>1</v>
      </c>
      <c r="M3153">
        <v>2</v>
      </c>
      <c r="N3153">
        <v>1</v>
      </c>
    </row>
    <row r="3154" spans="9:14" x14ac:dyDescent="0.3">
      <c r="I3154">
        <v>50</v>
      </c>
      <c r="J3154">
        <v>1</v>
      </c>
      <c r="K3154">
        <v>1</v>
      </c>
      <c r="L3154" s="15">
        <v>1</v>
      </c>
      <c r="M3154">
        <v>2</v>
      </c>
      <c r="N3154">
        <v>3</v>
      </c>
    </row>
    <row r="3155" spans="9:14" x14ac:dyDescent="0.3">
      <c r="I3155">
        <v>40</v>
      </c>
      <c r="J3155">
        <v>1</v>
      </c>
      <c r="K3155">
        <v>1</v>
      </c>
      <c r="L3155" s="15">
        <v>1</v>
      </c>
      <c r="M3155">
        <v>1</v>
      </c>
      <c r="N3155">
        <v>3</v>
      </c>
    </row>
    <row r="3156" spans="9:14" x14ac:dyDescent="0.3">
      <c r="I3156">
        <v>12</v>
      </c>
      <c r="J3156">
        <v>2</v>
      </c>
      <c r="K3156">
        <v>0</v>
      </c>
      <c r="L3156" s="15">
        <v>1</v>
      </c>
      <c r="M3156" t="s">
        <v>37</v>
      </c>
      <c r="N3156">
        <v>1</v>
      </c>
    </row>
    <row r="3157" spans="9:14" x14ac:dyDescent="0.3">
      <c r="I3157">
        <v>44</v>
      </c>
      <c r="J3157">
        <v>2</v>
      </c>
      <c r="K3157">
        <v>0</v>
      </c>
      <c r="L3157" s="15">
        <v>1</v>
      </c>
      <c r="M3157">
        <v>2</v>
      </c>
      <c r="N3157">
        <v>2</v>
      </c>
    </row>
    <row r="3158" spans="9:14" x14ac:dyDescent="0.3">
      <c r="I3158">
        <v>2</v>
      </c>
      <c r="J3158">
        <v>1</v>
      </c>
      <c r="K3158">
        <v>1</v>
      </c>
      <c r="L3158" s="15">
        <v>0</v>
      </c>
      <c r="M3158" t="s">
        <v>37</v>
      </c>
      <c r="N3158">
        <v>1</v>
      </c>
    </row>
    <row r="3159" spans="9:14" x14ac:dyDescent="0.3">
      <c r="I3159">
        <v>26</v>
      </c>
      <c r="J3159">
        <v>1</v>
      </c>
      <c r="K3159">
        <v>1</v>
      </c>
      <c r="L3159" s="15">
        <v>1</v>
      </c>
      <c r="M3159" t="s">
        <v>37</v>
      </c>
      <c r="N3159" t="s">
        <v>37</v>
      </c>
    </row>
    <row r="3160" spans="9:14" x14ac:dyDescent="0.3">
      <c r="I3160">
        <v>61</v>
      </c>
      <c r="J3160">
        <v>1</v>
      </c>
      <c r="K3160">
        <v>1</v>
      </c>
      <c r="L3160" s="15">
        <v>1</v>
      </c>
      <c r="M3160">
        <v>2</v>
      </c>
      <c r="N3160">
        <v>3</v>
      </c>
    </row>
    <row r="3161" spans="9:14" x14ac:dyDescent="0.3">
      <c r="I3161">
        <v>41</v>
      </c>
      <c r="J3161">
        <v>2</v>
      </c>
      <c r="K3161">
        <v>0</v>
      </c>
      <c r="L3161" s="15">
        <v>1</v>
      </c>
      <c r="M3161" t="s">
        <v>37</v>
      </c>
      <c r="N3161" t="s">
        <v>37</v>
      </c>
    </row>
    <row r="3162" spans="9:14" x14ac:dyDescent="0.3">
      <c r="I3162">
        <v>9</v>
      </c>
      <c r="J3162">
        <v>1</v>
      </c>
      <c r="K3162">
        <v>1</v>
      </c>
      <c r="L3162" s="15">
        <v>0</v>
      </c>
      <c r="M3162" t="s">
        <v>37</v>
      </c>
      <c r="N3162" t="s">
        <v>37</v>
      </c>
    </row>
    <row r="3163" spans="9:14" x14ac:dyDescent="0.3">
      <c r="I3163">
        <v>40</v>
      </c>
      <c r="J3163">
        <v>2</v>
      </c>
      <c r="K3163">
        <v>0</v>
      </c>
      <c r="L3163" s="15">
        <v>1</v>
      </c>
      <c r="M3163">
        <v>1</v>
      </c>
      <c r="N3163">
        <v>3</v>
      </c>
    </row>
    <row r="3164" spans="9:14" x14ac:dyDescent="0.3">
      <c r="I3164">
        <v>2</v>
      </c>
      <c r="J3164">
        <v>2</v>
      </c>
      <c r="K3164">
        <v>0</v>
      </c>
      <c r="L3164" s="15">
        <v>0</v>
      </c>
      <c r="M3164" t="s">
        <v>37</v>
      </c>
      <c r="N3164">
        <v>2</v>
      </c>
    </row>
    <row r="3165" spans="9:14" x14ac:dyDescent="0.3">
      <c r="I3165">
        <v>47</v>
      </c>
      <c r="J3165">
        <v>1</v>
      </c>
      <c r="K3165">
        <v>1</v>
      </c>
      <c r="L3165" s="15">
        <v>1</v>
      </c>
      <c r="M3165">
        <v>2</v>
      </c>
      <c r="N3165">
        <v>1</v>
      </c>
    </row>
    <row r="3166" spans="9:14" x14ac:dyDescent="0.3">
      <c r="I3166">
        <v>66</v>
      </c>
      <c r="J3166">
        <v>2</v>
      </c>
      <c r="K3166">
        <v>0</v>
      </c>
      <c r="L3166" s="15">
        <v>1</v>
      </c>
      <c r="M3166">
        <v>2</v>
      </c>
      <c r="N3166">
        <v>1</v>
      </c>
    </row>
    <row r="3167" spans="9:14" x14ac:dyDescent="0.3">
      <c r="I3167">
        <v>28</v>
      </c>
      <c r="J3167">
        <v>1</v>
      </c>
      <c r="K3167">
        <v>1</v>
      </c>
      <c r="L3167" s="15">
        <v>1</v>
      </c>
      <c r="M3167">
        <v>2</v>
      </c>
      <c r="N3167">
        <v>3</v>
      </c>
    </row>
    <row r="3168" spans="9:14" x14ac:dyDescent="0.3">
      <c r="I3168">
        <v>2</v>
      </c>
      <c r="J3168">
        <v>1</v>
      </c>
      <c r="K3168">
        <v>1</v>
      </c>
      <c r="L3168" s="15">
        <v>0</v>
      </c>
      <c r="M3168" t="s">
        <v>37</v>
      </c>
      <c r="N3168">
        <v>1</v>
      </c>
    </row>
    <row r="3169" spans="9:14" x14ac:dyDescent="0.3">
      <c r="I3169">
        <v>56</v>
      </c>
      <c r="J3169">
        <v>2</v>
      </c>
      <c r="K3169">
        <v>0</v>
      </c>
      <c r="L3169" s="15">
        <v>1</v>
      </c>
      <c r="M3169">
        <v>2</v>
      </c>
      <c r="N3169">
        <v>2</v>
      </c>
    </row>
    <row r="3170" spans="9:14" x14ac:dyDescent="0.3">
      <c r="I3170">
        <v>66</v>
      </c>
      <c r="J3170">
        <v>2</v>
      </c>
      <c r="K3170">
        <v>0</v>
      </c>
      <c r="L3170" s="15">
        <v>1</v>
      </c>
      <c r="M3170">
        <v>1</v>
      </c>
      <c r="N3170">
        <v>3</v>
      </c>
    </row>
    <row r="3171" spans="9:14" x14ac:dyDescent="0.3">
      <c r="I3171">
        <v>50</v>
      </c>
      <c r="J3171">
        <v>1</v>
      </c>
      <c r="K3171">
        <v>1</v>
      </c>
      <c r="L3171" s="15">
        <v>1</v>
      </c>
      <c r="M3171">
        <v>1</v>
      </c>
      <c r="N3171">
        <v>3</v>
      </c>
    </row>
    <row r="3172" spans="9:14" x14ac:dyDescent="0.3">
      <c r="I3172">
        <v>17</v>
      </c>
      <c r="J3172">
        <v>2</v>
      </c>
      <c r="K3172">
        <v>0</v>
      </c>
      <c r="L3172" s="15">
        <v>1</v>
      </c>
      <c r="M3172" t="s">
        <v>37</v>
      </c>
      <c r="N3172">
        <v>1</v>
      </c>
    </row>
    <row r="3173" spans="9:14" x14ac:dyDescent="0.3">
      <c r="I3173">
        <v>41</v>
      </c>
      <c r="J3173">
        <v>2</v>
      </c>
      <c r="K3173">
        <v>0</v>
      </c>
      <c r="L3173" s="15">
        <v>1</v>
      </c>
      <c r="M3173">
        <v>1</v>
      </c>
      <c r="N3173">
        <v>1</v>
      </c>
    </row>
    <row r="3174" spans="9:14" x14ac:dyDescent="0.3">
      <c r="I3174">
        <v>7</v>
      </c>
      <c r="J3174">
        <v>1</v>
      </c>
      <c r="K3174">
        <v>1</v>
      </c>
      <c r="L3174" s="15">
        <v>0</v>
      </c>
      <c r="M3174" t="s">
        <v>37</v>
      </c>
      <c r="N3174">
        <v>2</v>
      </c>
    </row>
    <row r="3175" spans="9:14" x14ac:dyDescent="0.3">
      <c r="I3175">
        <v>39</v>
      </c>
      <c r="J3175">
        <v>1</v>
      </c>
      <c r="K3175">
        <v>1</v>
      </c>
      <c r="L3175" s="15">
        <v>1</v>
      </c>
      <c r="M3175">
        <v>2</v>
      </c>
      <c r="N3175">
        <v>2</v>
      </c>
    </row>
    <row r="3176" spans="9:14" x14ac:dyDescent="0.3">
      <c r="I3176">
        <v>7</v>
      </c>
      <c r="J3176">
        <v>2</v>
      </c>
      <c r="K3176">
        <v>0</v>
      </c>
      <c r="L3176" s="15">
        <v>0</v>
      </c>
      <c r="M3176" t="s">
        <v>37</v>
      </c>
      <c r="N3176">
        <v>1</v>
      </c>
    </row>
    <row r="3177" spans="9:14" x14ac:dyDescent="0.3">
      <c r="I3177">
        <v>38</v>
      </c>
      <c r="J3177">
        <v>1</v>
      </c>
      <c r="K3177">
        <v>1</v>
      </c>
      <c r="L3177" s="15">
        <v>1</v>
      </c>
      <c r="M3177">
        <v>2</v>
      </c>
      <c r="N3177">
        <v>3</v>
      </c>
    </row>
    <row r="3178" spans="9:14" x14ac:dyDescent="0.3">
      <c r="I3178">
        <v>76</v>
      </c>
      <c r="J3178">
        <v>2</v>
      </c>
      <c r="K3178">
        <v>0</v>
      </c>
      <c r="L3178" s="15">
        <v>1</v>
      </c>
      <c r="M3178" t="s">
        <v>37</v>
      </c>
      <c r="N3178" t="s">
        <v>37</v>
      </c>
    </row>
    <row r="3179" spans="9:14" x14ac:dyDescent="0.3">
      <c r="I3179">
        <v>59</v>
      </c>
      <c r="J3179">
        <v>2</v>
      </c>
      <c r="K3179">
        <v>0</v>
      </c>
      <c r="L3179" s="15">
        <v>1</v>
      </c>
      <c r="M3179">
        <v>1</v>
      </c>
      <c r="N3179">
        <v>2</v>
      </c>
    </row>
    <row r="3180" spans="9:14" x14ac:dyDescent="0.3">
      <c r="I3180">
        <v>36</v>
      </c>
      <c r="J3180">
        <v>1</v>
      </c>
      <c r="K3180">
        <v>1</v>
      </c>
      <c r="L3180" s="15">
        <v>1</v>
      </c>
      <c r="M3180">
        <v>1</v>
      </c>
      <c r="N3180">
        <v>2</v>
      </c>
    </row>
    <row r="3181" spans="9:14" x14ac:dyDescent="0.3">
      <c r="I3181">
        <v>36</v>
      </c>
      <c r="J3181">
        <v>2</v>
      </c>
      <c r="K3181">
        <v>0</v>
      </c>
      <c r="L3181" s="15">
        <v>1</v>
      </c>
      <c r="M3181">
        <v>1</v>
      </c>
      <c r="N3181">
        <v>2</v>
      </c>
    </row>
    <row r="3182" spans="9:14" x14ac:dyDescent="0.3">
      <c r="I3182">
        <v>11</v>
      </c>
      <c r="J3182">
        <v>1</v>
      </c>
      <c r="K3182">
        <v>1</v>
      </c>
      <c r="L3182" s="15">
        <v>1</v>
      </c>
      <c r="M3182" t="s">
        <v>37</v>
      </c>
      <c r="N3182">
        <v>1</v>
      </c>
    </row>
    <row r="3183" spans="9:14" x14ac:dyDescent="0.3">
      <c r="I3183">
        <v>41</v>
      </c>
      <c r="J3183">
        <v>2</v>
      </c>
      <c r="K3183">
        <v>0</v>
      </c>
      <c r="L3183" s="15">
        <v>1</v>
      </c>
      <c r="M3183">
        <v>1</v>
      </c>
      <c r="N3183">
        <v>2</v>
      </c>
    </row>
    <row r="3184" spans="9:14" x14ac:dyDescent="0.3">
      <c r="I3184">
        <v>17</v>
      </c>
      <c r="J3184">
        <v>1</v>
      </c>
      <c r="K3184">
        <v>1</v>
      </c>
      <c r="L3184" s="15">
        <v>1</v>
      </c>
      <c r="M3184" t="s">
        <v>37</v>
      </c>
      <c r="N3184">
        <v>1</v>
      </c>
    </row>
    <row r="3185" spans="9:14" x14ac:dyDescent="0.3">
      <c r="I3185">
        <v>46</v>
      </c>
      <c r="J3185">
        <v>2</v>
      </c>
      <c r="K3185">
        <v>0</v>
      </c>
      <c r="L3185" s="15">
        <v>1</v>
      </c>
      <c r="M3185">
        <v>2</v>
      </c>
      <c r="N3185">
        <v>1</v>
      </c>
    </row>
    <row r="3186" spans="9:14" x14ac:dyDescent="0.3">
      <c r="I3186">
        <v>12</v>
      </c>
      <c r="J3186">
        <v>2</v>
      </c>
      <c r="K3186">
        <v>0</v>
      </c>
      <c r="L3186" s="15">
        <v>1</v>
      </c>
      <c r="M3186" t="s">
        <v>37</v>
      </c>
      <c r="N3186">
        <v>1</v>
      </c>
    </row>
    <row r="3187" spans="9:14" x14ac:dyDescent="0.3">
      <c r="I3187">
        <v>81</v>
      </c>
      <c r="J3187">
        <v>1</v>
      </c>
      <c r="K3187">
        <v>1</v>
      </c>
      <c r="L3187" s="15">
        <v>1</v>
      </c>
      <c r="M3187">
        <v>2</v>
      </c>
      <c r="N3187">
        <v>3</v>
      </c>
    </row>
    <row r="3188" spans="9:14" x14ac:dyDescent="0.3">
      <c r="I3188">
        <v>26</v>
      </c>
      <c r="J3188">
        <v>1</v>
      </c>
      <c r="K3188">
        <v>1</v>
      </c>
      <c r="L3188" s="15">
        <v>1</v>
      </c>
      <c r="M3188" t="s">
        <v>37</v>
      </c>
      <c r="N3188">
        <v>1</v>
      </c>
    </row>
    <row r="3189" spans="9:14" x14ac:dyDescent="0.3">
      <c r="I3189">
        <v>64</v>
      </c>
      <c r="J3189">
        <v>1</v>
      </c>
      <c r="K3189">
        <v>1</v>
      </c>
      <c r="L3189" s="15">
        <v>1</v>
      </c>
      <c r="M3189">
        <v>2</v>
      </c>
      <c r="N3189">
        <v>2</v>
      </c>
    </row>
    <row r="3190" spans="9:14" x14ac:dyDescent="0.3">
      <c r="I3190">
        <v>46</v>
      </c>
      <c r="J3190">
        <v>2</v>
      </c>
      <c r="K3190">
        <v>0</v>
      </c>
      <c r="L3190" s="15">
        <v>1</v>
      </c>
      <c r="M3190">
        <v>2</v>
      </c>
      <c r="N3190">
        <v>1</v>
      </c>
    </row>
    <row r="3191" spans="9:14" x14ac:dyDescent="0.3">
      <c r="I3191">
        <v>58</v>
      </c>
      <c r="J3191">
        <v>2</v>
      </c>
      <c r="K3191">
        <v>0</v>
      </c>
      <c r="L3191" s="15">
        <v>1</v>
      </c>
      <c r="M3191" t="s">
        <v>37</v>
      </c>
      <c r="N3191" t="s">
        <v>37</v>
      </c>
    </row>
    <row r="3192" spans="9:14" x14ac:dyDescent="0.3">
      <c r="I3192">
        <v>29</v>
      </c>
      <c r="J3192">
        <v>2</v>
      </c>
      <c r="K3192">
        <v>0</v>
      </c>
      <c r="L3192" s="15">
        <v>1</v>
      </c>
      <c r="M3192">
        <v>2</v>
      </c>
      <c r="N3192">
        <v>3</v>
      </c>
    </row>
    <row r="3193" spans="9:14" x14ac:dyDescent="0.3">
      <c r="I3193">
        <v>22</v>
      </c>
      <c r="J3193">
        <v>2</v>
      </c>
      <c r="K3193">
        <v>0</v>
      </c>
      <c r="L3193" s="15">
        <v>1</v>
      </c>
      <c r="M3193">
        <v>2</v>
      </c>
      <c r="N3193">
        <v>2</v>
      </c>
    </row>
    <row r="3194" spans="9:14" x14ac:dyDescent="0.3">
      <c r="I3194">
        <v>75</v>
      </c>
      <c r="J3194">
        <v>1</v>
      </c>
      <c r="K3194">
        <v>1</v>
      </c>
      <c r="L3194" s="15">
        <v>1</v>
      </c>
      <c r="M3194">
        <v>2</v>
      </c>
      <c r="N3194">
        <v>2</v>
      </c>
    </row>
    <row r="3195" spans="9:14" x14ac:dyDescent="0.3">
      <c r="I3195">
        <v>41</v>
      </c>
      <c r="J3195">
        <v>1</v>
      </c>
      <c r="K3195">
        <v>1</v>
      </c>
      <c r="L3195" s="15">
        <v>1</v>
      </c>
      <c r="M3195">
        <v>2</v>
      </c>
      <c r="N3195">
        <v>2</v>
      </c>
    </row>
    <row r="3196" spans="9:14" x14ac:dyDescent="0.3">
      <c r="I3196">
        <v>24</v>
      </c>
      <c r="J3196">
        <v>2</v>
      </c>
      <c r="K3196">
        <v>0</v>
      </c>
      <c r="L3196" s="15">
        <v>1</v>
      </c>
      <c r="M3196">
        <v>2</v>
      </c>
      <c r="N3196">
        <v>3</v>
      </c>
    </row>
    <row r="3197" spans="9:14" x14ac:dyDescent="0.3">
      <c r="I3197">
        <v>16</v>
      </c>
      <c r="J3197">
        <v>1</v>
      </c>
      <c r="K3197">
        <v>1</v>
      </c>
      <c r="L3197" s="15">
        <v>1</v>
      </c>
      <c r="M3197" t="s">
        <v>37</v>
      </c>
      <c r="N3197">
        <v>3</v>
      </c>
    </row>
    <row r="3198" spans="9:14" x14ac:dyDescent="0.3">
      <c r="I3198">
        <v>51</v>
      </c>
      <c r="J3198">
        <v>1</v>
      </c>
      <c r="K3198">
        <v>1</v>
      </c>
      <c r="L3198" s="15">
        <v>1</v>
      </c>
      <c r="M3198">
        <v>2</v>
      </c>
      <c r="N3198">
        <v>2</v>
      </c>
    </row>
    <row r="3199" spans="9:14" x14ac:dyDescent="0.3">
      <c r="I3199">
        <v>60</v>
      </c>
      <c r="J3199">
        <v>2</v>
      </c>
      <c r="K3199">
        <v>0</v>
      </c>
      <c r="L3199" s="15">
        <v>1</v>
      </c>
      <c r="M3199">
        <v>1</v>
      </c>
      <c r="N3199">
        <v>3</v>
      </c>
    </row>
    <row r="3200" spans="9:14" x14ac:dyDescent="0.3">
      <c r="I3200">
        <v>74</v>
      </c>
      <c r="J3200">
        <v>1</v>
      </c>
      <c r="K3200">
        <v>1</v>
      </c>
      <c r="L3200" s="15">
        <v>1</v>
      </c>
      <c r="M3200">
        <v>2</v>
      </c>
      <c r="N3200">
        <v>1</v>
      </c>
    </row>
    <row r="3201" spans="9:14" x14ac:dyDescent="0.3">
      <c r="I3201">
        <v>61</v>
      </c>
      <c r="J3201">
        <v>1</v>
      </c>
      <c r="K3201">
        <v>1</v>
      </c>
      <c r="L3201" s="15">
        <v>1</v>
      </c>
      <c r="M3201">
        <v>2</v>
      </c>
      <c r="N3201">
        <v>2</v>
      </c>
    </row>
    <row r="3202" spans="9:14" x14ac:dyDescent="0.3">
      <c r="I3202">
        <v>47</v>
      </c>
      <c r="J3202">
        <v>2</v>
      </c>
      <c r="K3202">
        <v>0</v>
      </c>
      <c r="L3202" s="15">
        <v>1</v>
      </c>
      <c r="M3202">
        <v>2</v>
      </c>
      <c r="N3202">
        <v>3</v>
      </c>
    </row>
    <row r="3203" spans="9:14" x14ac:dyDescent="0.3">
      <c r="I3203">
        <v>51</v>
      </c>
      <c r="J3203">
        <v>1</v>
      </c>
      <c r="K3203">
        <v>1</v>
      </c>
      <c r="L3203" s="15">
        <v>1</v>
      </c>
      <c r="M3203">
        <v>2</v>
      </c>
      <c r="N3203">
        <v>2</v>
      </c>
    </row>
    <row r="3204" spans="9:14" x14ac:dyDescent="0.3">
      <c r="I3204">
        <v>84</v>
      </c>
      <c r="J3204">
        <v>2</v>
      </c>
      <c r="K3204">
        <v>0</v>
      </c>
      <c r="L3204" s="15">
        <v>1</v>
      </c>
      <c r="M3204">
        <v>1</v>
      </c>
      <c r="N3204">
        <v>2</v>
      </c>
    </row>
    <row r="3205" spans="9:14" x14ac:dyDescent="0.3">
      <c r="I3205">
        <v>43</v>
      </c>
      <c r="J3205">
        <v>1</v>
      </c>
      <c r="K3205">
        <v>1</v>
      </c>
      <c r="L3205" s="15">
        <v>1</v>
      </c>
      <c r="M3205">
        <v>1</v>
      </c>
      <c r="N3205">
        <v>3</v>
      </c>
    </row>
    <row r="3206" spans="9:14" x14ac:dyDescent="0.3">
      <c r="I3206">
        <v>13</v>
      </c>
      <c r="J3206">
        <v>2</v>
      </c>
      <c r="K3206">
        <v>0</v>
      </c>
      <c r="L3206" s="15">
        <v>1</v>
      </c>
      <c r="M3206" t="s">
        <v>37</v>
      </c>
      <c r="N3206">
        <v>2</v>
      </c>
    </row>
    <row r="3207" spans="9:14" x14ac:dyDescent="0.3">
      <c r="I3207">
        <v>30</v>
      </c>
      <c r="J3207">
        <v>2</v>
      </c>
      <c r="K3207">
        <v>0</v>
      </c>
      <c r="L3207" s="15">
        <v>1</v>
      </c>
      <c r="M3207">
        <v>2</v>
      </c>
      <c r="N3207">
        <v>1</v>
      </c>
    </row>
    <row r="3208" spans="9:14" x14ac:dyDescent="0.3">
      <c r="I3208">
        <v>34</v>
      </c>
      <c r="J3208">
        <v>2</v>
      </c>
      <c r="K3208">
        <v>0</v>
      </c>
      <c r="L3208" s="15">
        <v>1</v>
      </c>
      <c r="M3208">
        <v>2</v>
      </c>
      <c r="N3208">
        <v>2</v>
      </c>
    </row>
    <row r="3209" spans="9:14" x14ac:dyDescent="0.3">
      <c r="I3209">
        <v>9</v>
      </c>
      <c r="J3209">
        <v>1</v>
      </c>
      <c r="K3209">
        <v>1</v>
      </c>
      <c r="L3209" s="15">
        <v>0</v>
      </c>
      <c r="M3209" t="s">
        <v>37</v>
      </c>
      <c r="N3209">
        <v>2</v>
      </c>
    </row>
    <row r="3210" spans="9:14" x14ac:dyDescent="0.3">
      <c r="I3210">
        <v>76</v>
      </c>
      <c r="J3210">
        <v>1</v>
      </c>
      <c r="K3210">
        <v>1</v>
      </c>
      <c r="L3210" s="15">
        <v>1</v>
      </c>
      <c r="M3210">
        <v>2</v>
      </c>
      <c r="N3210">
        <v>2</v>
      </c>
    </row>
    <row r="3211" spans="9:14" x14ac:dyDescent="0.3">
      <c r="I3211">
        <v>31</v>
      </c>
      <c r="J3211">
        <v>2</v>
      </c>
      <c r="K3211">
        <v>0</v>
      </c>
      <c r="L3211" s="15">
        <v>1</v>
      </c>
      <c r="M3211">
        <v>2</v>
      </c>
      <c r="N3211">
        <v>2</v>
      </c>
    </row>
    <row r="3212" spans="9:14" x14ac:dyDescent="0.3">
      <c r="I3212">
        <v>21</v>
      </c>
      <c r="J3212">
        <v>2</v>
      </c>
      <c r="K3212">
        <v>0</v>
      </c>
      <c r="L3212" s="15">
        <v>1</v>
      </c>
      <c r="M3212">
        <v>1</v>
      </c>
      <c r="N3212">
        <v>1</v>
      </c>
    </row>
    <row r="3213" spans="9:14" x14ac:dyDescent="0.3">
      <c r="I3213">
        <v>39</v>
      </c>
      <c r="J3213">
        <v>2</v>
      </c>
      <c r="K3213">
        <v>0</v>
      </c>
      <c r="L3213" s="15">
        <v>1</v>
      </c>
      <c r="M3213" t="s">
        <v>37</v>
      </c>
      <c r="N3213" t="s">
        <v>37</v>
      </c>
    </row>
    <row r="3214" spans="9:14" x14ac:dyDescent="0.3">
      <c r="I3214">
        <v>9</v>
      </c>
      <c r="J3214">
        <v>1</v>
      </c>
      <c r="K3214">
        <v>1</v>
      </c>
      <c r="L3214" s="15">
        <v>0</v>
      </c>
      <c r="M3214" t="s">
        <v>37</v>
      </c>
      <c r="N3214" t="s">
        <v>37</v>
      </c>
    </row>
    <row r="3215" spans="9:14" x14ac:dyDescent="0.3">
      <c r="I3215">
        <v>54</v>
      </c>
      <c r="J3215">
        <v>2</v>
      </c>
      <c r="K3215">
        <v>0</v>
      </c>
      <c r="L3215" s="15">
        <v>1</v>
      </c>
      <c r="M3215">
        <v>2</v>
      </c>
      <c r="N3215">
        <v>3</v>
      </c>
    </row>
    <row r="3216" spans="9:14" x14ac:dyDescent="0.3">
      <c r="I3216">
        <v>59</v>
      </c>
      <c r="J3216">
        <v>1</v>
      </c>
      <c r="K3216">
        <v>1</v>
      </c>
      <c r="L3216" s="15">
        <v>1</v>
      </c>
      <c r="M3216">
        <v>2</v>
      </c>
      <c r="N3216">
        <v>1</v>
      </c>
    </row>
    <row r="3217" spans="9:14" x14ac:dyDescent="0.3">
      <c r="I3217">
        <v>41</v>
      </c>
      <c r="J3217">
        <v>2</v>
      </c>
      <c r="K3217">
        <v>0</v>
      </c>
      <c r="L3217" s="15">
        <v>1</v>
      </c>
      <c r="M3217" t="s">
        <v>37</v>
      </c>
      <c r="N3217" t="s">
        <v>37</v>
      </c>
    </row>
    <row r="3218" spans="9:14" x14ac:dyDescent="0.3">
      <c r="I3218">
        <v>13</v>
      </c>
      <c r="J3218">
        <v>1</v>
      </c>
      <c r="K3218">
        <v>1</v>
      </c>
      <c r="L3218" s="15">
        <v>1</v>
      </c>
      <c r="M3218" t="s">
        <v>37</v>
      </c>
      <c r="N3218">
        <v>2</v>
      </c>
    </row>
    <row r="3219" spans="9:14" x14ac:dyDescent="0.3">
      <c r="I3219">
        <v>52</v>
      </c>
      <c r="J3219">
        <v>1</v>
      </c>
      <c r="K3219">
        <v>1</v>
      </c>
      <c r="L3219" s="15">
        <v>1</v>
      </c>
      <c r="M3219">
        <v>1</v>
      </c>
      <c r="N3219">
        <v>1</v>
      </c>
    </row>
    <row r="3220" spans="9:14" x14ac:dyDescent="0.3">
      <c r="I3220">
        <v>45</v>
      </c>
      <c r="J3220">
        <v>2</v>
      </c>
      <c r="K3220">
        <v>0</v>
      </c>
      <c r="L3220" s="15">
        <v>1</v>
      </c>
      <c r="M3220">
        <v>2</v>
      </c>
      <c r="N3220">
        <v>1</v>
      </c>
    </row>
    <row r="3221" spans="9:14" x14ac:dyDescent="0.3">
      <c r="I3221">
        <v>2</v>
      </c>
      <c r="J3221">
        <v>2</v>
      </c>
      <c r="K3221">
        <v>0</v>
      </c>
      <c r="L3221" s="15">
        <v>0</v>
      </c>
      <c r="M3221" t="s">
        <v>37</v>
      </c>
      <c r="N3221">
        <v>1</v>
      </c>
    </row>
    <row r="3222" spans="9:14" x14ac:dyDescent="0.3">
      <c r="I3222">
        <v>32</v>
      </c>
      <c r="J3222">
        <v>2</v>
      </c>
      <c r="K3222">
        <v>0</v>
      </c>
      <c r="L3222" s="15">
        <v>1</v>
      </c>
      <c r="M3222">
        <v>2</v>
      </c>
      <c r="N3222">
        <v>1</v>
      </c>
    </row>
    <row r="3223" spans="9:14" x14ac:dyDescent="0.3">
      <c r="I3223">
        <v>4</v>
      </c>
      <c r="J3223">
        <v>2</v>
      </c>
      <c r="K3223">
        <v>0</v>
      </c>
      <c r="L3223" s="15">
        <v>0</v>
      </c>
      <c r="M3223" t="s">
        <v>37</v>
      </c>
      <c r="N3223">
        <v>2</v>
      </c>
    </row>
    <row r="3224" spans="9:14" x14ac:dyDescent="0.3">
      <c r="I3224">
        <v>49</v>
      </c>
      <c r="J3224">
        <v>1</v>
      </c>
      <c r="K3224">
        <v>1</v>
      </c>
      <c r="L3224" s="15">
        <v>1</v>
      </c>
      <c r="M3224">
        <v>2</v>
      </c>
      <c r="N3224">
        <v>1</v>
      </c>
    </row>
    <row r="3225" spans="9:14" x14ac:dyDescent="0.3">
      <c r="I3225">
        <v>45</v>
      </c>
      <c r="J3225">
        <v>2</v>
      </c>
      <c r="K3225">
        <v>0</v>
      </c>
      <c r="L3225" s="15">
        <v>1</v>
      </c>
      <c r="M3225">
        <v>2</v>
      </c>
      <c r="N3225">
        <v>1</v>
      </c>
    </row>
    <row r="3226" spans="9:14" x14ac:dyDescent="0.3">
      <c r="I3226">
        <v>45</v>
      </c>
      <c r="J3226">
        <v>1</v>
      </c>
      <c r="K3226">
        <v>1</v>
      </c>
      <c r="L3226" s="15">
        <v>1</v>
      </c>
      <c r="M3226">
        <v>2</v>
      </c>
      <c r="N3226">
        <v>2</v>
      </c>
    </row>
    <row r="3227" spans="9:14" x14ac:dyDescent="0.3">
      <c r="I3227">
        <v>26</v>
      </c>
      <c r="J3227">
        <v>2</v>
      </c>
      <c r="K3227">
        <v>0</v>
      </c>
      <c r="L3227" s="15">
        <v>1</v>
      </c>
      <c r="M3227">
        <v>1</v>
      </c>
      <c r="N3227">
        <v>1</v>
      </c>
    </row>
    <row r="3228" spans="9:14" x14ac:dyDescent="0.3">
      <c r="I3228">
        <v>72</v>
      </c>
      <c r="J3228">
        <v>1</v>
      </c>
      <c r="K3228">
        <v>1</v>
      </c>
      <c r="L3228" s="15">
        <v>1</v>
      </c>
      <c r="M3228">
        <v>2</v>
      </c>
      <c r="N3228">
        <v>3</v>
      </c>
    </row>
    <row r="3229" spans="9:14" x14ac:dyDescent="0.3">
      <c r="I3229">
        <v>80</v>
      </c>
      <c r="J3229">
        <v>1</v>
      </c>
      <c r="K3229">
        <v>1</v>
      </c>
      <c r="L3229" s="15">
        <v>1</v>
      </c>
      <c r="M3229" t="s">
        <v>37</v>
      </c>
      <c r="N3229" t="s">
        <v>37</v>
      </c>
    </row>
    <row r="3230" spans="9:14" x14ac:dyDescent="0.3">
      <c r="I3230">
        <v>52</v>
      </c>
      <c r="J3230">
        <v>1</v>
      </c>
      <c r="K3230">
        <v>1</v>
      </c>
      <c r="L3230" s="15">
        <v>1</v>
      </c>
      <c r="M3230" t="s">
        <v>37</v>
      </c>
      <c r="N3230">
        <v>1</v>
      </c>
    </row>
    <row r="3231" spans="9:14" x14ac:dyDescent="0.3">
      <c r="I3231">
        <v>21</v>
      </c>
      <c r="J3231">
        <v>1</v>
      </c>
      <c r="K3231">
        <v>1</v>
      </c>
      <c r="L3231" s="15">
        <v>1</v>
      </c>
      <c r="M3231">
        <v>1</v>
      </c>
      <c r="N3231">
        <v>2</v>
      </c>
    </row>
    <row r="3232" spans="9:14" x14ac:dyDescent="0.3">
      <c r="I3232">
        <v>77</v>
      </c>
      <c r="J3232">
        <v>1</v>
      </c>
      <c r="K3232">
        <v>1</v>
      </c>
      <c r="L3232" s="15">
        <v>1</v>
      </c>
      <c r="M3232">
        <v>1</v>
      </c>
      <c r="N3232">
        <v>3</v>
      </c>
    </row>
    <row r="3233" spans="9:14" x14ac:dyDescent="0.3">
      <c r="I3233">
        <v>65</v>
      </c>
      <c r="J3233">
        <v>2</v>
      </c>
      <c r="K3233">
        <v>0</v>
      </c>
      <c r="L3233" s="15">
        <v>1</v>
      </c>
      <c r="M3233">
        <v>2</v>
      </c>
      <c r="N3233">
        <v>1</v>
      </c>
    </row>
    <row r="3234" spans="9:14" x14ac:dyDescent="0.3">
      <c r="I3234">
        <v>54</v>
      </c>
      <c r="J3234">
        <v>2</v>
      </c>
      <c r="K3234">
        <v>0</v>
      </c>
      <c r="L3234" s="15">
        <v>1</v>
      </c>
      <c r="M3234">
        <v>2</v>
      </c>
      <c r="N3234">
        <v>3</v>
      </c>
    </row>
    <row r="3235" spans="9:14" x14ac:dyDescent="0.3">
      <c r="I3235">
        <v>33</v>
      </c>
      <c r="J3235">
        <v>2</v>
      </c>
      <c r="K3235">
        <v>0</v>
      </c>
      <c r="L3235" s="15">
        <v>1</v>
      </c>
      <c r="M3235">
        <v>3</v>
      </c>
      <c r="N3235">
        <v>1</v>
      </c>
    </row>
    <row r="3236" spans="9:14" x14ac:dyDescent="0.3">
      <c r="I3236">
        <v>3</v>
      </c>
      <c r="J3236">
        <v>1</v>
      </c>
      <c r="K3236">
        <v>1</v>
      </c>
      <c r="L3236" s="15">
        <v>0</v>
      </c>
      <c r="M3236" t="s">
        <v>37</v>
      </c>
      <c r="N3236">
        <v>1</v>
      </c>
    </row>
    <row r="3237" spans="9:14" x14ac:dyDescent="0.3">
      <c r="I3237">
        <v>27</v>
      </c>
      <c r="J3237">
        <v>2</v>
      </c>
      <c r="K3237">
        <v>0</v>
      </c>
      <c r="L3237" s="15">
        <v>1</v>
      </c>
      <c r="M3237">
        <v>2</v>
      </c>
      <c r="N3237">
        <v>1</v>
      </c>
    </row>
    <row r="3238" spans="9:14" x14ac:dyDescent="0.3">
      <c r="I3238">
        <v>50</v>
      </c>
      <c r="J3238">
        <v>2</v>
      </c>
      <c r="K3238">
        <v>0</v>
      </c>
      <c r="L3238" s="15">
        <v>1</v>
      </c>
      <c r="M3238">
        <v>2</v>
      </c>
      <c r="N3238">
        <v>2</v>
      </c>
    </row>
    <row r="3239" spans="9:14" x14ac:dyDescent="0.3">
      <c r="I3239">
        <v>13</v>
      </c>
      <c r="J3239">
        <v>1</v>
      </c>
      <c r="K3239">
        <v>1</v>
      </c>
      <c r="L3239" s="15">
        <v>1</v>
      </c>
      <c r="M3239" t="s">
        <v>37</v>
      </c>
      <c r="N3239">
        <v>1</v>
      </c>
    </row>
    <row r="3240" spans="9:14" x14ac:dyDescent="0.3">
      <c r="I3240">
        <v>84</v>
      </c>
      <c r="J3240">
        <v>2</v>
      </c>
      <c r="K3240">
        <v>0</v>
      </c>
      <c r="L3240" s="15">
        <v>1</v>
      </c>
      <c r="M3240" t="s">
        <v>37</v>
      </c>
      <c r="N3240" t="s">
        <v>37</v>
      </c>
    </row>
    <row r="3241" spans="9:14" x14ac:dyDescent="0.3">
      <c r="I3241">
        <v>52</v>
      </c>
      <c r="J3241">
        <v>1</v>
      </c>
      <c r="K3241">
        <v>1</v>
      </c>
      <c r="L3241" s="15">
        <v>1</v>
      </c>
      <c r="M3241" t="s">
        <v>37</v>
      </c>
      <c r="N3241" t="s">
        <v>37</v>
      </c>
    </row>
    <row r="3242" spans="9:14" x14ac:dyDescent="0.3">
      <c r="I3242">
        <v>49</v>
      </c>
      <c r="J3242">
        <v>1</v>
      </c>
      <c r="K3242">
        <v>1</v>
      </c>
      <c r="L3242" s="15">
        <v>1</v>
      </c>
      <c r="M3242">
        <v>2</v>
      </c>
      <c r="N3242">
        <v>2</v>
      </c>
    </row>
    <row r="3243" spans="9:14" x14ac:dyDescent="0.3">
      <c r="I3243">
        <v>48</v>
      </c>
      <c r="J3243">
        <v>1</v>
      </c>
      <c r="K3243">
        <v>1</v>
      </c>
      <c r="L3243" s="15">
        <v>1</v>
      </c>
      <c r="M3243">
        <v>2</v>
      </c>
      <c r="N3243">
        <v>2</v>
      </c>
    </row>
    <row r="3244" spans="9:14" x14ac:dyDescent="0.3">
      <c r="I3244">
        <v>10</v>
      </c>
      <c r="J3244">
        <v>1</v>
      </c>
      <c r="K3244">
        <v>1</v>
      </c>
      <c r="L3244" s="15">
        <v>1</v>
      </c>
      <c r="M3244" t="s">
        <v>37</v>
      </c>
      <c r="N3244">
        <v>2</v>
      </c>
    </row>
    <row r="3245" spans="9:14" x14ac:dyDescent="0.3">
      <c r="I3245">
        <v>35</v>
      </c>
      <c r="J3245">
        <v>2</v>
      </c>
      <c r="K3245">
        <v>0</v>
      </c>
      <c r="L3245" s="15">
        <v>1</v>
      </c>
      <c r="M3245">
        <v>2</v>
      </c>
      <c r="N3245">
        <v>1</v>
      </c>
    </row>
    <row r="3246" spans="9:14" x14ac:dyDescent="0.3">
      <c r="I3246">
        <v>13</v>
      </c>
      <c r="J3246">
        <v>2</v>
      </c>
      <c r="K3246">
        <v>0</v>
      </c>
      <c r="L3246" s="15">
        <v>1</v>
      </c>
      <c r="M3246" t="s">
        <v>37</v>
      </c>
      <c r="N3246">
        <v>1</v>
      </c>
    </row>
    <row r="3247" spans="9:14" x14ac:dyDescent="0.3">
      <c r="I3247">
        <v>20</v>
      </c>
      <c r="J3247">
        <v>1</v>
      </c>
      <c r="K3247">
        <v>1</v>
      </c>
      <c r="L3247" s="15">
        <v>1</v>
      </c>
      <c r="M3247">
        <v>2</v>
      </c>
      <c r="N3247">
        <v>1</v>
      </c>
    </row>
    <row r="3248" spans="9:14" x14ac:dyDescent="0.3">
      <c r="I3248">
        <v>30</v>
      </c>
      <c r="J3248">
        <v>1</v>
      </c>
      <c r="K3248">
        <v>1</v>
      </c>
      <c r="L3248" s="15">
        <v>1</v>
      </c>
      <c r="M3248">
        <v>2</v>
      </c>
      <c r="N3248">
        <v>2</v>
      </c>
    </row>
    <row r="3249" spans="9:14" x14ac:dyDescent="0.3">
      <c r="I3249">
        <v>26</v>
      </c>
      <c r="J3249">
        <v>1</v>
      </c>
      <c r="K3249">
        <v>1</v>
      </c>
      <c r="L3249" s="15">
        <v>1</v>
      </c>
      <c r="M3249">
        <v>2</v>
      </c>
      <c r="N3249">
        <v>2</v>
      </c>
    </row>
    <row r="3250" spans="9:14" x14ac:dyDescent="0.3">
      <c r="I3250">
        <v>42</v>
      </c>
      <c r="J3250">
        <v>2</v>
      </c>
      <c r="K3250">
        <v>0</v>
      </c>
      <c r="L3250" s="15">
        <v>1</v>
      </c>
      <c r="M3250" t="s">
        <v>37</v>
      </c>
      <c r="N3250" t="s">
        <v>37</v>
      </c>
    </row>
    <row r="3251" spans="9:14" x14ac:dyDescent="0.3">
      <c r="I3251">
        <v>14</v>
      </c>
      <c r="J3251">
        <v>1</v>
      </c>
      <c r="K3251">
        <v>1</v>
      </c>
      <c r="L3251" s="15">
        <v>1</v>
      </c>
      <c r="M3251" t="s">
        <v>37</v>
      </c>
      <c r="N3251">
        <v>2</v>
      </c>
    </row>
    <row r="3252" spans="9:14" x14ac:dyDescent="0.3">
      <c r="I3252">
        <v>63</v>
      </c>
      <c r="J3252">
        <v>1</v>
      </c>
      <c r="K3252">
        <v>1</v>
      </c>
      <c r="L3252" s="15">
        <v>1</v>
      </c>
      <c r="M3252">
        <v>1</v>
      </c>
      <c r="N3252">
        <v>3</v>
      </c>
    </row>
    <row r="3253" spans="9:14" x14ac:dyDescent="0.3">
      <c r="I3253">
        <v>24</v>
      </c>
      <c r="J3253">
        <v>2</v>
      </c>
      <c r="K3253">
        <v>0</v>
      </c>
      <c r="L3253" s="15">
        <v>1</v>
      </c>
      <c r="M3253">
        <v>1</v>
      </c>
      <c r="N3253">
        <v>1</v>
      </c>
    </row>
    <row r="3254" spans="9:14" x14ac:dyDescent="0.3">
      <c r="I3254">
        <v>73</v>
      </c>
      <c r="J3254">
        <v>1</v>
      </c>
      <c r="K3254">
        <v>1</v>
      </c>
      <c r="L3254" s="15">
        <v>1</v>
      </c>
      <c r="M3254">
        <v>2</v>
      </c>
      <c r="N3254">
        <v>2</v>
      </c>
    </row>
    <row r="3255" spans="9:14" x14ac:dyDescent="0.3">
      <c r="I3255">
        <v>29</v>
      </c>
      <c r="J3255">
        <v>2</v>
      </c>
      <c r="K3255">
        <v>0</v>
      </c>
      <c r="L3255" s="15">
        <v>1</v>
      </c>
      <c r="M3255">
        <v>2</v>
      </c>
      <c r="N3255">
        <v>1</v>
      </c>
    </row>
    <row r="3256" spans="9:14" x14ac:dyDescent="0.3">
      <c r="I3256">
        <v>57</v>
      </c>
      <c r="J3256">
        <v>2</v>
      </c>
      <c r="K3256">
        <v>0</v>
      </c>
      <c r="L3256" s="15">
        <v>1</v>
      </c>
      <c r="M3256" t="s">
        <v>37</v>
      </c>
      <c r="N3256" t="s">
        <v>37</v>
      </c>
    </row>
    <row r="3257" spans="9:14" x14ac:dyDescent="0.3">
      <c r="I3257">
        <v>49</v>
      </c>
      <c r="J3257">
        <v>2</v>
      </c>
      <c r="K3257">
        <v>0</v>
      </c>
      <c r="L3257" s="15">
        <v>1</v>
      </c>
      <c r="M3257" t="s">
        <v>37</v>
      </c>
      <c r="N3257" t="s">
        <v>37</v>
      </c>
    </row>
    <row r="3258" spans="9:14" x14ac:dyDescent="0.3">
      <c r="I3258">
        <v>47</v>
      </c>
      <c r="J3258">
        <v>1</v>
      </c>
      <c r="K3258">
        <v>1</v>
      </c>
      <c r="L3258" s="15">
        <v>1</v>
      </c>
      <c r="M3258">
        <v>2</v>
      </c>
      <c r="N3258">
        <v>2</v>
      </c>
    </row>
    <row r="3259" spans="9:14" x14ac:dyDescent="0.3">
      <c r="I3259">
        <v>17</v>
      </c>
      <c r="J3259">
        <v>1</v>
      </c>
      <c r="K3259">
        <v>1</v>
      </c>
      <c r="L3259" s="15">
        <v>1</v>
      </c>
      <c r="M3259" t="s">
        <v>37</v>
      </c>
      <c r="N3259">
        <v>2</v>
      </c>
    </row>
    <row r="3260" spans="9:14" x14ac:dyDescent="0.3">
      <c r="I3260">
        <v>36</v>
      </c>
      <c r="J3260">
        <v>2</v>
      </c>
      <c r="K3260">
        <v>0</v>
      </c>
      <c r="L3260" s="15">
        <v>1</v>
      </c>
      <c r="M3260">
        <v>3</v>
      </c>
      <c r="N3260">
        <v>2</v>
      </c>
    </row>
    <row r="3261" spans="9:14" x14ac:dyDescent="0.3">
      <c r="I3261">
        <v>3</v>
      </c>
      <c r="J3261">
        <v>1</v>
      </c>
      <c r="K3261">
        <v>1</v>
      </c>
      <c r="L3261" s="15">
        <v>0</v>
      </c>
      <c r="M3261" t="s">
        <v>37</v>
      </c>
      <c r="N3261">
        <v>1</v>
      </c>
    </row>
    <row r="3262" spans="9:14" x14ac:dyDescent="0.3">
      <c r="I3262">
        <v>85</v>
      </c>
      <c r="J3262">
        <v>1</v>
      </c>
      <c r="K3262">
        <v>1</v>
      </c>
      <c r="L3262" s="15">
        <v>1</v>
      </c>
      <c r="M3262">
        <v>2</v>
      </c>
      <c r="N3262">
        <v>3</v>
      </c>
    </row>
    <row r="3263" spans="9:14" x14ac:dyDescent="0.3">
      <c r="I3263">
        <v>37</v>
      </c>
      <c r="J3263">
        <v>2</v>
      </c>
      <c r="K3263">
        <v>0</v>
      </c>
      <c r="L3263" s="15">
        <v>1</v>
      </c>
      <c r="M3263">
        <v>2</v>
      </c>
      <c r="N3263">
        <v>3</v>
      </c>
    </row>
    <row r="3264" spans="9:14" x14ac:dyDescent="0.3">
      <c r="I3264">
        <v>11</v>
      </c>
      <c r="J3264">
        <v>2</v>
      </c>
      <c r="K3264">
        <v>0</v>
      </c>
      <c r="L3264" s="15">
        <v>1</v>
      </c>
      <c r="M3264" t="s">
        <v>37</v>
      </c>
      <c r="N3264">
        <v>2</v>
      </c>
    </row>
    <row r="3265" spans="9:14" x14ac:dyDescent="0.3">
      <c r="I3265">
        <v>23</v>
      </c>
      <c r="J3265">
        <v>2</v>
      </c>
      <c r="K3265">
        <v>0</v>
      </c>
      <c r="L3265" s="15">
        <v>1</v>
      </c>
      <c r="M3265">
        <v>2</v>
      </c>
      <c r="N3265">
        <v>3</v>
      </c>
    </row>
    <row r="3266" spans="9:14" x14ac:dyDescent="0.3">
      <c r="I3266">
        <v>53</v>
      </c>
      <c r="J3266">
        <v>1</v>
      </c>
      <c r="K3266">
        <v>1</v>
      </c>
      <c r="L3266" s="15">
        <v>1</v>
      </c>
      <c r="M3266">
        <v>1</v>
      </c>
      <c r="N3266">
        <v>3</v>
      </c>
    </row>
    <row r="3267" spans="9:14" x14ac:dyDescent="0.3">
      <c r="I3267">
        <v>12</v>
      </c>
      <c r="J3267">
        <v>2</v>
      </c>
      <c r="K3267">
        <v>0</v>
      </c>
      <c r="L3267" s="15">
        <v>1</v>
      </c>
      <c r="M3267" t="s">
        <v>37</v>
      </c>
      <c r="N3267">
        <v>2</v>
      </c>
    </row>
    <row r="3268" spans="9:14" x14ac:dyDescent="0.3">
      <c r="I3268">
        <v>58</v>
      </c>
      <c r="J3268">
        <v>1</v>
      </c>
      <c r="K3268">
        <v>1</v>
      </c>
      <c r="L3268" s="15">
        <v>1</v>
      </c>
      <c r="M3268">
        <v>1</v>
      </c>
      <c r="N3268">
        <v>3</v>
      </c>
    </row>
    <row r="3269" spans="9:14" x14ac:dyDescent="0.3">
      <c r="I3269">
        <v>62</v>
      </c>
      <c r="J3269">
        <v>2</v>
      </c>
      <c r="K3269">
        <v>0</v>
      </c>
      <c r="L3269" s="15">
        <v>1</v>
      </c>
      <c r="M3269">
        <v>2</v>
      </c>
      <c r="N3269">
        <v>2</v>
      </c>
    </row>
    <row r="3270" spans="9:14" x14ac:dyDescent="0.3">
      <c r="I3270">
        <v>45</v>
      </c>
      <c r="J3270">
        <v>1</v>
      </c>
      <c r="K3270">
        <v>1</v>
      </c>
      <c r="L3270" s="15">
        <v>1</v>
      </c>
      <c r="M3270">
        <v>1</v>
      </c>
      <c r="N3270">
        <v>2</v>
      </c>
    </row>
    <row r="3271" spans="9:14" x14ac:dyDescent="0.3">
      <c r="I3271">
        <v>30</v>
      </c>
      <c r="J3271">
        <v>2</v>
      </c>
      <c r="K3271">
        <v>0</v>
      </c>
      <c r="L3271" s="15">
        <v>1</v>
      </c>
      <c r="M3271">
        <v>1</v>
      </c>
      <c r="N3271">
        <v>3</v>
      </c>
    </row>
    <row r="3272" spans="9:14" x14ac:dyDescent="0.3">
      <c r="I3272">
        <v>49</v>
      </c>
      <c r="J3272">
        <v>1</v>
      </c>
      <c r="K3272">
        <v>1</v>
      </c>
      <c r="L3272" s="15">
        <v>1</v>
      </c>
      <c r="M3272">
        <v>2</v>
      </c>
      <c r="N3272">
        <v>3</v>
      </c>
    </row>
    <row r="3273" spans="9:14" x14ac:dyDescent="0.3">
      <c r="I3273">
        <v>68</v>
      </c>
      <c r="J3273">
        <v>2</v>
      </c>
      <c r="K3273">
        <v>0</v>
      </c>
      <c r="L3273" s="15">
        <v>1</v>
      </c>
      <c r="M3273">
        <v>2</v>
      </c>
      <c r="N3273">
        <v>3</v>
      </c>
    </row>
    <row r="3274" spans="9:14" x14ac:dyDescent="0.3">
      <c r="I3274">
        <v>28</v>
      </c>
      <c r="J3274">
        <v>2</v>
      </c>
      <c r="K3274">
        <v>0</v>
      </c>
      <c r="L3274" s="15">
        <v>1</v>
      </c>
      <c r="M3274" t="s">
        <v>37</v>
      </c>
      <c r="N3274" t="s">
        <v>37</v>
      </c>
    </row>
    <row r="3275" spans="9:14" x14ac:dyDescent="0.3">
      <c r="I3275">
        <v>34</v>
      </c>
      <c r="J3275">
        <v>2</v>
      </c>
      <c r="K3275">
        <v>0</v>
      </c>
      <c r="L3275" s="15">
        <v>1</v>
      </c>
      <c r="M3275" t="s">
        <v>37</v>
      </c>
      <c r="N3275" t="s">
        <v>37</v>
      </c>
    </row>
    <row r="3276" spans="9:14" x14ac:dyDescent="0.3">
      <c r="I3276">
        <v>7</v>
      </c>
      <c r="J3276">
        <v>2</v>
      </c>
      <c r="K3276">
        <v>0</v>
      </c>
      <c r="L3276" s="15">
        <v>0</v>
      </c>
      <c r="M3276" t="s">
        <v>37</v>
      </c>
      <c r="N3276" t="s">
        <v>37</v>
      </c>
    </row>
    <row r="3277" spans="9:14" x14ac:dyDescent="0.3">
      <c r="I3277">
        <v>61</v>
      </c>
      <c r="J3277">
        <v>2</v>
      </c>
      <c r="K3277">
        <v>0</v>
      </c>
      <c r="L3277" s="15">
        <v>1</v>
      </c>
      <c r="M3277">
        <v>2</v>
      </c>
      <c r="N3277">
        <v>1</v>
      </c>
    </row>
    <row r="3278" spans="9:14" x14ac:dyDescent="0.3">
      <c r="I3278">
        <v>65</v>
      </c>
      <c r="J3278">
        <v>2</v>
      </c>
      <c r="K3278">
        <v>0</v>
      </c>
      <c r="L3278" s="15">
        <v>1</v>
      </c>
      <c r="M3278">
        <v>2</v>
      </c>
      <c r="N3278">
        <v>1</v>
      </c>
    </row>
    <row r="3279" spans="9:14" x14ac:dyDescent="0.3">
      <c r="I3279">
        <v>39</v>
      </c>
      <c r="J3279">
        <v>2</v>
      </c>
      <c r="K3279">
        <v>0</v>
      </c>
      <c r="L3279" s="15">
        <v>1</v>
      </c>
      <c r="M3279">
        <v>2</v>
      </c>
      <c r="N3279">
        <v>1</v>
      </c>
    </row>
    <row r="3280" spans="9:14" x14ac:dyDescent="0.3">
      <c r="I3280">
        <v>8</v>
      </c>
      <c r="J3280">
        <v>2</v>
      </c>
      <c r="K3280">
        <v>0</v>
      </c>
      <c r="L3280" s="15">
        <v>0</v>
      </c>
      <c r="M3280" t="s">
        <v>37</v>
      </c>
      <c r="N3280" t="s">
        <v>37</v>
      </c>
    </row>
    <row r="3281" spans="9:14" x14ac:dyDescent="0.3">
      <c r="I3281">
        <v>50</v>
      </c>
      <c r="J3281">
        <v>2</v>
      </c>
      <c r="K3281">
        <v>0</v>
      </c>
      <c r="L3281" s="15">
        <v>1</v>
      </c>
      <c r="M3281">
        <v>1</v>
      </c>
      <c r="N3281">
        <v>2</v>
      </c>
    </row>
    <row r="3282" spans="9:14" x14ac:dyDescent="0.3">
      <c r="I3282">
        <v>20</v>
      </c>
      <c r="J3282">
        <v>1</v>
      </c>
      <c r="K3282">
        <v>1</v>
      </c>
      <c r="L3282" s="15">
        <v>1</v>
      </c>
      <c r="M3282">
        <v>2</v>
      </c>
      <c r="N3282">
        <v>1</v>
      </c>
    </row>
    <row r="3283" spans="9:14" x14ac:dyDescent="0.3">
      <c r="I3283">
        <v>16</v>
      </c>
      <c r="J3283">
        <v>2</v>
      </c>
      <c r="K3283">
        <v>0</v>
      </c>
      <c r="L3283" s="15">
        <v>1</v>
      </c>
      <c r="M3283" t="s">
        <v>37</v>
      </c>
      <c r="N3283">
        <v>1</v>
      </c>
    </row>
    <row r="3284" spans="9:14" x14ac:dyDescent="0.3">
      <c r="I3284">
        <v>24</v>
      </c>
      <c r="J3284">
        <v>1</v>
      </c>
      <c r="K3284">
        <v>1</v>
      </c>
      <c r="L3284" s="15">
        <v>1</v>
      </c>
      <c r="M3284">
        <v>2</v>
      </c>
      <c r="N3284">
        <v>1</v>
      </c>
    </row>
    <row r="3285" spans="9:14" x14ac:dyDescent="0.3">
      <c r="I3285">
        <v>60</v>
      </c>
      <c r="J3285">
        <v>2</v>
      </c>
      <c r="K3285">
        <v>0</v>
      </c>
      <c r="L3285" s="15">
        <v>1</v>
      </c>
      <c r="M3285">
        <v>2</v>
      </c>
      <c r="N3285">
        <v>1</v>
      </c>
    </row>
    <row r="3286" spans="9:14" x14ac:dyDescent="0.3">
      <c r="I3286">
        <v>60</v>
      </c>
      <c r="J3286">
        <v>2</v>
      </c>
      <c r="K3286">
        <v>0</v>
      </c>
      <c r="L3286" s="15">
        <v>1</v>
      </c>
      <c r="M3286">
        <v>1</v>
      </c>
      <c r="N3286">
        <v>2</v>
      </c>
    </row>
    <row r="3287" spans="9:14" x14ac:dyDescent="0.3">
      <c r="I3287">
        <v>85</v>
      </c>
      <c r="J3287">
        <v>1</v>
      </c>
      <c r="K3287">
        <v>1</v>
      </c>
      <c r="L3287" s="15">
        <v>1</v>
      </c>
      <c r="M3287">
        <v>2</v>
      </c>
      <c r="N3287">
        <v>2</v>
      </c>
    </row>
    <row r="3288" spans="9:14" x14ac:dyDescent="0.3">
      <c r="I3288">
        <v>69</v>
      </c>
      <c r="J3288">
        <v>1</v>
      </c>
      <c r="K3288">
        <v>1</v>
      </c>
      <c r="L3288" s="15">
        <v>1</v>
      </c>
      <c r="M3288" t="s">
        <v>37</v>
      </c>
      <c r="N3288" t="s">
        <v>37</v>
      </c>
    </row>
    <row r="3289" spans="9:14" x14ac:dyDescent="0.3">
      <c r="I3289">
        <v>66</v>
      </c>
      <c r="J3289">
        <v>1</v>
      </c>
      <c r="K3289">
        <v>1</v>
      </c>
      <c r="L3289" s="15">
        <v>1</v>
      </c>
      <c r="M3289">
        <v>2</v>
      </c>
      <c r="N3289" t="s">
        <v>37</v>
      </c>
    </row>
    <row r="3290" spans="9:14" x14ac:dyDescent="0.3">
      <c r="I3290">
        <v>85</v>
      </c>
      <c r="J3290">
        <v>2</v>
      </c>
      <c r="K3290">
        <v>0</v>
      </c>
      <c r="L3290" s="15">
        <v>1</v>
      </c>
      <c r="M3290">
        <v>2</v>
      </c>
      <c r="N3290">
        <v>3</v>
      </c>
    </row>
    <row r="3291" spans="9:14" x14ac:dyDescent="0.3">
      <c r="I3291">
        <v>69</v>
      </c>
      <c r="J3291">
        <v>1</v>
      </c>
      <c r="K3291">
        <v>1</v>
      </c>
      <c r="L3291" s="15">
        <v>1</v>
      </c>
      <c r="M3291">
        <v>1</v>
      </c>
      <c r="N3291" t="s">
        <v>37</v>
      </c>
    </row>
    <row r="3292" spans="9:14" x14ac:dyDescent="0.3">
      <c r="I3292">
        <v>54</v>
      </c>
      <c r="J3292">
        <v>2</v>
      </c>
      <c r="K3292">
        <v>0</v>
      </c>
      <c r="L3292" s="15">
        <v>1</v>
      </c>
      <c r="M3292">
        <v>2</v>
      </c>
      <c r="N3292">
        <v>1</v>
      </c>
    </row>
    <row r="3293" spans="9:14" x14ac:dyDescent="0.3">
      <c r="I3293">
        <v>47</v>
      </c>
      <c r="J3293">
        <v>1</v>
      </c>
      <c r="K3293">
        <v>1</v>
      </c>
      <c r="L3293" s="15">
        <v>1</v>
      </c>
      <c r="M3293">
        <v>1</v>
      </c>
      <c r="N3293">
        <v>1</v>
      </c>
    </row>
    <row r="3294" spans="9:14" x14ac:dyDescent="0.3">
      <c r="I3294">
        <v>49</v>
      </c>
      <c r="J3294">
        <v>1</v>
      </c>
      <c r="K3294">
        <v>1</v>
      </c>
      <c r="L3294" s="15">
        <v>1</v>
      </c>
      <c r="M3294">
        <v>2</v>
      </c>
      <c r="N3294">
        <v>3</v>
      </c>
    </row>
    <row r="3295" spans="9:14" x14ac:dyDescent="0.3">
      <c r="I3295">
        <v>12</v>
      </c>
      <c r="J3295">
        <v>2</v>
      </c>
      <c r="K3295">
        <v>0</v>
      </c>
      <c r="L3295" s="15">
        <v>1</v>
      </c>
      <c r="M3295" t="s">
        <v>37</v>
      </c>
      <c r="N3295">
        <v>1</v>
      </c>
    </row>
    <row r="3296" spans="9:14" x14ac:dyDescent="0.3">
      <c r="I3296">
        <v>25</v>
      </c>
      <c r="J3296">
        <v>1</v>
      </c>
      <c r="K3296">
        <v>1</v>
      </c>
      <c r="L3296" s="15">
        <v>1</v>
      </c>
      <c r="M3296">
        <v>2</v>
      </c>
      <c r="N3296">
        <v>2</v>
      </c>
    </row>
    <row r="3297" spans="9:14" x14ac:dyDescent="0.3">
      <c r="I3297">
        <v>60</v>
      </c>
      <c r="J3297">
        <v>1</v>
      </c>
      <c r="K3297">
        <v>1</v>
      </c>
      <c r="L3297" s="15">
        <v>1</v>
      </c>
      <c r="M3297">
        <v>2</v>
      </c>
      <c r="N3297">
        <v>3</v>
      </c>
    </row>
    <row r="3298" spans="9:14" x14ac:dyDescent="0.3">
      <c r="I3298">
        <v>60</v>
      </c>
      <c r="J3298">
        <v>2</v>
      </c>
      <c r="K3298">
        <v>0</v>
      </c>
      <c r="L3298" s="15">
        <v>1</v>
      </c>
      <c r="M3298">
        <v>2</v>
      </c>
      <c r="N3298">
        <v>3</v>
      </c>
    </row>
    <row r="3299" spans="9:14" x14ac:dyDescent="0.3">
      <c r="I3299">
        <v>57</v>
      </c>
      <c r="J3299">
        <v>2</v>
      </c>
      <c r="K3299">
        <v>0</v>
      </c>
      <c r="L3299" s="15">
        <v>1</v>
      </c>
      <c r="M3299">
        <v>2</v>
      </c>
      <c r="N3299">
        <v>3</v>
      </c>
    </row>
    <row r="3300" spans="9:14" x14ac:dyDescent="0.3">
      <c r="I3300">
        <v>21</v>
      </c>
      <c r="J3300">
        <v>1</v>
      </c>
      <c r="K3300">
        <v>1</v>
      </c>
      <c r="L3300" s="15">
        <v>1</v>
      </c>
      <c r="M3300">
        <v>2</v>
      </c>
      <c r="N3300">
        <v>1</v>
      </c>
    </row>
    <row r="3301" spans="9:14" x14ac:dyDescent="0.3">
      <c r="I3301">
        <v>37</v>
      </c>
      <c r="J3301">
        <v>2</v>
      </c>
      <c r="K3301">
        <v>0</v>
      </c>
      <c r="L3301" s="15">
        <v>1</v>
      </c>
      <c r="M3301">
        <v>2</v>
      </c>
      <c r="N3301">
        <v>1</v>
      </c>
    </row>
    <row r="3302" spans="9:14" x14ac:dyDescent="0.3">
      <c r="I3302">
        <v>33</v>
      </c>
      <c r="J3302">
        <v>2</v>
      </c>
      <c r="K3302">
        <v>0</v>
      </c>
      <c r="L3302" s="15">
        <v>1</v>
      </c>
      <c r="M3302">
        <v>2</v>
      </c>
      <c r="N3302">
        <v>1</v>
      </c>
    </row>
    <row r="3303" spans="9:14" x14ac:dyDescent="0.3">
      <c r="I3303">
        <v>5</v>
      </c>
      <c r="J3303">
        <v>2</v>
      </c>
      <c r="K3303">
        <v>0</v>
      </c>
      <c r="L3303" s="15">
        <v>0</v>
      </c>
      <c r="M3303" t="s">
        <v>37</v>
      </c>
      <c r="N3303">
        <v>1</v>
      </c>
    </row>
    <row r="3304" spans="9:14" x14ac:dyDescent="0.3">
      <c r="I3304">
        <v>47</v>
      </c>
      <c r="J3304">
        <v>2</v>
      </c>
      <c r="K3304">
        <v>0</v>
      </c>
      <c r="L3304" s="15">
        <v>1</v>
      </c>
      <c r="M3304">
        <v>1</v>
      </c>
      <c r="N3304">
        <v>3</v>
      </c>
    </row>
    <row r="3305" spans="9:14" x14ac:dyDescent="0.3">
      <c r="I3305">
        <v>12</v>
      </c>
      <c r="J3305">
        <v>1</v>
      </c>
      <c r="K3305">
        <v>1</v>
      </c>
      <c r="L3305" s="15">
        <v>1</v>
      </c>
      <c r="M3305" t="s">
        <v>37</v>
      </c>
      <c r="N3305" t="s">
        <v>37</v>
      </c>
    </row>
    <row r="3306" spans="9:14" x14ac:dyDescent="0.3">
      <c r="I3306">
        <v>54</v>
      </c>
      <c r="J3306">
        <v>2</v>
      </c>
      <c r="K3306">
        <v>0</v>
      </c>
      <c r="L3306" s="15">
        <v>1</v>
      </c>
      <c r="M3306">
        <v>2</v>
      </c>
      <c r="N3306">
        <v>1</v>
      </c>
    </row>
    <row r="3307" spans="9:14" x14ac:dyDescent="0.3">
      <c r="I3307">
        <v>48</v>
      </c>
      <c r="J3307">
        <v>2</v>
      </c>
      <c r="K3307">
        <v>0</v>
      </c>
      <c r="L3307" s="15">
        <v>1</v>
      </c>
      <c r="M3307">
        <v>1</v>
      </c>
      <c r="N3307">
        <v>3</v>
      </c>
    </row>
    <row r="3308" spans="9:14" x14ac:dyDescent="0.3">
      <c r="I3308">
        <v>31</v>
      </c>
      <c r="J3308">
        <v>2</v>
      </c>
      <c r="K3308">
        <v>0</v>
      </c>
      <c r="L3308" s="15">
        <v>1</v>
      </c>
      <c r="M3308">
        <v>1</v>
      </c>
      <c r="N3308">
        <v>1</v>
      </c>
    </row>
    <row r="3309" spans="9:14" x14ac:dyDescent="0.3">
      <c r="I3309">
        <v>20</v>
      </c>
      <c r="J3309">
        <v>1</v>
      </c>
      <c r="K3309">
        <v>1</v>
      </c>
      <c r="L3309" s="15">
        <v>1</v>
      </c>
      <c r="M3309">
        <v>1</v>
      </c>
      <c r="N3309">
        <v>1</v>
      </c>
    </row>
    <row r="3310" spans="9:14" x14ac:dyDescent="0.3">
      <c r="I3310">
        <v>47</v>
      </c>
      <c r="J3310">
        <v>1</v>
      </c>
      <c r="K3310">
        <v>1</v>
      </c>
      <c r="L3310" s="15">
        <v>1</v>
      </c>
      <c r="M3310">
        <v>2</v>
      </c>
      <c r="N3310">
        <v>3</v>
      </c>
    </row>
    <row r="3311" spans="9:14" x14ac:dyDescent="0.3">
      <c r="I3311">
        <v>14</v>
      </c>
      <c r="J3311">
        <v>1</v>
      </c>
      <c r="K3311">
        <v>1</v>
      </c>
      <c r="L3311" s="15">
        <v>1</v>
      </c>
      <c r="M3311" t="s">
        <v>37</v>
      </c>
      <c r="N3311">
        <v>1</v>
      </c>
    </row>
    <row r="3312" spans="9:14" x14ac:dyDescent="0.3">
      <c r="I3312">
        <v>53</v>
      </c>
      <c r="J3312">
        <v>2</v>
      </c>
      <c r="K3312">
        <v>0</v>
      </c>
      <c r="L3312" s="15">
        <v>1</v>
      </c>
      <c r="M3312">
        <v>1</v>
      </c>
      <c r="N3312">
        <v>1</v>
      </c>
    </row>
    <row r="3313" spans="9:14" x14ac:dyDescent="0.3">
      <c r="I3313">
        <v>68</v>
      </c>
      <c r="J3313">
        <v>1</v>
      </c>
      <c r="K3313">
        <v>1</v>
      </c>
      <c r="L3313" s="15">
        <v>1</v>
      </c>
      <c r="M3313">
        <v>1</v>
      </c>
      <c r="N3313">
        <v>3</v>
      </c>
    </row>
    <row r="3314" spans="9:14" x14ac:dyDescent="0.3">
      <c r="I3314">
        <v>34</v>
      </c>
      <c r="J3314">
        <v>1</v>
      </c>
      <c r="K3314">
        <v>1</v>
      </c>
      <c r="L3314" s="15">
        <v>1</v>
      </c>
      <c r="M3314">
        <v>2</v>
      </c>
      <c r="N3314">
        <v>1</v>
      </c>
    </row>
    <row r="3315" spans="9:14" x14ac:dyDescent="0.3">
      <c r="I3315">
        <v>61</v>
      </c>
      <c r="J3315">
        <v>1</v>
      </c>
      <c r="K3315">
        <v>1</v>
      </c>
      <c r="L3315" s="15">
        <v>1</v>
      </c>
      <c r="M3315">
        <v>2</v>
      </c>
      <c r="N3315">
        <v>3</v>
      </c>
    </row>
    <row r="3316" spans="9:14" x14ac:dyDescent="0.3">
      <c r="I3316">
        <v>52</v>
      </c>
      <c r="J3316">
        <v>2</v>
      </c>
      <c r="K3316">
        <v>0</v>
      </c>
      <c r="L3316" s="15">
        <v>1</v>
      </c>
      <c r="M3316">
        <v>2</v>
      </c>
      <c r="N3316">
        <v>1</v>
      </c>
    </row>
    <row r="3317" spans="9:14" x14ac:dyDescent="0.3">
      <c r="I3317">
        <v>80</v>
      </c>
      <c r="J3317">
        <v>1</v>
      </c>
      <c r="K3317">
        <v>1</v>
      </c>
      <c r="L3317" s="15">
        <v>1</v>
      </c>
      <c r="M3317">
        <v>1</v>
      </c>
      <c r="N3317">
        <v>2</v>
      </c>
    </row>
    <row r="3318" spans="9:14" x14ac:dyDescent="0.3">
      <c r="I3318">
        <v>56</v>
      </c>
      <c r="J3318">
        <v>2</v>
      </c>
      <c r="K3318">
        <v>0</v>
      </c>
      <c r="L3318" s="15">
        <v>1</v>
      </c>
      <c r="M3318">
        <v>2</v>
      </c>
      <c r="N3318">
        <v>3</v>
      </c>
    </row>
    <row r="3319" spans="9:14" x14ac:dyDescent="0.3">
      <c r="I3319">
        <v>47</v>
      </c>
      <c r="J3319">
        <v>2</v>
      </c>
      <c r="K3319">
        <v>0</v>
      </c>
      <c r="L3319" s="15">
        <v>1</v>
      </c>
      <c r="M3319">
        <v>2</v>
      </c>
      <c r="N3319">
        <v>1</v>
      </c>
    </row>
    <row r="3320" spans="9:14" x14ac:dyDescent="0.3">
      <c r="I3320">
        <v>9</v>
      </c>
      <c r="J3320">
        <v>1</v>
      </c>
      <c r="K3320">
        <v>1</v>
      </c>
      <c r="L3320" s="15">
        <v>0</v>
      </c>
      <c r="M3320" t="s">
        <v>37</v>
      </c>
      <c r="N3320">
        <v>1</v>
      </c>
    </row>
    <row r="3321" spans="9:14" x14ac:dyDescent="0.3">
      <c r="I3321">
        <v>27</v>
      </c>
      <c r="J3321">
        <v>1</v>
      </c>
      <c r="K3321">
        <v>1</v>
      </c>
      <c r="L3321" s="15">
        <v>1</v>
      </c>
      <c r="M3321">
        <v>2</v>
      </c>
      <c r="N3321">
        <v>1</v>
      </c>
    </row>
    <row r="3322" spans="9:14" x14ac:dyDescent="0.3">
      <c r="I3322">
        <v>40</v>
      </c>
      <c r="J3322">
        <v>1</v>
      </c>
      <c r="K3322">
        <v>1</v>
      </c>
      <c r="L3322" s="15">
        <v>1</v>
      </c>
      <c r="M3322" t="s">
        <v>37</v>
      </c>
      <c r="N3322" t="s">
        <v>37</v>
      </c>
    </row>
    <row r="3323" spans="9:14" x14ac:dyDescent="0.3">
      <c r="I3323">
        <v>23</v>
      </c>
      <c r="J3323">
        <v>1</v>
      </c>
      <c r="K3323">
        <v>1</v>
      </c>
      <c r="L3323" s="15">
        <v>1</v>
      </c>
      <c r="M3323">
        <v>2</v>
      </c>
      <c r="N3323">
        <v>1</v>
      </c>
    </row>
    <row r="3324" spans="9:14" x14ac:dyDescent="0.3">
      <c r="I3324">
        <v>85</v>
      </c>
      <c r="J3324">
        <v>1</v>
      </c>
      <c r="K3324">
        <v>1</v>
      </c>
      <c r="L3324" s="15">
        <v>1</v>
      </c>
      <c r="M3324" t="s">
        <v>37</v>
      </c>
      <c r="N3324" t="s">
        <v>37</v>
      </c>
    </row>
    <row r="3325" spans="9:14" x14ac:dyDescent="0.3">
      <c r="I3325">
        <v>26</v>
      </c>
      <c r="J3325">
        <v>2</v>
      </c>
      <c r="K3325">
        <v>0</v>
      </c>
      <c r="L3325" s="15">
        <v>1</v>
      </c>
      <c r="M3325">
        <v>2</v>
      </c>
      <c r="N3325">
        <v>3</v>
      </c>
    </row>
    <row r="3326" spans="9:14" x14ac:dyDescent="0.3">
      <c r="I3326">
        <v>6</v>
      </c>
      <c r="J3326">
        <v>2</v>
      </c>
      <c r="K3326">
        <v>0</v>
      </c>
      <c r="L3326" s="15">
        <v>0</v>
      </c>
      <c r="M3326" t="s">
        <v>37</v>
      </c>
      <c r="N3326" t="s">
        <v>37</v>
      </c>
    </row>
    <row r="3327" spans="9:14" x14ac:dyDescent="0.3">
      <c r="I3327">
        <v>50</v>
      </c>
      <c r="J3327">
        <v>1</v>
      </c>
      <c r="K3327">
        <v>1</v>
      </c>
      <c r="L3327" s="15">
        <v>1</v>
      </c>
      <c r="M3327">
        <v>1</v>
      </c>
      <c r="N3327">
        <v>2</v>
      </c>
    </row>
    <row r="3328" spans="9:14" x14ac:dyDescent="0.3">
      <c r="I3328">
        <v>10</v>
      </c>
      <c r="J3328">
        <v>1</v>
      </c>
      <c r="K3328">
        <v>1</v>
      </c>
      <c r="L3328" s="15">
        <v>1</v>
      </c>
      <c r="M3328" t="s">
        <v>37</v>
      </c>
      <c r="N3328">
        <v>3</v>
      </c>
    </row>
    <row r="3329" spans="9:14" x14ac:dyDescent="0.3">
      <c r="I3329">
        <v>33</v>
      </c>
      <c r="J3329">
        <v>1</v>
      </c>
      <c r="K3329">
        <v>1</v>
      </c>
      <c r="L3329" s="15">
        <v>1</v>
      </c>
      <c r="M3329" t="s">
        <v>37</v>
      </c>
      <c r="N3329" t="s">
        <v>37</v>
      </c>
    </row>
    <row r="3330" spans="9:14" x14ac:dyDescent="0.3">
      <c r="I3330">
        <v>12</v>
      </c>
      <c r="J3330">
        <v>1</v>
      </c>
      <c r="K3330">
        <v>1</v>
      </c>
      <c r="L3330" s="15">
        <v>1</v>
      </c>
      <c r="M3330" t="s">
        <v>37</v>
      </c>
      <c r="N3330" t="s">
        <v>37</v>
      </c>
    </row>
    <row r="3331" spans="9:14" x14ac:dyDescent="0.3">
      <c r="I3331">
        <v>37</v>
      </c>
      <c r="J3331">
        <v>1</v>
      </c>
      <c r="K3331">
        <v>1</v>
      </c>
      <c r="L3331" s="15">
        <v>1</v>
      </c>
      <c r="M3331">
        <v>2</v>
      </c>
      <c r="N3331">
        <v>2</v>
      </c>
    </row>
    <row r="3332" spans="9:14" x14ac:dyDescent="0.3">
      <c r="I3332">
        <v>2</v>
      </c>
      <c r="J3332">
        <v>2</v>
      </c>
      <c r="K3332">
        <v>0</v>
      </c>
      <c r="L3332" s="15">
        <v>0</v>
      </c>
      <c r="M3332" t="s">
        <v>37</v>
      </c>
      <c r="N3332">
        <v>2</v>
      </c>
    </row>
    <row r="3333" spans="9:14" x14ac:dyDescent="0.3">
      <c r="I3333">
        <v>48</v>
      </c>
      <c r="J3333">
        <v>2</v>
      </c>
      <c r="K3333">
        <v>0</v>
      </c>
      <c r="L3333" s="15">
        <v>1</v>
      </c>
      <c r="M3333">
        <v>1</v>
      </c>
      <c r="N3333">
        <v>1</v>
      </c>
    </row>
    <row r="3334" spans="9:14" x14ac:dyDescent="0.3">
      <c r="I3334">
        <v>9</v>
      </c>
      <c r="J3334">
        <v>2</v>
      </c>
      <c r="K3334">
        <v>0</v>
      </c>
      <c r="L3334" s="15">
        <v>0</v>
      </c>
      <c r="M3334" t="s">
        <v>37</v>
      </c>
      <c r="N3334">
        <v>1</v>
      </c>
    </row>
    <row r="3335" spans="9:14" x14ac:dyDescent="0.3">
      <c r="I3335">
        <v>42</v>
      </c>
      <c r="J3335">
        <v>1</v>
      </c>
      <c r="K3335">
        <v>1</v>
      </c>
      <c r="L3335" s="15">
        <v>1</v>
      </c>
      <c r="M3335">
        <v>1</v>
      </c>
      <c r="N3335">
        <v>3</v>
      </c>
    </row>
    <row r="3336" spans="9:14" x14ac:dyDescent="0.3">
      <c r="I3336">
        <v>9</v>
      </c>
      <c r="J3336">
        <v>2</v>
      </c>
      <c r="K3336">
        <v>0</v>
      </c>
      <c r="L3336" s="15">
        <v>0</v>
      </c>
      <c r="M3336" t="s">
        <v>37</v>
      </c>
      <c r="N3336">
        <v>2</v>
      </c>
    </row>
    <row r="3337" spans="9:14" x14ac:dyDescent="0.3">
      <c r="I3337">
        <v>44</v>
      </c>
      <c r="J3337">
        <v>2</v>
      </c>
      <c r="K3337">
        <v>0</v>
      </c>
      <c r="L3337" s="15">
        <v>1</v>
      </c>
      <c r="M3337">
        <v>2</v>
      </c>
      <c r="N3337">
        <v>1</v>
      </c>
    </row>
    <row r="3338" spans="9:14" x14ac:dyDescent="0.3">
      <c r="I3338">
        <v>7</v>
      </c>
      <c r="J3338">
        <v>1</v>
      </c>
      <c r="K3338">
        <v>1</v>
      </c>
      <c r="L3338" s="15">
        <v>0</v>
      </c>
      <c r="M3338" t="s">
        <v>37</v>
      </c>
      <c r="N3338">
        <v>1</v>
      </c>
    </row>
    <row r="3339" spans="9:14" x14ac:dyDescent="0.3">
      <c r="I3339">
        <v>69</v>
      </c>
      <c r="J3339">
        <v>1</v>
      </c>
      <c r="K3339">
        <v>1</v>
      </c>
      <c r="L3339" s="15">
        <v>1</v>
      </c>
      <c r="M3339">
        <v>2</v>
      </c>
      <c r="N3339">
        <v>3</v>
      </c>
    </row>
    <row r="3340" spans="9:14" x14ac:dyDescent="0.3">
      <c r="I3340">
        <v>66</v>
      </c>
      <c r="J3340">
        <v>1</v>
      </c>
      <c r="K3340">
        <v>1</v>
      </c>
      <c r="L3340" s="15">
        <v>1</v>
      </c>
      <c r="M3340">
        <v>1</v>
      </c>
      <c r="N3340">
        <v>2</v>
      </c>
    </row>
    <row r="3341" spans="9:14" x14ac:dyDescent="0.3">
      <c r="I3341">
        <v>28</v>
      </c>
      <c r="J3341">
        <v>1</v>
      </c>
      <c r="K3341">
        <v>1</v>
      </c>
      <c r="L3341" s="15">
        <v>1</v>
      </c>
      <c r="M3341">
        <v>2</v>
      </c>
      <c r="N3341">
        <v>2</v>
      </c>
    </row>
    <row r="3342" spans="9:14" x14ac:dyDescent="0.3">
      <c r="I3342">
        <v>25</v>
      </c>
      <c r="J3342">
        <v>2</v>
      </c>
      <c r="K3342">
        <v>0</v>
      </c>
      <c r="L3342" s="15">
        <v>1</v>
      </c>
      <c r="M3342" t="s">
        <v>37</v>
      </c>
      <c r="N3342" t="s">
        <v>37</v>
      </c>
    </row>
    <row r="3343" spans="9:14" x14ac:dyDescent="0.3">
      <c r="I3343">
        <v>74</v>
      </c>
      <c r="J3343">
        <v>2</v>
      </c>
      <c r="K3343">
        <v>0</v>
      </c>
      <c r="L3343" s="15">
        <v>1</v>
      </c>
      <c r="M3343">
        <v>2</v>
      </c>
      <c r="N3343">
        <v>3</v>
      </c>
    </row>
    <row r="3344" spans="9:14" x14ac:dyDescent="0.3">
      <c r="I3344">
        <v>84</v>
      </c>
      <c r="J3344">
        <v>1</v>
      </c>
      <c r="K3344">
        <v>1</v>
      </c>
      <c r="L3344" s="15">
        <v>1</v>
      </c>
      <c r="M3344">
        <v>2</v>
      </c>
      <c r="N3344">
        <v>2</v>
      </c>
    </row>
    <row r="3345" spans="9:14" x14ac:dyDescent="0.3">
      <c r="I3345">
        <v>40</v>
      </c>
      <c r="J3345">
        <v>2</v>
      </c>
      <c r="K3345">
        <v>0</v>
      </c>
      <c r="L3345" s="15">
        <v>1</v>
      </c>
      <c r="M3345">
        <v>3</v>
      </c>
      <c r="N3345">
        <v>1</v>
      </c>
    </row>
    <row r="3346" spans="9:14" x14ac:dyDescent="0.3">
      <c r="I3346">
        <v>37</v>
      </c>
      <c r="J3346">
        <v>2</v>
      </c>
      <c r="K3346">
        <v>0</v>
      </c>
      <c r="L3346" s="15">
        <v>1</v>
      </c>
      <c r="M3346" t="s">
        <v>37</v>
      </c>
      <c r="N3346" t="s">
        <v>37</v>
      </c>
    </row>
    <row r="3347" spans="9:14" x14ac:dyDescent="0.3">
      <c r="I3347">
        <v>9</v>
      </c>
      <c r="J3347">
        <v>2</v>
      </c>
      <c r="K3347">
        <v>0</v>
      </c>
      <c r="L3347" s="15">
        <v>0</v>
      </c>
      <c r="M3347" t="s">
        <v>37</v>
      </c>
      <c r="N3347" t="s">
        <v>37</v>
      </c>
    </row>
    <row r="3348" spans="9:14" x14ac:dyDescent="0.3">
      <c r="I3348">
        <v>27</v>
      </c>
      <c r="J3348">
        <v>2</v>
      </c>
      <c r="K3348">
        <v>0</v>
      </c>
      <c r="L3348" s="15">
        <v>0</v>
      </c>
      <c r="M3348" t="s">
        <v>37</v>
      </c>
      <c r="N3348" t="s">
        <v>37</v>
      </c>
    </row>
    <row r="3349" spans="9:14" x14ac:dyDescent="0.3">
      <c r="I3349">
        <v>42</v>
      </c>
      <c r="J3349">
        <v>1</v>
      </c>
      <c r="K3349">
        <v>1</v>
      </c>
      <c r="L3349" s="15">
        <v>1</v>
      </c>
      <c r="M3349">
        <v>2</v>
      </c>
      <c r="N3349">
        <v>3</v>
      </c>
    </row>
    <row r="3350" spans="9:14" x14ac:dyDescent="0.3">
      <c r="I3350">
        <v>11</v>
      </c>
      <c r="J3350">
        <v>2</v>
      </c>
      <c r="K3350">
        <v>0</v>
      </c>
      <c r="L3350" s="15">
        <v>1</v>
      </c>
      <c r="M3350" t="s">
        <v>37</v>
      </c>
      <c r="N3350">
        <v>2</v>
      </c>
    </row>
    <row r="3351" spans="9:14" x14ac:dyDescent="0.3">
      <c r="I3351">
        <v>54</v>
      </c>
      <c r="J3351">
        <v>2</v>
      </c>
      <c r="K3351">
        <v>0</v>
      </c>
      <c r="L3351" s="15">
        <v>1</v>
      </c>
      <c r="M3351">
        <v>2</v>
      </c>
      <c r="N3351">
        <v>2</v>
      </c>
    </row>
    <row r="3352" spans="9:14" x14ac:dyDescent="0.3">
      <c r="I3352">
        <v>80</v>
      </c>
      <c r="J3352">
        <v>1</v>
      </c>
      <c r="K3352">
        <v>1</v>
      </c>
      <c r="L3352" s="15">
        <v>1</v>
      </c>
      <c r="M3352">
        <v>2</v>
      </c>
      <c r="N3352">
        <v>2</v>
      </c>
    </row>
    <row r="3353" spans="9:14" x14ac:dyDescent="0.3">
      <c r="I3353">
        <v>50</v>
      </c>
      <c r="J3353">
        <v>1</v>
      </c>
      <c r="K3353">
        <v>1</v>
      </c>
      <c r="L3353" s="15">
        <v>1</v>
      </c>
      <c r="M3353">
        <v>1</v>
      </c>
      <c r="N3353">
        <v>3</v>
      </c>
    </row>
    <row r="3354" spans="9:14" x14ac:dyDescent="0.3">
      <c r="I3354">
        <v>16</v>
      </c>
      <c r="J3354">
        <v>2</v>
      </c>
      <c r="K3354">
        <v>0</v>
      </c>
      <c r="L3354" s="15">
        <v>1</v>
      </c>
      <c r="M3354" t="s">
        <v>37</v>
      </c>
      <c r="N3354">
        <v>1</v>
      </c>
    </row>
    <row r="3355" spans="9:14" x14ac:dyDescent="0.3">
      <c r="I3355">
        <v>19</v>
      </c>
      <c r="J3355">
        <v>1</v>
      </c>
      <c r="K3355">
        <v>1</v>
      </c>
      <c r="L3355" s="15">
        <v>1</v>
      </c>
      <c r="M3355">
        <v>2</v>
      </c>
      <c r="N3355">
        <v>1</v>
      </c>
    </row>
    <row r="3356" spans="9:14" x14ac:dyDescent="0.3">
      <c r="I3356">
        <v>33</v>
      </c>
      <c r="J3356">
        <v>1</v>
      </c>
      <c r="K3356">
        <v>1</v>
      </c>
      <c r="L3356" s="15">
        <v>1</v>
      </c>
      <c r="M3356" t="s">
        <v>37</v>
      </c>
      <c r="N3356" t="s">
        <v>37</v>
      </c>
    </row>
    <row r="3357" spans="9:14" x14ac:dyDescent="0.3">
      <c r="I3357">
        <v>24</v>
      </c>
      <c r="J3357">
        <v>2</v>
      </c>
      <c r="K3357">
        <v>0</v>
      </c>
      <c r="L3357" s="15">
        <v>1</v>
      </c>
      <c r="M3357">
        <v>2</v>
      </c>
      <c r="N3357">
        <v>1</v>
      </c>
    </row>
    <row r="3358" spans="9:14" x14ac:dyDescent="0.3">
      <c r="I3358">
        <v>53</v>
      </c>
      <c r="J3358">
        <v>2</v>
      </c>
      <c r="K3358">
        <v>0</v>
      </c>
      <c r="L3358" s="15">
        <v>1</v>
      </c>
      <c r="M3358">
        <v>2</v>
      </c>
      <c r="N3358">
        <v>2</v>
      </c>
    </row>
    <row r="3359" spans="9:14" x14ac:dyDescent="0.3">
      <c r="I3359">
        <v>44</v>
      </c>
      <c r="J3359">
        <v>1</v>
      </c>
      <c r="K3359">
        <v>1</v>
      </c>
      <c r="L3359" s="15">
        <v>1</v>
      </c>
      <c r="M3359">
        <v>1</v>
      </c>
      <c r="N3359">
        <v>3</v>
      </c>
    </row>
    <row r="3360" spans="9:14" x14ac:dyDescent="0.3">
      <c r="I3360">
        <v>12</v>
      </c>
      <c r="J3360">
        <v>2</v>
      </c>
      <c r="K3360">
        <v>0</v>
      </c>
      <c r="L3360" s="15">
        <v>1</v>
      </c>
      <c r="M3360" t="s">
        <v>37</v>
      </c>
      <c r="N3360">
        <v>1</v>
      </c>
    </row>
    <row r="3361" spans="9:14" x14ac:dyDescent="0.3">
      <c r="I3361">
        <v>38</v>
      </c>
      <c r="J3361">
        <v>2</v>
      </c>
      <c r="K3361">
        <v>0</v>
      </c>
      <c r="L3361" s="15">
        <v>1</v>
      </c>
      <c r="M3361">
        <v>2</v>
      </c>
      <c r="N3361">
        <v>2</v>
      </c>
    </row>
    <row r="3362" spans="9:14" x14ac:dyDescent="0.3">
      <c r="I3362">
        <v>3</v>
      </c>
      <c r="J3362">
        <v>1</v>
      </c>
      <c r="K3362">
        <v>1</v>
      </c>
      <c r="L3362" s="15">
        <v>0</v>
      </c>
      <c r="M3362" t="s">
        <v>37</v>
      </c>
      <c r="N3362" t="s">
        <v>37</v>
      </c>
    </row>
    <row r="3363" spans="9:14" x14ac:dyDescent="0.3">
      <c r="I3363">
        <v>50</v>
      </c>
      <c r="J3363">
        <v>1</v>
      </c>
      <c r="K3363">
        <v>1</v>
      </c>
      <c r="L3363" s="15">
        <v>1</v>
      </c>
      <c r="M3363">
        <v>1</v>
      </c>
      <c r="N3363">
        <v>3</v>
      </c>
    </row>
    <row r="3364" spans="9:14" x14ac:dyDescent="0.3">
      <c r="I3364">
        <v>9</v>
      </c>
      <c r="J3364">
        <v>2</v>
      </c>
      <c r="K3364">
        <v>0</v>
      </c>
      <c r="L3364" s="15">
        <v>0</v>
      </c>
      <c r="M3364" t="s">
        <v>37</v>
      </c>
      <c r="N3364">
        <v>2</v>
      </c>
    </row>
    <row r="3365" spans="9:14" x14ac:dyDescent="0.3">
      <c r="I3365">
        <v>62</v>
      </c>
      <c r="J3365">
        <v>2</v>
      </c>
      <c r="K3365">
        <v>0</v>
      </c>
      <c r="L3365" s="15">
        <v>1</v>
      </c>
      <c r="M3365" t="s">
        <v>37</v>
      </c>
      <c r="N3365" t="s">
        <v>37</v>
      </c>
    </row>
    <row r="3366" spans="9:14" x14ac:dyDescent="0.3">
      <c r="I3366">
        <v>28</v>
      </c>
      <c r="J3366">
        <v>2</v>
      </c>
      <c r="K3366">
        <v>0</v>
      </c>
      <c r="L3366" s="15">
        <v>1</v>
      </c>
      <c r="M3366">
        <v>2</v>
      </c>
      <c r="N3366">
        <v>3</v>
      </c>
    </row>
    <row r="3367" spans="9:14" x14ac:dyDescent="0.3">
      <c r="I3367">
        <v>31</v>
      </c>
      <c r="J3367">
        <v>2</v>
      </c>
      <c r="K3367">
        <v>0</v>
      </c>
      <c r="L3367" s="15">
        <v>1</v>
      </c>
      <c r="M3367" t="s">
        <v>37</v>
      </c>
      <c r="N3367" t="s">
        <v>37</v>
      </c>
    </row>
    <row r="3368" spans="9:14" x14ac:dyDescent="0.3">
      <c r="I3368">
        <v>63</v>
      </c>
      <c r="J3368">
        <v>2</v>
      </c>
      <c r="K3368">
        <v>0</v>
      </c>
      <c r="L3368" s="15">
        <v>1</v>
      </c>
      <c r="M3368" t="s">
        <v>37</v>
      </c>
      <c r="N3368" t="s">
        <v>37</v>
      </c>
    </row>
    <row r="3369" spans="9:14" x14ac:dyDescent="0.3">
      <c r="I3369">
        <v>66</v>
      </c>
      <c r="J3369">
        <v>1</v>
      </c>
      <c r="K3369">
        <v>1</v>
      </c>
      <c r="L3369" s="15">
        <v>1</v>
      </c>
      <c r="M3369">
        <v>2</v>
      </c>
      <c r="N3369">
        <v>2</v>
      </c>
    </row>
    <row r="3370" spans="9:14" x14ac:dyDescent="0.3">
      <c r="I3370">
        <v>22</v>
      </c>
      <c r="J3370">
        <v>2</v>
      </c>
      <c r="K3370">
        <v>0</v>
      </c>
      <c r="L3370" s="15">
        <v>1</v>
      </c>
      <c r="M3370">
        <v>1</v>
      </c>
      <c r="N3370">
        <v>1</v>
      </c>
    </row>
    <row r="3371" spans="9:14" x14ac:dyDescent="0.3">
      <c r="I3371">
        <v>49</v>
      </c>
      <c r="J3371">
        <v>2</v>
      </c>
      <c r="K3371">
        <v>0</v>
      </c>
      <c r="L3371" s="15">
        <v>1</v>
      </c>
      <c r="M3371">
        <v>1</v>
      </c>
      <c r="N3371">
        <v>2</v>
      </c>
    </row>
    <row r="3372" spans="9:14" x14ac:dyDescent="0.3">
      <c r="I3372">
        <v>16</v>
      </c>
      <c r="J3372">
        <v>1</v>
      </c>
      <c r="K3372">
        <v>1</v>
      </c>
      <c r="L3372" s="15">
        <v>1</v>
      </c>
      <c r="M3372" t="s">
        <v>37</v>
      </c>
      <c r="N3372">
        <v>1</v>
      </c>
    </row>
    <row r="3373" spans="9:14" x14ac:dyDescent="0.3">
      <c r="I3373">
        <v>33</v>
      </c>
      <c r="J3373">
        <v>1</v>
      </c>
      <c r="K3373">
        <v>1</v>
      </c>
      <c r="L3373" s="15">
        <v>1</v>
      </c>
      <c r="M3373">
        <v>2</v>
      </c>
      <c r="N3373">
        <v>2</v>
      </c>
    </row>
    <row r="3374" spans="9:14" x14ac:dyDescent="0.3">
      <c r="I3374">
        <v>3</v>
      </c>
      <c r="J3374">
        <v>2</v>
      </c>
      <c r="K3374">
        <v>0</v>
      </c>
      <c r="L3374" s="15">
        <v>0</v>
      </c>
      <c r="M3374" t="s">
        <v>37</v>
      </c>
      <c r="N3374">
        <v>1</v>
      </c>
    </row>
    <row r="3375" spans="9:14" x14ac:dyDescent="0.3">
      <c r="I3375">
        <v>25</v>
      </c>
      <c r="J3375">
        <v>2</v>
      </c>
      <c r="K3375">
        <v>0</v>
      </c>
      <c r="L3375" s="15">
        <v>1</v>
      </c>
      <c r="M3375">
        <v>2</v>
      </c>
      <c r="N3375">
        <v>1</v>
      </c>
    </row>
    <row r="3376" spans="9:14" x14ac:dyDescent="0.3">
      <c r="I3376">
        <v>39</v>
      </c>
      <c r="J3376">
        <v>1</v>
      </c>
      <c r="K3376">
        <v>1</v>
      </c>
      <c r="L3376" s="15">
        <v>1</v>
      </c>
      <c r="M3376">
        <v>1</v>
      </c>
      <c r="N3376">
        <v>2</v>
      </c>
    </row>
    <row r="3377" spans="9:14" x14ac:dyDescent="0.3">
      <c r="I3377">
        <v>56</v>
      </c>
      <c r="J3377">
        <v>2</v>
      </c>
      <c r="K3377">
        <v>0</v>
      </c>
      <c r="L3377" s="15">
        <v>1</v>
      </c>
      <c r="M3377" t="s">
        <v>37</v>
      </c>
      <c r="N3377" t="s">
        <v>37</v>
      </c>
    </row>
    <row r="3378" spans="9:14" x14ac:dyDescent="0.3">
      <c r="I3378">
        <v>50</v>
      </c>
      <c r="J3378">
        <v>1</v>
      </c>
      <c r="K3378">
        <v>1</v>
      </c>
      <c r="L3378" s="15">
        <v>1</v>
      </c>
      <c r="M3378">
        <v>2</v>
      </c>
      <c r="N3378">
        <v>2</v>
      </c>
    </row>
    <row r="3379" spans="9:14" x14ac:dyDescent="0.3">
      <c r="I3379">
        <v>30</v>
      </c>
      <c r="J3379">
        <v>1</v>
      </c>
      <c r="K3379">
        <v>1</v>
      </c>
      <c r="L3379" s="15">
        <v>1</v>
      </c>
      <c r="M3379" t="s">
        <v>37</v>
      </c>
      <c r="N3379">
        <v>1</v>
      </c>
    </row>
    <row r="3380" spans="9:14" x14ac:dyDescent="0.3">
      <c r="I3380">
        <v>43</v>
      </c>
      <c r="J3380">
        <v>1</v>
      </c>
      <c r="K3380">
        <v>1</v>
      </c>
      <c r="L3380" s="15">
        <v>1</v>
      </c>
      <c r="M3380">
        <v>2</v>
      </c>
      <c r="N3380">
        <v>2</v>
      </c>
    </row>
    <row r="3381" spans="9:14" x14ac:dyDescent="0.3">
      <c r="I3381">
        <v>32</v>
      </c>
      <c r="J3381">
        <v>1</v>
      </c>
      <c r="K3381">
        <v>1</v>
      </c>
      <c r="L3381" s="15">
        <v>1</v>
      </c>
      <c r="M3381">
        <v>2</v>
      </c>
      <c r="N3381">
        <v>2</v>
      </c>
    </row>
    <row r="3382" spans="9:14" x14ac:dyDescent="0.3">
      <c r="I3382">
        <v>4</v>
      </c>
      <c r="J3382">
        <v>2</v>
      </c>
      <c r="K3382">
        <v>0</v>
      </c>
      <c r="L3382" s="15">
        <v>0</v>
      </c>
      <c r="M3382" t="s">
        <v>37</v>
      </c>
      <c r="N3382">
        <v>1</v>
      </c>
    </row>
    <row r="3383" spans="9:14" x14ac:dyDescent="0.3">
      <c r="I3383">
        <v>32</v>
      </c>
      <c r="J3383">
        <v>1</v>
      </c>
      <c r="K3383">
        <v>1</v>
      </c>
      <c r="L3383" s="15">
        <v>1</v>
      </c>
      <c r="M3383">
        <v>2</v>
      </c>
      <c r="N3383">
        <v>2</v>
      </c>
    </row>
    <row r="3384" spans="9:14" x14ac:dyDescent="0.3">
      <c r="I3384">
        <v>82</v>
      </c>
      <c r="J3384">
        <v>1</v>
      </c>
      <c r="K3384">
        <v>1</v>
      </c>
      <c r="L3384" s="15">
        <v>1</v>
      </c>
      <c r="M3384" t="s">
        <v>37</v>
      </c>
      <c r="N3384" t="s">
        <v>37</v>
      </c>
    </row>
    <row r="3385" spans="9:14" x14ac:dyDescent="0.3">
      <c r="I3385">
        <v>59</v>
      </c>
      <c r="J3385">
        <v>2</v>
      </c>
      <c r="K3385">
        <v>0</v>
      </c>
      <c r="L3385" s="15">
        <v>1</v>
      </c>
      <c r="M3385">
        <v>2</v>
      </c>
      <c r="N3385">
        <v>2</v>
      </c>
    </row>
    <row r="3386" spans="9:14" x14ac:dyDescent="0.3">
      <c r="I3386">
        <v>84</v>
      </c>
      <c r="J3386">
        <v>1</v>
      </c>
      <c r="K3386">
        <v>1</v>
      </c>
      <c r="L3386" s="15">
        <v>1</v>
      </c>
      <c r="M3386">
        <v>2</v>
      </c>
      <c r="N3386">
        <v>1</v>
      </c>
    </row>
    <row r="3387" spans="9:14" x14ac:dyDescent="0.3">
      <c r="I3387">
        <v>50</v>
      </c>
      <c r="J3387">
        <v>1</v>
      </c>
      <c r="K3387">
        <v>1</v>
      </c>
      <c r="L3387" s="15">
        <v>1</v>
      </c>
      <c r="M3387">
        <v>3</v>
      </c>
      <c r="N3387">
        <v>1</v>
      </c>
    </row>
    <row r="3388" spans="9:14" x14ac:dyDescent="0.3">
      <c r="I3388">
        <v>74</v>
      </c>
      <c r="J3388">
        <v>1</v>
      </c>
      <c r="K3388">
        <v>1</v>
      </c>
      <c r="L3388" s="15">
        <v>1</v>
      </c>
      <c r="M3388" t="s">
        <v>37</v>
      </c>
      <c r="N3388" t="s">
        <v>37</v>
      </c>
    </row>
    <row r="3389" spans="9:14" x14ac:dyDescent="0.3">
      <c r="I3389">
        <v>61</v>
      </c>
      <c r="J3389">
        <v>1</v>
      </c>
      <c r="K3389">
        <v>1</v>
      </c>
      <c r="L3389" s="15">
        <v>1</v>
      </c>
      <c r="M3389">
        <v>2</v>
      </c>
      <c r="N3389">
        <v>2</v>
      </c>
    </row>
    <row r="3390" spans="9:14" x14ac:dyDescent="0.3">
      <c r="I3390">
        <v>38</v>
      </c>
      <c r="J3390">
        <v>2</v>
      </c>
      <c r="K3390">
        <v>0</v>
      </c>
      <c r="L3390" s="15">
        <v>1</v>
      </c>
      <c r="M3390">
        <v>2</v>
      </c>
      <c r="N3390">
        <v>3</v>
      </c>
    </row>
    <row r="3391" spans="9:14" x14ac:dyDescent="0.3">
      <c r="I3391">
        <v>14</v>
      </c>
      <c r="J3391">
        <v>2</v>
      </c>
      <c r="K3391">
        <v>0</v>
      </c>
      <c r="L3391" s="15">
        <v>1</v>
      </c>
      <c r="M3391" t="s">
        <v>37</v>
      </c>
      <c r="N3391">
        <v>1</v>
      </c>
    </row>
    <row r="3392" spans="9:14" x14ac:dyDescent="0.3">
      <c r="I3392">
        <v>58</v>
      </c>
      <c r="J3392">
        <v>2</v>
      </c>
      <c r="K3392">
        <v>0</v>
      </c>
      <c r="L3392" s="15">
        <v>1</v>
      </c>
      <c r="M3392" t="s">
        <v>37</v>
      </c>
      <c r="N3392" t="s">
        <v>37</v>
      </c>
    </row>
    <row r="3393" spans="9:14" x14ac:dyDescent="0.3">
      <c r="I3393">
        <v>54</v>
      </c>
      <c r="J3393">
        <v>2</v>
      </c>
      <c r="K3393">
        <v>0</v>
      </c>
      <c r="L3393" s="15">
        <v>1</v>
      </c>
      <c r="M3393" t="s">
        <v>37</v>
      </c>
      <c r="N3393" t="s">
        <v>37</v>
      </c>
    </row>
    <row r="3394" spans="9:14" x14ac:dyDescent="0.3">
      <c r="I3394">
        <v>18</v>
      </c>
      <c r="J3394">
        <v>1</v>
      </c>
      <c r="K3394">
        <v>1</v>
      </c>
      <c r="L3394" s="15">
        <v>1</v>
      </c>
      <c r="M3394">
        <v>2</v>
      </c>
      <c r="N3394">
        <v>2</v>
      </c>
    </row>
    <row r="3395" spans="9:14" x14ac:dyDescent="0.3">
      <c r="I3395">
        <v>58</v>
      </c>
      <c r="J3395">
        <v>2</v>
      </c>
      <c r="K3395">
        <v>0</v>
      </c>
      <c r="L3395" s="15">
        <v>1</v>
      </c>
      <c r="M3395">
        <v>2</v>
      </c>
      <c r="N3395">
        <v>2</v>
      </c>
    </row>
    <row r="3396" spans="9:14" x14ac:dyDescent="0.3">
      <c r="I3396">
        <v>28</v>
      </c>
      <c r="J3396">
        <v>1</v>
      </c>
      <c r="K3396">
        <v>1</v>
      </c>
      <c r="L3396" s="15">
        <v>1</v>
      </c>
      <c r="M3396">
        <v>2</v>
      </c>
      <c r="N3396">
        <v>3</v>
      </c>
    </row>
    <row r="3397" spans="9:14" x14ac:dyDescent="0.3">
      <c r="I3397">
        <v>55</v>
      </c>
      <c r="J3397">
        <v>2</v>
      </c>
      <c r="K3397">
        <v>0</v>
      </c>
      <c r="L3397" s="15">
        <v>1</v>
      </c>
      <c r="M3397">
        <v>1</v>
      </c>
      <c r="N3397">
        <v>2</v>
      </c>
    </row>
    <row r="3398" spans="9:14" x14ac:dyDescent="0.3">
      <c r="I3398">
        <v>62</v>
      </c>
      <c r="J3398">
        <v>2</v>
      </c>
      <c r="K3398">
        <v>0</v>
      </c>
      <c r="L3398" s="15">
        <v>1</v>
      </c>
      <c r="M3398">
        <v>2</v>
      </c>
      <c r="N3398">
        <v>3</v>
      </c>
    </row>
    <row r="3399" spans="9:14" x14ac:dyDescent="0.3">
      <c r="I3399">
        <v>36</v>
      </c>
      <c r="J3399">
        <v>1</v>
      </c>
      <c r="K3399">
        <v>1</v>
      </c>
      <c r="L3399" s="15">
        <v>1</v>
      </c>
      <c r="M3399">
        <v>1</v>
      </c>
      <c r="N3399">
        <v>3</v>
      </c>
    </row>
    <row r="3400" spans="9:14" x14ac:dyDescent="0.3">
      <c r="I3400">
        <v>4</v>
      </c>
      <c r="J3400">
        <v>2</v>
      </c>
      <c r="K3400">
        <v>0</v>
      </c>
      <c r="L3400" s="15">
        <v>0</v>
      </c>
      <c r="M3400" t="s">
        <v>37</v>
      </c>
      <c r="N3400">
        <v>1</v>
      </c>
    </row>
    <row r="3401" spans="9:14" x14ac:dyDescent="0.3">
      <c r="I3401">
        <v>72</v>
      </c>
      <c r="J3401">
        <v>1</v>
      </c>
      <c r="K3401">
        <v>1</v>
      </c>
      <c r="L3401" s="15">
        <v>1</v>
      </c>
      <c r="M3401">
        <v>2</v>
      </c>
      <c r="N3401">
        <v>3</v>
      </c>
    </row>
    <row r="3402" spans="9:14" x14ac:dyDescent="0.3">
      <c r="I3402">
        <v>19</v>
      </c>
      <c r="J3402">
        <v>2</v>
      </c>
      <c r="K3402">
        <v>0</v>
      </c>
      <c r="L3402" s="15">
        <v>1</v>
      </c>
      <c r="M3402">
        <v>2</v>
      </c>
      <c r="N3402">
        <v>1</v>
      </c>
    </row>
    <row r="3403" spans="9:14" x14ac:dyDescent="0.3">
      <c r="I3403">
        <v>15</v>
      </c>
      <c r="J3403">
        <v>1</v>
      </c>
      <c r="K3403">
        <v>1</v>
      </c>
      <c r="L3403" s="15">
        <v>1</v>
      </c>
      <c r="M3403" t="s">
        <v>37</v>
      </c>
      <c r="N3403">
        <v>1</v>
      </c>
    </row>
    <row r="3404" spans="9:14" x14ac:dyDescent="0.3">
      <c r="I3404">
        <v>42</v>
      </c>
      <c r="J3404">
        <v>1</v>
      </c>
      <c r="K3404">
        <v>1</v>
      </c>
      <c r="L3404" s="15">
        <v>1</v>
      </c>
      <c r="M3404">
        <v>1</v>
      </c>
      <c r="N3404">
        <v>2</v>
      </c>
    </row>
    <row r="3405" spans="9:14" x14ac:dyDescent="0.3">
      <c r="I3405">
        <v>6</v>
      </c>
      <c r="J3405">
        <v>1</v>
      </c>
      <c r="K3405">
        <v>1</v>
      </c>
      <c r="L3405" s="15">
        <v>0</v>
      </c>
      <c r="M3405" t="s">
        <v>37</v>
      </c>
      <c r="N3405">
        <v>1</v>
      </c>
    </row>
    <row r="3406" spans="9:14" x14ac:dyDescent="0.3">
      <c r="I3406">
        <v>34</v>
      </c>
      <c r="J3406">
        <v>1</v>
      </c>
      <c r="K3406">
        <v>1</v>
      </c>
      <c r="L3406" s="15">
        <v>1</v>
      </c>
      <c r="M3406">
        <v>1</v>
      </c>
      <c r="N3406">
        <v>2</v>
      </c>
    </row>
    <row r="3407" spans="9:14" x14ac:dyDescent="0.3">
      <c r="I3407">
        <v>39</v>
      </c>
      <c r="J3407">
        <v>2</v>
      </c>
      <c r="K3407">
        <v>0</v>
      </c>
      <c r="L3407" s="15">
        <v>1</v>
      </c>
      <c r="M3407">
        <v>2</v>
      </c>
      <c r="N3407">
        <v>2</v>
      </c>
    </row>
    <row r="3408" spans="9:14" x14ac:dyDescent="0.3">
      <c r="I3408">
        <v>37</v>
      </c>
      <c r="J3408">
        <v>1</v>
      </c>
      <c r="K3408">
        <v>1</v>
      </c>
      <c r="L3408" s="15">
        <v>1</v>
      </c>
      <c r="M3408">
        <v>2</v>
      </c>
      <c r="N3408">
        <v>1</v>
      </c>
    </row>
    <row r="3409" spans="9:14" x14ac:dyDescent="0.3">
      <c r="I3409">
        <v>6</v>
      </c>
      <c r="J3409">
        <v>1</v>
      </c>
      <c r="K3409">
        <v>1</v>
      </c>
      <c r="L3409" s="15">
        <v>0</v>
      </c>
      <c r="M3409" t="s">
        <v>37</v>
      </c>
      <c r="N3409">
        <v>1</v>
      </c>
    </row>
    <row r="3410" spans="9:14" x14ac:dyDescent="0.3">
      <c r="I3410">
        <v>82</v>
      </c>
      <c r="J3410">
        <v>1</v>
      </c>
      <c r="K3410">
        <v>1</v>
      </c>
      <c r="L3410" s="15">
        <v>1</v>
      </c>
      <c r="M3410">
        <v>2</v>
      </c>
      <c r="N3410">
        <v>2</v>
      </c>
    </row>
    <row r="3411" spans="9:14" x14ac:dyDescent="0.3">
      <c r="I3411">
        <v>48</v>
      </c>
      <c r="J3411">
        <v>2</v>
      </c>
      <c r="K3411">
        <v>0</v>
      </c>
      <c r="L3411" s="15">
        <v>1</v>
      </c>
      <c r="M3411">
        <v>2</v>
      </c>
      <c r="N3411">
        <v>1</v>
      </c>
    </row>
    <row r="3412" spans="9:14" x14ac:dyDescent="0.3">
      <c r="I3412">
        <v>11</v>
      </c>
      <c r="J3412">
        <v>2</v>
      </c>
      <c r="K3412">
        <v>0</v>
      </c>
      <c r="L3412" s="15">
        <v>1</v>
      </c>
      <c r="M3412" t="s">
        <v>37</v>
      </c>
      <c r="N3412">
        <v>1</v>
      </c>
    </row>
    <row r="3413" spans="9:14" x14ac:dyDescent="0.3">
      <c r="I3413">
        <v>43</v>
      </c>
      <c r="J3413">
        <v>1</v>
      </c>
      <c r="K3413">
        <v>1</v>
      </c>
      <c r="L3413" s="15">
        <v>1</v>
      </c>
      <c r="M3413">
        <v>1</v>
      </c>
      <c r="N3413">
        <v>3</v>
      </c>
    </row>
    <row r="3414" spans="9:14" x14ac:dyDescent="0.3">
      <c r="I3414">
        <v>71</v>
      </c>
      <c r="J3414">
        <v>2</v>
      </c>
      <c r="K3414">
        <v>0</v>
      </c>
      <c r="L3414" s="15">
        <v>1</v>
      </c>
      <c r="M3414">
        <v>2</v>
      </c>
      <c r="N3414">
        <v>3</v>
      </c>
    </row>
    <row r="3415" spans="9:14" x14ac:dyDescent="0.3">
      <c r="I3415">
        <v>36</v>
      </c>
      <c r="J3415">
        <v>1</v>
      </c>
      <c r="K3415">
        <v>1</v>
      </c>
      <c r="L3415" s="15">
        <v>1</v>
      </c>
      <c r="M3415">
        <v>2</v>
      </c>
      <c r="N3415">
        <v>1</v>
      </c>
    </row>
    <row r="3416" spans="9:14" x14ac:dyDescent="0.3">
      <c r="I3416">
        <v>47</v>
      </c>
      <c r="J3416">
        <v>2</v>
      </c>
      <c r="K3416">
        <v>0</v>
      </c>
      <c r="L3416" s="15">
        <v>1</v>
      </c>
      <c r="M3416" t="s">
        <v>37</v>
      </c>
      <c r="N3416" t="s">
        <v>37</v>
      </c>
    </row>
    <row r="3417" spans="9:14" x14ac:dyDescent="0.3">
      <c r="I3417">
        <v>17</v>
      </c>
      <c r="J3417">
        <v>2</v>
      </c>
      <c r="K3417">
        <v>0</v>
      </c>
      <c r="L3417" s="15">
        <v>1</v>
      </c>
      <c r="M3417" t="s">
        <v>37</v>
      </c>
      <c r="N3417" t="s">
        <v>37</v>
      </c>
    </row>
    <row r="3418" spans="9:14" x14ac:dyDescent="0.3">
      <c r="I3418">
        <v>30</v>
      </c>
      <c r="J3418">
        <v>2</v>
      </c>
      <c r="K3418">
        <v>0</v>
      </c>
      <c r="L3418" s="15">
        <v>1</v>
      </c>
      <c r="M3418">
        <v>1</v>
      </c>
      <c r="N3418">
        <v>2</v>
      </c>
    </row>
    <row r="3419" spans="9:14" x14ac:dyDescent="0.3">
      <c r="I3419">
        <v>3</v>
      </c>
      <c r="J3419">
        <v>2</v>
      </c>
      <c r="K3419">
        <v>0</v>
      </c>
      <c r="L3419" s="15">
        <v>0</v>
      </c>
      <c r="M3419" t="s">
        <v>37</v>
      </c>
      <c r="N3419" t="s">
        <v>37</v>
      </c>
    </row>
    <row r="3420" spans="9:14" x14ac:dyDescent="0.3">
      <c r="I3420">
        <v>72</v>
      </c>
      <c r="J3420">
        <v>1</v>
      </c>
      <c r="K3420">
        <v>1</v>
      </c>
      <c r="L3420" s="15">
        <v>1</v>
      </c>
      <c r="M3420">
        <v>2</v>
      </c>
      <c r="N3420">
        <v>2</v>
      </c>
    </row>
    <row r="3421" spans="9:14" x14ac:dyDescent="0.3">
      <c r="I3421">
        <v>65</v>
      </c>
      <c r="J3421">
        <v>2</v>
      </c>
      <c r="K3421">
        <v>0</v>
      </c>
      <c r="L3421" s="15">
        <v>1</v>
      </c>
      <c r="M3421" t="s">
        <v>37</v>
      </c>
      <c r="N3421" t="s">
        <v>37</v>
      </c>
    </row>
    <row r="3422" spans="9:14" x14ac:dyDescent="0.3">
      <c r="I3422">
        <v>19</v>
      </c>
      <c r="J3422">
        <v>1</v>
      </c>
      <c r="K3422">
        <v>1</v>
      </c>
      <c r="L3422" s="15">
        <v>1</v>
      </c>
      <c r="M3422">
        <v>2</v>
      </c>
      <c r="N3422">
        <v>1</v>
      </c>
    </row>
    <row r="3423" spans="9:14" x14ac:dyDescent="0.3">
      <c r="I3423">
        <v>40</v>
      </c>
      <c r="J3423">
        <v>1</v>
      </c>
      <c r="K3423">
        <v>1</v>
      </c>
      <c r="L3423" s="15">
        <v>1</v>
      </c>
      <c r="M3423">
        <v>2</v>
      </c>
      <c r="N3423">
        <v>2</v>
      </c>
    </row>
    <row r="3424" spans="9:14" x14ac:dyDescent="0.3">
      <c r="I3424">
        <v>7</v>
      </c>
      <c r="J3424">
        <v>2</v>
      </c>
      <c r="K3424">
        <v>0</v>
      </c>
      <c r="L3424" s="15">
        <v>0</v>
      </c>
      <c r="M3424" t="s">
        <v>37</v>
      </c>
      <c r="N3424">
        <v>1</v>
      </c>
    </row>
    <row r="3425" spans="9:14" x14ac:dyDescent="0.3">
      <c r="I3425">
        <v>67</v>
      </c>
      <c r="J3425">
        <v>1</v>
      </c>
      <c r="K3425">
        <v>1</v>
      </c>
      <c r="L3425" s="15">
        <v>1</v>
      </c>
      <c r="M3425">
        <v>1</v>
      </c>
      <c r="N3425">
        <v>3</v>
      </c>
    </row>
    <row r="3426" spans="9:14" x14ac:dyDescent="0.3">
      <c r="I3426">
        <v>68</v>
      </c>
      <c r="J3426">
        <v>1</v>
      </c>
      <c r="K3426">
        <v>1</v>
      </c>
      <c r="L3426" s="15">
        <v>1</v>
      </c>
      <c r="M3426">
        <v>2</v>
      </c>
      <c r="N3426">
        <v>2</v>
      </c>
    </row>
    <row r="3427" spans="9:14" x14ac:dyDescent="0.3">
      <c r="I3427">
        <v>8</v>
      </c>
      <c r="J3427">
        <v>2</v>
      </c>
      <c r="K3427">
        <v>0</v>
      </c>
      <c r="L3427" s="15">
        <v>0</v>
      </c>
      <c r="M3427" t="s">
        <v>37</v>
      </c>
      <c r="N3427">
        <v>1</v>
      </c>
    </row>
    <row r="3428" spans="9:14" x14ac:dyDescent="0.3">
      <c r="I3428">
        <v>58</v>
      </c>
      <c r="J3428">
        <v>2</v>
      </c>
      <c r="K3428">
        <v>0</v>
      </c>
      <c r="L3428" s="15">
        <v>1</v>
      </c>
      <c r="M3428">
        <v>2</v>
      </c>
      <c r="N3428">
        <v>2</v>
      </c>
    </row>
    <row r="3429" spans="9:14" x14ac:dyDescent="0.3">
      <c r="I3429">
        <v>31</v>
      </c>
      <c r="J3429">
        <v>1</v>
      </c>
      <c r="K3429">
        <v>1</v>
      </c>
      <c r="L3429" s="15">
        <v>1</v>
      </c>
      <c r="M3429">
        <v>2</v>
      </c>
      <c r="N3429">
        <v>1</v>
      </c>
    </row>
    <row r="3430" spans="9:14" x14ac:dyDescent="0.3">
      <c r="I3430">
        <v>30</v>
      </c>
      <c r="J3430">
        <v>2</v>
      </c>
      <c r="K3430">
        <v>0</v>
      </c>
      <c r="L3430" s="15">
        <v>1</v>
      </c>
      <c r="M3430">
        <v>2</v>
      </c>
      <c r="N3430">
        <v>1</v>
      </c>
    </row>
    <row r="3431" spans="9:14" x14ac:dyDescent="0.3">
      <c r="I3431">
        <v>4</v>
      </c>
      <c r="J3431">
        <v>2</v>
      </c>
      <c r="K3431">
        <v>0</v>
      </c>
      <c r="L3431" s="15">
        <v>0</v>
      </c>
      <c r="M3431" t="s">
        <v>37</v>
      </c>
      <c r="N3431" t="s">
        <v>37</v>
      </c>
    </row>
    <row r="3432" spans="9:14" x14ac:dyDescent="0.3">
      <c r="I3432">
        <v>57</v>
      </c>
      <c r="J3432">
        <v>2</v>
      </c>
      <c r="K3432">
        <v>0</v>
      </c>
      <c r="L3432" s="15">
        <v>1</v>
      </c>
      <c r="M3432">
        <v>1</v>
      </c>
      <c r="N3432">
        <v>3</v>
      </c>
    </row>
    <row r="3433" spans="9:14" x14ac:dyDescent="0.3">
      <c r="I3433">
        <v>19</v>
      </c>
      <c r="J3433">
        <v>2</v>
      </c>
      <c r="K3433">
        <v>0</v>
      </c>
      <c r="L3433" s="15">
        <v>1</v>
      </c>
      <c r="M3433">
        <v>2</v>
      </c>
      <c r="N3433">
        <v>1</v>
      </c>
    </row>
    <row r="3434" spans="9:14" x14ac:dyDescent="0.3">
      <c r="I3434">
        <v>21</v>
      </c>
      <c r="J3434">
        <v>2</v>
      </c>
      <c r="K3434">
        <v>0</v>
      </c>
      <c r="L3434" s="15">
        <v>1</v>
      </c>
      <c r="M3434">
        <v>2</v>
      </c>
      <c r="N3434">
        <v>1</v>
      </c>
    </row>
    <row r="3435" spans="9:14" x14ac:dyDescent="0.3">
      <c r="I3435">
        <v>44</v>
      </c>
      <c r="J3435">
        <v>2</v>
      </c>
      <c r="K3435">
        <v>0</v>
      </c>
      <c r="L3435" s="15">
        <v>1</v>
      </c>
      <c r="M3435">
        <v>1</v>
      </c>
      <c r="N3435">
        <v>2</v>
      </c>
    </row>
    <row r="3436" spans="9:14" x14ac:dyDescent="0.3">
      <c r="I3436">
        <v>74</v>
      </c>
      <c r="J3436">
        <v>2</v>
      </c>
      <c r="K3436">
        <v>0</v>
      </c>
      <c r="L3436" s="15">
        <v>1</v>
      </c>
      <c r="M3436" t="s">
        <v>37</v>
      </c>
      <c r="N3436" t="s">
        <v>37</v>
      </c>
    </row>
    <row r="3437" spans="9:14" x14ac:dyDescent="0.3">
      <c r="I3437">
        <v>63</v>
      </c>
      <c r="J3437">
        <v>2</v>
      </c>
      <c r="K3437">
        <v>0</v>
      </c>
      <c r="L3437" s="15">
        <v>1</v>
      </c>
      <c r="M3437">
        <v>1</v>
      </c>
      <c r="N3437">
        <v>1</v>
      </c>
    </row>
    <row r="3438" spans="9:14" x14ac:dyDescent="0.3">
      <c r="I3438">
        <v>31</v>
      </c>
      <c r="J3438">
        <v>1</v>
      </c>
      <c r="K3438">
        <v>1</v>
      </c>
      <c r="L3438" s="15">
        <v>1</v>
      </c>
      <c r="M3438" t="s">
        <v>37</v>
      </c>
      <c r="N3438" t="s">
        <v>37</v>
      </c>
    </row>
    <row r="3439" spans="9:14" x14ac:dyDescent="0.3">
      <c r="I3439">
        <v>5</v>
      </c>
      <c r="J3439">
        <v>1</v>
      </c>
      <c r="K3439">
        <v>1</v>
      </c>
      <c r="L3439" s="15">
        <v>0</v>
      </c>
      <c r="M3439" t="s">
        <v>37</v>
      </c>
      <c r="N3439">
        <v>1</v>
      </c>
    </row>
    <row r="3440" spans="9:14" x14ac:dyDescent="0.3">
      <c r="I3440">
        <v>69</v>
      </c>
      <c r="J3440">
        <v>1</v>
      </c>
      <c r="K3440">
        <v>1</v>
      </c>
      <c r="L3440" s="15">
        <v>1</v>
      </c>
      <c r="M3440">
        <v>1</v>
      </c>
      <c r="N3440">
        <v>3</v>
      </c>
    </row>
    <row r="3441" spans="9:14" x14ac:dyDescent="0.3">
      <c r="I3441">
        <v>83</v>
      </c>
      <c r="J3441">
        <v>1</v>
      </c>
      <c r="K3441">
        <v>1</v>
      </c>
      <c r="L3441" s="15">
        <v>1</v>
      </c>
      <c r="M3441">
        <v>2</v>
      </c>
      <c r="N3441">
        <v>3</v>
      </c>
    </row>
    <row r="3442" spans="9:14" x14ac:dyDescent="0.3">
      <c r="I3442">
        <v>7</v>
      </c>
      <c r="J3442">
        <v>1</v>
      </c>
      <c r="K3442">
        <v>1</v>
      </c>
      <c r="L3442" s="15">
        <v>0</v>
      </c>
      <c r="M3442" t="s">
        <v>37</v>
      </c>
      <c r="N3442">
        <v>1</v>
      </c>
    </row>
    <row r="3443" spans="9:14" x14ac:dyDescent="0.3">
      <c r="I3443">
        <v>38</v>
      </c>
      <c r="J3443">
        <v>1</v>
      </c>
      <c r="K3443">
        <v>1</v>
      </c>
      <c r="L3443" s="15">
        <v>1</v>
      </c>
      <c r="M3443">
        <v>2</v>
      </c>
      <c r="N3443">
        <v>2</v>
      </c>
    </row>
    <row r="3444" spans="9:14" x14ac:dyDescent="0.3">
      <c r="I3444">
        <v>44</v>
      </c>
      <c r="J3444">
        <v>1</v>
      </c>
      <c r="K3444">
        <v>1</v>
      </c>
      <c r="L3444" s="15">
        <v>1</v>
      </c>
      <c r="M3444">
        <v>2</v>
      </c>
      <c r="N3444">
        <v>1</v>
      </c>
    </row>
    <row r="3445" spans="9:14" x14ac:dyDescent="0.3">
      <c r="I3445">
        <v>12</v>
      </c>
      <c r="J3445">
        <v>1</v>
      </c>
      <c r="K3445">
        <v>1</v>
      </c>
      <c r="L3445" s="15">
        <v>1</v>
      </c>
      <c r="M3445" t="s">
        <v>37</v>
      </c>
      <c r="N3445">
        <v>1</v>
      </c>
    </row>
    <row r="3446" spans="9:14" x14ac:dyDescent="0.3">
      <c r="I3446">
        <v>69</v>
      </c>
      <c r="J3446">
        <v>2</v>
      </c>
      <c r="K3446">
        <v>0</v>
      </c>
      <c r="L3446" s="15">
        <v>1</v>
      </c>
      <c r="M3446">
        <v>1</v>
      </c>
      <c r="N3446">
        <v>2</v>
      </c>
    </row>
    <row r="3447" spans="9:14" x14ac:dyDescent="0.3">
      <c r="I3447">
        <v>63</v>
      </c>
      <c r="J3447">
        <v>1</v>
      </c>
      <c r="K3447">
        <v>1</v>
      </c>
      <c r="L3447" s="15">
        <v>1</v>
      </c>
      <c r="M3447">
        <v>2</v>
      </c>
      <c r="N3447">
        <v>3</v>
      </c>
    </row>
    <row r="3448" spans="9:14" x14ac:dyDescent="0.3">
      <c r="I3448">
        <v>71</v>
      </c>
      <c r="J3448">
        <v>2</v>
      </c>
      <c r="K3448">
        <v>0</v>
      </c>
      <c r="L3448" s="15">
        <v>1</v>
      </c>
      <c r="M3448">
        <v>1</v>
      </c>
      <c r="N3448">
        <v>3</v>
      </c>
    </row>
    <row r="3449" spans="9:14" x14ac:dyDescent="0.3">
      <c r="I3449">
        <v>14</v>
      </c>
      <c r="J3449">
        <v>2</v>
      </c>
      <c r="K3449">
        <v>0</v>
      </c>
      <c r="L3449" s="15">
        <v>1</v>
      </c>
      <c r="M3449" t="s">
        <v>37</v>
      </c>
      <c r="N3449" t="s">
        <v>37</v>
      </c>
    </row>
    <row r="3450" spans="9:14" x14ac:dyDescent="0.3">
      <c r="I3450">
        <v>57</v>
      </c>
      <c r="J3450">
        <v>1</v>
      </c>
      <c r="K3450">
        <v>1</v>
      </c>
      <c r="L3450" s="15">
        <v>1</v>
      </c>
      <c r="M3450">
        <v>2</v>
      </c>
      <c r="N3450">
        <v>2</v>
      </c>
    </row>
    <row r="3451" spans="9:14" x14ac:dyDescent="0.3">
      <c r="I3451">
        <v>40</v>
      </c>
      <c r="J3451">
        <v>1</v>
      </c>
      <c r="K3451">
        <v>1</v>
      </c>
      <c r="L3451" s="15">
        <v>1</v>
      </c>
      <c r="M3451">
        <v>2</v>
      </c>
      <c r="N3451">
        <v>2</v>
      </c>
    </row>
    <row r="3452" spans="9:14" x14ac:dyDescent="0.3">
      <c r="I3452">
        <v>35</v>
      </c>
      <c r="J3452">
        <v>2</v>
      </c>
      <c r="K3452">
        <v>0</v>
      </c>
      <c r="L3452" s="15">
        <v>1</v>
      </c>
      <c r="M3452">
        <v>2</v>
      </c>
      <c r="N3452">
        <v>2</v>
      </c>
    </row>
    <row r="3453" spans="9:14" x14ac:dyDescent="0.3">
      <c r="I3453">
        <v>6</v>
      </c>
      <c r="J3453">
        <v>2</v>
      </c>
      <c r="K3453">
        <v>0</v>
      </c>
      <c r="L3453" s="15">
        <v>0</v>
      </c>
      <c r="M3453" t="s">
        <v>37</v>
      </c>
      <c r="N3453">
        <v>1</v>
      </c>
    </row>
    <row r="3454" spans="9:14" x14ac:dyDescent="0.3">
      <c r="I3454">
        <v>67</v>
      </c>
      <c r="J3454">
        <v>1</v>
      </c>
      <c r="K3454">
        <v>1</v>
      </c>
      <c r="L3454" s="15">
        <v>1</v>
      </c>
      <c r="M3454">
        <v>1</v>
      </c>
      <c r="N3454">
        <v>3</v>
      </c>
    </row>
    <row r="3455" spans="9:14" x14ac:dyDescent="0.3">
      <c r="I3455">
        <v>46</v>
      </c>
      <c r="J3455">
        <v>2</v>
      </c>
      <c r="K3455">
        <v>0</v>
      </c>
      <c r="L3455" s="15">
        <v>1</v>
      </c>
      <c r="M3455" t="s">
        <v>37</v>
      </c>
      <c r="N3455" t="s">
        <v>37</v>
      </c>
    </row>
    <row r="3456" spans="9:14" x14ac:dyDescent="0.3">
      <c r="I3456">
        <v>85</v>
      </c>
      <c r="J3456">
        <v>2</v>
      </c>
      <c r="K3456">
        <v>0</v>
      </c>
      <c r="L3456" s="15">
        <v>1</v>
      </c>
      <c r="M3456">
        <v>2</v>
      </c>
      <c r="N3456">
        <v>2</v>
      </c>
    </row>
    <row r="3457" spans="9:14" x14ac:dyDescent="0.3">
      <c r="I3457">
        <v>72</v>
      </c>
      <c r="J3457">
        <v>1</v>
      </c>
      <c r="K3457">
        <v>1</v>
      </c>
      <c r="L3457" s="15">
        <v>1</v>
      </c>
      <c r="M3457">
        <v>2</v>
      </c>
      <c r="N3457">
        <v>3</v>
      </c>
    </row>
    <row r="3458" spans="9:14" x14ac:dyDescent="0.3">
      <c r="I3458">
        <v>29</v>
      </c>
      <c r="J3458">
        <v>2</v>
      </c>
      <c r="K3458">
        <v>0</v>
      </c>
      <c r="L3458" s="15">
        <v>1</v>
      </c>
      <c r="M3458">
        <v>2</v>
      </c>
      <c r="N3458">
        <v>1</v>
      </c>
    </row>
    <row r="3459" spans="9:14" x14ac:dyDescent="0.3">
      <c r="I3459">
        <v>51</v>
      </c>
      <c r="J3459">
        <v>1</v>
      </c>
      <c r="K3459">
        <v>1</v>
      </c>
      <c r="L3459" s="15">
        <v>1</v>
      </c>
      <c r="M3459">
        <v>2</v>
      </c>
      <c r="N3459">
        <v>2</v>
      </c>
    </row>
    <row r="3460" spans="9:14" x14ac:dyDescent="0.3">
      <c r="I3460">
        <v>32</v>
      </c>
      <c r="J3460">
        <v>1</v>
      </c>
      <c r="K3460">
        <v>1</v>
      </c>
      <c r="L3460" s="15">
        <v>1</v>
      </c>
      <c r="M3460">
        <v>2</v>
      </c>
      <c r="N3460">
        <v>2</v>
      </c>
    </row>
    <row r="3461" spans="9:14" x14ac:dyDescent="0.3">
      <c r="I3461">
        <v>3</v>
      </c>
      <c r="J3461">
        <v>2</v>
      </c>
      <c r="K3461">
        <v>0</v>
      </c>
      <c r="L3461" s="15">
        <v>0</v>
      </c>
      <c r="M3461" t="s">
        <v>37</v>
      </c>
      <c r="N3461">
        <v>2</v>
      </c>
    </row>
    <row r="3462" spans="9:14" x14ac:dyDescent="0.3">
      <c r="I3462">
        <v>42</v>
      </c>
      <c r="J3462">
        <v>2</v>
      </c>
      <c r="K3462">
        <v>0</v>
      </c>
      <c r="L3462" s="15">
        <v>1</v>
      </c>
      <c r="M3462">
        <v>1</v>
      </c>
      <c r="N3462">
        <v>3</v>
      </c>
    </row>
    <row r="3463" spans="9:14" x14ac:dyDescent="0.3">
      <c r="I3463">
        <v>74</v>
      </c>
      <c r="J3463">
        <v>1</v>
      </c>
      <c r="K3463">
        <v>1</v>
      </c>
      <c r="L3463" s="15">
        <v>1</v>
      </c>
      <c r="M3463">
        <v>1</v>
      </c>
      <c r="N3463">
        <v>3</v>
      </c>
    </row>
    <row r="3464" spans="9:14" x14ac:dyDescent="0.3">
      <c r="I3464">
        <v>36</v>
      </c>
      <c r="J3464">
        <v>2</v>
      </c>
      <c r="K3464">
        <v>0</v>
      </c>
      <c r="L3464" s="15">
        <v>1</v>
      </c>
      <c r="M3464">
        <v>2</v>
      </c>
      <c r="N3464">
        <v>2</v>
      </c>
    </row>
    <row r="3465" spans="9:14" x14ac:dyDescent="0.3">
      <c r="I3465">
        <v>8</v>
      </c>
      <c r="J3465">
        <v>2</v>
      </c>
      <c r="K3465">
        <v>0</v>
      </c>
      <c r="L3465" s="15">
        <v>0</v>
      </c>
      <c r="M3465" t="s">
        <v>37</v>
      </c>
      <c r="N3465">
        <v>1</v>
      </c>
    </row>
    <row r="3466" spans="9:14" x14ac:dyDescent="0.3">
      <c r="I3466">
        <v>26</v>
      </c>
      <c r="J3466">
        <v>1</v>
      </c>
      <c r="K3466">
        <v>1</v>
      </c>
      <c r="L3466" s="15">
        <v>1</v>
      </c>
      <c r="M3466">
        <v>2</v>
      </c>
      <c r="N3466">
        <v>1</v>
      </c>
    </row>
    <row r="3467" spans="9:14" x14ac:dyDescent="0.3">
      <c r="I3467">
        <v>18</v>
      </c>
      <c r="J3467">
        <v>2</v>
      </c>
      <c r="K3467">
        <v>0</v>
      </c>
      <c r="L3467" s="15">
        <v>1</v>
      </c>
      <c r="M3467">
        <v>2</v>
      </c>
      <c r="N3467">
        <v>1</v>
      </c>
    </row>
    <row r="3468" spans="9:14" x14ac:dyDescent="0.3">
      <c r="I3468">
        <v>16</v>
      </c>
      <c r="J3468">
        <v>2</v>
      </c>
      <c r="K3468">
        <v>0</v>
      </c>
      <c r="L3468" s="15">
        <v>1</v>
      </c>
      <c r="M3468" t="s">
        <v>37</v>
      </c>
      <c r="N3468">
        <v>2</v>
      </c>
    </row>
    <row r="3469" spans="9:14" x14ac:dyDescent="0.3">
      <c r="I3469">
        <v>48</v>
      </c>
      <c r="J3469">
        <v>2</v>
      </c>
      <c r="K3469">
        <v>0</v>
      </c>
      <c r="L3469" s="15">
        <v>1</v>
      </c>
      <c r="M3469">
        <v>2</v>
      </c>
      <c r="N3469">
        <v>1</v>
      </c>
    </row>
    <row r="3470" spans="9:14" x14ac:dyDescent="0.3">
      <c r="I3470">
        <v>17</v>
      </c>
      <c r="J3470">
        <v>1</v>
      </c>
      <c r="K3470">
        <v>1</v>
      </c>
      <c r="L3470" s="15">
        <v>1</v>
      </c>
      <c r="M3470" t="s">
        <v>37</v>
      </c>
      <c r="N3470">
        <v>1</v>
      </c>
    </row>
    <row r="3471" spans="9:14" x14ac:dyDescent="0.3">
      <c r="I3471">
        <v>30</v>
      </c>
      <c r="J3471">
        <v>2</v>
      </c>
      <c r="K3471">
        <v>0</v>
      </c>
      <c r="L3471" s="15">
        <v>1</v>
      </c>
      <c r="M3471">
        <v>2</v>
      </c>
      <c r="N3471">
        <v>3</v>
      </c>
    </row>
    <row r="3472" spans="9:14" x14ac:dyDescent="0.3">
      <c r="I3472">
        <v>6</v>
      </c>
      <c r="J3472">
        <v>2</v>
      </c>
      <c r="K3472">
        <v>0</v>
      </c>
      <c r="L3472" s="15">
        <v>0</v>
      </c>
      <c r="M3472" t="s">
        <v>37</v>
      </c>
      <c r="N3472">
        <v>3</v>
      </c>
    </row>
    <row r="3473" spans="9:14" x14ac:dyDescent="0.3">
      <c r="I3473">
        <v>66</v>
      </c>
      <c r="J3473">
        <v>1</v>
      </c>
      <c r="K3473">
        <v>1</v>
      </c>
      <c r="L3473" s="15">
        <v>1</v>
      </c>
      <c r="M3473">
        <v>2</v>
      </c>
      <c r="N3473">
        <v>3</v>
      </c>
    </row>
    <row r="3474" spans="9:14" x14ac:dyDescent="0.3">
      <c r="I3474">
        <v>50</v>
      </c>
      <c r="J3474">
        <v>1</v>
      </c>
      <c r="K3474">
        <v>1</v>
      </c>
      <c r="L3474" s="15">
        <v>1</v>
      </c>
      <c r="M3474">
        <v>1</v>
      </c>
      <c r="N3474">
        <v>2</v>
      </c>
    </row>
    <row r="3475" spans="9:14" x14ac:dyDescent="0.3">
      <c r="I3475">
        <v>70</v>
      </c>
      <c r="J3475">
        <v>2</v>
      </c>
      <c r="K3475">
        <v>0</v>
      </c>
      <c r="L3475" s="15">
        <v>1</v>
      </c>
      <c r="M3475" t="s">
        <v>37</v>
      </c>
      <c r="N3475" t="s">
        <v>37</v>
      </c>
    </row>
    <row r="3476" spans="9:14" x14ac:dyDescent="0.3">
      <c r="I3476">
        <v>53</v>
      </c>
      <c r="J3476">
        <v>2</v>
      </c>
      <c r="K3476">
        <v>0</v>
      </c>
      <c r="L3476" s="15">
        <v>1</v>
      </c>
      <c r="M3476">
        <v>2</v>
      </c>
      <c r="N3476">
        <v>3</v>
      </c>
    </row>
    <row r="3477" spans="9:14" x14ac:dyDescent="0.3">
      <c r="I3477">
        <v>82</v>
      </c>
      <c r="J3477">
        <v>2</v>
      </c>
      <c r="K3477">
        <v>0</v>
      </c>
      <c r="L3477" s="15">
        <v>1</v>
      </c>
      <c r="M3477">
        <v>1</v>
      </c>
      <c r="N3477">
        <v>2</v>
      </c>
    </row>
    <row r="3478" spans="9:14" x14ac:dyDescent="0.3">
      <c r="I3478">
        <v>69</v>
      </c>
      <c r="J3478">
        <v>2</v>
      </c>
      <c r="K3478">
        <v>0</v>
      </c>
      <c r="L3478" s="15">
        <v>1</v>
      </c>
      <c r="M3478">
        <v>2</v>
      </c>
      <c r="N3478">
        <v>3</v>
      </c>
    </row>
    <row r="3479" spans="9:14" x14ac:dyDescent="0.3">
      <c r="I3479">
        <v>21</v>
      </c>
      <c r="J3479">
        <v>2</v>
      </c>
      <c r="K3479">
        <v>0</v>
      </c>
      <c r="L3479" s="15">
        <v>1</v>
      </c>
      <c r="M3479">
        <v>1</v>
      </c>
      <c r="N3479">
        <v>3</v>
      </c>
    </row>
    <row r="3480" spans="9:14" x14ac:dyDescent="0.3">
      <c r="I3480">
        <v>56</v>
      </c>
      <c r="J3480">
        <v>2</v>
      </c>
      <c r="K3480">
        <v>0</v>
      </c>
      <c r="L3480" s="15">
        <v>1</v>
      </c>
      <c r="M3480">
        <v>1</v>
      </c>
      <c r="N3480">
        <v>3</v>
      </c>
    </row>
    <row r="3481" spans="9:14" x14ac:dyDescent="0.3">
      <c r="I3481">
        <v>4</v>
      </c>
      <c r="J3481">
        <v>1</v>
      </c>
      <c r="K3481">
        <v>1</v>
      </c>
      <c r="L3481" s="15">
        <v>0</v>
      </c>
      <c r="M3481" t="s">
        <v>37</v>
      </c>
      <c r="N3481" t="s">
        <v>37</v>
      </c>
    </row>
    <row r="3482" spans="9:14" x14ac:dyDescent="0.3">
      <c r="I3482">
        <v>43</v>
      </c>
      <c r="J3482">
        <v>2</v>
      </c>
      <c r="K3482">
        <v>0</v>
      </c>
      <c r="L3482" s="15">
        <v>1</v>
      </c>
      <c r="M3482">
        <v>2</v>
      </c>
      <c r="N3482">
        <v>1</v>
      </c>
    </row>
    <row r="3483" spans="9:14" x14ac:dyDescent="0.3">
      <c r="I3483">
        <v>18</v>
      </c>
      <c r="J3483">
        <v>1</v>
      </c>
      <c r="K3483">
        <v>1</v>
      </c>
      <c r="L3483" s="15">
        <v>1</v>
      </c>
      <c r="M3483">
        <v>2</v>
      </c>
      <c r="N3483">
        <v>1</v>
      </c>
    </row>
    <row r="3484" spans="9:14" x14ac:dyDescent="0.3">
      <c r="I3484">
        <v>69</v>
      </c>
      <c r="J3484">
        <v>2</v>
      </c>
      <c r="K3484">
        <v>0</v>
      </c>
      <c r="L3484" s="15">
        <v>1</v>
      </c>
      <c r="M3484">
        <v>1</v>
      </c>
      <c r="N3484">
        <v>3</v>
      </c>
    </row>
    <row r="3485" spans="9:14" x14ac:dyDescent="0.3">
      <c r="I3485">
        <v>31</v>
      </c>
      <c r="J3485">
        <v>2</v>
      </c>
      <c r="K3485">
        <v>0</v>
      </c>
      <c r="L3485" s="15">
        <v>1</v>
      </c>
      <c r="M3485">
        <v>2</v>
      </c>
      <c r="N3485">
        <v>1</v>
      </c>
    </row>
    <row r="3486" spans="9:14" x14ac:dyDescent="0.3">
      <c r="I3486">
        <v>2</v>
      </c>
      <c r="J3486">
        <v>2</v>
      </c>
      <c r="K3486">
        <v>0</v>
      </c>
      <c r="L3486" s="15">
        <v>0</v>
      </c>
      <c r="M3486" t="s">
        <v>37</v>
      </c>
      <c r="N3486">
        <v>2</v>
      </c>
    </row>
    <row r="3487" spans="9:14" x14ac:dyDescent="0.3">
      <c r="I3487">
        <v>30</v>
      </c>
      <c r="J3487">
        <v>2</v>
      </c>
      <c r="K3487">
        <v>0</v>
      </c>
      <c r="L3487" s="15">
        <v>0</v>
      </c>
      <c r="M3487" t="s">
        <v>37</v>
      </c>
      <c r="N3487" t="s">
        <v>37</v>
      </c>
    </row>
    <row r="3488" spans="9:14" x14ac:dyDescent="0.3">
      <c r="I3488">
        <v>83</v>
      </c>
      <c r="J3488">
        <v>2</v>
      </c>
      <c r="K3488">
        <v>0</v>
      </c>
      <c r="L3488" s="15">
        <v>1</v>
      </c>
      <c r="M3488">
        <v>2</v>
      </c>
      <c r="N3488">
        <v>1</v>
      </c>
    </row>
    <row r="3489" spans="9:14" x14ac:dyDescent="0.3">
      <c r="I3489">
        <v>15</v>
      </c>
      <c r="J3489">
        <v>1</v>
      </c>
      <c r="K3489">
        <v>1</v>
      </c>
      <c r="L3489" s="15">
        <v>1</v>
      </c>
      <c r="M3489" t="s">
        <v>37</v>
      </c>
      <c r="N3489" t="s">
        <v>37</v>
      </c>
    </row>
    <row r="3490" spans="9:14" x14ac:dyDescent="0.3">
      <c r="I3490">
        <v>64</v>
      </c>
      <c r="J3490">
        <v>2</v>
      </c>
      <c r="K3490">
        <v>0</v>
      </c>
      <c r="L3490" s="15">
        <v>1</v>
      </c>
      <c r="M3490">
        <v>2</v>
      </c>
      <c r="N3490">
        <v>3</v>
      </c>
    </row>
    <row r="3491" spans="9:14" x14ac:dyDescent="0.3">
      <c r="I3491">
        <v>68</v>
      </c>
      <c r="J3491">
        <v>2</v>
      </c>
      <c r="K3491">
        <v>0</v>
      </c>
      <c r="L3491" s="15">
        <v>1</v>
      </c>
      <c r="M3491">
        <v>1</v>
      </c>
      <c r="N3491">
        <v>3</v>
      </c>
    </row>
    <row r="3492" spans="9:14" x14ac:dyDescent="0.3">
      <c r="I3492">
        <v>25</v>
      </c>
      <c r="J3492">
        <v>2</v>
      </c>
      <c r="K3492">
        <v>0</v>
      </c>
      <c r="L3492" s="15">
        <v>1</v>
      </c>
      <c r="M3492">
        <v>2</v>
      </c>
      <c r="N3492">
        <v>1</v>
      </c>
    </row>
    <row r="3493" spans="9:14" x14ac:dyDescent="0.3">
      <c r="I3493">
        <v>64</v>
      </c>
      <c r="J3493">
        <v>1</v>
      </c>
      <c r="K3493">
        <v>1</v>
      </c>
      <c r="L3493" s="15">
        <v>1</v>
      </c>
      <c r="M3493">
        <v>1</v>
      </c>
      <c r="N3493">
        <v>2</v>
      </c>
    </row>
    <row r="3494" spans="9:14" x14ac:dyDescent="0.3">
      <c r="I3494">
        <v>62</v>
      </c>
      <c r="J3494">
        <v>2</v>
      </c>
      <c r="K3494">
        <v>0</v>
      </c>
      <c r="L3494" s="15">
        <v>1</v>
      </c>
      <c r="M3494">
        <v>2</v>
      </c>
      <c r="N3494">
        <v>2</v>
      </c>
    </row>
    <row r="3495" spans="9:14" x14ac:dyDescent="0.3">
      <c r="I3495">
        <v>69</v>
      </c>
      <c r="J3495">
        <v>2</v>
      </c>
      <c r="K3495">
        <v>0</v>
      </c>
      <c r="L3495" s="15">
        <v>1</v>
      </c>
      <c r="M3495">
        <v>2</v>
      </c>
      <c r="N3495">
        <v>2</v>
      </c>
    </row>
    <row r="3496" spans="9:14" x14ac:dyDescent="0.3">
      <c r="I3496">
        <v>52</v>
      </c>
      <c r="J3496">
        <v>2</v>
      </c>
      <c r="K3496">
        <v>0</v>
      </c>
      <c r="L3496" s="15">
        <v>1</v>
      </c>
      <c r="M3496">
        <v>2</v>
      </c>
      <c r="N3496">
        <v>2</v>
      </c>
    </row>
    <row r="3497" spans="9:14" x14ac:dyDescent="0.3">
      <c r="I3497">
        <v>16</v>
      </c>
      <c r="J3497">
        <v>1</v>
      </c>
      <c r="K3497">
        <v>1</v>
      </c>
      <c r="L3497" s="15">
        <v>1</v>
      </c>
      <c r="M3497" t="s">
        <v>37</v>
      </c>
      <c r="N3497">
        <v>1</v>
      </c>
    </row>
    <row r="3498" spans="9:14" x14ac:dyDescent="0.3">
      <c r="I3498">
        <v>55</v>
      </c>
      <c r="J3498">
        <v>2</v>
      </c>
      <c r="K3498">
        <v>0</v>
      </c>
      <c r="L3498" s="15">
        <v>1</v>
      </c>
      <c r="M3498">
        <v>2</v>
      </c>
      <c r="N3498">
        <v>1</v>
      </c>
    </row>
    <row r="3499" spans="9:14" x14ac:dyDescent="0.3">
      <c r="I3499">
        <v>65</v>
      </c>
      <c r="J3499">
        <v>1</v>
      </c>
      <c r="K3499">
        <v>1</v>
      </c>
      <c r="L3499" s="15">
        <v>1</v>
      </c>
      <c r="M3499">
        <v>1</v>
      </c>
      <c r="N3499">
        <v>2</v>
      </c>
    </row>
    <row r="3500" spans="9:14" x14ac:dyDescent="0.3">
      <c r="I3500">
        <v>37</v>
      </c>
      <c r="J3500">
        <v>2</v>
      </c>
      <c r="K3500">
        <v>0</v>
      </c>
      <c r="L3500" s="15">
        <v>1</v>
      </c>
      <c r="M3500">
        <v>2</v>
      </c>
      <c r="N3500">
        <v>1</v>
      </c>
    </row>
    <row r="3501" spans="9:14" x14ac:dyDescent="0.3">
      <c r="I3501">
        <v>6</v>
      </c>
      <c r="J3501">
        <v>1</v>
      </c>
      <c r="K3501">
        <v>1</v>
      </c>
      <c r="L3501" s="15">
        <v>0</v>
      </c>
      <c r="M3501" t="s">
        <v>37</v>
      </c>
      <c r="N3501">
        <v>1</v>
      </c>
    </row>
    <row r="3502" spans="9:14" x14ac:dyDescent="0.3">
      <c r="I3502">
        <v>48</v>
      </c>
      <c r="J3502">
        <v>1</v>
      </c>
      <c r="K3502">
        <v>1</v>
      </c>
      <c r="L3502" s="15">
        <v>1</v>
      </c>
      <c r="M3502">
        <v>2</v>
      </c>
      <c r="N3502">
        <v>1</v>
      </c>
    </row>
    <row r="3503" spans="9:14" x14ac:dyDescent="0.3">
      <c r="I3503">
        <v>67</v>
      </c>
      <c r="J3503">
        <v>2</v>
      </c>
      <c r="K3503">
        <v>0</v>
      </c>
      <c r="L3503" s="15">
        <v>1</v>
      </c>
      <c r="M3503">
        <v>2</v>
      </c>
      <c r="N3503">
        <v>3</v>
      </c>
    </row>
    <row r="3504" spans="9:14" x14ac:dyDescent="0.3">
      <c r="I3504">
        <v>29</v>
      </c>
      <c r="J3504">
        <v>1</v>
      </c>
      <c r="K3504">
        <v>1</v>
      </c>
      <c r="L3504" s="15">
        <v>1</v>
      </c>
      <c r="M3504">
        <v>2</v>
      </c>
      <c r="N3504">
        <v>2</v>
      </c>
    </row>
    <row r="3505" spans="9:14" x14ac:dyDescent="0.3">
      <c r="I3505">
        <v>54</v>
      </c>
      <c r="J3505">
        <v>1</v>
      </c>
      <c r="K3505">
        <v>1</v>
      </c>
      <c r="L3505" s="15">
        <v>1</v>
      </c>
      <c r="M3505">
        <v>2</v>
      </c>
      <c r="N3505">
        <v>3</v>
      </c>
    </row>
    <row r="3506" spans="9:14" x14ac:dyDescent="0.3">
      <c r="I3506">
        <v>22</v>
      </c>
      <c r="J3506">
        <v>2</v>
      </c>
      <c r="K3506">
        <v>0</v>
      </c>
      <c r="L3506" s="15">
        <v>1</v>
      </c>
      <c r="M3506">
        <v>2</v>
      </c>
      <c r="N3506">
        <v>1</v>
      </c>
    </row>
    <row r="3507" spans="9:14" x14ac:dyDescent="0.3">
      <c r="I3507">
        <v>54</v>
      </c>
      <c r="J3507">
        <v>1</v>
      </c>
      <c r="K3507">
        <v>1</v>
      </c>
      <c r="L3507" s="15">
        <v>1</v>
      </c>
      <c r="M3507">
        <v>1</v>
      </c>
      <c r="N3507">
        <v>2</v>
      </c>
    </row>
    <row r="3508" spans="9:14" x14ac:dyDescent="0.3">
      <c r="I3508">
        <v>44</v>
      </c>
      <c r="J3508">
        <v>2</v>
      </c>
      <c r="K3508">
        <v>0</v>
      </c>
      <c r="L3508" s="15">
        <v>1</v>
      </c>
      <c r="M3508">
        <v>2</v>
      </c>
      <c r="N3508">
        <v>2</v>
      </c>
    </row>
    <row r="3509" spans="9:14" x14ac:dyDescent="0.3">
      <c r="I3509">
        <v>14</v>
      </c>
      <c r="J3509">
        <v>1</v>
      </c>
      <c r="K3509">
        <v>1</v>
      </c>
      <c r="L3509" s="15">
        <v>1</v>
      </c>
      <c r="M3509" t="s">
        <v>37</v>
      </c>
      <c r="N3509">
        <v>1</v>
      </c>
    </row>
    <row r="3510" spans="9:14" x14ac:dyDescent="0.3">
      <c r="I3510">
        <v>31</v>
      </c>
      <c r="J3510">
        <v>2</v>
      </c>
      <c r="K3510">
        <v>0</v>
      </c>
      <c r="L3510" s="15">
        <v>1</v>
      </c>
      <c r="M3510" t="s">
        <v>37</v>
      </c>
      <c r="N3510" t="s">
        <v>37</v>
      </c>
    </row>
    <row r="3511" spans="9:14" x14ac:dyDescent="0.3">
      <c r="I3511">
        <v>85</v>
      </c>
      <c r="J3511">
        <v>2</v>
      </c>
      <c r="K3511">
        <v>0</v>
      </c>
      <c r="L3511" s="15">
        <v>1</v>
      </c>
      <c r="M3511" t="s">
        <v>37</v>
      </c>
      <c r="N3511" t="s">
        <v>37</v>
      </c>
    </row>
    <row r="3512" spans="9:14" x14ac:dyDescent="0.3">
      <c r="I3512">
        <v>70</v>
      </c>
      <c r="J3512">
        <v>2</v>
      </c>
      <c r="K3512">
        <v>0</v>
      </c>
      <c r="L3512" s="15">
        <v>1</v>
      </c>
      <c r="M3512">
        <v>2</v>
      </c>
      <c r="N3512">
        <v>1</v>
      </c>
    </row>
    <row r="3513" spans="9:14" x14ac:dyDescent="0.3">
      <c r="I3513">
        <v>68</v>
      </c>
      <c r="J3513">
        <v>2</v>
      </c>
      <c r="K3513">
        <v>0</v>
      </c>
      <c r="L3513" s="15">
        <v>1</v>
      </c>
      <c r="M3513">
        <v>1</v>
      </c>
      <c r="N3513">
        <v>3</v>
      </c>
    </row>
    <row r="3514" spans="9:14" x14ac:dyDescent="0.3">
      <c r="I3514">
        <v>53</v>
      </c>
      <c r="J3514">
        <v>2</v>
      </c>
      <c r="K3514">
        <v>0</v>
      </c>
      <c r="L3514" s="15">
        <v>1</v>
      </c>
      <c r="M3514">
        <v>2</v>
      </c>
      <c r="N3514">
        <v>1</v>
      </c>
    </row>
    <row r="3515" spans="9:14" x14ac:dyDescent="0.3">
      <c r="I3515">
        <v>82</v>
      </c>
      <c r="J3515">
        <v>1</v>
      </c>
      <c r="K3515">
        <v>1</v>
      </c>
      <c r="L3515" s="15">
        <v>1</v>
      </c>
      <c r="M3515">
        <v>2</v>
      </c>
      <c r="N3515">
        <v>1</v>
      </c>
    </row>
    <row r="3516" spans="9:14" x14ac:dyDescent="0.3">
      <c r="I3516">
        <v>56</v>
      </c>
      <c r="J3516">
        <v>2</v>
      </c>
      <c r="K3516">
        <v>0</v>
      </c>
      <c r="L3516" s="15">
        <v>1</v>
      </c>
      <c r="M3516">
        <v>2</v>
      </c>
      <c r="N3516">
        <v>3</v>
      </c>
    </row>
    <row r="3517" spans="9:14" x14ac:dyDescent="0.3">
      <c r="I3517">
        <v>41</v>
      </c>
      <c r="J3517">
        <v>1</v>
      </c>
      <c r="K3517">
        <v>1</v>
      </c>
      <c r="L3517" s="15">
        <v>1</v>
      </c>
      <c r="M3517">
        <v>1</v>
      </c>
      <c r="N3517">
        <v>3</v>
      </c>
    </row>
    <row r="3518" spans="9:14" x14ac:dyDescent="0.3">
      <c r="I3518">
        <v>28</v>
      </c>
      <c r="J3518">
        <v>1</v>
      </c>
      <c r="K3518">
        <v>1</v>
      </c>
      <c r="L3518" s="15">
        <v>1</v>
      </c>
      <c r="M3518">
        <v>2</v>
      </c>
      <c r="N3518">
        <v>1</v>
      </c>
    </row>
    <row r="3519" spans="9:14" x14ac:dyDescent="0.3">
      <c r="I3519">
        <v>60</v>
      </c>
      <c r="J3519">
        <v>1</v>
      </c>
      <c r="K3519">
        <v>1</v>
      </c>
      <c r="L3519" s="15">
        <v>1</v>
      </c>
      <c r="M3519">
        <v>2</v>
      </c>
      <c r="N3519">
        <v>2</v>
      </c>
    </row>
    <row r="3520" spans="9:14" x14ac:dyDescent="0.3">
      <c r="I3520">
        <v>49</v>
      </c>
      <c r="J3520">
        <v>1</v>
      </c>
      <c r="K3520">
        <v>1</v>
      </c>
      <c r="L3520" s="15">
        <v>1</v>
      </c>
      <c r="M3520">
        <v>2</v>
      </c>
      <c r="N3520">
        <v>2</v>
      </c>
    </row>
    <row r="3521" spans="9:14" x14ac:dyDescent="0.3">
      <c r="I3521">
        <v>22</v>
      </c>
      <c r="J3521">
        <v>2</v>
      </c>
      <c r="K3521">
        <v>0</v>
      </c>
      <c r="L3521" s="15">
        <v>1</v>
      </c>
      <c r="M3521">
        <v>2</v>
      </c>
      <c r="N3521">
        <v>1</v>
      </c>
    </row>
    <row r="3522" spans="9:14" x14ac:dyDescent="0.3">
      <c r="I3522">
        <v>43</v>
      </c>
      <c r="J3522">
        <v>2</v>
      </c>
      <c r="K3522">
        <v>0</v>
      </c>
      <c r="L3522" s="15">
        <v>1</v>
      </c>
      <c r="M3522" t="s">
        <v>37</v>
      </c>
      <c r="N3522" t="s">
        <v>37</v>
      </c>
    </row>
    <row r="3523" spans="9:14" x14ac:dyDescent="0.3">
      <c r="I3523">
        <v>9</v>
      </c>
      <c r="J3523">
        <v>1</v>
      </c>
      <c r="K3523">
        <v>1</v>
      </c>
      <c r="L3523" s="15">
        <v>0</v>
      </c>
      <c r="M3523" t="s">
        <v>37</v>
      </c>
      <c r="N3523">
        <v>2</v>
      </c>
    </row>
    <row r="3524" spans="9:14" x14ac:dyDescent="0.3">
      <c r="I3524">
        <v>54</v>
      </c>
      <c r="J3524">
        <v>2</v>
      </c>
      <c r="K3524">
        <v>0</v>
      </c>
      <c r="L3524" s="15">
        <v>1</v>
      </c>
      <c r="M3524">
        <v>2</v>
      </c>
      <c r="N3524">
        <v>1</v>
      </c>
    </row>
    <row r="3525" spans="9:14" x14ac:dyDescent="0.3">
      <c r="I3525">
        <v>56</v>
      </c>
      <c r="J3525">
        <v>2</v>
      </c>
      <c r="K3525">
        <v>0</v>
      </c>
      <c r="L3525" s="15">
        <v>1</v>
      </c>
      <c r="M3525">
        <v>2</v>
      </c>
      <c r="N3525">
        <v>3</v>
      </c>
    </row>
    <row r="3526" spans="9:14" x14ac:dyDescent="0.3">
      <c r="I3526">
        <v>27</v>
      </c>
      <c r="J3526">
        <v>2</v>
      </c>
      <c r="K3526">
        <v>0</v>
      </c>
      <c r="L3526" s="15">
        <v>1</v>
      </c>
      <c r="M3526" t="s">
        <v>37</v>
      </c>
      <c r="N3526" t="s">
        <v>37</v>
      </c>
    </row>
    <row r="3527" spans="9:14" x14ac:dyDescent="0.3">
      <c r="I3527">
        <v>44</v>
      </c>
      <c r="J3527">
        <v>2</v>
      </c>
      <c r="K3527">
        <v>0</v>
      </c>
      <c r="L3527" s="15">
        <v>1</v>
      </c>
      <c r="M3527">
        <v>2</v>
      </c>
      <c r="N3527">
        <v>1</v>
      </c>
    </row>
    <row r="3528" spans="9:14" x14ac:dyDescent="0.3">
      <c r="I3528">
        <v>18</v>
      </c>
      <c r="J3528">
        <v>2</v>
      </c>
      <c r="K3528">
        <v>0</v>
      </c>
      <c r="L3528" s="15">
        <v>1</v>
      </c>
      <c r="M3528">
        <v>2</v>
      </c>
      <c r="N3528">
        <v>1</v>
      </c>
    </row>
    <row r="3529" spans="9:14" x14ac:dyDescent="0.3">
      <c r="I3529">
        <v>65</v>
      </c>
      <c r="J3529">
        <v>1</v>
      </c>
      <c r="K3529">
        <v>1</v>
      </c>
      <c r="L3529" s="15">
        <v>1</v>
      </c>
      <c r="M3529">
        <v>2</v>
      </c>
      <c r="N3529">
        <v>3</v>
      </c>
    </row>
    <row r="3530" spans="9:14" x14ac:dyDescent="0.3">
      <c r="I3530">
        <v>85</v>
      </c>
      <c r="J3530">
        <v>2</v>
      </c>
      <c r="K3530">
        <v>0</v>
      </c>
      <c r="L3530" s="15">
        <v>1</v>
      </c>
      <c r="M3530">
        <v>1</v>
      </c>
      <c r="N3530">
        <v>3</v>
      </c>
    </row>
    <row r="3531" spans="9:14" x14ac:dyDescent="0.3">
      <c r="I3531">
        <v>43</v>
      </c>
      <c r="J3531">
        <v>2</v>
      </c>
      <c r="K3531">
        <v>0</v>
      </c>
      <c r="L3531" s="15">
        <v>1</v>
      </c>
      <c r="M3531">
        <v>1</v>
      </c>
      <c r="N3531">
        <v>3</v>
      </c>
    </row>
    <row r="3532" spans="9:14" x14ac:dyDescent="0.3">
      <c r="I3532">
        <v>29</v>
      </c>
      <c r="J3532">
        <v>1</v>
      </c>
      <c r="K3532">
        <v>1</v>
      </c>
      <c r="L3532" s="15">
        <v>1</v>
      </c>
      <c r="M3532">
        <v>2</v>
      </c>
      <c r="N3532">
        <v>3</v>
      </c>
    </row>
    <row r="3533" spans="9:14" x14ac:dyDescent="0.3">
      <c r="I3533">
        <v>4</v>
      </c>
      <c r="J3533">
        <v>2</v>
      </c>
      <c r="K3533">
        <v>0</v>
      </c>
      <c r="L3533" s="15">
        <v>0</v>
      </c>
      <c r="M3533" t="s">
        <v>37</v>
      </c>
      <c r="N3533">
        <v>1</v>
      </c>
    </row>
    <row r="3534" spans="9:14" x14ac:dyDescent="0.3">
      <c r="I3534">
        <v>33</v>
      </c>
      <c r="J3534">
        <v>1</v>
      </c>
      <c r="K3534">
        <v>1</v>
      </c>
      <c r="L3534" s="15">
        <v>1</v>
      </c>
      <c r="M3534">
        <v>2</v>
      </c>
      <c r="N3534">
        <v>2</v>
      </c>
    </row>
    <row r="3535" spans="9:14" x14ac:dyDescent="0.3">
      <c r="I3535">
        <v>38</v>
      </c>
      <c r="J3535">
        <v>2</v>
      </c>
      <c r="K3535">
        <v>0</v>
      </c>
      <c r="L3535" s="15">
        <v>1</v>
      </c>
      <c r="M3535">
        <v>1</v>
      </c>
      <c r="N3535">
        <v>3</v>
      </c>
    </row>
    <row r="3536" spans="9:14" x14ac:dyDescent="0.3">
      <c r="I3536">
        <v>57</v>
      </c>
      <c r="J3536">
        <v>1</v>
      </c>
      <c r="K3536">
        <v>1</v>
      </c>
      <c r="L3536" s="15">
        <v>1</v>
      </c>
      <c r="M3536">
        <v>1</v>
      </c>
      <c r="N3536">
        <v>3</v>
      </c>
    </row>
    <row r="3537" spans="9:14" x14ac:dyDescent="0.3">
      <c r="I3537">
        <v>18</v>
      </c>
      <c r="J3537">
        <v>1</v>
      </c>
      <c r="K3537">
        <v>1</v>
      </c>
      <c r="L3537" s="15">
        <v>1</v>
      </c>
      <c r="M3537">
        <v>1</v>
      </c>
      <c r="N3537">
        <v>1</v>
      </c>
    </row>
    <row r="3538" spans="9:14" x14ac:dyDescent="0.3">
      <c r="I3538">
        <v>16</v>
      </c>
      <c r="J3538">
        <v>1</v>
      </c>
      <c r="K3538">
        <v>1</v>
      </c>
      <c r="L3538" s="15">
        <v>1</v>
      </c>
      <c r="M3538" t="s">
        <v>37</v>
      </c>
      <c r="N3538">
        <v>1</v>
      </c>
    </row>
    <row r="3539" spans="9:14" x14ac:dyDescent="0.3">
      <c r="I3539">
        <v>67</v>
      </c>
      <c r="J3539">
        <v>2</v>
      </c>
      <c r="K3539">
        <v>0</v>
      </c>
      <c r="L3539" s="15">
        <v>1</v>
      </c>
      <c r="M3539">
        <v>2</v>
      </c>
      <c r="N3539">
        <v>3</v>
      </c>
    </row>
    <row r="3540" spans="9:14" x14ac:dyDescent="0.3">
      <c r="I3540">
        <v>75</v>
      </c>
      <c r="J3540">
        <v>2</v>
      </c>
      <c r="K3540">
        <v>0</v>
      </c>
      <c r="L3540" s="15">
        <v>1</v>
      </c>
      <c r="M3540">
        <v>1</v>
      </c>
      <c r="N3540">
        <v>3</v>
      </c>
    </row>
    <row r="3541" spans="9:14" x14ac:dyDescent="0.3">
      <c r="I3541">
        <v>20</v>
      </c>
      <c r="J3541">
        <v>2</v>
      </c>
      <c r="K3541">
        <v>0</v>
      </c>
      <c r="L3541" s="15">
        <v>1</v>
      </c>
      <c r="M3541">
        <v>1</v>
      </c>
      <c r="N3541">
        <v>1</v>
      </c>
    </row>
    <row r="3542" spans="9:14" x14ac:dyDescent="0.3">
      <c r="I3542">
        <v>67</v>
      </c>
      <c r="J3542">
        <v>2</v>
      </c>
      <c r="K3542">
        <v>0</v>
      </c>
      <c r="L3542" s="15">
        <v>1</v>
      </c>
      <c r="M3542">
        <v>2</v>
      </c>
      <c r="N3542">
        <v>2</v>
      </c>
    </row>
    <row r="3543" spans="9:14" x14ac:dyDescent="0.3">
      <c r="I3543">
        <v>16</v>
      </c>
      <c r="J3543">
        <v>1</v>
      </c>
      <c r="K3543">
        <v>1</v>
      </c>
      <c r="L3543" s="15">
        <v>1</v>
      </c>
      <c r="M3543" t="s">
        <v>37</v>
      </c>
      <c r="N3543">
        <v>1</v>
      </c>
    </row>
    <row r="3544" spans="9:14" x14ac:dyDescent="0.3">
      <c r="I3544">
        <v>77</v>
      </c>
      <c r="J3544">
        <v>1</v>
      </c>
      <c r="K3544">
        <v>1</v>
      </c>
      <c r="L3544" s="15">
        <v>1</v>
      </c>
      <c r="M3544">
        <v>2</v>
      </c>
      <c r="N3544">
        <v>3</v>
      </c>
    </row>
    <row r="3545" spans="9:14" x14ac:dyDescent="0.3">
      <c r="I3545">
        <v>37</v>
      </c>
      <c r="J3545">
        <v>2</v>
      </c>
      <c r="K3545">
        <v>0</v>
      </c>
      <c r="L3545" s="15">
        <v>1</v>
      </c>
      <c r="M3545">
        <v>2</v>
      </c>
      <c r="N3545">
        <v>1</v>
      </c>
    </row>
    <row r="3546" spans="9:14" x14ac:dyDescent="0.3">
      <c r="I3546">
        <v>27</v>
      </c>
      <c r="J3546">
        <v>2</v>
      </c>
      <c r="K3546">
        <v>0</v>
      </c>
      <c r="L3546" s="15">
        <v>1</v>
      </c>
      <c r="M3546">
        <v>2</v>
      </c>
      <c r="N3546">
        <v>3</v>
      </c>
    </row>
    <row r="3547" spans="9:14" x14ac:dyDescent="0.3">
      <c r="I3547">
        <v>33</v>
      </c>
      <c r="J3547">
        <v>1</v>
      </c>
      <c r="K3547">
        <v>1</v>
      </c>
      <c r="L3547" s="15">
        <v>1</v>
      </c>
      <c r="M3547">
        <v>2</v>
      </c>
      <c r="N3547">
        <v>1</v>
      </c>
    </row>
    <row r="3548" spans="9:14" x14ac:dyDescent="0.3">
      <c r="I3548">
        <v>50</v>
      </c>
      <c r="J3548">
        <v>1</v>
      </c>
      <c r="K3548">
        <v>1</v>
      </c>
      <c r="L3548" s="15">
        <v>1</v>
      </c>
      <c r="M3548">
        <v>2</v>
      </c>
      <c r="N3548">
        <v>2</v>
      </c>
    </row>
    <row r="3549" spans="9:14" x14ac:dyDescent="0.3">
      <c r="I3549">
        <v>60</v>
      </c>
      <c r="J3549">
        <v>2</v>
      </c>
      <c r="K3549">
        <v>0</v>
      </c>
      <c r="L3549" s="15">
        <v>1</v>
      </c>
      <c r="M3549">
        <v>2</v>
      </c>
      <c r="N3549">
        <v>2</v>
      </c>
    </row>
    <row r="3550" spans="9:14" x14ac:dyDescent="0.3">
      <c r="I3550">
        <v>23</v>
      </c>
      <c r="J3550">
        <v>1</v>
      </c>
      <c r="K3550">
        <v>1</v>
      </c>
      <c r="L3550" s="15">
        <v>1</v>
      </c>
      <c r="M3550">
        <v>2</v>
      </c>
      <c r="N3550">
        <v>1</v>
      </c>
    </row>
    <row r="3551" spans="9:14" x14ac:dyDescent="0.3">
      <c r="I3551">
        <v>29</v>
      </c>
      <c r="J3551">
        <v>1</v>
      </c>
      <c r="K3551">
        <v>1</v>
      </c>
      <c r="L3551" s="15">
        <v>1</v>
      </c>
      <c r="M3551">
        <v>1</v>
      </c>
      <c r="N3551">
        <v>1</v>
      </c>
    </row>
    <row r="3552" spans="9:14" x14ac:dyDescent="0.3">
      <c r="I3552">
        <v>62</v>
      </c>
      <c r="J3552">
        <v>2</v>
      </c>
      <c r="K3552">
        <v>0</v>
      </c>
      <c r="L3552" s="15">
        <v>1</v>
      </c>
      <c r="M3552">
        <v>2</v>
      </c>
      <c r="N3552" t="s">
        <v>37</v>
      </c>
    </row>
    <row r="3553" spans="9:14" x14ac:dyDescent="0.3">
      <c r="I3553">
        <v>62</v>
      </c>
      <c r="J3553">
        <v>2</v>
      </c>
      <c r="K3553">
        <v>0</v>
      </c>
      <c r="L3553" s="15">
        <v>1</v>
      </c>
      <c r="M3553">
        <v>2</v>
      </c>
      <c r="N3553">
        <v>2</v>
      </c>
    </row>
    <row r="3554" spans="9:14" x14ac:dyDescent="0.3">
      <c r="I3554">
        <v>27</v>
      </c>
      <c r="J3554">
        <v>1</v>
      </c>
      <c r="K3554">
        <v>1</v>
      </c>
      <c r="L3554" s="15">
        <v>1</v>
      </c>
      <c r="M3554">
        <v>2</v>
      </c>
      <c r="N3554">
        <v>1</v>
      </c>
    </row>
    <row r="3555" spans="9:14" x14ac:dyDescent="0.3">
      <c r="I3555">
        <v>2</v>
      </c>
      <c r="J3555">
        <v>2</v>
      </c>
      <c r="K3555">
        <v>0</v>
      </c>
      <c r="L3555" s="15">
        <v>0</v>
      </c>
      <c r="M3555" t="s">
        <v>37</v>
      </c>
      <c r="N3555">
        <v>2</v>
      </c>
    </row>
    <row r="3556" spans="9:14" x14ac:dyDescent="0.3">
      <c r="I3556">
        <v>31</v>
      </c>
      <c r="J3556">
        <v>1</v>
      </c>
      <c r="K3556">
        <v>1</v>
      </c>
      <c r="L3556" s="15">
        <v>1</v>
      </c>
      <c r="M3556" t="s">
        <v>37</v>
      </c>
      <c r="N3556" t="s">
        <v>37</v>
      </c>
    </row>
    <row r="3557" spans="9:14" x14ac:dyDescent="0.3">
      <c r="I3557">
        <v>49</v>
      </c>
      <c r="J3557">
        <v>1</v>
      </c>
      <c r="K3557">
        <v>1</v>
      </c>
      <c r="L3557" s="15">
        <v>1</v>
      </c>
      <c r="M3557">
        <v>2</v>
      </c>
      <c r="N3557">
        <v>3</v>
      </c>
    </row>
    <row r="3558" spans="9:14" x14ac:dyDescent="0.3">
      <c r="I3558">
        <v>69</v>
      </c>
      <c r="J3558">
        <v>1</v>
      </c>
      <c r="K3558">
        <v>1</v>
      </c>
      <c r="L3558" s="15">
        <v>1</v>
      </c>
      <c r="M3558" t="s">
        <v>37</v>
      </c>
      <c r="N3558" t="s">
        <v>37</v>
      </c>
    </row>
    <row r="3559" spans="9:14" x14ac:dyDescent="0.3">
      <c r="I3559">
        <v>74</v>
      </c>
      <c r="J3559">
        <v>2</v>
      </c>
      <c r="K3559">
        <v>0</v>
      </c>
      <c r="L3559" s="15">
        <v>1</v>
      </c>
      <c r="M3559">
        <v>2</v>
      </c>
      <c r="N3559">
        <v>1</v>
      </c>
    </row>
    <row r="3560" spans="9:14" x14ac:dyDescent="0.3">
      <c r="I3560">
        <v>46</v>
      </c>
      <c r="J3560">
        <v>1</v>
      </c>
      <c r="K3560">
        <v>1</v>
      </c>
      <c r="L3560" s="15">
        <v>1</v>
      </c>
      <c r="M3560">
        <v>2</v>
      </c>
      <c r="N3560">
        <v>3</v>
      </c>
    </row>
    <row r="3561" spans="9:14" x14ac:dyDescent="0.3">
      <c r="I3561">
        <v>15</v>
      </c>
      <c r="J3561">
        <v>2</v>
      </c>
      <c r="K3561">
        <v>0</v>
      </c>
      <c r="L3561" s="15">
        <v>1</v>
      </c>
      <c r="M3561" t="s">
        <v>37</v>
      </c>
      <c r="N3561">
        <v>3</v>
      </c>
    </row>
    <row r="3562" spans="9:14" x14ac:dyDescent="0.3">
      <c r="I3562">
        <v>31</v>
      </c>
      <c r="J3562">
        <v>2</v>
      </c>
      <c r="K3562">
        <v>0</v>
      </c>
      <c r="L3562" s="15">
        <v>1</v>
      </c>
      <c r="M3562">
        <v>2</v>
      </c>
      <c r="N3562">
        <v>3</v>
      </c>
    </row>
    <row r="3563" spans="9:14" x14ac:dyDescent="0.3">
      <c r="I3563">
        <v>12</v>
      </c>
      <c r="J3563">
        <v>2</v>
      </c>
      <c r="K3563">
        <v>0</v>
      </c>
      <c r="L3563" s="15">
        <v>1</v>
      </c>
      <c r="M3563" t="s">
        <v>37</v>
      </c>
      <c r="N3563">
        <v>1</v>
      </c>
    </row>
    <row r="3564" spans="9:14" x14ac:dyDescent="0.3">
      <c r="I3564">
        <v>31</v>
      </c>
      <c r="J3564">
        <v>1</v>
      </c>
      <c r="K3564">
        <v>1</v>
      </c>
      <c r="L3564" s="15">
        <v>1</v>
      </c>
      <c r="M3564">
        <v>1</v>
      </c>
      <c r="N3564">
        <v>3</v>
      </c>
    </row>
    <row r="3565" spans="9:14" x14ac:dyDescent="0.3">
      <c r="I3565">
        <v>12</v>
      </c>
      <c r="J3565">
        <v>1</v>
      </c>
      <c r="K3565">
        <v>1</v>
      </c>
      <c r="L3565" s="15">
        <v>1</v>
      </c>
      <c r="M3565" t="s">
        <v>37</v>
      </c>
      <c r="N3565">
        <v>3</v>
      </c>
    </row>
    <row r="3566" spans="9:14" x14ac:dyDescent="0.3">
      <c r="I3566">
        <v>39</v>
      </c>
      <c r="J3566">
        <v>2</v>
      </c>
      <c r="K3566">
        <v>0</v>
      </c>
      <c r="L3566" s="15">
        <v>1</v>
      </c>
      <c r="M3566">
        <v>2</v>
      </c>
      <c r="N3566">
        <v>1</v>
      </c>
    </row>
    <row r="3567" spans="9:14" x14ac:dyDescent="0.3">
      <c r="I3567">
        <v>5</v>
      </c>
      <c r="J3567">
        <v>1</v>
      </c>
      <c r="K3567">
        <v>1</v>
      </c>
      <c r="L3567" s="15">
        <v>0</v>
      </c>
      <c r="M3567" t="s">
        <v>37</v>
      </c>
      <c r="N3567">
        <v>1</v>
      </c>
    </row>
    <row r="3568" spans="9:14" x14ac:dyDescent="0.3">
      <c r="I3568">
        <v>50</v>
      </c>
      <c r="J3568">
        <v>1</v>
      </c>
      <c r="K3568">
        <v>1</v>
      </c>
      <c r="L3568" s="15">
        <v>1</v>
      </c>
      <c r="M3568">
        <v>2</v>
      </c>
      <c r="N3568">
        <v>1</v>
      </c>
    </row>
    <row r="3569" spans="9:14" x14ac:dyDescent="0.3">
      <c r="I3569">
        <v>29</v>
      </c>
      <c r="J3569">
        <v>2</v>
      </c>
      <c r="K3569">
        <v>0</v>
      </c>
      <c r="L3569" s="15">
        <v>1</v>
      </c>
      <c r="M3569" t="s">
        <v>37</v>
      </c>
      <c r="N3569" t="s">
        <v>37</v>
      </c>
    </row>
    <row r="3570" spans="9:14" x14ac:dyDescent="0.3">
      <c r="I3570">
        <v>57</v>
      </c>
      <c r="J3570">
        <v>2</v>
      </c>
      <c r="K3570">
        <v>0</v>
      </c>
      <c r="L3570" s="15">
        <v>1</v>
      </c>
      <c r="M3570">
        <v>2</v>
      </c>
      <c r="N3570">
        <v>2</v>
      </c>
    </row>
    <row r="3571" spans="9:14" x14ac:dyDescent="0.3">
      <c r="I3571">
        <v>53</v>
      </c>
      <c r="J3571">
        <v>1</v>
      </c>
      <c r="K3571">
        <v>1</v>
      </c>
      <c r="L3571" s="15">
        <v>1</v>
      </c>
      <c r="M3571">
        <v>1</v>
      </c>
      <c r="N3571">
        <v>3</v>
      </c>
    </row>
    <row r="3572" spans="9:14" x14ac:dyDescent="0.3">
      <c r="I3572">
        <v>77</v>
      </c>
      <c r="J3572">
        <v>2</v>
      </c>
      <c r="K3572">
        <v>0</v>
      </c>
      <c r="L3572" s="15">
        <v>1</v>
      </c>
      <c r="M3572">
        <v>1</v>
      </c>
      <c r="N3572">
        <v>3</v>
      </c>
    </row>
    <row r="3573" spans="9:14" x14ac:dyDescent="0.3">
      <c r="I3573">
        <v>51</v>
      </c>
      <c r="J3573">
        <v>2</v>
      </c>
      <c r="K3573">
        <v>0</v>
      </c>
      <c r="L3573" s="15">
        <v>1</v>
      </c>
      <c r="M3573">
        <v>2</v>
      </c>
      <c r="N3573">
        <v>1</v>
      </c>
    </row>
    <row r="3574" spans="9:14" x14ac:dyDescent="0.3">
      <c r="I3574">
        <v>33</v>
      </c>
      <c r="J3574">
        <v>2</v>
      </c>
      <c r="K3574">
        <v>0</v>
      </c>
      <c r="L3574" s="15">
        <v>1</v>
      </c>
      <c r="M3574">
        <v>2</v>
      </c>
      <c r="N3574">
        <v>2</v>
      </c>
    </row>
    <row r="3575" spans="9:14" x14ac:dyDescent="0.3">
      <c r="I3575">
        <v>9</v>
      </c>
      <c r="J3575">
        <v>1</v>
      </c>
      <c r="K3575">
        <v>1</v>
      </c>
      <c r="L3575" s="15">
        <v>0</v>
      </c>
      <c r="M3575" t="s">
        <v>37</v>
      </c>
      <c r="N3575">
        <v>3</v>
      </c>
    </row>
    <row r="3576" spans="9:14" x14ac:dyDescent="0.3">
      <c r="I3576">
        <v>62</v>
      </c>
      <c r="J3576">
        <v>1</v>
      </c>
      <c r="K3576">
        <v>1</v>
      </c>
      <c r="L3576" s="15">
        <v>1</v>
      </c>
      <c r="M3576">
        <v>2</v>
      </c>
      <c r="N3576">
        <v>2</v>
      </c>
    </row>
    <row r="3577" spans="9:14" x14ac:dyDescent="0.3">
      <c r="I3577">
        <v>46</v>
      </c>
      <c r="J3577">
        <v>2</v>
      </c>
      <c r="K3577">
        <v>0</v>
      </c>
      <c r="L3577" s="15">
        <v>1</v>
      </c>
      <c r="M3577">
        <v>2</v>
      </c>
      <c r="N3577">
        <v>2</v>
      </c>
    </row>
    <row r="3578" spans="9:14" x14ac:dyDescent="0.3">
      <c r="I3578">
        <v>14</v>
      </c>
      <c r="J3578">
        <v>2</v>
      </c>
      <c r="K3578">
        <v>0</v>
      </c>
      <c r="L3578" s="15">
        <v>1</v>
      </c>
      <c r="M3578" t="s">
        <v>37</v>
      </c>
      <c r="N3578">
        <v>3</v>
      </c>
    </row>
    <row r="3579" spans="9:14" x14ac:dyDescent="0.3">
      <c r="I3579">
        <v>55</v>
      </c>
      <c r="J3579">
        <v>2</v>
      </c>
      <c r="K3579">
        <v>0</v>
      </c>
      <c r="L3579" s="15">
        <v>1</v>
      </c>
      <c r="M3579">
        <v>1</v>
      </c>
      <c r="N3579">
        <v>2</v>
      </c>
    </row>
    <row r="3580" spans="9:14" x14ac:dyDescent="0.3">
      <c r="I3580">
        <v>63</v>
      </c>
      <c r="J3580">
        <v>2</v>
      </c>
      <c r="K3580">
        <v>0</v>
      </c>
      <c r="L3580" s="15">
        <v>1</v>
      </c>
      <c r="M3580">
        <v>2</v>
      </c>
      <c r="N3580">
        <v>1</v>
      </c>
    </row>
    <row r="3581" spans="9:14" x14ac:dyDescent="0.3">
      <c r="I3581">
        <v>80</v>
      </c>
      <c r="J3581">
        <v>2</v>
      </c>
      <c r="K3581">
        <v>0</v>
      </c>
      <c r="L3581" s="15">
        <v>1</v>
      </c>
      <c r="M3581">
        <v>2</v>
      </c>
      <c r="N3581">
        <v>2</v>
      </c>
    </row>
    <row r="3582" spans="9:14" x14ac:dyDescent="0.3">
      <c r="I3582">
        <v>24</v>
      </c>
      <c r="J3582">
        <v>2</v>
      </c>
      <c r="K3582">
        <v>0</v>
      </c>
      <c r="L3582" s="15">
        <v>0</v>
      </c>
      <c r="M3582" t="s">
        <v>37</v>
      </c>
      <c r="N3582" t="s">
        <v>37</v>
      </c>
    </row>
    <row r="3583" spans="9:14" x14ac:dyDescent="0.3">
      <c r="I3583">
        <v>35</v>
      </c>
      <c r="J3583">
        <v>2</v>
      </c>
      <c r="K3583">
        <v>0</v>
      </c>
      <c r="L3583" s="15">
        <v>1</v>
      </c>
      <c r="M3583" t="s">
        <v>37</v>
      </c>
      <c r="N3583" t="s">
        <v>37</v>
      </c>
    </row>
    <row r="3584" spans="9:14" x14ac:dyDescent="0.3">
      <c r="I3584">
        <v>4</v>
      </c>
      <c r="J3584">
        <v>1</v>
      </c>
      <c r="K3584">
        <v>1</v>
      </c>
      <c r="L3584" s="15">
        <v>0</v>
      </c>
      <c r="M3584" t="s">
        <v>37</v>
      </c>
      <c r="N3584">
        <v>1</v>
      </c>
    </row>
    <row r="3585" spans="9:14" x14ac:dyDescent="0.3">
      <c r="I3585">
        <v>46</v>
      </c>
      <c r="J3585">
        <v>1</v>
      </c>
      <c r="K3585">
        <v>1</v>
      </c>
      <c r="L3585" s="15">
        <v>1</v>
      </c>
      <c r="M3585">
        <v>1</v>
      </c>
      <c r="N3585">
        <v>3</v>
      </c>
    </row>
    <row r="3586" spans="9:14" x14ac:dyDescent="0.3">
      <c r="I3586">
        <v>10</v>
      </c>
      <c r="J3586">
        <v>2</v>
      </c>
      <c r="K3586">
        <v>0</v>
      </c>
      <c r="L3586" s="15">
        <v>1</v>
      </c>
      <c r="M3586" t="s">
        <v>37</v>
      </c>
      <c r="N3586" t="s">
        <v>37</v>
      </c>
    </row>
    <row r="3587" spans="9:14" x14ac:dyDescent="0.3">
      <c r="I3587">
        <v>36</v>
      </c>
      <c r="J3587">
        <v>2</v>
      </c>
      <c r="K3587">
        <v>0</v>
      </c>
      <c r="L3587" s="15">
        <v>1</v>
      </c>
      <c r="M3587">
        <v>2</v>
      </c>
      <c r="N3587">
        <v>2</v>
      </c>
    </row>
    <row r="3588" spans="9:14" x14ac:dyDescent="0.3">
      <c r="I3588">
        <v>4</v>
      </c>
      <c r="J3588">
        <v>1</v>
      </c>
      <c r="K3588">
        <v>1</v>
      </c>
      <c r="L3588" s="15">
        <v>0</v>
      </c>
      <c r="M3588" t="s">
        <v>37</v>
      </c>
      <c r="N3588">
        <v>2</v>
      </c>
    </row>
    <row r="3589" spans="9:14" x14ac:dyDescent="0.3">
      <c r="I3589">
        <v>74</v>
      </c>
      <c r="J3589">
        <v>2</v>
      </c>
      <c r="K3589">
        <v>0</v>
      </c>
      <c r="L3589" s="15">
        <v>1</v>
      </c>
      <c r="M3589">
        <v>2</v>
      </c>
      <c r="N3589">
        <v>2</v>
      </c>
    </row>
    <row r="3590" spans="9:14" x14ac:dyDescent="0.3">
      <c r="I3590">
        <v>21</v>
      </c>
      <c r="J3590">
        <v>1</v>
      </c>
      <c r="K3590">
        <v>1</v>
      </c>
      <c r="L3590" s="15">
        <v>1</v>
      </c>
      <c r="M3590">
        <v>2</v>
      </c>
      <c r="N3590">
        <v>1</v>
      </c>
    </row>
    <row r="3591" spans="9:14" x14ac:dyDescent="0.3">
      <c r="I3591">
        <v>17</v>
      </c>
      <c r="J3591">
        <v>2</v>
      </c>
      <c r="K3591">
        <v>0</v>
      </c>
      <c r="L3591" s="15">
        <v>1</v>
      </c>
      <c r="M3591" t="s">
        <v>37</v>
      </c>
      <c r="N3591">
        <v>3</v>
      </c>
    </row>
    <row r="3592" spans="9:14" x14ac:dyDescent="0.3">
      <c r="I3592">
        <v>26</v>
      </c>
      <c r="J3592">
        <v>1</v>
      </c>
      <c r="K3592">
        <v>1</v>
      </c>
      <c r="L3592" s="15">
        <v>1</v>
      </c>
      <c r="M3592">
        <v>2</v>
      </c>
      <c r="N3592">
        <v>2</v>
      </c>
    </row>
    <row r="3593" spans="9:14" x14ac:dyDescent="0.3">
      <c r="I3593">
        <v>42</v>
      </c>
      <c r="J3593">
        <v>1</v>
      </c>
      <c r="K3593">
        <v>1</v>
      </c>
      <c r="L3593" s="15">
        <v>1</v>
      </c>
      <c r="M3593">
        <v>1</v>
      </c>
      <c r="N3593">
        <v>1</v>
      </c>
    </row>
    <row r="3594" spans="9:14" x14ac:dyDescent="0.3">
      <c r="I3594">
        <v>10</v>
      </c>
      <c r="J3594">
        <v>1</v>
      </c>
      <c r="K3594">
        <v>1</v>
      </c>
      <c r="L3594" s="15">
        <v>1</v>
      </c>
      <c r="M3594" t="s">
        <v>37</v>
      </c>
      <c r="N3594">
        <v>1</v>
      </c>
    </row>
    <row r="3595" spans="9:14" x14ac:dyDescent="0.3">
      <c r="I3595">
        <v>45</v>
      </c>
      <c r="J3595">
        <v>1</v>
      </c>
      <c r="K3595">
        <v>1</v>
      </c>
      <c r="L3595" s="15">
        <v>1</v>
      </c>
      <c r="M3595" t="s">
        <v>37</v>
      </c>
      <c r="N3595">
        <v>2</v>
      </c>
    </row>
    <row r="3596" spans="9:14" x14ac:dyDescent="0.3">
      <c r="I3596">
        <v>82</v>
      </c>
      <c r="J3596">
        <v>1</v>
      </c>
      <c r="K3596">
        <v>1</v>
      </c>
      <c r="L3596" s="15">
        <v>1</v>
      </c>
      <c r="M3596">
        <v>2</v>
      </c>
      <c r="N3596">
        <v>1</v>
      </c>
    </row>
    <row r="3597" spans="9:14" x14ac:dyDescent="0.3">
      <c r="I3597">
        <v>79</v>
      </c>
      <c r="J3597">
        <v>1</v>
      </c>
      <c r="K3597">
        <v>1</v>
      </c>
      <c r="L3597" s="15">
        <v>1</v>
      </c>
      <c r="M3597">
        <v>2</v>
      </c>
      <c r="N3597">
        <v>2</v>
      </c>
    </row>
    <row r="3598" spans="9:14" x14ac:dyDescent="0.3">
      <c r="I3598">
        <v>40</v>
      </c>
      <c r="J3598">
        <v>1</v>
      </c>
      <c r="K3598">
        <v>1</v>
      </c>
      <c r="L3598" s="15">
        <v>1</v>
      </c>
      <c r="M3598" t="s">
        <v>37</v>
      </c>
      <c r="N3598" t="s">
        <v>37</v>
      </c>
    </row>
    <row r="3599" spans="9:14" x14ac:dyDescent="0.3">
      <c r="I3599">
        <v>7</v>
      </c>
      <c r="J3599">
        <v>2</v>
      </c>
      <c r="K3599">
        <v>0</v>
      </c>
      <c r="L3599" s="15">
        <v>0</v>
      </c>
      <c r="M3599" t="s">
        <v>37</v>
      </c>
      <c r="N3599">
        <v>1</v>
      </c>
    </row>
    <row r="3600" spans="9:14" x14ac:dyDescent="0.3">
      <c r="I3600">
        <v>39</v>
      </c>
      <c r="J3600">
        <v>1</v>
      </c>
      <c r="K3600">
        <v>1</v>
      </c>
      <c r="L3600" s="15">
        <v>1</v>
      </c>
      <c r="M3600">
        <v>2</v>
      </c>
      <c r="N3600">
        <v>1</v>
      </c>
    </row>
    <row r="3601" spans="9:14" x14ac:dyDescent="0.3">
      <c r="I3601">
        <v>7</v>
      </c>
      <c r="J3601">
        <v>1</v>
      </c>
      <c r="K3601">
        <v>1</v>
      </c>
      <c r="L3601" s="15">
        <v>0</v>
      </c>
      <c r="M3601" t="s">
        <v>37</v>
      </c>
      <c r="N3601">
        <v>1</v>
      </c>
    </row>
    <row r="3602" spans="9:14" x14ac:dyDescent="0.3">
      <c r="I3602">
        <v>31</v>
      </c>
      <c r="J3602">
        <v>1</v>
      </c>
      <c r="K3602">
        <v>1</v>
      </c>
      <c r="L3602" s="15">
        <v>1</v>
      </c>
      <c r="M3602" t="s">
        <v>37</v>
      </c>
      <c r="N3602" t="s">
        <v>37</v>
      </c>
    </row>
    <row r="3603" spans="9:14" x14ac:dyDescent="0.3">
      <c r="I3603">
        <v>2</v>
      </c>
      <c r="J3603">
        <v>2</v>
      </c>
      <c r="K3603">
        <v>0</v>
      </c>
      <c r="L3603" s="15">
        <v>0</v>
      </c>
      <c r="M3603" t="s">
        <v>37</v>
      </c>
      <c r="N3603">
        <v>1</v>
      </c>
    </row>
    <row r="3604" spans="9:14" x14ac:dyDescent="0.3">
      <c r="I3604">
        <v>79</v>
      </c>
      <c r="J3604">
        <v>1</v>
      </c>
      <c r="K3604">
        <v>1</v>
      </c>
      <c r="L3604" s="15">
        <v>1</v>
      </c>
      <c r="M3604" t="s">
        <v>37</v>
      </c>
      <c r="N3604">
        <v>2</v>
      </c>
    </row>
    <row r="3605" spans="9:14" x14ac:dyDescent="0.3">
      <c r="I3605">
        <v>32</v>
      </c>
      <c r="J3605">
        <v>2</v>
      </c>
      <c r="K3605">
        <v>0</v>
      </c>
      <c r="L3605" s="15">
        <v>1</v>
      </c>
      <c r="M3605">
        <v>2</v>
      </c>
      <c r="N3605">
        <v>1</v>
      </c>
    </row>
    <row r="3606" spans="9:14" x14ac:dyDescent="0.3">
      <c r="I3606">
        <v>69</v>
      </c>
      <c r="J3606">
        <v>2</v>
      </c>
      <c r="K3606">
        <v>0</v>
      </c>
      <c r="L3606" s="15">
        <v>1</v>
      </c>
      <c r="M3606">
        <v>2</v>
      </c>
      <c r="N3606">
        <v>1</v>
      </c>
    </row>
    <row r="3607" spans="9:14" x14ac:dyDescent="0.3">
      <c r="I3607">
        <v>36</v>
      </c>
      <c r="J3607">
        <v>1</v>
      </c>
      <c r="K3607">
        <v>1</v>
      </c>
      <c r="L3607" s="15">
        <v>1</v>
      </c>
      <c r="M3607" t="s">
        <v>37</v>
      </c>
      <c r="N3607" t="s">
        <v>37</v>
      </c>
    </row>
    <row r="3608" spans="9:14" x14ac:dyDescent="0.3">
      <c r="I3608">
        <v>69</v>
      </c>
      <c r="J3608">
        <v>1</v>
      </c>
      <c r="K3608">
        <v>1</v>
      </c>
      <c r="L3608" s="15">
        <v>1</v>
      </c>
      <c r="M3608" t="s">
        <v>37</v>
      </c>
      <c r="N3608">
        <v>1</v>
      </c>
    </row>
    <row r="3609" spans="9:14" x14ac:dyDescent="0.3">
      <c r="I3609">
        <v>46</v>
      </c>
      <c r="J3609">
        <v>1</v>
      </c>
      <c r="K3609">
        <v>1</v>
      </c>
      <c r="L3609" s="15">
        <v>1</v>
      </c>
      <c r="M3609" t="s">
        <v>37</v>
      </c>
      <c r="N3609" t="s">
        <v>37</v>
      </c>
    </row>
    <row r="3610" spans="9:14" x14ac:dyDescent="0.3">
      <c r="I3610">
        <v>13</v>
      </c>
      <c r="J3610">
        <v>1</v>
      </c>
      <c r="K3610">
        <v>1</v>
      </c>
      <c r="L3610" s="15">
        <v>1</v>
      </c>
      <c r="M3610" t="s">
        <v>37</v>
      </c>
      <c r="N3610" t="s">
        <v>37</v>
      </c>
    </row>
    <row r="3611" spans="9:14" x14ac:dyDescent="0.3">
      <c r="I3611">
        <v>44</v>
      </c>
      <c r="J3611">
        <v>2</v>
      </c>
      <c r="K3611">
        <v>0</v>
      </c>
      <c r="L3611" s="15">
        <v>1</v>
      </c>
      <c r="M3611">
        <v>2</v>
      </c>
      <c r="N3611">
        <v>2</v>
      </c>
    </row>
    <row r="3612" spans="9:14" x14ac:dyDescent="0.3">
      <c r="I3612">
        <v>3</v>
      </c>
      <c r="J3612">
        <v>2</v>
      </c>
      <c r="K3612">
        <v>0</v>
      </c>
      <c r="L3612" s="15">
        <v>0</v>
      </c>
      <c r="M3612" t="s">
        <v>37</v>
      </c>
      <c r="N3612">
        <v>3</v>
      </c>
    </row>
    <row r="3613" spans="9:14" x14ac:dyDescent="0.3">
      <c r="I3613">
        <v>36</v>
      </c>
      <c r="J3613">
        <v>2</v>
      </c>
      <c r="K3613">
        <v>0</v>
      </c>
      <c r="L3613" s="15">
        <v>1</v>
      </c>
      <c r="M3613">
        <v>2</v>
      </c>
      <c r="N3613">
        <v>1</v>
      </c>
    </row>
    <row r="3614" spans="9:14" x14ac:dyDescent="0.3">
      <c r="I3614">
        <v>15</v>
      </c>
      <c r="J3614">
        <v>2</v>
      </c>
      <c r="K3614">
        <v>0</v>
      </c>
      <c r="L3614" s="15">
        <v>1</v>
      </c>
      <c r="M3614" t="s">
        <v>37</v>
      </c>
      <c r="N3614">
        <v>2</v>
      </c>
    </row>
    <row r="3615" spans="9:14" x14ac:dyDescent="0.3">
      <c r="I3615">
        <v>85</v>
      </c>
      <c r="J3615">
        <v>2</v>
      </c>
      <c r="K3615">
        <v>0</v>
      </c>
      <c r="L3615" s="15">
        <v>1</v>
      </c>
      <c r="M3615">
        <v>2</v>
      </c>
      <c r="N3615">
        <v>1</v>
      </c>
    </row>
    <row r="3616" spans="9:14" x14ac:dyDescent="0.3">
      <c r="I3616">
        <v>76</v>
      </c>
      <c r="J3616">
        <v>2</v>
      </c>
      <c r="K3616">
        <v>0</v>
      </c>
      <c r="L3616" s="15">
        <v>1</v>
      </c>
      <c r="M3616">
        <v>1</v>
      </c>
      <c r="N3616" t="s">
        <v>37</v>
      </c>
    </row>
    <row r="3617" spans="9:14" x14ac:dyDescent="0.3">
      <c r="I3617">
        <v>55</v>
      </c>
      <c r="J3617">
        <v>2</v>
      </c>
      <c r="K3617">
        <v>0</v>
      </c>
      <c r="L3617" s="15">
        <v>1</v>
      </c>
      <c r="M3617" t="s">
        <v>37</v>
      </c>
      <c r="N3617" t="s">
        <v>37</v>
      </c>
    </row>
    <row r="3618" spans="9:14" x14ac:dyDescent="0.3">
      <c r="I3618">
        <v>60</v>
      </c>
      <c r="J3618">
        <v>2</v>
      </c>
      <c r="K3618">
        <v>0</v>
      </c>
      <c r="L3618" s="15">
        <v>1</v>
      </c>
      <c r="M3618">
        <v>2</v>
      </c>
      <c r="N3618">
        <v>1</v>
      </c>
    </row>
    <row r="3619" spans="9:14" x14ac:dyDescent="0.3">
      <c r="I3619">
        <v>68</v>
      </c>
      <c r="J3619">
        <v>2</v>
      </c>
      <c r="K3619">
        <v>0</v>
      </c>
      <c r="L3619" s="15">
        <v>1</v>
      </c>
      <c r="M3619">
        <v>1</v>
      </c>
      <c r="N3619">
        <v>3</v>
      </c>
    </row>
    <row r="3620" spans="9:14" x14ac:dyDescent="0.3">
      <c r="I3620">
        <v>47</v>
      </c>
      <c r="J3620">
        <v>2</v>
      </c>
      <c r="K3620">
        <v>0</v>
      </c>
      <c r="L3620" s="15">
        <v>1</v>
      </c>
      <c r="M3620">
        <v>2</v>
      </c>
      <c r="N3620">
        <v>3</v>
      </c>
    </row>
    <row r="3621" spans="9:14" x14ac:dyDescent="0.3">
      <c r="I3621">
        <v>16</v>
      </c>
      <c r="J3621">
        <v>2</v>
      </c>
      <c r="K3621">
        <v>0</v>
      </c>
      <c r="L3621" s="15">
        <v>1</v>
      </c>
      <c r="M3621" t="s">
        <v>37</v>
      </c>
      <c r="N3621">
        <v>1</v>
      </c>
    </row>
    <row r="3622" spans="9:14" x14ac:dyDescent="0.3">
      <c r="I3622">
        <v>47</v>
      </c>
      <c r="J3622">
        <v>2</v>
      </c>
      <c r="K3622">
        <v>0</v>
      </c>
      <c r="L3622" s="15">
        <v>1</v>
      </c>
      <c r="M3622">
        <v>2</v>
      </c>
      <c r="N3622">
        <v>1</v>
      </c>
    </row>
    <row r="3623" spans="9:14" x14ac:dyDescent="0.3">
      <c r="I3623">
        <v>5</v>
      </c>
      <c r="J3623">
        <v>2</v>
      </c>
      <c r="K3623">
        <v>0</v>
      </c>
      <c r="L3623" s="15">
        <v>0</v>
      </c>
      <c r="M3623" t="s">
        <v>37</v>
      </c>
      <c r="N3623" t="s">
        <v>37</v>
      </c>
    </row>
    <row r="3624" spans="9:14" x14ac:dyDescent="0.3">
      <c r="I3624">
        <v>25</v>
      </c>
      <c r="J3624">
        <v>1</v>
      </c>
      <c r="K3624">
        <v>1</v>
      </c>
      <c r="L3624" s="15">
        <v>1</v>
      </c>
      <c r="M3624">
        <v>2</v>
      </c>
      <c r="N3624">
        <v>2</v>
      </c>
    </row>
    <row r="3625" spans="9:14" x14ac:dyDescent="0.3">
      <c r="I3625">
        <v>40</v>
      </c>
      <c r="J3625">
        <v>1</v>
      </c>
      <c r="K3625">
        <v>1</v>
      </c>
      <c r="L3625" s="15">
        <v>1</v>
      </c>
      <c r="M3625">
        <v>2</v>
      </c>
      <c r="N3625">
        <v>2</v>
      </c>
    </row>
    <row r="3626" spans="9:14" x14ac:dyDescent="0.3">
      <c r="I3626">
        <v>4</v>
      </c>
      <c r="J3626">
        <v>1</v>
      </c>
      <c r="K3626">
        <v>1</v>
      </c>
      <c r="L3626" s="15">
        <v>0</v>
      </c>
      <c r="M3626" t="s">
        <v>37</v>
      </c>
      <c r="N3626">
        <v>1</v>
      </c>
    </row>
    <row r="3627" spans="9:14" x14ac:dyDescent="0.3">
      <c r="I3627">
        <v>69</v>
      </c>
      <c r="J3627">
        <v>2</v>
      </c>
      <c r="K3627">
        <v>0</v>
      </c>
      <c r="L3627" s="15">
        <v>1</v>
      </c>
      <c r="M3627">
        <v>2</v>
      </c>
      <c r="N3627">
        <v>2</v>
      </c>
    </row>
    <row r="3628" spans="9:14" x14ac:dyDescent="0.3">
      <c r="I3628">
        <v>7</v>
      </c>
      <c r="J3628">
        <v>2</v>
      </c>
      <c r="K3628">
        <v>0</v>
      </c>
      <c r="L3628" s="15">
        <v>0</v>
      </c>
      <c r="M3628" t="s">
        <v>37</v>
      </c>
      <c r="N3628">
        <v>1</v>
      </c>
    </row>
    <row r="3629" spans="9:14" x14ac:dyDescent="0.3">
      <c r="I3629">
        <v>85</v>
      </c>
      <c r="J3629">
        <v>1</v>
      </c>
      <c r="K3629">
        <v>1</v>
      </c>
      <c r="L3629" s="15">
        <v>1</v>
      </c>
      <c r="M3629">
        <v>2</v>
      </c>
      <c r="N3629">
        <v>1</v>
      </c>
    </row>
    <row r="3630" spans="9:14" x14ac:dyDescent="0.3">
      <c r="I3630">
        <v>80</v>
      </c>
      <c r="J3630">
        <v>2</v>
      </c>
      <c r="K3630">
        <v>0</v>
      </c>
      <c r="L3630" s="15">
        <v>1</v>
      </c>
      <c r="M3630" t="s">
        <v>37</v>
      </c>
      <c r="N3630" t="s">
        <v>37</v>
      </c>
    </row>
    <row r="3631" spans="9:14" x14ac:dyDescent="0.3">
      <c r="I3631">
        <v>65</v>
      </c>
      <c r="J3631">
        <v>1</v>
      </c>
      <c r="K3631">
        <v>1</v>
      </c>
      <c r="L3631" s="15">
        <v>1</v>
      </c>
      <c r="M3631">
        <v>2</v>
      </c>
      <c r="N3631">
        <v>2</v>
      </c>
    </row>
    <row r="3632" spans="9:14" x14ac:dyDescent="0.3">
      <c r="I3632">
        <v>25</v>
      </c>
      <c r="J3632">
        <v>1</v>
      </c>
      <c r="K3632">
        <v>1</v>
      </c>
      <c r="L3632" s="15">
        <v>1</v>
      </c>
      <c r="M3632">
        <v>2</v>
      </c>
      <c r="N3632">
        <v>1</v>
      </c>
    </row>
    <row r="3633" spans="9:14" x14ac:dyDescent="0.3">
      <c r="I3633">
        <v>3</v>
      </c>
      <c r="J3633">
        <v>1</v>
      </c>
      <c r="K3633">
        <v>1</v>
      </c>
      <c r="L3633" s="15">
        <v>0</v>
      </c>
      <c r="M3633" t="s">
        <v>37</v>
      </c>
      <c r="N3633">
        <v>1</v>
      </c>
    </row>
    <row r="3634" spans="9:14" x14ac:dyDescent="0.3">
      <c r="I3634">
        <v>40</v>
      </c>
      <c r="J3634">
        <v>2</v>
      </c>
      <c r="K3634">
        <v>0</v>
      </c>
      <c r="L3634" s="15">
        <v>1</v>
      </c>
      <c r="M3634">
        <v>2</v>
      </c>
      <c r="N3634">
        <v>1</v>
      </c>
    </row>
    <row r="3635" spans="9:14" x14ac:dyDescent="0.3">
      <c r="I3635">
        <v>51</v>
      </c>
      <c r="J3635">
        <v>1</v>
      </c>
      <c r="K3635">
        <v>1</v>
      </c>
      <c r="L3635" s="15">
        <v>1</v>
      </c>
      <c r="M3635" t="s">
        <v>37</v>
      </c>
      <c r="N3635" t="s">
        <v>37</v>
      </c>
    </row>
    <row r="3636" spans="9:14" x14ac:dyDescent="0.3">
      <c r="I3636">
        <v>43</v>
      </c>
      <c r="J3636">
        <v>1</v>
      </c>
      <c r="K3636">
        <v>1</v>
      </c>
      <c r="L3636" s="15">
        <v>1</v>
      </c>
      <c r="M3636">
        <v>1</v>
      </c>
      <c r="N3636">
        <v>3</v>
      </c>
    </row>
    <row r="3637" spans="9:14" x14ac:dyDescent="0.3">
      <c r="I3637">
        <v>85</v>
      </c>
      <c r="J3637">
        <v>1</v>
      </c>
      <c r="K3637">
        <v>1</v>
      </c>
      <c r="L3637" s="15">
        <v>1</v>
      </c>
      <c r="M3637">
        <v>1</v>
      </c>
      <c r="N3637">
        <v>2</v>
      </c>
    </row>
    <row r="3638" spans="9:14" x14ac:dyDescent="0.3">
      <c r="I3638">
        <v>36</v>
      </c>
      <c r="J3638">
        <v>2</v>
      </c>
      <c r="K3638">
        <v>0</v>
      </c>
      <c r="L3638" s="15">
        <v>1</v>
      </c>
      <c r="M3638">
        <v>2</v>
      </c>
      <c r="N3638">
        <v>3</v>
      </c>
    </row>
    <row r="3639" spans="9:14" x14ac:dyDescent="0.3">
      <c r="I3639">
        <v>31</v>
      </c>
      <c r="J3639">
        <v>2</v>
      </c>
      <c r="K3639">
        <v>0</v>
      </c>
      <c r="L3639" s="15">
        <v>1</v>
      </c>
      <c r="M3639">
        <v>2</v>
      </c>
      <c r="N3639">
        <v>2</v>
      </c>
    </row>
    <row r="3640" spans="9:14" x14ac:dyDescent="0.3">
      <c r="I3640">
        <v>66</v>
      </c>
      <c r="J3640">
        <v>2</v>
      </c>
      <c r="K3640">
        <v>0</v>
      </c>
      <c r="L3640" s="15">
        <v>1</v>
      </c>
      <c r="M3640">
        <v>2</v>
      </c>
      <c r="N3640">
        <v>2</v>
      </c>
    </row>
    <row r="3641" spans="9:14" x14ac:dyDescent="0.3">
      <c r="I3641">
        <v>18</v>
      </c>
      <c r="J3641">
        <v>2</v>
      </c>
      <c r="K3641">
        <v>0</v>
      </c>
      <c r="L3641" s="15">
        <v>1</v>
      </c>
      <c r="M3641">
        <v>2</v>
      </c>
      <c r="N3641">
        <v>1</v>
      </c>
    </row>
    <row r="3642" spans="9:14" x14ac:dyDescent="0.3">
      <c r="I3642">
        <v>19</v>
      </c>
      <c r="J3642">
        <v>2</v>
      </c>
      <c r="K3642">
        <v>0</v>
      </c>
      <c r="L3642" s="15">
        <v>1</v>
      </c>
      <c r="M3642">
        <v>1</v>
      </c>
      <c r="N3642">
        <v>1</v>
      </c>
    </row>
    <row r="3643" spans="9:14" x14ac:dyDescent="0.3">
      <c r="I3643">
        <v>31</v>
      </c>
      <c r="J3643">
        <v>2</v>
      </c>
      <c r="K3643">
        <v>0</v>
      </c>
      <c r="L3643" s="15">
        <v>1</v>
      </c>
      <c r="M3643">
        <v>1</v>
      </c>
      <c r="N3643">
        <v>1</v>
      </c>
    </row>
    <row r="3644" spans="9:14" x14ac:dyDescent="0.3">
      <c r="I3644">
        <v>21</v>
      </c>
      <c r="J3644">
        <v>1</v>
      </c>
      <c r="K3644">
        <v>1</v>
      </c>
      <c r="L3644" s="15">
        <v>1</v>
      </c>
      <c r="M3644">
        <v>2</v>
      </c>
      <c r="N3644">
        <v>1</v>
      </c>
    </row>
    <row r="3645" spans="9:14" x14ac:dyDescent="0.3">
      <c r="I3645">
        <v>17</v>
      </c>
      <c r="J3645">
        <v>1</v>
      </c>
      <c r="K3645">
        <v>1</v>
      </c>
      <c r="L3645" s="15">
        <v>1</v>
      </c>
      <c r="M3645" t="s">
        <v>37</v>
      </c>
      <c r="N3645">
        <v>1</v>
      </c>
    </row>
    <row r="3646" spans="9:14" x14ac:dyDescent="0.3">
      <c r="I3646">
        <v>22</v>
      </c>
      <c r="J3646">
        <v>2</v>
      </c>
      <c r="K3646">
        <v>0</v>
      </c>
      <c r="L3646" s="15">
        <v>1</v>
      </c>
      <c r="M3646">
        <v>2</v>
      </c>
      <c r="N3646">
        <v>1</v>
      </c>
    </row>
    <row r="3647" spans="9:14" x14ac:dyDescent="0.3">
      <c r="I3647">
        <v>58</v>
      </c>
      <c r="J3647">
        <v>2</v>
      </c>
      <c r="K3647">
        <v>0</v>
      </c>
      <c r="L3647" s="15">
        <v>1</v>
      </c>
      <c r="M3647">
        <v>2</v>
      </c>
      <c r="N3647">
        <v>1</v>
      </c>
    </row>
    <row r="3648" spans="9:14" x14ac:dyDescent="0.3">
      <c r="I3648">
        <v>42</v>
      </c>
      <c r="J3648">
        <v>2</v>
      </c>
      <c r="K3648">
        <v>0</v>
      </c>
      <c r="L3648" s="15">
        <v>1</v>
      </c>
      <c r="M3648">
        <v>1</v>
      </c>
      <c r="N3648">
        <v>2</v>
      </c>
    </row>
    <row r="3649" spans="9:14" x14ac:dyDescent="0.3">
      <c r="I3649">
        <v>47</v>
      </c>
      <c r="J3649">
        <v>2</v>
      </c>
      <c r="K3649">
        <v>0</v>
      </c>
      <c r="L3649" s="15">
        <v>1</v>
      </c>
      <c r="M3649">
        <v>2</v>
      </c>
      <c r="N3649">
        <v>2</v>
      </c>
    </row>
    <row r="3650" spans="9:14" x14ac:dyDescent="0.3">
      <c r="I3650">
        <v>14</v>
      </c>
      <c r="J3650">
        <v>2</v>
      </c>
      <c r="K3650">
        <v>0</v>
      </c>
      <c r="L3650" s="15">
        <v>1</v>
      </c>
      <c r="M3650" t="s">
        <v>37</v>
      </c>
      <c r="N3650">
        <v>2</v>
      </c>
    </row>
    <row r="3651" spans="9:14" x14ac:dyDescent="0.3">
      <c r="I3651">
        <v>31</v>
      </c>
      <c r="J3651">
        <v>2</v>
      </c>
      <c r="K3651">
        <v>0</v>
      </c>
      <c r="L3651" s="15">
        <v>1</v>
      </c>
      <c r="M3651">
        <v>1</v>
      </c>
      <c r="N3651">
        <v>1</v>
      </c>
    </row>
    <row r="3652" spans="9:14" x14ac:dyDescent="0.3">
      <c r="I3652">
        <v>5</v>
      </c>
      <c r="J3652">
        <v>1</v>
      </c>
      <c r="K3652">
        <v>1</v>
      </c>
      <c r="L3652" s="15">
        <v>0</v>
      </c>
      <c r="M3652" t="s">
        <v>37</v>
      </c>
      <c r="N3652">
        <v>3</v>
      </c>
    </row>
    <row r="3653" spans="9:14" x14ac:dyDescent="0.3">
      <c r="I3653">
        <v>46</v>
      </c>
      <c r="J3653">
        <v>1</v>
      </c>
      <c r="K3653">
        <v>1</v>
      </c>
      <c r="L3653" s="15">
        <v>1</v>
      </c>
      <c r="M3653">
        <v>2</v>
      </c>
      <c r="N3653">
        <v>3</v>
      </c>
    </row>
    <row r="3654" spans="9:14" x14ac:dyDescent="0.3">
      <c r="I3654">
        <v>13</v>
      </c>
      <c r="J3654">
        <v>1</v>
      </c>
      <c r="K3654">
        <v>1</v>
      </c>
      <c r="L3654" s="15">
        <v>1</v>
      </c>
      <c r="M3654" t="s">
        <v>37</v>
      </c>
      <c r="N3654">
        <v>2</v>
      </c>
    </row>
    <row r="3655" spans="9:14" x14ac:dyDescent="0.3">
      <c r="I3655">
        <v>29</v>
      </c>
      <c r="J3655">
        <v>2</v>
      </c>
      <c r="K3655">
        <v>0</v>
      </c>
      <c r="L3655" s="15">
        <v>1</v>
      </c>
      <c r="M3655">
        <v>1</v>
      </c>
      <c r="N3655">
        <v>3</v>
      </c>
    </row>
    <row r="3656" spans="9:14" x14ac:dyDescent="0.3">
      <c r="I3656">
        <v>49</v>
      </c>
      <c r="J3656">
        <v>2</v>
      </c>
      <c r="K3656">
        <v>0</v>
      </c>
      <c r="L3656" s="15">
        <v>1</v>
      </c>
      <c r="M3656" t="s">
        <v>37</v>
      </c>
      <c r="N3656" t="s">
        <v>37</v>
      </c>
    </row>
    <row r="3657" spans="9:14" x14ac:dyDescent="0.3">
      <c r="I3657">
        <v>17</v>
      </c>
      <c r="J3657">
        <v>2</v>
      </c>
      <c r="K3657">
        <v>0</v>
      </c>
      <c r="L3657" s="15">
        <v>1</v>
      </c>
      <c r="M3657" t="s">
        <v>37</v>
      </c>
      <c r="N3657" t="s">
        <v>37</v>
      </c>
    </row>
    <row r="3658" spans="9:14" x14ac:dyDescent="0.3">
      <c r="I3658">
        <v>41</v>
      </c>
      <c r="J3658">
        <v>2</v>
      </c>
      <c r="K3658">
        <v>0</v>
      </c>
      <c r="L3658" s="15">
        <v>1</v>
      </c>
      <c r="M3658">
        <v>2</v>
      </c>
      <c r="N3658">
        <v>2</v>
      </c>
    </row>
    <row r="3659" spans="9:14" x14ac:dyDescent="0.3">
      <c r="I3659">
        <v>5</v>
      </c>
      <c r="J3659">
        <v>1</v>
      </c>
      <c r="K3659">
        <v>1</v>
      </c>
      <c r="L3659" s="15">
        <v>0</v>
      </c>
      <c r="M3659" t="s">
        <v>37</v>
      </c>
      <c r="N3659">
        <v>1</v>
      </c>
    </row>
    <row r="3660" spans="9:14" x14ac:dyDescent="0.3">
      <c r="I3660">
        <v>48</v>
      </c>
      <c r="J3660">
        <v>2</v>
      </c>
      <c r="K3660">
        <v>0</v>
      </c>
      <c r="L3660" s="15">
        <v>1</v>
      </c>
      <c r="M3660">
        <v>1</v>
      </c>
      <c r="N3660">
        <v>2</v>
      </c>
    </row>
    <row r="3661" spans="9:14" x14ac:dyDescent="0.3">
      <c r="I3661">
        <v>9</v>
      </c>
      <c r="J3661">
        <v>2</v>
      </c>
      <c r="K3661">
        <v>0</v>
      </c>
      <c r="L3661" s="15">
        <v>0</v>
      </c>
      <c r="M3661" t="s">
        <v>37</v>
      </c>
      <c r="N3661">
        <v>1</v>
      </c>
    </row>
    <row r="3662" spans="9:14" x14ac:dyDescent="0.3">
      <c r="I3662">
        <v>85</v>
      </c>
      <c r="J3662">
        <v>2</v>
      </c>
      <c r="K3662">
        <v>0</v>
      </c>
      <c r="L3662" s="15">
        <v>1</v>
      </c>
      <c r="M3662">
        <v>2</v>
      </c>
      <c r="N3662">
        <v>2</v>
      </c>
    </row>
    <row r="3663" spans="9:14" x14ac:dyDescent="0.3">
      <c r="I3663">
        <v>19</v>
      </c>
      <c r="J3663">
        <v>1</v>
      </c>
      <c r="K3663">
        <v>1</v>
      </c>
      <c r="L3663" s="15">
        <v>1</v>
      </c>
      <c r="M3663">
        <v>2</v>
      </c>
      <c r="N3663">
        <v>2</v>
      </c>
    </row>
    <row r="3664" spans="9:14" x14ac:dyDescent="0.3">
      <c r="I3664">
        <v>16</v>
      </c>
      <c r="J3664">
        <v>2</v>
      </c>
      <c r="K3664">
        <v>0</v>
      </c>
      <c r="L3664" s="15">
        <v>1</v>
      </c>
      <c r="M3664" t="s">
        <v>37</v>
      </c>
      <c r="N3664">
        <v>2</v>
      </c>
    </row>
    <row r="3665" spans="9:14" x14ac:dyDescent="0.3">
      <c r="I3665">
        <v>69</v>
      </c>
      <c r="J3665">
        <v>1</v>
      </c>
      <c r="K3665">
        <v>1</v>
      </c>
      <c r="L3665" s="15">
        <v>1</v>
      </c>
      <c r="M3665" t="s">
        <v>37</v>
      </c>
      <c r="N3665" t="s">
        <v>37</v>
      </c>
    </row>
    <row r="3666" spans="9:14" x14ac:dyDescent="0.3">
      <c r="I3666">
        <v>68</v>
      </c>
      <c r="J3666">
        <v>1</v>
      </c>
      <c r="K3666">
        <v>1</v>
      </c>
      <c r="L3666" s="15">
        <v>1</v>
      </c>
      <c r="M3666">
        <v>1</v>
      </c>
      <c r="N3666">
        <v>2</v>
      </c>
    </row>
    <row r="3667" spans="9:14" x14ac:dyDescent="0.3">
      <c r="I3667">
        <v>50</v>
      </c>
      <c r="J3667">
        <v>2</v>
      </c>
      <c r="K3667">
        <v>0</v>
      </c>
      <c r="L3667" s="15">
        <v>1</v>
      </c>
      <c r="M3667">
        <v>2</v>
      </c>
      <c r="N3667">
        <v>3</v>
      </c>
    </row>
    <row r="3668" spans="9:14" x14ac:dyDescent="0.3">
      <c r="I3668">
        <v>10</v>
      </c>
      <c r="J3668">
        <v>1</v>
      </c>
      <c r="K3668">
        <v>1</v>
      </c>
      <c r="L3668" s="15">
        <v>1</v>
      </c>
      <c r="M3668" t="s">
        <v>37</v>
      </c>
      <c r="N3668">
        <v>2</v>
      </c>
    </row>
    <row r="3669" spans="9:14" x14ac:dyDescent="0.3">
      <c r="I3669">
        <v>45</v>
      </c>
      <c r="J3669">
        <v>2</v>
      </c>
      <c r="K3669">
        <v>0</v>
      </c>
      <c r="L3669" s="15">
        <v>1</v>
      </c>
      <c r="M3669">
        <v>2</v>
      </c>
      <c r="N3669">
        <v>1</v>
      </c>
    </row>
    <row r="3670" spans="9:14" x14ac:dyDescent="0.3">
      <c r="I3670">
        <v>9</v>
      </c>
      <c r="J3670">
        <v>2</v>
      </c>
      <c r="K3670">
        <v>0</v>
      </c>
      <c r="L3670" s="15">
        <v>0</v>
      </c>
      <c r="M3670" t="s">
        <v>37</v>
      </c>
      <c r="N3670">
        <v>1</v>
      </c>
    </row>
    <row r="3671" spans="9:14" x14ac:dyDescent="0.3">
      <c r="I3671">
        <v>63</v>
      </c>
      <c r="J3671">
        <v>2</v>
      </c>
      <c r="K3671">
        <v>0</v>
      </c>
      <c r="L3671" s="15">
        <v>1</v>
      </c>
      <c r="M3671">
        <v>2</v>
      </c>
      <c r="N3671">
        <v>3</v>
      </c>
    </row>
    <row r="3672" spans="9:14" x14ac:dyDescent="0.3">
      <c r="I3672">
        <v>46</v>
      </c>
      <c r="J3672">
        <v>1</v>
      </c>
      <c r="K3672">
        <v>1</v>
      </c>
      <c r="L3672" s="15">
        <v>1</v>
      </c>
      <c r="M3672">
        <v>2</v>
      </c>
      <c r="N3672">
        <v>2</v>
      </c>
    </row>
    <row r="3673" spans="9:14" x14ac:dyDescent="0.3">
      <c r="I3673">
        <v>54</v>
      </c>
      <c r="J3673">
        <v>1</v>
      </c>
      <c r="K3673">
        <v>1</v>
      </c>
      <c r="L3673" s="15">
        <v>1</v>
      </c>
      <c r="M3673">
        <v>2</v>
      </c>
      <c r="N3673">
        <v>1</v>
      </c>
    </row>
    <row r="3674" spans="9:14" x14ac:dyDescent="0.3">
      <c r="I3674">
        <v>45</v>
      </c>
      <c r="J3674">
        <v>2</v>
      </c>
      <c r="K3674">
        <v>0</v>
      </c>
      <c r="L3674" s="15">
        <v>1</v>
      </c>
      <c r="M3674">
        <v>2</v>
      </c>
      <c r="N3674">
        <v>1</v>
      </c>
    </row>
    <row r="3675" spans="9:14" x14ac:dyDescent="0.3">
      <c r="I3675">
        <v>13</v>
      </c>
      <c r="J3675">
        <v>1</v>
      </c>
      <c r="K3675">
        <v>1</v>
      </c>
      <c r="L3675" s="15">
        <v>1</v>
      </c>
      <c r="M3675" t="s">
        <v>37</v>
      </c>
      <c r="N3675">
        <v>2</v>
      </c>
    </row>
    <row r="3676" spans="9:14" x14ac:dyDescent="0.3">
      <c r="I3676">
        <v>28</v>
      </c>
      <c r="J3676">
        <v>2</v>
      </c>
      <c r="K3676">
        <v>0</v>
      </c>
      <c r="L3676" s="15">
        <v>1</v>
      </c>
      <c r="M3676">
        <v>2</v>
      </c>
      <c r="N3676">
        <v>1</v>
      </c>
    </row>
    <row r="3677" spans="9:14" x14ac:dyDescent="0.3">
      <c r="I3677">
        <v>36</v>
      </c>
      <c r="J3677">
        <v>2</v>
      </c>
      <c r="K3677">
        <v>0</v>
      </c>
      <c r="L3677" s="15">
        <v>0</v>
      </c>
      <c r="M3677" t="s">
        <v>37</v>
      </c>
      <c r="N3677" t="s">
        <v>37</v>
      </c>
    </row>
    <row r="3678" spans="9:14" x14ac:dyDescent="0.3">
      <c r="I3678">
        <v>82</v>
      </c>
      <c r="J3678">
        <v>2</v>
      </c>
      <c r="K3678">
        <v>0</v>
      </c>
      <c r="L3678" s="15">
        <v>1</v>
      </c>
      <c r="M3678" t="s">
        <v>37</v>
      </c>
      <c r="N3678" t="s">
        <v>37</v>
      </c>
    </row>
    <row r="3679" spans="9:14" x14ac:dyDescent="0.3">
      <c r="I3679">
        <v>40</v>
      </c>
      <c r="J3679">
        <v>2</v>
      </c>
      <c r="K3679">
        <v>0</v>
      </c>
      <c r="L3679" s="15">
        <v>1</v>
      </c>
      <c r="M3679">
        <v>2</v>
      </c>
      <c r="N3679">
        <v>2</v>
      </c>
    </row>
    <row r="3680" spans="9:14" x14ac:dyDescent="0.3">
      <c r="I3680">
        <v>10</v>
      </c>
      <c r="J3680">
        <v>1</v>
      </c>
      <c r="K3680">
        <v>1</v>
      </c>
      <c r="L3680" s="15">
        <v>1</v>
      </c>
      <c r="M3680" t="s">
        <v>37</v>
      </c>
      <c r="N3680">
        <v>2</v>
      </c>
    </row>
    <row r="3681" spans="9:14" x14ac:dyDescent="0.3">
      <c r="I3681">
        <v>78</v>
      </c>
      <c r="J3681">
        <v>1</v>
      </c>
      <c r="K3681">
        <v>1</v>
      </c>
      <c r="L3681" s="15">
        <v>1</v>
      </c>
      <c r="M3681">
        <v>2</v>
      </c>
      <c r="N3681">
        <v>2</v>
      </c>
    </row>
    <row r="3682" spans="9:14" x14ac:dyDescent="0.3">
      <c r="I3682">
        <v>56</v>
      </c>
      <c r="J3682">
        <v>1</v>
      </c>
      <c r="K3682">
        <v>1</v>
      </c>
      <c r="L3682" s="15">
        <v>1</v>
      </c>
      <c r="M3682">
        <v>2</v>
      </c>
      <c r="N3682">
        <v>3</v>
      </c>
    </row>
    <row r="3683" spans="9:14" x14ac:dyDescent="0.3">
      <c r="I3683">
        <v>65</v>
      </c>
      <c r="J3683">
        <v>1</v>
      </c>
      <c r="K3683">
        <v>1</v>
      </c>
      <c r="L3683" s="15">
        <v>1</v>
      </c>
      <c r="M3683">
        <v>2</v>
      </c>
      <c r="N3683">
        <v>3</v>
      </c>
    </row>
    <row r="3684" spans="9:14" x14ac:dyDescent="0.3">
      <c r="I3684">
        <v>53</v>
      </c>
      <c r="J3684">
        <v>1</v>
      </c>
      <c r="K3684">
        <v>1</v>
      </c>
      <c r="L3684" s="15">
        <v>1</v>
      </c>
      <c r="M3684">
        <v>1</v>
      </c>
      <c r="N3684">
        <v>2</v>
      </c>
    </row>
    <row r="3685" spans="9:14" x14ac:dyDescent="0.3">
      <c r="I3685">
        <v>65</v>
      </c>
      <c r="J3685">
        <v>2</v>
      </c>
      <c r="K3685">
        <v>0</v>
      </c>
      <c r="L3685" s="15">
        <v>1</v>
      </c>
      <c r="M3685">
        <v>2</v>
      </c>
      <c r="N3685">
        <v>3</v>
      </c>
    </row>
    <row r="3686" spans="9:14" x14ac:dyDescent="0.3">
      <c r="I3686">
        <v>59</v>
      </c>
      <c r="J3686">
        <v>1</v>
      </c>
      <c r="K3686">
        <v>1</v>
      </c>
      <c r="L3686" s="15">
        <v>1</v>
      </c>
      <c r="M3686">
        <v>2</v>
      </c>
      <c r="N3686">
        <v>2</v>
      </c>
    </row>
    <row r="3687" spans="9:14" x14ac:dyDescent="0.3">
      <c r="I3687">
        <v>7</v>
      </c>
      <c r="J3687">
        <v>1</v>
      </c>
      <c r="K3687">
        <v>1</v>
      </c>
      <c r="L3687" s="15">
        <v>0</v>
      </c>
      <c r="M3687" t="s">
        <v>37</v>
      </c>
      <c r="N3687" t="s">
        <v>37</v>
      </c>
    </row>
    <row r="3688" spans="9:14" x14ac:dyDescent="0.3">
      <c r="I3688">
        <v>21</v>
      </c>
      <c r="J3688">
        <v>2</v>
      </c>
      <c r="K3688">
        <v>0</v>
      </c>
      <c r="L3688" s="15">
        <v>1</v>
      </c>
      <c r="M3688">
        <v>1</v>
      </c>
      <c r="N3688">
        <v>2</v>
      </c>
    </row>
    <row r="3689" spans="9:14" x14ac:dyDescent="0.3">
      <c r="I3689">
        <v>79</v>
      </c>
      <c r="J3689">
        <v>2</v>
      </c>
      <c r="K3689">
        <v>0</v>
      </c>
      <c r="L3689" s="15">
        <v>1</v>
      </c>
      <c r="M3689">
        <v>1</v>
      </c>
      <c r="N3689">
        <v>1</v>
      </c>
    </row>
    <row r="3690" spans="9:14" x14ac:dyDescent="0.3">
      <c r="I3690">
        <v>42</v>
      </c>
      <c r="J3690">
        <v>2</v>
      </c>
      <c r="K3690">
        <v>0</v>
      </c>
      <c r="L3690" s="15">
        <v>1</v>
      </c>
      <c r="M3690">
        <v>2</v>
      </c>
      <c r="N3690">
        <v>2</v>
      </c>
    </row>
    <row r="3691" spans="9:14" x14ac:dyDescent="0.3">
      <c r="I3691">
        <v>10</v>
      </c>
      <c r="J3691">
        <v>2</v>
      </c>
      <c r="K3691">
        <v>0</v>
      </c>
      <c r="L3691" s="15">
        <v>1</v>
      </c>
      <c r="M3691" t="s">
        <v>37</v>
      </c>
      <c r="N3691">
        <v>2</v>
      </c>
    </row>
    <row r="3692" spans="9:14" x14ac:dyDescent="0.3">
      <c r="I3692">
        <v>51</v>
      </c>
      <c r="J3692">
        <v>1</v>
      </c>
      <c r="K3692">
        <v>1</v>
      </c>
      <c r="L3692" s="15">
        <v>1</v>
      </c>
      <c r="M3692">
        <v>2</v>
      </c>
      <c r="N3692">
        <v>2</v>
      </c>
    </row>
    <row r="3693" spans="9:14" x14ac:dyDescent="0.3">
      <c r="I3693">
        <v>69</v>
      </c>
      <c r="J3693">
        <v>2</v>
      </c>
      <c r="K3693">
        <v>0</v>
      </c>
      <c r="L3693" s="15">
        <v>1</v>
      </c>
      <c r="M3693">
        <v>2</v>
      </c>
      <c r="N3693">
        <v>1</v>
      </c>
    </row>
    <row r="3694" spans="9:14" x14ac:dyDescent="0.3">
      <c r="I3694">
        <v>60</v>
      </c>
      <c r="J3694">
        <v>1</v>
      </c>
      <c r="K3694">
        <v>1</v>
      </c>
      <c r="L3694" s="15">
        <v>1</v>
      </c>
      <c r="M3694">
        <v>2</v>
      </c>
      <c r="N3694">
        <v>1</v>
      </c>
    </row>
    <row r="3695" spans="9:14" x14ac:dyDescent="0.3">
      <c r="I3695">
        <v>54</v>
      </c>
      <c r="J3695">
        <v>2</v>
      </c>
      <c r="K3695">
        <v>0</v>
      </c>
      <c r="L3695" s="15">
        <v>1</v>
      </c>
      <c r="M3695">
        <v>2</v>
      </c>
      <c r="N3695">
        <v>1</v>
      </c>
    </row>
    <row r="3696" spans="9:14" x14ac:dyDescent="0.3">
      <c r="I3696">
        <v>43</v>
      </c>
      <c r="J3696">
        <v>1</v>
      </c>
      <c r="K3696">
        <v>1</v>
      </c>
      <c r="L3696" s="15">
        <v>1</v>
      </c>
      <c r="M3696">
        <v>2</v>
      </c>
      <c r="N3696">
        <v>1</v>
      </c>
    </row>
    <row r="3697" spans="9:14" x14ac:dyDescent="0.3">
      <c r="I3697">
        <v>10</v>
      </c>
      <c r="J3697">
        <v>2</v>
      </c>
      <c r="K3697">
        <v>0</v>
      </c>
      <c r="L3697" s="15">
        <v>1</v>
      </c>
      <c r="M3697" t="s">
        <v>37</v>
      </c>
      <c r="N3697">
        <v>1</v>
      </c>
    </row>
    <row r="3698" spans="9:14" x14ac:dyDescent="0.3">
      <c r="I3698">
        <v>23</v>
      </c>
      <c r="J3698">
        <v>2</v>
      </c>
      <c r="K3698">
        <v>0</v>
      </c>
      <c r="L3698" s="15">
        <v>1</v>
      </c>
      <c r="M3698">
        <v>1</v>
      </c>
      <c r="N3698">
        <v>1</v>
      </c>
    </row>
    <row r="3699" spans="9:14" x14ac:dyDescent="0.3">
      <c r="I3699">
        <v>73</v>
      </c>
      <c r="J3699">
        <v>2</v>
      </c>
      <c r="K3699">
        <v>0</v>
      </c>
      <c r="L3699" s="15">
        <v>1</v>
      </c>
      <c r="M3699">
        <v>2</v>
      </c>
      <c r="N3699">
        <v>1</v>
      </c>
    </row>
    <row r="3700" spans="9:14" x14ac:dyDescent="0.3">
      <c r="I3700">
        <v>40</v>
      </c>
      <c r="J3700">
        <v>1</v>
      </c>
      <c r="K3700">
        <v>1</v>
      </c>
      <c r="L3700" s="15">
        <v>1</v>
      </c>
      <c r="M3700" t="s">
        <v>37</v>
      </c>
      <c r="N3700" t="s">
        <v>37</v>
      </c>
    </row>
    <row r="3701" spans="9:14" x14ac:dyDescent="0.3">
      <c r="I3701">
        <v>8</v>
      </c>
      <c r="J3701">
        <v>1</v>
      </c>
      <c r="K3701">
        <v>1</v>
      </c>
      <c r="L3701" s="15">
        <v>0</v>
      </c>
      <c r="M3701" t="s">
        <v>37</v>
      </c>
      <c r="N3701" t="s">
        <v>37</v>
      </c>
    </row>
    <row r="3702" spans="9:14" x14ac:dyDescent="0.3">
      <c r="I3702">
        <v>42</v>
      </c>
      <c r="J3702">
        <v>1</v>
      </c>
      <c r="K3702">
        <v>1</v>
      </c>
      <c r="L3702" s="15">
        <v>1</v>
      </c>
      <c r="M3702">
        <v>2</v>
      </c>
      <c r="N3702">
        <v>3</v>
      </c>
    </row>
    <row r="3703" spans="9:14" x14ac:dyDescent="0.3">
      <c r="I3703">
        <v>7</v>
      </c>
      <c r="J3703">
        <v>2</v>
      </c>
      <c r="K3703">
        <v>0</v>
      </c>
      <c r="L3703" s="15">
        <v>0</v>
      </c>
      <c r="M3703" t="s">
        <v>37</v>
      </c>
      <c r="N3703" t="s">
        <v>37</v>
      </c>
    </row>
    <row r="3704" spans="9:14" x14ac:dyDescent="0.3">
      <c r="I3704">
        <v>71</v>
      </c>
      <c r="J3704">
        <v>1</v>
      </c>
      <c r="K3704">
        <v>1</v>
      </c>
      <c r="L3704" s="15">
        <v>1</v>
      </c>
      <c r="M3704">
        <v>2</v>
      </c>
      <c r="N3704">
        <v>2</v>
      </c>
    </row>
    <row r="3705" spans="9:14" x14ac:dyDescent="0.3">
      <c r="I3705">
        <v>64</v>
      </c>
      <c r="J3705">
        <v>1</v>
      </c>
      <c r="K3705">
        <v>1</v>
      </c>
      <c r="L3705" s="15">
        <v>1</v>
      </c>
      <c r="M3705">
        <v>2</v>
      </c>
      <c r="N3705">
        <v>3</v>
      </c>
    </row>
    <row r="3706" spans="9:14" x14ac:dyDescent="0.3">
      <c r="I3706">
        <v>65</v>
      </c>
      <c r="J3706">
        <v>1</v>
      </c>
      <c r="K3706">
        <v>1</v>
      </c>
      <c r="L3706" s="15">
        <v>1</v>
      </c>
      <c r="M3706">
        <v>2</v>
      </c>
      <c r="N3706">
        <v>2</v>
      </c>
    </row>
    <row r="3707" spans="9:14" x14ac:dyDescent="0.3">
      <c r="I3707">
        <v>29</v>
      </c>
      <c r="J3707">
        <v>2</v>
      </c>
      <c r="K3707">
        <v>0</v>
      </c>
      <c r="L3707" s="15">
        <v>1</v>
      </c>
      <c r="M3707" t="s">
        <v>37</v>
      </c>
      <c r="N3707" t="s">
        <v>37</v>
      </c>
    </row>
    <row r="3708" spans="9:14" x14ac:dyDescent="0.3">
      <c r="I3708">
        <v>5</v>
      </c>
      <c r="J3708">
        <v>2</v>
      </c>
      <c r="K3708">
        <v>0</v>
      </c>
      <c r="L3708" s="15">
        <v>0</v>
      </c>
      <c r="M3708" t="s">
        <v>37</v>
      </c>
      <c r="N3708" t="s">
        <v>37</v>
      </c>
    </row>
    <row r="3709" spans="9:14" x14ac:dyDescent="0.3">
      <c r="I3709">
        <v>48</v>
      </c>
      <c r="J3709">
        <v>2</v>
      </c>
      <c r="K3709">
        <v>0</v>
      </c>
      <c r="L3709" s="15">
        <v>1</v>
      </c>
      <c r="M3709">
        <v>2</v>
      </c>
      <c r="N3709">
        <v>3</v>
      </c>
    </row>
    <row r="3710" spans="9:14" x14ac:dyDescent="0.3">
      <c r="I3710">
        <v>18</v>
      </c>
      <c r="J3710">
        <v>2</v>
      </c>
      <c r="K3710">
        <v>0</v>
      </c>
      <c r="L3710" s="15">
        <v>1</v>
      </c>
      <c r="M3710">
        <v>2</v>
      </c>
      <c r="N3710">
        <v>3</v>
      </c>
    </row>
    <row r="3711" spans="9:14" x14ac:dyDescent="0.3">
      <c r="I3711">
        <v>14</v>
      </c>
      <c r="J3711">
        <v>1</v>
      </c>
      <c r="K3711">
        <v>1</v>
      </c>
      <c r="L3711" s="15">
        <v>1</v>
      </c>
      <c r="M3711" t="s">
        <v>37</v>
      </c>
      <c r="N3711">
        <v>1</v>
      </c>
    </row>
    <row r="3712" spans="9:14" x14ac:dyDescent="0.3">
      <c r="I3712">
        <v>32</v>
      </c>
      <c r="J3712">
        <v>1</v>
      </c>
      <c r="K3712">
        <v>1</v>
      </c>
      <c r="L3712" s="15">
        <v>1</v>
      </c>
      <c r="M3712">
        <v>2</v>
      </c>
      <c r="N3712">
        <v>2</v>
      </c>
    </row>
    <row r="3713" spans="9:14" x14ac:dyDescent="0.3">
      <c r="I3713">
        <v>2</v>
      </c>
      <c r="J3713">
        <v>2</v>
      </c>
      <c r="K3713">
        <v>0</v>
      </c>
      <c r="L3713" s="15">
        <v>0</v>
      </c>
      <c r="M3713" t="s">
        <v>37</v>
      </c>
      <c r="N3713">
        <v>2</v>
      </c>
    </row>
    <row r="3714" spans="9:14" x14ac:dyDescent="0.3">
      <c r="I3714">
        <v>69</v>
      </c>
      <c r="J3714">
        <v>1</v>
      </c>
      <c r="K3714">
        <v>1</v>
      </c>
      <c r="L3714" s="15">
        <v>1</v>
      </c>
      <c r="M3714">
        <v>1</v>
      </c>
      <c r="N3714">
        <v>3</v>
      </c>
    </row>
    <row r="3715" spans="9:14" x14ac:dyDescent="0.3">
      <c r="I3715">
        <v>75</v>
      </c>
      <c r="J3715">
        <v>2</v>
      </c>
      <c r="K3715">
        <v>0</v>
      </c>
      <c r="L3715" s="15">
        <v>1</v>
      </c>
      <c r="M3715">
        <v>2</v>
      </c>
      <c r="N3715">
        <v>1</v>
      </c>
    </row>
    <row r="3716" spans="9:14" x14ac:dyDescent="0.3">
      <c r="I3716">
        <v>33</v>
      </c>
      <c r="J3716">
        <v>2</v>
      </c>
      <c r="K3716">
        <v>0</v>
      </c>
      <c r="L3716" s="15">
        <v>1</v>
      </c>
      <c r="M3716">
        <v>2</v>
      </c>
      <c r="N3716">
        <v>2</v>
      </c>
    </row>
    <row r="3717" spans="9:14" x14ac:dyDescent="0.3">
      <c r="I3717">
        <v>29</v>
      </c>
      <c r="J3717">
        <v>2</v>
      </c>
      <c r="K3717">
        <v>0</v>
      </c>
      <c r="L3717" s="15">
        <v>1</v>
      </c>
      <c r="M3717">
        <v>2</v>
      </c>
      <c r="N3717">
        <v>3</v>
      </c>
    </row>
    <row r="3718" spans="9:14" x14ac:dyDescent="0.3">
      <c r="I3718">
        <v>9</v>
      </c>
      <c r="J3718">
        <v>1</v>
      </c>
      <c r="K3718">
        <v>1</v>
      </c>
      <c r="L3718" s="15">
        <v>0</v>
      </c>
      <c r="M3718" t="s">
        <v>37</v>
      </c>
      <c r="N3718">
        <v>3</v>
      </c>
    </row>
    <row r="3719" spans="9:14" x14ac:dyDescent="0.3">
      <c r="I3719">
        <v>64</v>
      </c>
      <c r="J3719">
        <v>2</v>
      </c>
      <c r="K3719">
        <v>0</v>
      </c>
      <c r="L3719" s="15">
        <v>1</v>
      </c>
      <c r="M3719">
        <v>2</v>
      </c>
      <c r="N3719">
        <v>1</v>
      </c>
    </row>
    <row r="3720" spans="9:14" x14ac:dyDescent="0.3">
      <c r="I3720">
        <v>27</v>
      </c>
      <c r="J3720">
        <v>2</v>
      </c>
      <c r="K3720">
        <v>0</v>
      </c>
      <c r="L3720" s="15">
        <v>1</v>
      </c>
      <c r="M3720" t="s">
        <v>37</v>
      </c>
      <c r="N3720" t="s">
        <v>37</v>
      </c>
    </row>
    <row r="3721" spans="9:14" x14ac:dyDescent="0.3">
      <c r="I3721">
        <v>4</v>
      </c>
      <c r="J3721">
        <v>1</v>
      </c>
      <c r="K3721">
        <v>1</v>
      </c>
      <c r="L3721" s="15">
        <v>0</v>
      </c>
      <c r="M3721" t="s">
        <v>37</v>
      </c>
      <c r="N3721" t="s">
        <v>37</v>
      </c>
    </row>
    <row r="3722" spans="9:14" x14ac:dyDescent="0.3">
      <c r="I3722">
        <v>29</v>
      </c>
      <c r="J3722">
        <v>1</v>
      </c>
      <c r="K3722">
        <v>1</v>
      </c>
      <c r="L3722" s="15">
        <v>1</v>
      </c>
      <c r="M3722">
        <v>2</v>
      </c>
      <c r="N3722">
        <v>1</v>
      </c>
    </row>
    <row r="3723" spans="9:14" x14ac:dyDescent="0.3">
      <c r="I3723">
        <v>2</v>
      </c>
      <c r="J3723">
        <v>1</v>
      </c>
      <c r="K3723">
        <v>1</v>
      </c>
      <c r="L3723" s="15">
        <v>0</v>
      </c>
      <c r="M3723" t="s">
        <v>37</v>
      </c>
      <c r="N3723">
        <v>1</v>
      </c>
    </row>
    <row r="3724" spans="9:14" x14ac:dyDescent="0.3">
      <c r="I3724">
        <v>18</v>
      </c>
      <c r="J3724">
        <v>2</v>
      </c>
      <c r="K3724">
        <v>0</v>
      </c>
      <c r="L3724" s="15">
        <v>1</v>
      </c>
      <c r="M3724">
        <v>2</v>
      </c>
      <c r="N3724">
        <v>1</v>
      </c>
    </row>
    <row r="3725" spans="9:14" x14ac:dyDescent="0.3">
      <c r="I3725">
        <v>57</v>
      </c>
      <c r="J3725">
        <v>2</v>
      </c>
      <c r="K3725">
        <v>0</v>
      </c>
      <c r="L3725" s="15">
        <v>1</v>
      </c>
      <c r="M3725">
        <v>2</v>
      </c>
      <c r="N3725">
        <v>1</v>
      </c>
    </row>
    <row r="3726" spans="9:14" x14ac:dyDescent="0.3">
      <c r="I3726">
        <v>13</v>
      </c>
      <c r="J3726">
        <v>1</v>
      </c>
      <c r="K3726">
        <v>1</v>
      </c>
      <c r="L3726" s="15">
        <v>1</v>
      </c>
      <c r="M3726" t="s">
        <v>37</v>
      </c>
      <c r="N3726">
        <v>1</v>
      </c>
    </row>
    <row r="3727" spans="9:14" x14ac:dyDescent="0.3">
      <c r="I3727">
        <v>48</v>
      </c>
      <c r="J3727">
        <v>2</v>
      </c>
      <c r="K3727">
        <v>0</v>
      </c>
      <c r="L3727" s="15">
        <v>1</v>
      </c>
      <c r="M3727">
        <v>2</v>
      </c>
      <c r="N3727">
        <v>2</v>
      </c>
    </row>
    <row r="3728" spans="9:14" x14ac:dyDescent="0.3">
      <c r="I3728">
        <v>37</v>
      </c>
      <c r="J3728">
        <v>1</v>
      </c>
      <c r="K3728">
        <v>1</v>
      </c>
      <c r="L3728" s="15">
        <v>1</v>
      </c>
      <c r="M3728">
        <v>1</v>
      </c>
      <c r="N3728">
        <v>1</v>
      </c>
    </row>
    <row r="3729" spans="9:14" x14ac:dyDescent="0.3">
      <c r="I3729">
        <v>5</v>
      </c>
      <c r="J3729">
        <v>2</v>
      </c>
      <c r="K3729">
        <v>0</v>
      </c>
      <c r="L3729" s="15">
        <v>0</v>
      </c>
      <c r="M3729" t="s">
        <v>37</v>
      </c>
      <c r="N3729">
        <v>1</v>
      </c>
    </row>
    <row r="3730" spans="9:14" x14ac:dyDescent="0.3">
      <c r="I3730">
        <v>66</v>
      </c>
      <c r="J3730">
        <v>1</v>
      </c>
      <c r="K3730">
        <v>1</v>
      </c>
      <c r="L3730" s="15">
        <v>1</v>
      </c>
      <c r="M3730">
        <v>2</v>
      </c>
      <c r="N3730">
        <v>2</v>
      </c>
    </row>
    <row r="3731" spans="9:14" x14ac:dyDescent="0.3">
      <c r="I3731">
        <v>33</v>
      </c>
      <c r="J3731">
        <v>2</v>
      </c>
      <c r="K3731">
        <v>0</v>
      </c>
      <c r="L3731" s="15">
        <v>1</v>
      </c>
      <c r="M3731">
        <v>1</v>
      </c>
      <c r="N3731">
        <v>1</v>
      </c>
    </row>
    <row r="3732" spans="9:14" x14ac:dyDescent="0.3">
      <c r="I3732">
        <v>52</v>
      </c>
      <c r="J3732">
        <v>2</v>
      </c>
      <c r="K3732">
        <v>0</v>
      </c>
      <c r="L3732" s="15">
        <v>1</v>
      </c>
      <c r="M3732">
        <v>2</v>
      </c>
      <c r="N3732">
        <v>1</v>
      </c>
    </row>
    <row r="3733" spans="9:14" x14ac:dyDescent="0.3">
      <c r="I3733">
        <v>34</v>
      </c>
      <c r="J3733">
        <v>2</v>
      </c>
      <c r="K3733">
        <v>0</v>
      </c>
      <c r="L3733" s="15">
        <v>1</v>
      </c>
      <c r="M3733">
        <v>2</v>
      </c>
      <c r="N3733">
        <v>1</v>
      </c>
    </row>
    <row r="3734" spans="9:14" x14ac:dyDescent="0.3">
      <c r="I3734">
        <v>9</v>
      </c>
      <c r="J3734">
        <v>2</v>
      </c>
      <c r="K3734">
        <v>0</v>
      </c>
      <c r="L3734" s="15">
        <v>0</v>
      </c>
      <c r="M3734" t="s">
        <v>37</v>
      </c>
      <c r="N3734">
        <v>1</v>
      </c>
    </row>
    <row r="3735" spans="9:14" x14ac:dyDescent="0.3">
      <c r="I3735">
        <v>46</v>
      </c>
      <c r="J3735">
        <v>1</v>
      </c>
      <c r="K3735">
        <v>1</v>
      </c>
      <c r="L3735" s="15">
        <v>1</v>
      </c>
      <c r="M3735">
        <v>2</v>
      </c>
      <c r="N3735">
        <v>1</v>
      </c>
    </row>
    <row r="3736" spans="9:14" x14ac:dyDescent="0.3">
      <c r="I3736">
        <v>54</v>
      </c>
      <c r="J3736">
        <v>2</v>
      </c>
      <c r="K3736">
        <v>0</v>
      </c>
      <c r="L3736" s="15">
        <v>1</v>
      </c>
      <c r="M3736">
        <v>2</v>
      </c>
      <c r="N3736">
        <v>2</v>
      </c>
    </row>
    <row r="3737" spans="9:14" x14ac:dyDescent="0.3">
      <c r="I3737">
        <v>21</v>
      </c>
      <c r="J3737">
        <v>2</v>
      </c>
      <c r="K3737">
        <v>0</v>
      </c>
      <c r="L3737" s="15">
        <v>1</v>
      </c>
      <c r="M3737">
        <v>1</v>
      </c>
      <c r="N3737">
        <v>1</v>
      </c>
    </row>
    <row r="3738" spans="9:14" x14ac:dyDescent="0.3">
      <c r="I3738">
        <v>56</v>
      </c>
      <c r="J3738">
        <v>1</v>
      </c>
      <c r="K3738">
        <v>1</v>
      </c>
      <c r="L3738" s="15">
        <v>1</v>
      </c>
      <c r="M3738">
        <v>1</v>
      </c>
      <c r="N3738">
        <v>3</v>
      </c>
    </row>
    <row r="3739" spans="9:14" x14ac:dyDescent="0.3">
      <c r="I3739">
        <v>13</v>
      </c>
      <c r="J3739">
        <v>1</v>
      </c>
      <c r="K3739">
        <v>1</v>
      </c>
      <c r="L3739" s="15">
        <v>1</v>
      </c>
      <c r="M3739" t="s">
        <v>37</v>
      </c>
      <c r="N3739" t="s">
        <v>37</v>
      </c>
    </row>
    <row r="3740" spans="9:14" x14ac:dyDescent="0.3">
      <c r="I3740">
        <v>51</v>
      </c>
      <c r="J3740">
        <v>2</v>
      </c>
      <c r="K3740">
        <v>0</v>
      </c>
      <c r="L3740" s="15">
        <v>1</v>
      </c>
      <c r="M3740" t="s">
        <v>37</v>
      </c>
      <c r="N3740" t="s">
        <v>37</v>
      </c>
    </row>
    <row r="3741" spans="9:14" x14ac:dyDescent="0.3">
      <c r="I3741">
        <v>56</v>
      </c>
      <c r="J3741">
        <v>2</v>
      </c>
      <c r="K3741">
        <v>0</v>
      </c>
      <c r="L3741" s="15">
        <v>1</v>
      </c>
      <c r="M3741">
        <v>2</v>
      </c>
      <c r="N3741">
        <v>3</v>
      </c>
    </row>
    <row r="3742" spans="9:14" x14ac:dyDescent="0.3">
      <c r="I3742">
        <v>78</v>
      </c>
      <c r="J3742">
        <v>2</v>
      </c>
      <c r="K3742">
        <v>0</v>
      </c>
      <c r="L3742" s="15">
        <v>1</v>
      </c>
      <c r="M3742">
        <v>2</v>
      </c>
      <c r="N3742">
        <v>2</v>
      </c>
    </row>
    <row r="3743" spans="9:14" x14ac:dyDescent="0.3">
      <c r="I3743">
        <v>51</v>
      </c>
      <c r="J3743">
        <v>2</v>
      </c>
      <c r="K3743">
        <v>0</v>
      </c>
      <c r="L3743" s="15">
        <v>1</v>
      </c>
      <c r="M3743">
        <v>1</v>
      </c>
      <c r="N3743">
        <v>3</v>
      </c>
    </row>
    <row r="3744" spans="9:14" x14ac:dyDescent="0.3">
      <c r="I3744">
        <v>23</v>
      </c>
      <c r="J3744">
        <v>2</v>
      </c>
      <c r="K3744">
        <v>0</v>
      </c>
      <c r="L3744" s="15">
        <v>1</v>
      </c>
      <c r="M3744">
        <v>1</v>
      </c>
      <c r="N3744">
        <v>1</v>
      </c>
    </row>
    <row r="3745" spans="9:14" x14ac:dyDescent="0.3">
      <c r="I3745">
        <v>30</v>
      </c>
      <c r="J3745">
        <v>1</v>
      </c>
      <c r="K3745">
        <v>1</v>
      </c>
      <c r="L3745" s="15">
        <v>1</v>
      </c>
      <c r="M3745">
        <v>3</v>
      </c>
      <c r="N3745">
        <v>1</v>
      </c>
    </row>
    <row r="3746" spans="9:14" x14ac:dyDescent="0.3">
      <c r="I3746">
        <v>9</v>
      </c>
      <c r="J3746">
        <v>1</v>
      </c>
      <c r="K3746">
        <v>1</v>
      </c>
      <c r="L3746" s="15">
        <v>0</v>
      </c>
      <c r="M3746" t="s">
        <v>37</v>
      </c>
      <c r="N3746">
        <v>1</v>
      </c>
    </row>
    <row r="3747" spans="9:14" x14ac:dyDescent="0.3">
      <c r="I3747">
        <v>27</v>
      </c>
      <c r="J3747">
        <v>1</v>
      </c>
      <c r="K3747">
        <v>1</v>
      </c>
      <c r="L3747" s="15">
        <v>1</v>
      </c>
      <c r="M3747">
        <v>2</v>
      </c>
      <c r="N3747">
        <v>3</v>
      </c>
    </row>
    <row r="3748" spans="9:14" x14ac:dyDescent="0.3">
      <c r="I3748">
        <v>12</v>
      </c>
      <c r="J3748">
        <v>1</v>
      </c>
      <c r="K3748">
        <v>1</v>
      </c>
      <c r="L3748" s="15">
        <v>1</v>
      </c>
      <c r="M3748" t="s">
        <v>37</v>
      </c>
      <c r="N3748">
        <v>1</v>
      </c>
    </row>
    <row r="3749" spans="9:14" x14ac:dyDescent="0.3">
      <c r="I3749">
        <v>66</v>
      </c>
      <c r="J3749">
        <v>2</v>
      </c>
      <c r="K3749">
        <v>0</v>
      </c>
      <c r="L3749" s="15">
        <v>1</v>
      </c>
      <c r="M3749">
        <v>1</v>
      </c>
      <c r="N3749">
        <v>2</v>
      </c>
    </row>
    <row r="3750" spans="9:14" x14ac:dyDescent="0.3">
      <c r="I3750">
        <v>85</v>
      </c>
      <c r="J3750">
        <v>2</v>
      </c>
      <c r="K3750">
        <v>0</v>
      </c>
      <c r="L3750" s="15">
        <v>1</v>
      </c>
      <c r="M3750">
        <v>2</v>
      </c>
      <c r="N3750">
        <v>1</v>
      </c>
    </row>
    <row r="3751" spans="9:14" x14ac:dyDescent="0.3">
      <c r="I3751">
        <v>79</v>
      </c>
      <c r="J3751">
        <v>2</v>
      </c>
      <c r="K3751">
        <v>0</v>
      </c>
      <c r="L3751" s="15">
        <v>1</v>
      </c>
      <c r="M3751">
        <v>2</v>
      </c>
      <c r="N3751">
        <v>1</v>
      </c>
    </row>
    <row r="3752" spans="9:14" x14ac:dyDescent="0.3">
      <c r="I3752">
        <v>34</v>
      </c>
      <c r="J3752">
        <v>2</v>
      </c>
      <c r="K3752">
        <v>0</v>
      </c>
      <c r="L3752" s="15">
        <v>1</v>
      </c>
      <c r="M3752">
        <v>1</v>
      </c>
      <c r="N3752">
        <v>3</v>
      </c>
    </row>
    <row r="3753" spans="9:14" x14ac:dyDescent="0.3">
      <c r="I3753">
        <v>15</v>
      </c>
      <c r="J3753">
        <v>1</v>
      </c>
      <c r="K3753">
        <v>1</v>
      </c>
      <c r="L3753" s="15">
        <v>1</v>
      </c>
      <c r="M3753" t="s">
        <v>37</v>
      </c>
      <c r="N3753">
        <v>3</v>
      </c>
    </row>
    <row r="3754" spans="9:14" x14ac:dyDescent="0.3">
      <c r="I3754">
        <v>58</v>
      </c>
      <c r="J3754">
        <v>1</v>
      </c>
      <c r="K3754">
        <v>1</v>
      </c>
      <c r="L3754" s="15">
        <v>1</v>
      </c>
      <c r="M3754">
        <v>2</v>
      </c>
      <c r="N3754">
        <v>2</v>
      </c>
    </row>
    <row r="3755" spans="9:14" x14ac:dyDescent="0.3">
      <c r="I3755">
        <v>60</v>
      </c>
      <c r="J3755">
        <v>2</v>
      </c>
      <c r="K3755">
        <v>0</v>
      </c>
      <c r="L3755" s="15">
        <v>1</v>
      </c>
      <c r="M3755">
        <v>2</v>
      </c>
      <c r="N3755">
        <v>2</v>
      </c>
    </row>
    <row r="3756" spans="9:14" x14ac:dyDescent="0.3">
      <c r="I3756">
        <v>36</v>
      </c>
      <c r="J3756">
        <v>1</v>
      </c>
      <c r="K3756">
        <v>1</v>
      </c>
      <c r="L3756" s="15">
        <v>1</v>
      </c>
      <c r="M3756">
        <v>2</v>
      </c>
      <c r="N3756">
        <v>2</v>
      </c>
    </row>
    <row r="3757" spans="9:14" x14ac:dyDescent="0.3">
      <c r="I3757">
        <v>3</v>
      </c>
      <c r="J3757">
        <v>2</v>
      </c>
      <c r="K3757">
        <v>0</v>
      </c>
      <c r="L3757" s="15">
        <v>0</v>
      </c>
      <c r="M3757" t="s">
        <v>37</v>
      </c>
      <c r="N3757">
        <v>3</v>
      </c>
    </row>
    <row r="3758" spans="9:14" x14ac:dyDescent="0.3">
      <c r="I3758">
        <v>38</v>
      </c>
      <c r="J3758">
        <v>1</v>
      </c>
      <c r="K3758">
        <v>1</v>
      </c>
      <c r="L3758" s="15">
        <v>1</v>
      </c>
      <c r="M3758">
        <v>1</v>
      </c>
      <c r="N3758">
        <v>3</v>
      </c>
    </row>
    <row r="3759" spans="9:14" x14ac:dyDescent="0.3">
      <c r="I3759">
        <v>16</v>
      </c>
      <c r="J3759">
        <v>2</v>
      </c>
      <c r="K3759">
        <v>0</v>
      </c>
      <c r="L3759" s="15">
        <v>1</v>
      </c>
      <c r="M3759" t="s">
        <v>37</v>
      </c>
      <c r="N3759">
        <v>2</v>
      </c>
    </row>
    <row r="3760" spans="9:14" x14ac:dyDescent="0.3">
      <c r="I3760">
        <v>75</v>
      </c>
      <c r="J3760">
        <v>2</v>
      </c>
      <c r="K3760">
        <v>0</v>
      </c>
      <c r="L3760" s="15">
        <v>1</v>
      </c>
      <c r="M3760">
        <v>2</v>
      </c>
      <c r="N3760">
        <v>2</v>
      </c>
    </row>
    <row r="3761" spans="9:14" x14ac:dyDescent="0.3">
      <c r="I3761">
        <v>29</v>
      </c>
      <c r="J3761">
        <v>1</v>
      </c>
      <c r="K3761">
        <v>1</v>
      </c>
      <c r="L3761" s="15">
        <v>1</v>
      </c>
      <c r="M3761">
        <v>2</v>
      </c>
      <c r="N3761">
        <v>2</v>
      </c>
    </row>
    <row r="3762" spans="9:14" x14ac:dyDescent="0.3">
      <c r="I3762">
        <v>31</v>
      </c>
      <c r="J3762">
        <v>1</v>
      </c>
      <c r="K3762">
        <v>1</v>
      </c>
      <c r="L3762" s="15">
        <v>1</v>
      </c>
      <c r="M3762">
        <v>2</v>
      </c>
      <c r="N3762">
        <v>2</v>
      </c>
    </row>
    <row r="3763" spans="9:14" x14ac:dyDescent="0.3">
      <c r="I3763">
        <v>44</v>
      </c>
      <c r="J3763">
        <v>2</v>
      </c>
      <c r="K3763">
        <v>0</v>
      </c>
      <c r="L3763" s="15">
        <v>1</v>
      </c>
      <c r="M3763">
        <v>2</v>
      </c>
      <c r="N3763">
        <v>1</v>
      </c>
    </row>
    <row r="3764" spans="9:14" x14ac:dyDescent="0.3">
      <c r="I3764">
        <v>10</v>
      </c>
      <c r="J3764">
        <v>2</v>
      </c>
      <c r="K3764">
        <v>0</v>
      </c>
      <c r="L3764" s="15">
        <v>1</v>
      </c>
      <c r="M3764" t="s">
        <v>37</v>
      </c>
      <c r="N3764">
        <v>1</v>
      </c>
    </row>
    <row r="3765" spans="9:14" x14ac:dyDescent="0.3">
      <c r="I3765">
        <v>53</v>
      </c>
      <c r="J3765">
        <v>2</v>
      </c>
      <c r="K3765">
        <v>0</v>
      </c>
      <c r="L3765" s="15">
        <v>1</v>
      </c>
      <c r="M3765">
        <v>2</v>
      </c>
      <c r="N3765">
        <v>1</v>
      </c>
    </row>
    <row r="3766" spans="9:14" x14ac:dyDescent="0.3">
      <c r="I3766">
        <v>17</v>
      </c>
      <c r="J3766">
        <v>2</v>
      </c>
      <c r="K3766">
        <v>0</v>
      </c>
      <c r="L3766" s="15">
        <v>1</v>
      </c>
      <c r="M3766" t="s">
        <v>37</v>
      </c>
      <c r="N3766">
        <v>2</v>
      </c>
    </row>
    <row r="3767" spans="9:14" x14ac:dyDescent="0.3">
      <c r="I3767">
        <v>31</v>
      </c>
      <c r="J3767">
        <v>2</v>
      </c>
      <c r="K3767">
        <v>0</v>
      </c>
      <c r="L3767" s="15">
        <v>1</v>
      </c>
      <c r="M3767">
        <v>2</v>
      </c>
      <c r="N3767">
        <v>3</v>
      </c>
    </row>
    <row r="3768" spans="9:14" x14ac:dyDescent="0.3">
      <c r="I3768">
        <v>2</v>
      </c>
      <c r="J3768">
        <v>1</v>
      </c>
      <c r="K3768">
        <v>1</v>
      </c>
      <c r="L3768" s="15">
        <v>0</v>
      </c>
      <c r="M3768" t="s">
        <v>37</v>
      </c>
      <c r="N3768">
        <v>1</v>
      </c>
    </row>
    <row r="3769" spans="9:14" x14ac:dyDescent="0.3">
      <c r="I3769">
        <v>55</v>
      </c>
      <c r="J3769">
        <v>1</v>
      </c>
      <c r="K3769">
        <v>1</v>
      </c>
      <c r="L3769" s="15">
        <v>1</v>
      </c>
      <c r="M3769">
        <v>2</v>
      </c>
      <c r="N3769">
        <v>2</v>
      </c>
    </row>
    <row r="3770" spans="9:14" x14ac:dyDescent="0.3">
      <c r="I3770">
        <v>16</v>
      </c>
      <c r="J3770">
        <v>1</v>
      </c>
      <c r="K3770">
        <v>1</v>
      </c>
      <c r="L3770" s="15">
        <v>1</v>
      </c>
      <c r="M3770" t="s">
        <v>37</v>
      </c>
      <c r="N3770">
        <v>1</v>
      </c>
    </row>
    <row r="3771" spans="9:14" x14ac:dyDescent="0.3">
      <c r="I3771">
        <v>33</v>
      </c>
      <c r="J3771">
        <v>2</v>
      </c>
      <c r="K3771">
        <v>0</v>
      </c>
      <c r="L3771" s="15">
        <v>1</v>
      </c>
      <c r="M3771">
        <v>2</v>
      </c>
      <c r="N3771">
        <v>3</v>
      </c>
    </row>
    <row r="3772" spans="9:14" x14ac:dyDescent="0.3">
      <c r="I3772">
        <v>8</v>
      </c>
      <c r="J3772">
        <v>1</v>
      </c>
      <c r="K3772">
        <v>1</v>
      </c>
      <c r="L3772" s="15">
        <v>0</v>
      </c>
      <c r="M3772" t="s">
        <v>37</v>
      </c>
      <c r="N3772">
        <v>1</v>
      </c>
    </row>
    <row r="3773" spans="9:14" x14ac:dyDescent="0.3">
      <c r="I3773">
        <v>26</v>
      </c>
      <c r="J3773">
        <v>1</v>
      </c>
      <c r="K3773">
        <v>1</v>
      </c>
      <c r="L3773" s="15">
        <v>1</v>
      </c>
      <c r="M3773">
        <v>2</v>
      </c>
      <c r="N3773">
        <v>3</v>
      </c>
    </row>
    <row r="3774" spans="9:14" x14ac:dyDescent="0.3">
      <c r="I3774">
        <v>3</v>
      </c>
      <c r="J3774">
        <v>1</v>
      </c>
      <c r="K3774">
        <v>1</v>
      </c>
      <c r="L3774" s="15">
        <v>0</v>
      </c>
      <c r="M3774" t="s">
        <v>37</v>
      </c>
      <c r="N3774">
        <v>1</v>
      </c>
    </row>
    <row r="3775" spans="9:14" x14ac:dyDescent="0.3">
      <c r="I3775">
        <v>16</v>
      </c>
      <c r="J3775">
        <v>2</v>
      </c>
      <c r="K3775">
        <v>0</v>
      </c>
      <c r="L3775" s="15">
        <v>1</v>
      </c>
      <c r="M3775" t="s">
        <v>37</v>
      </c>
      <c r="N3775" t="s">
        <v>37</v>
      </c>
    </row>
    <row r="3776" spans="9:14" x14ac:dyDescent="0.3">
      <c r="I3776">
        <v>18</v>
      </c>
      <c r="J3776">
        <v>1</v>
      </c>
      <c r="K3776">
        <v>1</v>
      </c>
      <c r="L3776" s="15">
        <v>1</v>
      </c>
      <c r="M3776">
        <v>1</v>
      </c>
      <c r="N3776">
        <v>1</v>
      </c>
    </row>
    <row r="3777" spans="9:14" x14ac:dyDescent="0.3">
      <c r="I3777">
        <v>64</v>
      </c>
      <c r="J3777">
        <v>2</v>
      </c>
      <c r="K3777">
        <v>0</v>
      </c>
      <c r="L3777" s="15">
        <v>1</v>
      </c>
      <c r="M3777">
        <v>2</v>
      </c>
      <c r="N3777">
        <v>3</v>
      </c>
    </row>
    <row r="3778" spans="9:14" x14ac:dyDescent="0.3">
      <c r="I3778">
        <v>46</v>
      </c>
      <c r="J3778">
        <v>1</v>
      </c>
      <c r="K3778">
        <v>1</v>
      </c>
      <c r="L3778" s="15">
        <v>1</v>
      </c>
      <c r="M3778">
        <v>2</v>
      </c>
      <c r="N3778">
        <v>1</v>
      </c>
    </row>
    <row r="3779" spans="9:14" x14ac:dyDescent="0.3">
      <c r="I3779">
        <v>8</v>
      </c>
      <c r="J3779">
        <v>1</v>
      </c>
      <c r="K3779">
        <v>1</v>
      </c>
      <c r="L3779" s="15">
        <v>0</v>
      </c>
      <c r="M3779" t="s">
        <v>37</v>
      </c>
      <c r="N3779">
        <v>1</v>
      </c>
    </row>
    <row r="3780" spans="9:14" x14ac:dyDescent="0.3">
      <c r="I3780">
        <v>36</v>
      </c>
      <c r="J3780">
        <v>1</v>
      </c>
      <c r="K3780">
        <v>1</v>
      </c>
      <c r="L3780" s="15">
        <v>1</v>
      </c>
      <c r="M3780">
        <v>2</v>
      </c>
      <c r="N3780">
        <v>3</v>
      </c>
    </row>
    <row r="3781" spans="9:14" x14ac:dyDescent="0.3">
      <c r="I3781">
        <v>51</v>
      </c>
      <c r="J3781">
        <v>1</v>
      </c>
      <c r="K3781">
        <v>1</v>
      </c>
      <c r="L3781" s="15">
        <v>1</v>
      </c>
      <c r="M3781">
        <v>1</v>
      </c>
      <c r="N3781">
        <v>2</v>
      </c>
    </row>
    <row r="3782" spans="9:14" x14ac:dyDescent="0.3">
      <c r="I3782">
        <v>19</v>
      </c>
      <c r="J3782">
        <v>1</v>
      </c>
      <c r="K3782">
        <v>1</v>
      </c>
      <c r="L3782" s="15">
        <v>1</v>
      </c>
      <c r="M3782">
        <v>1</v>
      </c>
      <c r="N3782">
        <v>1</v>
      </c>
    </row>
    <row r="3783" spans="9:14" x14ac:dyDescent="0.3">
      <c r="I3783">
        <v>16</v>
      </c>
      <c r="J3783">
        <v>2</v>
      </c>
      <c r="K3783">
        <v>0</v>
      </c>
      <c r="L3783" s="15">
        <v>1</v>
      </c>
      <c r="M3783" t="s">
        <v>37</v>
      </c>
      <c r="N3783">
        <v>1</v>
      </c>
    </row>
    <row r="3784" spans="9:14" x14ac:dyDescent="0.3">
      <c r="I3784">
        <v>33</v>
      </c>
      <c r="J3784">
        <v>2</v>
      </c>
      <c r="K3784">
        <v>0</v>
      </c>
      <c r="L3784" s="15">
        <v>1</v>
      </c>
      <c r="M3784">
        <v>2</v>
      </c>
      <c r="N3784">
        <v>1</v>
      </c>
    </row>
    <row r="3785" spans="9:14" x14ac:dyDescent="0.3">
      <c r="I3785">
        <v>48</v>
      </c>
      <c r="J3785">
        <v>1</v>
      </c>
      <c r="K3785">
        <v>1</v>
      </c>
      <c r="L3785" s="15">
        <v>1</v>
      </c>
      <c r="M3785" t="s">
        <v>37</v>
      </c>
      <c r="N3785" t="s">
        <v>37</v>
      </c>
    </row>
    <row r="3786" spans="9:14" x14ac:dyDescent="0.3">
      <c r="I3786">
        <v>67</v>
      </c>
      <c r="J3786">
        <v>2</v>
      </c>
      <c r="K3786">
        <v>0</v>
      </c>
      <c r="L3786" s="15">
        <v>1</v>
      </c>
      <c r="M3786">
        <v>2</v>
      </c>
      <c r="N3786">
        <v>2</v>
      </c>
    </row>
    <row r="3787" spans="9:14" x14ac:dyDescent="0.3">
      <c r="I3787">
        <v>27</v>
      </c>
      <c r="J3787">
        <v>2</v>
      </c>
      <c r="K3787">
        <v>0</v>
      </c>
      <c r="L3787" s="15">
        <v>1</v>
      </c>
      <c r="M3787">
        <v>2</v>
      </c>
      <c r="N3787">
        <v>2</v>
      </c>
    </row>
    <row r="3788" spans="9:14" x14ac:dyDescent="0.3">
      <c r="I3788">
        <v>68</v>
      </c>
      <c r="J3788">
        <v>1</v>
      </c>
      <c r="K3788">
        <v>1</v>
      </c>
      <c r="L3788" s="15">
        <v>1</v>
      </c>
      <c r="M3788">
        <v>2</v>
      </c>
      <c r="N3788">
        <v>3</v>
      </c>
    </row>
    <row r="3789" spans="9:14" x14ac:dyDescent="0.3">
      <c r="I3789">
        <v>63</v>
      </c>
      <c r="J3789">
        <v>1</v>
      </c>
      <c r="K3789">
        <v>1</v>
      </c>
      <c r="L3789" s="15">
        <v>1</v>
      </c>
      <c r="M3789" t="s">
        <v>37</v>
      </c>
      <c r="N3789" t="s">
        <v>37</v>
      </c>
    </row>
    <row r="3790" spans="9:14" x14ac:dyDescent="0.3">
      <c r="I3790">
        <v>29</v>
      </c>
      <c r="J3790">
        <v>2</v>
      </c>
      <c r="K3790">
        <v>0</v>
      </c>
      <c r="L3790" s="15">
        <v>1</v>
      </c>
      <c r="M3790">
        <v>2</v>
      </c>
      <c r="N3790">
        <v>1</v>
      </c>
    </row>
    <row r="3791" spans="9:14" x14ac:dyDescent="0.3">
      <c r="I3791">
        <v>61</v>
      </c>
      <c r="J3791">
        <v>2</v>
      </c>
      <c r="K3791">
        <v>0</v>
      </c>
      <c r="L3791" s="15">
        <v>1</v>
      </c>
      <c r="M3791">
        <v>1</v>
      </c>
      <c r="N3791">
        <v>3</v>
      </c>
    </row>
    <row r="3792" spans="9:14" x14ac:dyDescent="0.3">
      <c r="I3792">
        <v>74</v>
      </c>
      <c r="J3792">
        <v>2</v>
      </c>
      <c r="K3792">
        <v>0</v>
      </c>
      <c r="L3792" s="15">
        <v>1</v>
      </c>
      <c r="M3792">
        <v>2</v>
      </c>
      <c r="N3792">
        <v>1</v>
      </c>
    </row>
    <row r="3793" spans="9:14" x14ac:dyDescent="0.3">
      <c r="I3793">
        <v>70</v>
      </c>
      <c r="J3793">
        <v>1</v>
      </c>
      <c r="K3793">
        <v>1</v>
      </c>
      <c r="L3793" s="15">
        <v>1</v>
      </c>
      <c r="M3793">
        <v>2</v>
      </c>
      <c r="N3793">
        <v>2</v>
      </c>
    </row>
    <row r="3794" spans="9:14" x14ac:dyDescent="0.3">
      <c r="I3794">
        <v>28</v>
      </c>
      <c r="J3794">
        <v>1</v>
      </c>
      <c r="K3794">
        <v>1</v>
      </c>
      <c r="L3794" s="15">
        <v>1</v>
      </c>
      <c r="M3794">
        <v>2</v>
      </c>
      <c r="N3794">
        <v>1</v>
      </c>
    </row>
    <row r="3795" spans="9:14" x14ac:dyDescent="0.3">
      <c r="I3795">
        <v>29</v>
      </c>
      <c r="J3795">
        <v>2</v>
      </c>
      <c r="K3795">
        <v>0</v>
      </c>
      <c r="L3795" s="15">
        <v>1</v>
      </c>
      <c r="M3795">
        <v>2</v>
      </c>
      <c r="N3795">
        <v>1</v>
      </c>
    </row>
    <row r="3796" spans="9:14" x14ac:dyDescent="0.3">
      <c r="I3796">
        <v>61</v>
      </c>
      <c r="J3796">
        <v>1</v>
      </c>
      <c r="K3796">
        <v>1</v>
      </c>
      <c r="L3796" s="15">
        <v>1</v>
      </c>
      <c r="M3796">
        <v>2</v>
      </c>
      <c r="N3796">
        <v>1</v>
      </c>
    </row>
    <row r="3797" spans="9:14" x14ac:dyDescent="0.3">
      <c r="I3797">
        <v>42</v>
      </c>
      <c r="J3797">
        <v>2</v>
      </c>
      <c r="K3797">
        <v>0</v>
      </c>
      <c r="L3797" s="15">
        <v>1</v>
      </c>
      <c r="M3797">
        <v>2</v>
      </c>
      <c r="N3797">
        <v>3</v>
      </c>
    </row>
    <row r="3798" spans="9:14" x14ac:dyDescent="0.3">
      <c r="I3798">
        <v>15</v>
      </c>
      <c r="J3798">
        <v>2</v>
      </c>
      <c r="K3798">
        <v>0</v>
      </c>
      <c r="L3798" s="15">
        <v>1</v>
      </c>
      <c r="M3798" t="s">
        <v>37</v>
      </c>
      <c r="N3798" t="s">
        <v>37</v>
      </c>
    </row>
    <row r="3799" spans="9:14" x14ac:dyDescent="0.3">
      <c r="I3799">
        <v>53</v>
      </c>
      <c r="J3799">
        <v>2</v>
      </c>
      <c r="K3799">
        <v>0</v>
      </c>
      <c r="L3799" s="15">
        <v>1</v>
      </c>
      <c r="M3799">
        <v>2</v>
      </c>
      <c r="N3799">
        <v>3</v>
      </c>
    </row>
    <row r="3800" spans="9:14" x14ac:dyDescent="0.3">
      <c r="I3800">
        <v>17</v>
      </c>
      <c r="J3800">
        <v>1</v>
      </c>
      <c r="K3800">
        <v>1</v>
      </c>
      <c r="L3800" s="15">
        <v>1</v>
      </c>
      <c r="M3800" t="s">
        <v>37</v>
      </c>
      <c r="N3800">
        <v>2</v>
      </c>
    </row>
    <row r="3801" spans="9:14" x14ac:dyDescent="0.3">
      <c r="I3801">
        <v>37</v>
      </c>
      <c r="J3801">
        <v>2</v>
      </c>
      <c r="K3801">
        <v>0</v>
      </c>
      <c r="L3801" s="15">
        <v>1</v>
      </c>
      <c r="M3801" t="s">
        <v>37</v>
      </c>
      <c r="N3801" t="s">
        <v>37</v>
      </c>
    </row>
    <row r="3802" spans="9:14" x14ac:dyDescent="0.3">
      <c r="I3802">
        <v>3</v>
      </c>
      <c r="J3802">
        <v>1</v>
      </c>
      <c r="K3802">
        <v>1</v>
      </c>
      <c r="L3802" s="15">
        <v>0</v>
      </c>
      <c r="M3802" t="s">
        <v>37</v>
      </c>
      <c r="N3802" t="s">
        <v>37</v>
      </c>
    </row>
    <row r="3803" spans="9:14" x14ac:dyDescent="0.3">
      <c r="I3803">
        <v>23</v>
      </c>
      <c r="J3803">
        <v>1</v>
      </c>
      <c r="K3803">
        <v>1</v>
      </c>
      <c r="L3803" s="15">
        <v>1</v>
      </c>
      <c r="M3803">
        <v>2</v>
      </c>
      <c r="N3803">
        <v>2</v>
      </c>
    </row>
    <row r="3804" spans="9:14" x14ac:dyDescent="0.3">
      <c r="I3804">
        <v>44</v>
      </c>
      <c r="J3804">
        <v>1</v>
      </c>
      <c r="K3804">
        <v>1</v>
      </c>
      <c r="L3804" s="15">
        <v>1</v>
      </c>
      <c r="M3804" t="s">
        <v>37</v>
      </c>
      <c r="N3804" t="s">
        <v>37</v>
      </c>
    </row>
    <row r="3805" spans="9:14" x14ac:dyDescent="0.3">
      <c r="I3805">
        <v>48</v>
      </c>
      <c r="J3805">
        <v>1</v>
      </c>
      <c r="K3805">
        <v>1</v>
      </c>
      <c r="L3805" s="15">
        <v>1</v>
      </c>
      <c r="M3805">
        <v>2</v>
      </c>
      <c r="N3805">
        <v>2</v>
      </c>
    </row>
    <row r="3806" spans="9:14" x14ac:dyDescent="0.3">
      <c r="I3806">
        <v>55</v>
      </c>
      <c r="J3806">
        <v>2</v>
      </c>
      <c r="K3806">
        <v>0</v>
      </c>
      <c r="L3806" s="15">
        <v>1</v>
      </c>
      <c r="M3806">
        <v>2</v>
      </c>
      <c r="N3806">
        <v>2</v>
      </c>
    </row>
    <row r="3807" spans="9:14" x14ac:dyDescent="0.3">
      <c r="I3807">
        <v>42</v>
      </c>
      <c r="J3807">
        <v>1</v>
      </c>
      <c r="K3807">
        <v>1</v>
      </c>
      <c r="L3807" s="15">
        <v>1</v>
      </c>
      <c r="M3807">
        <v>2</v>
      </c>
      <c r="N3807">
        <v>1</v>
      </c>
    </row>
    <row r="3808" spans="9:14" x14ac:dyDescent="0.3">
      <c r="I3808">
        <v>6</v>
      </c>
      <c r="J3808">
        <v>2</v>
      </c>
      <c r="K3808">
        <v>0</v>
      </c>
      <c r="L3808" s="15">
        <v>0</v>
      </c>
      <c r="M3808" t="s">
        <v>37</v>
      </c>
      <c r="N3808">
        <v>1</v>
      </c>
    </row>
    <row r="3809" spans="9:14" x14ac:dyDescent="0.3">
      <c r="I3809">
        <v>69</v>
      </c>
      <c r="J3809">
        <v>2</v>
      </c>
      <c r="K3809">
        <v>0</v>
      </c>
      <c r="L3809" s="15">
        <v>1</v>
      </c>
      <c r="M3809">
        <v>2</v>
      </c>
      <c r="N3809">
        <v>3</v>
      </c>
    </row>
    <row r="3810" spans="9:14" x14ac:dyDescent="0.3">
      <c r="I3810">
        <v>70</v>
      </c>
      <c r="J3810">
        <v>1</v>
      </c>
      <c r="K3810">
        <v>1</v>
      </c>
      <c r="L3810" s="15">
        <v>1</v>
      </c>
      <c r="M3810">
        <v>1</v>
      </c>
      <c r="N3810">
        <v>3</v>
      </c>
    </row>
    <row r="3811" spans="9:14" x14ac:dyDescent="0.3">
      <c r="I3811">
        <v>47</v>
      </c>
      <c r="J3811">
        <v>2</v>
      </c>
      <c r="K3811">
        <v>0</v>
      </c>
      <c r="L3811" s="15">
        <v>1</v>
      </c>
      <c r="M3811">
        <v>2</v>
      </c>
      <c r="N3811">
        <v>2</v>
      </c>
    </row>
    <row r="3812" spans="9:14" x14ac:dyDescent="0.3">
      <c r="I3812">
        <v>7</v>
      </c>
      <c r="J3812">
        <v>2</v>
      </c>
      <c r="K3812">
        <v>0</v>
      </c>
      <c r="L3812" s="15">
        <v>0</v>
      </c>
      <c r="M3812" t="s">
        <v>37</v>
      </c>
      <c r="N3812">
        <v>1</v>
      </c>
    </row>
    <row r="3813" spans="9:14" x14ac:dyDescent="0.3">
      <c r="I3813">
        <v>64</v>
      </c>
      <c r="J3813">
        <v>1</v>
      </c>
      <c r="K3813">
        <v>1</v>
      </c>
      <c r="L3813" s="15">
        <v>1</v>
      </c>
      <c r="M3813">
        <v>2</v>
      </c>
      <c r="N3813">
        <v>2</v>
      </c>
    </row>
    <row r="3814" spans="9:14" x14ac:dyDescent="0.3">
      <c r="I3814">
        <v>43</v>
      </c>
      <c r="J3814">
        <v>1</v>
      </c>
      <c r="K3814">
        <v>1</v>
      </c>
      <c r="L3814" s="15">
        <v>1</v>
      </c>
      <c r="M3814">
        <v>1</v>
      </c>
      <c r="N3814">
        <v>2</v>
      </c>
    </row>
    <row r="3815" spans="9:14" x14ac:dyDescent="0.3">
      <c r="I3815">
        <v>62</v>
      </c>
      <c r="J3815">
        <v>2</v>
      </c>
      <c r="K3815">
        <v>0</v>
      </c>
      <c r="L3815" s="15">
        <v>1</v>
      </c>
      <c r="M3815">
        <v>2</v>
      </c>
      <c r="N3815">
        <v>1</v>
      </c>
    </row>
    <row r="3816" spans="9:14" x14ac:dyDescent="0.3">
      <c r="I3816">
        <v>53</v>
      </c>
      <c r="J3816">
        <v>2</v>
      </c>
      <c r="K3816">
        <v>0</v>
      </c>
      <c r="L3816" s="15">
        <v>1</v>
      </c>
      <c r="M3816">
        <v>2</v>
      </c>
      <c r="N3816">
        <v>2</v>
      </c>
    </row>
    <row r="3817" spans="9:14" x14ac:dyDescent="0.3">
      <c r="I3817">
        <v>38</v>
      </c>
      <c r="J3817">
        <v>1</v>
      </c>
      <c r="K3817">
        <v>1</v>
      </c>
      <c r="L3817" s="15">
        <v>1</v>
      </c>
      <c r="M3817" t="s">
        <v>37</v>
      </c>
      <c r="N3817" t="s">
        <v>37</v>
      </c>
    </row>
    <row r="3818" spans="9:14" x14ac:dyDescent="0.3">
      <c r="I3818">
        <v>53</v>
      </c>
      <c r="J3818">
        <v>2</v>
      </c>
      <c r="K3818">
        <v>0</v>
      </c>
      <c r="L3818" s="15">
        <v>1</v>
      </c>
      <c r="M3818">
        <v>3</v>
      </c>
      <c r="N3818">
        <v>2</v>
      </c>
    </row>
    <row r="3819" spans="9:14" x14ac:dyDescent="0.3">
      <c r="I3819">
        <v>34</v>
      </c>
      <c r="J3819">
        <v>1</v>
      </c>
      <c r="K3819">
        <v>1</v>
      </c>
      <c r="L3819" s="15">
        <v>1</v>
      </c>
      <c r="M3819">
        <v>1</v>
      </c>
      <c r="N3819">
        <v>1</v>
      </c>
    </row>
    <row r="3820" spans="9:14" x14ac:dyDescent="0.3">
      <c r="I3820">
        <v>17</v>
      </c>
      <c r="J3820">
        <v>2</v>
      </c>
      <c r="K3820">
        <v>0</v>
      </c>
      <c r="L3820" s="15">
        <v>1</v>
      </c>
      <c r="M3820" t="s">
        <v>37</v>
      </c>
      <c r="N3820">
        <v>2</v>
      </c>
    </row>
    <row r="3821" spans="9:14" x14ac:dyDescent="0.3">
      <c r="I3821">
        <v>75</v>
      </c>
      <c r="J3821">
        <v>2</v>
      </c>
      <c r="K3821">
        <v>0</v>
      </c>
      <c r="L3821" s="15">
        <v>1</v>
      </c>
      <c r="M3821">
        <v>2</v>
      </c>
      <c r="N3821">
        <v>3</v>
      </c>
    </row>
    <row r="3822" spans="9:14" x14ac:dyDescent="0.3">
      <c r="I3822">
        <v>43</v>
      </c>
      <c r="J3822">
        <v>1</v>
      </c>
      <c r="K3822">
        <v>1</v>
      </c>
      <c r="L3822" s="15">
        <v>1</v>
      </c>
      <c r="M3822">
        <v>2</v>
      </c>
      <c r="N3822">
        <v>2</v>
      </c>
    </row>
    <row r="3823" spans="9:14" x14ac:dyDescent="0.3">
      <c r="I3823">
        <v>11</v>
      </c>
      <c r="J3823">
        <v>1</v>
      </c>
      <c r="K3823">
        <v>1</v>
      </c>
      <c r="L3823" s="15">
        <v>1</v>
      </c>
      <c r="M3823" t="s">
        <v>37</v>
      </c>
      <c r="N3823">
        <v>3</v>
      </c>
    </row>
    <row r="3824" spans="9:14" x14ac:dyDescent="0.3">
      <c r="I3824">
        <v>29</v>
      </c>
      <c r="J3824">
        <v>1</v>
      </c>
      <c r="K3824">
        <v>1</v>
      </c>
      <c r="L3824" s="15">
        <v>1</v>
      </c>
      <c r="M3824">
        <v>2</v>
      </c>
      <c r="N3824">
        <v>3</v>
      </c>
    </row>
    <row r="3825" spans="9:14" x14ac:dyDescent="0.3">
      <c r="I3825">
        <v>28</v>
      </c>
      <c r="J3825">
        <v>2</v>
      </c>
      <c r="K3825">
        <v>0</v>
      </c>
      <c r="L3825" s="15">
        <v>1</v>
      </c>
      <c r="M3825">
        <v>1</v>
      </c>
      <c r="N3825">
        <v>1</v>
      </c>
    </row>
    <row r="3826" spans="9:14" x14ac:dyDescent="0.3">
      <c r="I3826">
        <v>2</v>
      </c>
      <c r="J3826">
        <v>1</v>
      </c>
      <c r="K3826">
        <v>1</v>
      </c>
      <c r="L3826" s="15">
        <v>0</v>
      </c>
      <c r="M3826" t="s">
        <v>37</v>
      </c>
      <c r="N3826">
        <v>1</v>
      </c>
    </row>
    <row r="3827" spans="9:14" x14ac:dyDescent="0.3">
      <c r="I3827">
        <v>69</v>
      </c>
      <c r="J3827">
        <v>2</v>
      </c>
      <c r="K3827">
        <v>0</v>
      </c>
      <c r="L3827" s="15">
        <v>1</v>
      </c>
      <c r="M3827">
        <v>2</v>
      </c>
      <c r="N3827">
        <v>1</v>
      </c>
    </row>
    <row r="3828" spans="9:14" x14ac:dyDescent="0.3">
      <c r="I3828">
        <v>50</v>
      </c>
      <c r="J3828">
        <v>1</v>
      </c>
      <c r="K3828">
        <v>1</v>
      </c>
      <c r="L3828" s="15">
        <v>1</v>
      </c>
      <c r="M3828">
        <v>1</v>
      </c>
      <c r="N3828">
        <v>1</v>
      </c>
    </row>
    <row r="3829" spans="9:14" x14ac:dyDescent="0.3">
      <c r="I3829">
        <v>27</v>
      </c>
      <c r="J3829">
        <v>2</v>
      </c>
      <c r="K3829">
        <v>0</v>
      </c>
      <c r="L3829" s="15">
        <v>1</v>
      </c>
      <c r="M3829">
        <v>2</v>
      </c>
      <c r="N3829">
        <v>1</v>
      </c>
    </row>
    <row r="3830" spans="9:14" x14ac:dyDescent="0.3">
      <c r="I3830">
        <v>71</v>
      </c>
      <c r="J3830">
        <v>2</v>
      </c>
      <c r="K3830">
        <v>0</v>
      </c>
      <c r="L3830" s="15">
        <v>1</v>
      </c>
      <c r="M3830">
        <v>1</v>
      </c>
      <c r="N3830">
        <v>2</v>
      </c>
    </row>
    <row r="3831" spans="9:14" x14ac:dyDescent="0.3">
      <c r="I3831">
        <v>61</v>
      </c>
      <c r="J3831">
        <v>1</v>
      </c>
      <c r="K3831">
        <v>1</v>
      </c>
      <c r="L3831" s="15">
        <v>1</v>
      </c>
      <c r="M3831">
        <v>2</v>
      </c>
      <c r="N3831">
        <v>3</v>
      </c>
    </row>
    <row r="3832" spans="9:14" x14ac:dyDescent="0.3">
      <c r="I3832">
        <v>66</v>
      </c>
      <c r="J3832">
        <v>2</v>
      </c>
      <c r="K3832">
        <v>0</v>
      </c>
      <c r="L3832" s="15">
        <v>1</v>
      </c>
      <c r="M3832">
        <v>2</v>
      </c>
      <c r="N3832">
        <v>1</v>
      </c>
    </row>
    <row r="3833" spans="9:14" x14ac:dyDescent="0.3">
      <c r="I3833">
        <v>79</v>
      </c>
      <c r="J3833">
        <v>1</v>
      </c>
      <c r="K3833">
        <v>1</v>
      </c>
      <c r="L3833" s="15">
        <v>1</v>
      </c>
      <c r="M3833">
        <v>2</v>
      </c>
      <c r="N3833" t="s">
        <v>37</v>
      </c>
    </row>
    <row r="3834" spans="9:14" x14ac:dyDescent="0.3">
      <c r="I3834">
        <v>40</v>
      </c>
      <c r="J3834">
        <v>2</v>
      </c>
      <c r="K3834">
        <v>0</v>
      </c>
      <c r="L3834" s="15">
        <v>1</v>
      </c>
      <c r="M3834">
        <v>1</v>
      </c>
      <c r="N3834">
        <v>2</v>
      </c>
    </row>
    <row r="3835" spans="9:14" x14ac:dyDescent="0.3">
      <c r="I3835">
        <v>11</v>
      </c>
      <c r="J3835">
        <v>1</v>
      </c>
      <c r="K3835">
        <v>1</v>
      </c>
      <c r="L3835" s="15">
        <v>1</v>
      </c>
      <c r="M3835" t="s">
        <v>37</v>
      </c>
      <c r="N3835">
        <v>1</v>
      </c>
    </row>
    <row r="3836" spans="9:14" x14ac:dyDescent="0.3">
      <c r="I3836">
        <v>67</v>
      </c>
      <c r="J3836">
        <v>2</v>
      </c>
      <c r="K3836">
        <v>0</v>
      </c>
      <c r="L3836" s="15">
        <v>1</v>
      </c>
      <c r="M3836" t="s">
        <v>37</v>
      </c>
      <c r="N3836" t="s">
        <v>37</v>
      </c>
    </row>
    <row r="3837" spans="9:14" x14ac:dyDescent="0.3">
      <c r="I3837">
        <v>64</v>
      </c>
      <c r="J3837">
        <v>2</v>
      </c>
      <c r="K3837">
        <v>0</v>
      </c>
      <c r="L3837" s="15">
        <v>1</v>
      </c>
      <c r="M3837">
        <v>2</v>
      </c>
      <c r="N3837">
        <v>3</v>
      </c>
    </row>
    <row r="3838" spans="9:14" x14ac:dyDescent="0.3">
      <c r="I3838">
        <v>36</v>
      </c>
      <c r="J3838">
        <v>1</v>
      </c>
      <c r="K3838">
        <v>1</v>
      </c>
      <c r="L3838" s="15">
        <v>1</v>
      </c>
      <c r="M3838" t="s">
        <v>37</v>
      </c>
      <c r="N3838" t="s">
        <v>37</v>
      </c>
    </row>
    <row r="3839" spans="9:14" x14ac:dyDescent="0.3">
      <c r="I3839">
        <v>66</v>
      </c>
      <c r="J3839">
        <v>1</v>
      </c>
      <c r="K3839">
        <v>1</v>
      </c>
      <c r="L3839" s="15">
        <v>1</v>
      </c>
      <c r="M3839">
        <v>2</v>
      </c>
      <c r="N3839">
        <v>3</v>
      </c>
    </row>
    <row r="3840" spans="9:14" x14ac:dyDescent="0.3">
      <c r="I3840">
        <v>2</v>
      </c>
      <c r="J3840">
        <v>2</v>
      </c>
      <c r="K3840">
        <v>0</v>
      </c>
      <c r="L3840" s="15">
        <v>0</v>
      </c>
      <c r="M3840" t="s">
        <v>37</v>
      </c>
      <c r="N3840">
        <v>1</v>
      </c>
    </row>
    <row r="3841" spans="9:14" x14ac:dyDescent="0.3">
      <c r="I3841">
        <v>33</v>
      </c>
      <c r="J3841">
        <v>2</v>
      </c>
      <c r="K3841">
        <v>0</v>
      </c>
      <c r="L3841" s="15">
        <v>1</v>
      </c>
      <c r="M3841">
        <v>2</v>
      </c>
      <c r="N3841">
        <v>1</v>
      </c>
    </row>
    <row r="3842" spans="9:14" x14ac:dyDescent="0.3">
      <c r="I3842">
        <v>22</v>
      </c>
      <c r="J3842">
        <v>2</v>
      </c>
      <c r="K3842">
        <v>0</v>
      </c>
      <c r="L3842" s="15">
        <v>1</v>
      </c>
      <c r="M3842">
        <v>2</v>
      </c>
      <c r="N3842">
        <v>2</v>
      </c>
    </row>
    <row r="3843" spans="9:14" x14ac:dyDescent="0.3">
      <c r="I3843">
        <v>67</v>
      </c>
      <c r="J3843">
        <v>2</v>
      </c>
      <c r="K3843">
        <v>0</v>
      </c>
      <c r="L3843" s="15">
        <v>1</v>
      </c>
      <c r="M3843">
        <v>2</v>
      </c>
      <c r="N3843">
        <v>2</v>
      </c>
    </row>
    <row r="3844" spans="9:14" x14ac:dyDescent="0.3">
      <c r="I3844">
        <v>3</v>
      </c>
      <c r="J3844">
        <v>1</v>
      </c>
      <c r="K3844">
        <v>1</v>
      </c>
      <c r="L3844" s="15">
        <v>0</v>
      </c>
      <c r="M3844" t="s">
        <v>37</v>
      </c>
      <c r="N3844">
        <v>2</v>
      </c>
    </row>
    <row r="3845" spans="9:14" x14ac:dyDescent="0.3">
      <c r="I3845">
        <v>35</v>
      </c>
      <c r="J3845">
        <v>1</v>
      </c>
      <c r="K3845">
        <v>1</v>
      </c>
      <c r="L3845" s="15">
        <v>1</v>
      </c>
      <c r="M3845">
        <v>1</v>
      </c>
      <c r="N3845">
        <v>2</v>
      </c>
    </row>
    <row r="3846" spans="9:14" x14ac:dyDescent="0.3">
      <c r="I3846">
        <v>74</v>
      </c>
      <c r="J3846">
        <v>2</v>
      </c>
      <c r="K3846">
        <v>0</v>
      </c>
      <c r="L3846" s="15">
        <v>1</v>
      </c>
      <c r="M3846" t="s">
        <v>37</v>
      </c>
      <c r="N3846" t="s">
        <v>37</v>
      </c>
    </row>
    <row r="3847" spans="9:14" x14ac:dyDescent="0.3">
      <c r="I3847">
        <v>79</v>
      </c>
      <c r="J3847">
        <v>1</v>
      </c>
      <c r="K3847">
        <v>1</v>
      </c>
      <c r="L3847" s="15">
        <v>1</v>
      </c>
      <c r="M3847">
        <v>2</v>
      </c>
      <c r="N3847">
        <v>2</v>
      </c>
    </row>
    <row r="3848" spans="9:14" x14ac:dyDescent="0.3">
      <c r="I3848">
        <v>22</v>
      </c>
      <c r="J3848">
        <v>1</v>
      </c>
      <c r="K3848">
        <v>1</v>
      </c>
      <c r="L3848" s="15">
        <v>1</v>
      </c>
      <c r="M3848">
        <v>1</v>
      </c>
      <c r="N3848">
        <v>2</v>
      </c>
    </row>
    <row r="3849" spans="9:14" x14ac:dyDescent="0.3">
      <c r="I3849">
        <v>47</v>
      </c>
      <c r="J3849">
        <v>2</v>
      </c>
      <c r="K3849">
        <v>0</v>
      </c>
      <c r="L3849" s="15">
        <v>1</v>
      </c>
      <c r="M3849">
        <v>2</v>
      </c>
      <c r="N3849">
        <v>2</v>
      </c>
    </row>
    <row r="3850" spans="9:14" x14ac:dyDescent="0.3">
      <c r="I3850">
        <v>70</v>
      </c>
      <c r="J3850">
        <v>2</v>
      </c>
      <c r="K3850">
        <v>0</v>
      </c>
      <c r="L3850" s="15">
        <v>1</v>
      </c>
      <c r="M3850">
        <v>2</v>
      </c>
      <c r="N3850">
        <v>2</v>
      </c>
    </row>
    <row r="3851" spans="9:14" x14ac:dyDescent="0.3">
      <c r="I3851">
        <v>27</v>
      </c>
      <c r="J3851">
        <v>1</v>
      </c>
      <c r="K3851">
        <v>1</v>
      </c>
      <c r="L3851" s="15">
        <v>1</v>
      </c>
      <c r="M3851">
        <v>2</v>
      </c>
      <c r="N3851">
        <v>2</v>
      </c>
    </row>
    <row r="3852" spans="9:14" x14ac:dyDescent="0.3">
      <c r="I3852">
        <v>62</v>
      </c>
      <c r="J3852">
        <v>2</v>
      </c>
      <c r="K3852">
        <v>0</v>
      </c>
      <c r="L3852" s="15">
        <v>1</v>
      </c>
      <c r="M3852">
        <v>2</v>
      </c>
      <c r="N3852">
        <v>2</v>
      </c>
    </row>
    <row r="3853" spans="9:14" x14ac:dyDescent="0.3">
      <c r="I3853">
        <v>36</v>
      </c>
      <c r="J3853">
        <v>1</v>
      </c>
      <c r="K3853">
        <v>1</v>
      </c>
      <c r="L3853" s="15">
        <v>1</v>
      </c>
      <c r="M3853">
        <v>1</v>
      </c>
      <c r="N3853">
        <v>3</v>
      </c>
    </row>
    <row r="3854" spans="9:14" x14ac:dyDescent="0.3">
      <c r="I3854">
        <v>70</v>
      </c>
      <c r="J3854">
        <v>2</v>
      </c>
      <c r="K3854">
        <v>0</v>
      </c>
      <c r="L3854" s="15">
        <v>1</v>
      </c>
      <c r="M3854">
        <v>1</v>
      </c>
      <c r="N3854">
        <v>3</v>
      </c>
    </row>
    <row r="3855" spans="9:14" x14ac:dyDescent="0.3">
      <c r="I3855">
        <v>32</v>
      </c>
      <c r="J3855">
        <v>1</v>
      </c>
      <c r="K3855">
        <v>1</v>
      </c>
      <c r="L3855" s="15">
        <v>1</v>
      </c>
      <c r="M3855">
        <v>2</v>
      </c>
      <c r="N3855">
        <v>2</v>
      </c>
    </row>
    <row r="3856" spans="9:14" x14ac:dyDescent="0.3">
      <c r="I3856">
        <v>50</v>
      </c>
      <c r="J3856">
        <v>2</v>
      </c>
      <c r="K3856">
        <v>0</v>
      </c>
      <c r="L3856" s="15">
        <v>1</v>
      </c>
      <c r="M3856">
        <v>2</v>
      </c>
      <c r="N3856">
        <v>2</v>
      </c>
    </row>
    <row r="3857" spans="9:14" x14ac:dyDescent="0.3">
      <c r="I3857">
        <v>38</v>
      </c>
      <c r="J3857">
        <v>2</v>
      </c>
      <c r="K3857">
        <v>0</v>
      </c>
      <c r="L3857" s="15">
        <v>1</v>
      </c>
      <c r="M3857">
        <v>2</v>
      </c>
      <c r="N3857">
        <v>2</v>
      </c>
    </row>
    <row r="3858" spans="9:14" x14ac:dyDescent="0.3">
      <c r="I3858">
        <v>9</v>
      </c>
      <c r="J3858">
        <v>2</v>
      </c>
      <c r="K3858">
        <v>0</v>
      </c>
      <c r="L3858" s="15">
        <v>0</v>
      </c>
      <c r="M3858" t="s">
        <v>37</v>
      </c>
      <c r="N3858">
        <v>1</v>
      </c>
    </row>
    <row r="3859" spans="9:14" x14ac:dyDescent="0.3">
      <c r="I3859">
        <v>27</v>
      </c>
      <c r="J3859">
        <v>1</v>
      </c>
      <c r="K3859">
        <v>1</v>
      </c>
      <c r="L3859" s="15">
        <v>1</v>
      </c>
      <c r="M3859">
        <v>1</v>
      </c>
      <c r="N3859">
        <v>3</v>
      </c>
    </row>
    <row r="3860" spans="9:14" x14ac:dyDescent="0.3">
      <c r="I3860">
        <v>64</v>
      </c>
      <c r="J3860">
        <v>2</v>
      </c>
      <c r="K3860">
        <v>0</v>
      </c>
      <c r="L3860" s="15">
        <v>1</v>
      </c>
      <c r="M3860">
        <v>1</v>
      </c>
      <c r="N3860">
        <v>3</v>
      </c>
    </row>
    <row r="3861" spans="9:14" x14ac:dyDescent="0.3">
      <c r="I3861">
        <v>43</v>
      </c>
      <c r="J3861">
        <v>2</v>
      </c>
      <c r="K3861">
        <v>0</v>
      </c>
      <c r="L3861" s="15">
        <v>1</v>
      </c>
      <c r="M3861">
        <v>2</v>
      </c>
      <c r="N3861">
        <v>2</v>
      </c>
    </row>
    <row r="3862" spans="9:14" x14ac:dyDescent="0.3">
      <c r="I3862">
        <v>55</v>
      </c>
      <c r="J3862">
        <v>2</v>
      </c>
      <c r="K3862">
        <v>0</v>
      </c>
      <c r="L3862" s="15">
        <v>1</v>
      </c>
      <c r="M3862" t="s">
        <v>37</v>
      </c>
      <c r="N3862" t="s">
        <v>37</v>
      </c>
    </row>
    <row r="3863" spans="9:14" x14ac:dyDescent="0.3">
      <c r="I3863">
        <v>30</v>
      </c>
      <c r="J3863">
        <v>1</v>
      </c>
      <c r="K3863">
        <v>1</v>
      </c>
      <c r="L3863" s="15">
        <v>1</v>
      </c>
      <c r="M3863">
        <v>1</v>
      </c>
      <c r="N3863">
        <v>2</v>
      </c>
    </row>
    <row r="3864" spans="9:14" x14ac:dyDescent="0.3">
      <c r="I3864">
        <v>69</v>
      </c>
      <c r="J3864">
        <v>2</v>
      </c>
      <c r="K3864">
        <v>0</v>
      </c>
      <c r="L3864" s="15">
        <v>1</v>
      </c>
      <c r="M3864" t="s">
        <v>37</v>
      </c>
      <c r="N3864" t="s">
        <v>37</v>
      </c>
    </row>
    <row r="3865" spans="9:14" x14ac:dyDescent="0.3">
      <c r="I3865">
        <v>51</v>
      </c>
      <c r="J3865">
        <v>1</v>
      </c>
      <c r="K3865">
        <v>1</v>
      </c>
      <c r="L3865" s="15">
        <v>1</v>
      </c>
      <c r="M3865">
        <v>1</v>
      </c>
      <c r="N3865">
        <v>2</v>
      </c>
    </row>
    <row r="3866" spans="9:14" x14ac:dyDescent="0.3">
      <c r="I3866">
        <v>5</v>
      </c>
      <c r="J3866">
        <v>1</v>
      </c>
      <c r="K3866">
        <v>1</v>
      </c>
      <c r="L3866" s="15">
        <v>0</v>
      </c>
      <c r="M3866" t="s">
        <v>37</v>
      </c>
      <c r="N3866">
        <v>1</v>
      </c>
    </row>
    <row r="3867" spans="9:14" x14ac:dyDescent="0.3">
      <c r="I3867">
        <v>58</v>
      </c>
      <c r="J3867">
        <v>1</v>
      </c>
      <c r="K3867">
        <v>1</v>
      </c>
      <c r="L3867" s="15">
        <v>1</v>
      </c>
      <c r="M3867">
        <v>2</v>
      </c>
      <c r="N3867">
        <v>1</v>
      </c>
    </row>
    <row r="3868" spans="9:14" x14ac:dyDescent="0.3">
      <c r="I3868">
        <v>32</v>
      </c>
      <c r="J3868">
        <v>1</v>
      </c>
      <c r="K3868">
        <v>1</v>
      </c>
      <c r="L3868" s="15">
        <v>1</v>
      </c>
      <c r="M3868">
        <v>2</v>
      </c>
      <c r="N3868">
        <v>3</v>
      </c>
    </row>
    <row r="3869" spans="9:14" x14ac:dyDescent="0.3">
      <c r="I3869">
        <v>28</v>
      </c>
      <c r="J3869">
        <v>2</v>
      </c>
      <c r="K3869">
        <v>0</v>
      </c>
      <c r="L3869" s="15">
        <v>1</v>
      </c>
      <c r="M3869">
        <v>1</v>
      </c>
      <c r="N3869">
        <v>3</v>
      </c>
    </row>
    <row r="3870" spans="9:14" x14ac:dyDescent="0.3">
      <c r="I3870">
        <v>62</v>
      </c>
      <c r="J3870">
        <v>2</v>
      </c>
      <c r="K3870">
        <v>0</v>
      </c>
      <c r="L3870" s="15">
        <v>1</v>
      </c>
      <c r="M3870">
        <v>2</v>
      </c>
      <c r="N3870">
        <v>2</v>
      </c>
    </row>
    <row r="3871" spans="9:14" x14ac:dyDescent="0.3">
      <c r="I3871">
        <v>52</v>
      </c>
      <c r="J3871">
        <v>2</v>
      </c>
      <c r="K3871">
        <v>0</v>
      </c>
      <c r="L3871" s="15">
        <v>1</v>
      </c>
      <c r="M3871">
        <v>1</v>
      </c>
      <c r="N3871">
        <v>1</v>
      </c>
    </row>
    <row r="3872" spans="9:14" x14ac:dyDescent="0.3">
      <c r="I3872">
        <v>38</v>
      </c>
      <c r="J3872">
        <v>1</v>
      </c>
      <c r="K3872">
        <v>1</v>
      </c>
      <c r="L3872" s="15">
        <v>1</v>
      </c>
      <c r="M3872">
        <v>1</v>
      </c>
      <c r="N3872">
        <v>2</v>
      </c>
    </row>
    <row r="3873" spans="9:14" x14ac:dyDescent="0.3">
      <c r="I3873">
        <v>65</v>
      </c>
      <c r="J3873">
        <v>2</v>
      </c>
      <c r="K3873">
        <v>0</v>
      </c>
      <c r="L3873" s="15">
        <v>1</v>
      </c>
      <c r="M3873">
        <v>2</v>
      </c>
      <c r="N3873">
        <v>3</v>
      </c>
    </row>
    <row r="3874" spans="9:14" x14ac:dyDescent="0.3">
      <c r="I3874">
        <v>63</v>
      </c>
      <c r="J3874">
        <v>2</v>
      </c>
      <c r="K3874">
        <v>0</v>
      </c>
      <c r="L3874" s="15">
        <v>1</v>
      </c>
      <c r="M3874">
        <v>2</v>
      </c>
      <c r="N3874">
        <v>1</v>
      </c>
    </row>
    <row r="3875" spans="9:14" x14ac:dyDescent="0.3">
      <c r="I3875">
        <v>44</v>
      </c>
      <c r="J3875">
        <v>2</v>
      </c>
      <c r="K3875">
        <v>0</v>
      </c>
      <c r="L3875" s="15">
        <v>1</v>
      </c>
      <c r="M3875">
        <v>1</v>
      </c>
      <c r="N3875">
        <v>3</v>
      </c>
    </row>
    <row r="3876" spans="9:14" x14ac:dyDescent="0.3">
      <c r="I3876">
        <v>12</v>
      </c>
      <c r="J3876">
        <v>1</v>
      </c>
      <c r="K3876">
        <v>1</v>
      </c>
      <c r="L3876" s="15">
        <v>1</v>
      </c>
      <c r="M3876" t="s">
        <v>37</v>
      </c>
      <c r="N3876">
        <v>1</v>
      </c>
    </row>
    <row r="3877" spans="9:14" x14ac:dyDescent="0.3">
      <c r="I3877">
        <v>26</v>
      </c>
      <c r="J3877">
        <v>2</v>
      </c>
      <c r="K3877">
        <v>0</v>
      </c>
      <c r="L3877" s="15">
        <v>1</v>
      </c>
      <c r="M3877">
        <v>3</v>
      </c>
      <c r="N3877">
        <v>1</v>
      </c>
    </row>
    <row r="3878" spans="9:14" x14ac:dyDescent="0.3">
      <c r="I3878">
        <v>69</v>
      </c>
      <c r="J3878">
        <v>2</v>
      </c>
      <c r="K3878">
        <v>0</v>
      </c>
      <c r="L3878" s="15">
        <v>1</v>
      </c>
      <c r="M3878" t="s">
        <v>37</v>
      </c>
      <c r="N3878" t="s">
        <v>37</v>
      </c>
    </row>
    <row r="3879" spans="9:14" x14ac:dyDescent="0.3">
      <c r="I3879">
        <v>46</v>
      </c>
      <c r="J3879">
        <v>1</v>
      </c>
      <c r="K3879">
        <v>1</v>
      </c>
      <c r="L3879" s="15">
        <v>1</v>
      </c>
      <c r="M3879" t="s">
        <v>37</v>
      </c>
      <c r="N3879" t="s">
        <v>37</v>
      </c>
    </row>
    <row r="3880" spans="9:14" x14ac:dyDescent="0.3">
      <c r="I3880">
        <v>36</v>
      </c>
      <c r="J3880">
        <v>2</v>
      </c>
      <c r="K3880">
        <v>0</v>
      </c>
      <c r="L3880" s="15">
        <v>1</v>
      </c>
      <c r="M3880">
        <v>2</v>
      </c>
      <c r="N3880">
        <v>1</v>
      </c>
    </row>
    <row r="3881" spans="9:14" x14ac:dyDescent="0.3">
      <c r="I3881">
        <v>5</v>
      </c>
      <c r="J3881">
        <v>1</v>
      </c>
      <c r="K3881">
        <v>1</v>
      </c>
      <c r="L3881" s="15">
        <v>0</v>
      </c>
      <c r="M3881" t="s">
        <v>37</v>
      </c>
      <c r="N3881" t="s">
        <v>37</v>
      </c>
    </row>
    <row r="3882" spans="9:14" x14ac:dyDescent="0.3">
      <c r="I3882">
        <v>77</v>
      </c>
      <c r="J3882">
        <v>1</v>
      </c>
      <c r="K3882">
        <v>1</v>
      </c>
      <c r="L3882" s="15">
        <v>1</v>
      </c>
      <c r="M3882">
        <v>2</v>
      </c>
      <c r="N3882">
        <v>2</v>
      </c>
    </row>
    <row r="3883" spans="9:14" x14ac:dyDescent="0.3">
      <c r="I3883">
        <v>48</v>
      </c>
      <c r="J3883">
        <v>1</v>
      </c>
      <c r="K3883">
        <v>1</v>
      </c>
      <c r="L3883" s="15">
        <v>1</v>
      </c>
      <c r="M3883">
        <v>2</v>
      </c>
      <c r="N3883">
        <v>2</v>
      </c>
    </row>
    <row r="3884" spans="9:14" x14ac:dyDescent="0.3">
      <c r="I3884">
        <v>13</v>
      </c>
      <c r="J3884">
        <v>2</v>
      </c>
      <c r="K3884">
        <v>0</v>
      </c>
      <c r="L3884" s="15">
        <v>1</v>
      </c>
      <c r="M3884" t="s">
        <v>37</v>
      </c>
      <c r="N3884">
        <v>1</v>
      </c>
    </row>
    <row r="3885" spans="9:14" x14ac:dyDescent="0.3">
      <c r="I3885">
        <v>52</v>
      </c>
      <c r="J3885">
        <v>2</v>
      </c>
      <c r="K3885">
        <v>0</v>
      </c>
      <c r="L3885" s="15">
        <v>1</v>
      </c>
      <c r="M3885" t="s">
        <v>37</v>
      </c>
      <c r="N3885">
        <v>1</v>
      </c>
    </row>
    <row r="3886" spans="9:14" x14ac:dyDescent="0.3">
      <c r="I3886">
        <v>26</v>
      </c>
      <c r="J3886">
        <v>2</v>
      </c>
      <c r="K3886">
        <v>0</v>
      </c>
      <c r="L3886" s="15">
        <v>1</v>
      </c>
      <c r="M3886">
        <v>3</v>
      </c>
      <c r="N3886">
        <v>1</v>
      </c>
    </row>
    <row r="3887" spans="9:14" x14ac:dyDescent="0.3">
      <c r="I3887">
        <v>34</v>
      </c>
      <c r="J3887">
        <v>2</v>
      </c>
      <c r="K3887">
        <v>0</v>
      </c>
      <c r="L3887" s="15">
        <v>0</v>
      </c>
      <c r="M3887" t="s">
        <v>37</v>
      </c>
      <c r="N3887" t="s">
        <v>37</v>
      </c>
    </row>
    <row r="3888" spans="9:14" x14ac:dyDescent="0.3">
      <c r="I3888">
        <v>80</v>
      </c>
      <c r="J3888">
        <v>2</v>
      </c>
      <c r="K3888">
        <v>0</v>
      </c>
      <c r="L3888" s="15">
        <v>1</v>
      </c>
      <c r="M3888">
        <v>2</v>
      </c>
      <c r="N3888">
        <v>2</v>
      </c>
    </row>
    <row r="3889" spans="9:14" x14ac:dyDescent="0.3">
      <c r="I3889">
        <v>39</v>
      </c>
      <c r="J3889">
        <v>1</v>
      </c>
      <c r="K3889">
        <v>1</v>
      </c>
      <c r="L3889" s="15">
        <v>1</v>
      </c>
      <c r="M3889">
        <v>2</v>
      </c>
      <c r="N3889">
        <v>1</v>
      </c>
    </row>
    <row r="3890" spans="9:14" x14ac:dyDescent="0.3">
      <c r="I3890">
        <v>5</v>
      </c>
      <c r="J3890">
        <v>2</v>
      </c>
      <c r="K3890">
        <v>0</v>
      </c>
      <c r="L3890" s="15">
        <v>0</v>
      </c>
      <c r="M3890" t="s">
        <v>37</v>
      </c>
      <c r="N3890" t="s">
        <v>37</v>
      </c>
    </row>
    <row r="3891" spans="9:14" x14ac:dyDescent="0.3">
      <c r="I3891">
        <v>40</v>
      </c>
      <c r="J3891">
        <v>1</v>
      </c>
      <c r="K3891">
        <v>1</v>
      </c>
      <c r="L3891" s="15">
        <v>1</v>
      </c>
      <c r="M3891">
        <v>2</v>
      </c>
      <c r="N3891">
        <v>3</v>
      </c>
    </row>
    <row r="3892" spans="9:14" x14ac:dyDescent="0.3">
      <c r="I3892">
        <v>12</v>
      </c>
      <c r="J3892">
        <v>1</v>
      </c>
      <c r="K3892">
        <v>1</v>
      </c>
      <c r="L3892" s="15">
        <v>1</v>
      </c>
      <c r="M3892" t="s">
        <v>37</v>
      </c>
      <c r="N3892">
        <v>3</v>
      </c>
    </row>
    <row r="3893" spans="9:14" x14ac:dyDescent="0.3">
      <c r="I3893">
        <v>58</v>
      </c>
      <c r="J3893">
        <v>2</v>
      </c>
      <c r="K3893">
        <v>0</v>
      </c>
      <c r="L3893" s="15">
        <v>1</v>
      </c>
      <c r="M3893">
        <v>2</v>
      </c>
      <c r="N3893">
        <v>3</v>
      </c>
    </row>
    <row r="3894" spans="9:14" x14ac:dyDescent="0.3">
      <c r="I3894">
        <v>73</v>
      </c>
      <c r="J3894">
        <v>2</v>
      </c>
      <c r="K3894">
        <v>0</v>
      </c>
      <c r="L3894" s="15">
        <v>1</v>
      </c>
      <c r="M3894">
        <v>2</v>
      </c>
      <c r="N3894">
        <v>2</v>
      </c>
    </row>
    <row r="3895" spans="9:14" x14ac:dyDescent="0.3">
      <c r="I3895">
        <v>80</v>
      </c>
      <c r="J3895">
        <v>2</v>
      </c>
      <c r="K3895">
        <v>0</v>
      </c>
      <c r="L3895" s="15">
        <v>1</v>
      </c>
      <c r="M3895">
        <v>2</v>
      </c>
      <c r="N3895">
        <v>1</v>
      </c>
    </row>
    <row r="3896" spans="9:14" x14ac:dyDescent="0.3">
      <c r="I3896">
        <v>71</v>
      </c>
      <c r="J3896">
        <v>2</v>
      </c>
      <c r="K3896">
        <v>0</v>
      </c>
      <c r="L3896" s="15">
        <v>1</v>
      </c>
      <c r="M3896">
        <v>2</v>
      </c>
      <c r="N3896">
        <v>3</v>
      </c>
    </row>
    <row r="3897" spans="9:14" x14ac:dyDescent="0.3">
      <c r="I3897">
        <v>49</v>
      </c>
      <c r="J3897">
        <v>1</v>
      </c>
      <c r="K3897">
        <v>1</v>
      </c>
      <c r="L3897" s="15">
        <v>1</v>
      </c>
      <c r="M3897">
        <v>2</v>
      </c>
      <c r="N3897">
        <v>3</v>
      </c>
    </row>
    <row r="3898" spans="9:14" x14ac:dyDescent="0.3">
      <c r="I3898">
        <v>38</v>
      </c>
      <c r="J3898">
        <v>2</v>
      </c>
      <c r="K3898">
        <v>0</v>
      </c>
      <c r="L3898" s="15">
        <v>1</v>
      </c>
      <c r="M3898">
        <v>2</v>
      </c>
      <c r="N3898">
        <v>1</v>
      </c>
    </row>
    <row r="3899" spans="9:14" x14ac:dyDescent="0.3">
      <c r="I3899">
        <v>2</v>
      </c>
      <c r="J3899">
        <v>2</v>
      </c>
      <c r="K3899">
        <v>0</v>
      </c>
      <c r="L3899" s="15">
        <v>0</v>
      </c>
      <c r="M3899" t="s">
        <v>37</v>
      </c>
      <c r="N3899">
        <v>1</v>
      </c>
    </row>
    <row r="3900" spans="9:14" x14ac:dyDescent="0.3">
      <c r="I3900">
        <v>53</v>
      </c>
      <c r="J3900">
        <v>1</v>
      </c>
      <c r="K3900">
        <v>1</v>
      </c>
      <c r="L3900" s="15">
        <v>1</v>
      </c>
      <c r="M3900">
        <v>1</v>
      </c>
      <c r="N3900">
        <v>3</v>
      </c>
    </row>
    <row r="3901" spans="9:14" x14ac:dyDescent="0.3">
      <c r="I3901">
        <v>57</v>
      </c>
      <c r="J3901">
        <v>1</v>
      </c>
      <c r="K3901">
        <v>1</v>
      </c>
      <c r="L3901" s="15">
        <v>1</v>
      </c>
      <c r="M3901">
        <v>2</v>
      </c>
      <c r="N3901">
        <v>2</v>
      </c>
    </row>
    <row r="3902" spans="9:14" x14ac:dyDescent="0.3">
      <c r="I3902">
        <v>63</v>
      </c>
      <c r="J3902">
        <v>2</v>
      </c>
      <c r="K3902">
        <v>0</v>
      </c>
      <c r="L3902" s="15">
        <v>1</v>
      </c>
      <c r="M3902" t="s">
        <v>37</v>
      </c>
      <c r="N3902" t="s">
        <v>37</v>
      </c>
    </row>
    <row r="3903" spans="9:14" x14ac:dyDescent="0.3">
      <c r="I3903">
        <v>67</v>
      </c>
      <c r="J3903">
        <v>1</v>
      </c>
      <c r="K3903">
        <v>1</v>
      </c>
      <c r="L3903" s="15">
        <v>1</v>
      </c>
      <c r="M3903">
        <v>2</v>
      </c>
      <c r="N3903">
        <v>2</v>
      </c>
    </row>
    <row r="3904" spans="9:14" x14ac:dyDescent="0.3">
      <c r="I3904">
        <v>33</v>
      </c>
      <c r="J3904">
        <v>2</v>
      </c>
      <c r="K3904">
        <v>0</v>
      </c>
      <c r="L3904" s="15">
        <v>1</v>
      </c>
      <c r="M3904">
        <v>2</v>
      </c>
      <c r="N3904">
        <v>2</v>
      </c>
    </row>
    <row r="3905" spans="9:14" x14ac:dyDescent="0.3">
      <c r="I3905">
        <v>48</v>
      </c>
      <c r="J3905">
        <v>1</v>
      </c>
      <c r="K3905">
        <v>1</v>
      </c>
      <c r="L3905" s="15">
        <v>1</v>
      </c>
      <c r="M3905">
        <v>2</v>
      </c>
      <c r="N3905">
        <v>3</v>
      </c>
    </row>
    <row r="3906" spans="9:14" x14ac:dyDescent="0.3">
      <c r="I3906">
        <v>41</v>
      </c>
      <c r="J3906">
        <v>1</v>
      </c>
      <c r="K3906">
        <v>1</v>
      </c>
      <c r="L3906" s="15">
        <v>1</v>
      </c>
      <c r="M3906" t="s">
        <v>37</v>
      </c>
      <c r="N3906">
        <v>3</v>
      </c>
    </row>
    <row r="3907" spans="9:14" x14ac:dyDescent="0.3">
      <c r="I3907">
        <v>47</v>
      </c>
      <c r="J3907">
        <v>1</v>
      </c>
      <c r="K3907">
        <v>1</v>
      </c>
      <c r="L3907" s="15">
        <v>1</v>
      </c>
      <c r="M3907">
        <v>2</v>
      </c>
      <c r="N3907">
        <v>2</v>
      </c>
    </row>
    <row r="3908" spans="9:14" x14ac:dyDescent="0.3">
      <c r="I3908">
        <v>7</v>
      </c>
      <c r="J3908">
        <v>2</v>
      </c>
      <c r="K3908">
        <v>0</v>
      </c>
      <c r="L3908" s="15">
        <v>0</v>
      </c>
      <c r="M3908" t="s">
        <v>37</v>
      </c>
      <c r="N3908">
        <v>1</v>
      </c>
    </row>
    <row r="3909" spans="9:14" x14ac:dyDescent="0.3">
      <c r="I3909">
        <v>30</v>
      </c>
      <c r="J3909">
        <v>1</v>
      </c>
      <c r="K3909">
        <v>1</v>
      </c>
      <c r="L3909" s="15">
        <v>1</v>
      </c>
      <c r="M3909">
        <v>1</v>
      </c>
      <c r="N3909">
        <v>3</v>
      </c>
    </row>
    <row r="3910" spans="9:14" x14ac:dyDescent="0.3">
      <c r="I3910">
        <v>36</v>
      </c>
      <c r="J3910">
        <v>2</v>
      </c>
      <c r="K3910">
        <v>0</v>
      </c>
      <c r="L3910" s="15">
        <v>1</v>
      </c>
      <c r="M3910">
        <v>2</v>
      </c>
      <c r="N3910">
        <v>2</v>
      </c>
    </row>
    <row r="3911" spans="9:14" x14ac:dyDescent="0.3">
      <c r="I3911">
        <v>5</v>
      </c>
      <c r="J3911">
        <v>1</v>
      </c>
      <c r="K3911">
        <v>1</v>
      </c>
      <c r="L3911" s="15">
        <v>0</v>
      </c>
      <c r="M3911" t="s">
        <v>37</v>
      </c>
      <c r="N3911">
        <v>1</v>
      </c>
    </row>
    <row r="3912" spans="9:14" x14ac:dyDescent="0.3">
      <c r="I3912">
        <v>76</v>
      </c>
      <c r="J3912">
        <v>2</v>
      </c>
      <c r="K3912">
        <v>0</v>
      </c>
      <c r="L3912" s="15">
        <v>1</v>
      </c>
      <c r="M3912">
        <v>2</v>
      </c>
      <c r="N3912">
        <v>1</v>
      </c>
    </row>
    <row r="3913" spans="9:14" x14ac:dyDescent="0.3">
      <c r="I3913">
        <v>47</v>
      </c>
      <c r="J3913">
        <v>1</v>
      </c>
      <c r="K3913">
        <v>1</v>
      </c>
      <c r="L3913" s="15">
        <v>1</v>
      </c>
      <c r="M3913" t="s">
        <v>37</v>
      </c>
      <c r="N3913" t="s">
        <v>37</v>
      </c>
    </row>
    <row r="3914" spans="9:14" x14ac:dyDescent="0.3">
      <c r="I3914">
        <v>9</v>
      </c>
      <c r="J3914">
        <v>2</v>
      </c>
      <c r="K3914">
        <v>0</v>
      </c>
      <c r="L3914" s="15">
        <v>0</v>
      </c>
      <c r="M3914" t="s">
        <v>37</v>
      </c>
      <c r="N3914" t="s">
        <v>37</v>
      </c>
    </row>
    <row r="3915" spans="9:14" x14ac:dyDescent="0.3">
      <c r="I3915">
        <v>62</v>
      </c>
      <c r="J3915">
        <v>2</v>
      </c>
      <c r="K3915">
        <v>0</v>
      </c>
      <c r="L3915" s="15">
        <v>1</v>
      </c>
      <c r="M3915">
        <v>2</v>
      </c>
      <c r="N3915">
        <v>1</v>
      </c>
    </row>
    <row r="3916" spans="9:14" x14ac:dyDescent="0.3">
      <c r="I3916">
        <v>50</v>
      </c>
      <c r="J3916">
        <v>1</v>
      </c>
      <c r="K3916">
        <v>1</v>
      </c>
      <c r="L3916" s="15">
        <v>1</v>
      </c>
      <c r="M3916">
        <v>2</v>
      </c>
      <c r="N3916">
        <v>2</v>
      </c>
    </row>
    <row r="3917" spans="9:14" x14ac:dyDescent="0.3">
      <c r="I3917">
        <v>16</v>
      </c>
      <c r="J3917">
        <v>2</v>
      </c>
      <c r="K3917">
        <v>0</v>
      </c>
      <c r="L3917" s="15">
        <v>1</v>
      </c>
      <c r="M3917" t="s">
        <v>37</v>
      </c>
      <c r="N3917">
        <v>2</v>
      </c>
    </row>
    <row r="3918" spans="9:14" x14ac:dyDescent="0.3">
      <c r="I3918">
        <v>64</v>
      </c>
      <c r="J3918">
        <v>2</v>
      </c>
      <c r="K3918">
        <v>0</v>
      </c>
      <c r="L3918" s="15">
        <v>1</v>
      </c>
      <c r="M3918">
        <v>2</v>
      </c>
      <c r="N3918">
        <v>2</v>
      </c>
    </row>
    <row r="3919" spans="9:14" x14ac:dyDescent="0.3">
      <c r="I3919">
        <v>60</v>
      </c>
      <c r="J3919">
        <v>1</v>
      </c>
      <c r="K3919">
        <v>1</v>
      </c>
      <c r="L3919" s="15">
        <v>1</v>
      </c>
      <c r="M3919">
        <v>1</v>
      </c>
      <c r="N3919">
        <v>3</v>
      </c>
    </row>
    <row r="3920" spans="9:14" x14ac:dyDescent="0.3">
      <c r="I3920">
        <v>40</v>
      </c>
      <c r="J3920">
        <v>1</v>
      </c>
      <c r="K3920">
        <v>1</v>
      </c>
      <c r="L3920" s="15">
        <v>1</v>
      </c>
      <c r="M3920">
        <v>2</v>
      </c>
      <c r="N3920">
        <v>1</v>
      </c>
    </row>
    <row r="3921" spans="9:14" x14ac:dyDescent="0.3">
      <c r="I3921">
        <v>65</v>
      </c>
      <c r="J3921">
        <v>1</v>
      </c>
      <c r="K3921">
        <v>1</v>
      </c>
      <c r="L3921" s="15">
        <v>1</v>
      </c>
      <c r="M3921">
        <v>2</v>
      </c>
      <c r="N3921">
        <v>3</v>
      </c>
    </row>
    <row r="3922" spans="9:14" x14ac:dyDescent="0.3">
      <c r="I3922">
        <v>77</v>
      </c>
      <c r="J3922">
        <v>2</v>
      </c>
      <c r="K3922">
        <v>0</v>
      </c>
      <c r="L3922" s="15">
        <v>1</v>
      </c>
      <c r="M3922">
        <v>3</v>
      </c>
      <c r="N3922">
        <v>3</v>
      </c>
    </row>
    <row r="3923" spans="9:14" x14ac:dyDescent="0.3">
      <c r="I3923">
        <v>51</v>
      </c>
      <c r="J3923">
        <v>2</v>
      </c>
      <c r="K3923">
        <v>0</v>
      </c>
      <c r="L3923" s="15">
        <v>1</v>
      </c>
      <c r="M3923">
        <v>2</v>
      </c>
      <c r="N3923">
        <v>2</v>
      </c>
    </row>
    <row r="3924" spans="9:14" x14ac:dyDescent="0.3">
      <c r="I3924">
        <v>53</v>
      </c>
      <c r="J3924">
        <v>1</v>
      </c>
      <c r="K3924">
        <v>1</v>
      </c>
      <c r="L3924" s="15">
        <v>1</v>
      </c>
      <c r="M3924" t="s">
        <v>37</v>
      </c>
      <c r="N3924" t="s">
        <v>37</v>
      </c>
    </row>
    <row r="3925" spans="9:14" x14ac:dyDescent="0.3">
      <c r="I3925">
        <v>18</v>
      </c>
      <c r="J3925">
        <v>2</v>
      </c>
      <c r="K3925">
        <v>0</v>
      </c>
      <c r="L3925" s="15">
        <v>1</v>
      </c>
      <c r="M3925">
        <v>2</v>
      </c>
      <c r="N3925">
        <v>1</v>
      </c>
    </row>
    <row r="3926" spans="9:14" x14ac:dyDescent="0.3">
      <c r="I3926">
        <v>66</v>
      </c>
      <c r="J3926">
        <v>2</v>
      </c>
      <c r="K3926">
        <v>0</v>
      </c>
      <c r="L3926" s="15">
        <v>1</v>
      </c>
      <c r="M3926">
        <v>2</v>
      </c>
      <c r="N3926">
        <v>2</v>
      </c>
    </row>
    <row r="3927" spans="9:14" x14ac:dyDescent="0.3">
      <c r="I3927">
        <v>27</v>
      </c>
      <c r="J3927">
        <v>2</v>
      </c>
      <c r="K3927">
        <v>0</v>
      </c>
      <c r="L3927" s="15">
        <v>0</v>
      </c>
      <c r="M3927" t="s">
        <v>37</v>
      </c>
      <c r="N3927" t="s">
        <v>37</v>
      </c>
    </row>
    <row r="3928" spans="9:14" x14ac:dyDescent="0.3">
      <c r="I3928">
        <v>26</v>
      </c>
      <c r="J3928">
        <v>2</v>
      </c>
      <c r="K3928">
        <v>0</v>
      </c>
      <c r="L3928" s="15">
        <v>1</v>
      </c>
      <c r="M3928">
        <v>2</v>
      </c>
      <c r="N3928">
        <v>3</v>
      </c>
    </row>
    <row r="3929" spans="9:14" x14ac:dyDescent="0.3">
      <c r="I3929">
        <v>14</v>
      </c>
      <c r="J3929">
        <v>2</v>
      </c>
      <c r="K3929">
        <v>0</v>
      </c>
      <c r="L3929" s="15">
        <v>1</v>
      </c>
      <c r="M3929" t="s">
        <v>37</v>
      </c>
      <c r="N3929">
        <v>1</v>
      </c>
    </row>
    <row r="3930" spans="9:14" x14ac:dyDescent="0.3">
      <c r="I3930">
        <v>34</v>
      </c>
      <c r="J3930">
        <v>1</v>
      </c>
      <c r="K3930">
        <v>1</v>
      </c>
      <c r="L3930" s="15">
        <v>1</v>
      </c>
      <c r="M3930">
        <v>2</v>
      </c>
      <c r="N3930">
        <v>2</v>
      </c>
    </row>
    <row r="3931" spans="9:14" x14ac:dyDescent="0.3">
      <c r="I3931">
        <v>79</v>
      </c>
      <c r="J3931">
        <v>1</v>
      </c>
      <c r="K3931">
        <v>1</v>
      </c>
      <c r="L3931" s="15">
        <v>1</v>
      </c>
      <c r="M3931" t="s">
        <v>37</v>
      </c>
      <c r="N3931" t="s">
        <v>37</v>
      </c>
    </row>
    <row r="3932" spans="9:14" x14ac:dyDescent="0.3">
      <c r="I3932">
        <v>79</v>
      </c>
      <c r="J3932">
        <v>1</v>
      </c>
      <c r="K3932">
        <v>1</v>
      </c>
      <c r="L3932" s="15">
        <v>1</v>
      </c>
      <c r="M3932">
        <v>2</v>
      </c>
      <c r="N3932">
        <v>2</v>
      </c>
    </row>
    <row r="3933" spans="9:14" x14ac:dyDescent="0.3">
      <c r="I3933">
        <v>67</v>
      </c>
      <c r="J3933">
        <v>1</v>
      </c>
      <c r="K3933">
        <v>1</v>
      </c>
      <c r="L3933" s="15">
        <v>1</v>
      </c>
      <c r="M3933">
        <v>1</v>
      </c>
      <c r="N3933">
        <v>2</v>
      </c>
    </row>
    <row r="3934" spans="9:14" x14ac:dyDescent="0.3">
      <c r="I3934">
        <v>31</v>
      </c>
      <c r="J3934">
        <v>2</v>
      </c>
      <c r="K3934">
        <v>0</v>
      </c>
      <c r="L3934" s="15">
        <v>1</v>
      </c>
      <c r="M3934">
        <v>1</v>
      </c>
      <c r="N3934">
        <v>1</v>
      </c>
    </row>
    <row r="3935" spans="9:14" x14ac:dyDescent="0.3">
      <c r="I3935">
        <v>31</v>
      </c>
      <c r="J3935">
        <v>1</v>
      </c>
      <c r="K3935">
        <v>1</v>
      </c>
      <c r="L3935" s="15">
        <v>1</v>
      </c>
      <c r="M3935">
        <v>2</v>
      </c>
      <c r="N3935">
        <v>3</v>
      </c>
    </row>
    <row r="3936" spans="9:14" x14ac:dyDescent="0.3">
      <c r="I3936">
        <v>2</v>
      </c>
      <c r="J3936">
        <v>1</v>
      </c>
      <c r="K3936">
        <v>1</v>
      </c>
      <c r="L3936" s="15">
        <v>0</v>
      </c>
      <c r="M3936" t="s">
        <v>37</v>
      </c>
      <c r="N3936">
        <v>1</v>
      </c>
    </row>
    <row r="3937" spans="9:14" x14ac:dyDescent="0.3">
      <c r="I3937">
        <v>44</v>
      </c>
      <c r="J3937">
        <v>2</v>
      </c>
      <c r="K3937">
        <v>0</v>
      </c>
      <c r="L3937" s="15">
        <v>1</v>
      </c>
      <c r="M3937">
        <v>2</v>
      </c>
      <c r="N3937">
        <v>3</v>
      </c>
    </row>
    <row r="3938" spans="9:14" x14ac:dyDescent="0.3">
      <c r="I3938">
        <v>14</v>
      </c>
      <c r="J3938">
        <v>2</v>
      </c>
      <c r="K3938">
        <v>0</v>
      </c>
      <c r="L3938" s="15">
        <v>1</v>
      </c>
      <c r="M3938" t="s">
        <v>37</v>
      </c>
      <c r="N3938">
        <v>2</v>
      </c>
    </row>
    <row r="3939" spans="9:14" x14ac:dyDescent="0.3">
      <c r="I3939">
        <v>43</v>
      </c>
      <c r="J3939">
        <v>1</v>
      </c>
      <c r="K3939">
        <v>1</v>
      </c>
      <c r="L3939" s="15">
        <v>1</v>
      </c>
      <c r="M3939" t="s">
        <v>37</v>
      </c>
      <c r="N3939" t="s">
        <v>37</v>
      </c>
    </row>
    <row r="3940" spans="9:14" x14ac:dyDescent="0.3">
      <c r="I3940">
        <v>7</v>
      </c>
      <c r="J3940">
        <v>2</v>
      </c>
      <c r="K3940">
        <v>0</v>
      </c>
      <c r="L3940" s="15">
        <v>0</v>
      </c>
      <c r="M3940" t="s">
        <v>37</v>
      </c>
      <c r="N3940" t="s">
        <v>37</v>
      </c>
    </row>
    <row r="3941" spans="9:14" x14ac:dyDescent="0.3">
      <c r="I3941">
        <v>76</v>
      </c>
      <c r="J3941">
        <v>1</v>
      </c>
      <c r="K3941">
        <v>1</v>
      </c>
      <c r="L3941" s="15">
        <v>1</v>
      </c>
      <c r="M3941">
        <v>2</v>
      </c>
      <c r="N3941">
        <v>1</v>
      </c>
    </row>
    <row r="3942" spans="9:14" x14ac:dyDescent="0.3">
      <c r="I3942">
        <v>62</v>
      </c>
      <c r="J3942">
        <v>1</v>
      </c>
      <c r="K3942">
        <v>1</v>
      </c>
      <c r="L3942" s="15">
        <v>1</v>
      </c>
      <c r="M3942">
        <v>2</v>
      </c>
      <c r="N3942">
        <v>3</v>
      </c>
    </row>
    <row r="3943" spans="9:14" x14ac:dyDescent="0.3">
      <c r="I3943">
        <v>66</v>
      </c>
      <c r="J3943">
        <v>2</v>
      </c>
      <c r="K3943">
        <v>0</v>
      </c>
      <c r="L3943" s="15">
        <v>1</v>
      </c>
      <c r="M3943">
        <v>2</v>
      </c>
      <c r="N3943">
        <v>1</v>
      </c>
    </row>
    <row r="3944" spans="9:14" x14ac:dyDescent="0.3">
      <c r="I3944">
        <v>21</v>
      </c>
      <c r="J3944">
        <v>2</v>
      </c>
      <c r="K3944">
        <v>0</v>
      </c>
      <c r="L3944" s="15">
        <v>1</v>
      </c>
      <c r="M3944">
        <v>2</v>
      </c>
      <c r="N3944">
        <v>1</v>
      </c>
    </row>
    <row r="3945" spans="9:14" x14ac:dyDescent="0.3">
      <c r="I3945">
        <v>40</v>
      </c>
      <c r="J3945">
        <v>1</v>
      </c>
      <c r="K3945">
        <v>1</v>
      </c>
      <c r="L3945" s="15">
        <v>1</v>
      </c>
      <c r="M3945">
        <v>1</v>
      </c>
      <c r="N3945">
        <v>2</v>
      </c>
    </row>
    <row r="3946" spans="9:14" x14ac:dyDescent="0.3">
      <c r="I3946">
        <v>70</v>
      </c>
      <c r="J3946">
        <v>1</v>
      </c>
      <c r="K3946">
        <v>1</v>
      </c>
      <c r="L3946" s="15">
        <v>1</v>
      </c>
      <c r="M3946">
        <v>2</v>
      </c>
      <c r="N3946">
        <v>3</v>
      </c>
    </row>
    <row r="3947" spans="9:14" x14ac:dyDescent="0.3">
      <c r="I3947">
        <v>46</v>
      </c>
      <c r="J3947">
        <v>1</v>
      </c>
      <c r="K3947">
        <v>1</v>
      </c>
      <c r="L3947" s="15">
        <v>1</v>
      </c>
      <c r="M3947" t="s">
        <v>37</v>
      </c>
      <c r="N3947" t="s">
        <v>37</v>
      </c>
    </row>
    <row r="3948" spans="9:14" x14ac:dyDescent="0.3">
      <c r="I3948">
        <v>12</v>
      </c>
      <c r="J3948">
        <v>1</v>
      </c>
      <c r="K3948">
        <v>1</v>
      </c>
      <c r="L3948" s="15">
        <v>1</v>
      </c>
      <c r="M3948" t="s">
        <v>37</v>
      </c>
      <c r="N3948" t="s">
        <v>37</v>
      </c>
    </row>
    <row r="3949" spans="9:14" x14ac:dyDescent="0.3">
      <c r="I3949">
        <v>7</v>
      </c>
      <c r="J3949">
        <v>1</v>
      </c>
      <c r="K3949">
        <v>1</v>
      </c>
      <c r="L3949" s="15">
        <v>0</v>
      </c>
      <c r="M3949" t="s">
        <v>37</v>
      </c>
      <c r="N3949">
        <v>1</v>
      </c>
    </row>
    <row r="3950" spans="9:14" x14ac:dyDescent="0.3">
      <c r="I3950">
        <v>30</v>
      </c>
      <c r="J3950">
        <v>2</v>
      </c>
      <c r="K3950">
        <v>0</v>
      </c>
      <c r="L3950" s="15">
        <v>1</v>
      </c>
      <c r="M3950">
        <v>2</v>
      </c>
      <c r="N3950">
        <v>2</v>
      </c>
    </row>
    <row r="3951" spans="9:14" x14ac:dyDescent="0.3">
      <c r="I3951">
        <v>57</v>
      </c>
      <c r="J3951">
        <v>1</v>
      </c>
      <c r="K3951">
        <v>1</v>
      </c>
      <c r="L3951" s="15">
        <v>1</v>
      </c>
      <c r="M3951">
        <v>2</v>
      </c>
      <c r="N3951">
        <v>2</v>
      </c>
    </row>
    <row r="3952" spans="9:14" x14ac:dyDescent="0.3">
      <c r="I3952">
        <v>38</v>
      </c>
      <c r="J3952">
        <v>1</v>
      </c>
      <c r="K3952">
        <v>1</v>
      </c>
      <c r="L3952" s="15">
        <v>1</v>
      </c>
      <c r="M3952">
        <v>2</v>
      </c>
      <c r="N3952">
        <v>1</v>
      </c>
    </row>
    <row r="3953" spans="9:14" x14ac:dyDescent="0.3">
      <c r="I3953">
        <v>73</v>
      </c>
      <c r="J3953">
        <v>2</v>
      </c>
      <c r="K3953">
        <v>0</v>
      </c>
      <c r="L3953" s="15">
        <v>1</v>
      </c>
      <c r="M3953">
        <v>2</v>
      </c>
      <c r="N3953">
        <v>3</v>
      </c>
    </row>
    <row r="3954" spans="9:14" x14ac:dyDescent="0.3">
      <c r="I3954">
        <v>37</v>
      </c>
      <c r="J3954">
        <v>1</v>
      </c>
      <c r="K3954">
        <v>1</v>
      </c>
      <c r="L3954" s="15">
        <v>1</v>
      </c>
      <c r="M3954" t="s">
        <v>37</v>
      </c>
      <c r="N3954" t="s">
        <v>37</v>
      </c>
    </row>
    <row r="3955" spans="9:14" x14ac:dyDescent="0.3">
      <c r="I3955">
        <v>5</v>
      </c>
      <c r="J3955">
        <v>2</v>
      </c>
      <c r="K3955">
        <v>0</v>
      </c>
      <c r="L3955" s="15">
        <v>0</v>
      </c>
      <c r="M3955" t="s">
        <v>37</v>
      </c>
      <c r="N3955" t="s">
        <v>37</v>
      </c>
    </row>
    <row r="3956" spans="9:14" x14ac:dyDescent="0.3">
      <c r="I3956">
        <v>54</v>
      </c>
      <c r="J3956">
        <v>1</v>
      </c>
      <c r="K3956">
        <v>1</v>
      </c>
      <c r="L3956" s="15">
        <v>1</v>
      </c>
      <c r="M3956">
        <v>2</v>
      </c>
      <c r="N3956">
        <v>1</v>
      </c>
    </row>
    <row r="3957" spans="9:14" x14ac:dyDescent="0.3">
      <c r="I3957">
        <v>58</v>
      </c>
      <c r="J3957">
        <v>2</v>
      </c>
      <c r="K3957">
        <v>0</v>
      </c>
      <c r="L3957" s="15">
        <v>1</v>
      </c>
      <c r="M3957">
        <v>2</v>
      </c>
      <c r="N3957">
        <v>2</v>
      </c>
    </row>
    <row r="3958" spans="9:14" x14ac:dyDescent="0.3">
      <c r="I3958">
        <v>66</v>
      </c>
      <c r="J3958">
        <v>2</v>
      </c>
      <c r="K3958">
        <v>0</v>
      </c>
      <c r="L3958" s="15">
        <v>1</v>
      </c>
      <c r="M3958" t="s">
        <v>37</v>
      </c>
      <c r="N3958" t="s">
        <v>37</v>
      </c>
    </row>
    <row r="3959" spans="9:14" x14ac:dyDescent="0.3">
      <c r="I3959">
        <v>35</v>
      </c>
      <c r="J3959">
        <v>2</v>
      </c>
      <c r="K3959">
        <v>0</v>
      </c>
      <c r="L3959" s="15">
        <v>1</v>
      </c>
      <c r="M3959">
        <v>2</v>
      </c>
      <c r="N3959">
        <v>1</v>
      </c>
    </row>
    <row r="3960" spans="9:14" x14ac:dyDescent="0.3">
      <c r="I3960">
        <v>4</v>
      </c>
      <c r="J3960">
        <v>1</v>
      </c>
      <c r="K3960">
        <v>1</v>
      </c>
      <c r="L3960" s="15">
        <v>0</v>
      </c>
      <c r="M3960" t="s">
        <v>37</v>
      </c>
      <c r="N3960">
        <v>2</v>
      </c>
    </row>
    <row r="3961" spans="9:14" x14ac:dyDescent="0.3">
      <c r="I3961">
        <v>46</v>
      </c>
      <c r="J3961">
        <v>1</v>
      </c>
      <c r="K3961">
        <v>1</v>
      </c>
      <c r="L3961" s="15">
        <v>1</v>
      </c>
      <c r="M3961">
        <v>1</v>
      </c>
      <c r="N3961">
        <v>2</v>
      </c>
    </row>
    <row r="3962" spans="9:14" x14ac:dyDescent="0.3">
      <c r="I3962">
        <v>17</v>
      </c>
      <c r="J3962">
        <v>1</v>
      </c>
      <c r="K3962">
        <v>1</v>
      </c>
      <c r="L3962" s="15">
        <v>1</v>
      </c>
      <c r="M3962" t="s">
        <v>37</v>
      </c>
      <c r="N3962">
        <v>1</v>
      </c>
    </row>
    <row r="3963" spans="9:14" x14ac:dyDescent="0.3">
      <c r="I3963">
        <v>77</v>
      </c>
      <c r="J3963">
        <v>1</v>
      </c>
      <c r="K3963">
        <v>1</v>
      </c>
      <c r="L3963" s="15">
        <v>1</v>
      </c>
      <c r="M3963" t="s">
        <v>37</v>
      </c>
      <c r="N3963" t="s">
        <v>37</v>
      </c>
    </row>
    <row r="3964" spans="9:14" x14ac:dyDescent="0.3">
      <c r="I3964">
        <v>37</v>
      </c>
      <c r="J3964">
        <v>1</v>
      </c>
      <c r="K3964">
        <v>1</v>
      </c>
      <c r="L3964" s="15">
        <v>1</v>
      </c>
      <c r="M3964">
        <v>2</v>
      </c>
      <c r="N3964">
        <v>3</v>
      </c>
    </row>
    <row r="3965" spans="9:14" x14ac:dyDescent="0.3">
      <c r="I3965">
        <v>39</v>
      </c>
      <c r="J3965">
        <v>1</v>
      </c>
      <c r="K3965">
        <v>1</v>
      </c>
      <c r="L3965" s="15">
        <v>1</v>
      </c>
      <c r="M3965" t="s">
        <v>37</v>
      </c>
      <c r="N3965" t="s">
        <v>37</v>
      </c>
    </row>
    <row r="3966" spans="9:14" x14ac:dyDescent="0.3">
      <c r="I3966">
        <v>6</v>
      </c>
      <c r="J3966">
        <v>1</v>
      </c>
      <c r="K3966">
        <v>1</v>
      </c>
      <c r="L3966" s="15">
        <v>0</v>
      </c>
      <c r="M3966" t="s">
        <v>37</v>
      </c>
      <c r="N3966" t="s">
        <v>37</v>
      </c>
    </row>
    <row r="3967" spans="9:14" x14ac:dyDescent="0.3">
      <c r="I3967">
        <v>42</v>
      </c>
      <c r="J3967">
        <v>1</v>
      </c>
      <c r="K3967">
        <v>1</v>
      </c>
      <c r="L3967" s="15">
        <v>1</v>
      </c>
      <c r="M3967">
        <v>2</v>
      </c>
      <c r="N3967">
        <v>2</v>
      </c>
    </row>
    <row r="3968" spans="9:14" x14ac:dyDescent="0.3">
      <c r="I3968">
        <v>7</v>
      </c>
      <c r="J3968">
        <v>1</v>
      </c>
      <c r="K3968">
        <v>1</v>
      </c>
      <c r="L3968" s="15">
        <v>0</v>
      </c>
      <c r="M3968" t="s">
        <v>37</v>
      </c>
      <c r="N3968">
        <v>1</v>
      </c>
    </row>
    <row r="3969" spans="9:14" x14ac:dyDescent="0.3">
      <c r="I3969">
        <v>28</v>
      </c>
      <c r="J3969">
        <v>1</v>
      </c>
      <c r="K3969">
        <v>1</v>
      </c>
      <c r="L3969" s="15">
        <v>1</v>
      </c>
      <c r="M3969" t="s">
        <v>37</v>
      </c>
      <c r="N3969" t="s">
        <v>37</v>
      </c>
    </row>
    <row r="3970" spans="9:14" x14ac:dyDescent="0.3">
      <c r="I3970">
        <v>37</v>
      </c>
      <c r="J3970">
        <v>1</v>
      </c>
      <c r="K3970">
        <v>1</v>
      </c>
      <c r="L3970" s="15">
        <v>1</v>
      </c>
      <c r="M3970">
        <v>2</v>
      </c>
      <c r="N3970">
        <v>2</v>
      </c>
    </row>
    <row r="3971" spans="9:14" x14ac:dyDescent="0.3">
      <c r="I3971">
        <v>7</v>
      </c>
      <c r="J3971">
        <v>2</v>
      </c>
      <c r="K3971">
        <v>0</v>
      </c>
      <c r="L3971" s="15">
        <v>0</v>
      </c>
      <c r="M3971" t="s">
        <v>37</v>
      </c>
      <c r="N3971">
        <v>2</v>
      </c>
    </row>
    <row r="3972" spans="9:14" x14ac:dyDescent="0.3">
      <c r="I3972">
        <v>61</v>
      </c>
      <c r="J3972">
        <v>2</v>
      </c>
      <c r="K3972">
        <v>0</v>
      </c>
      <c r="L3972" s="15">
        <v>1</v>
      </c>
      <c r="M3972">
        <v>2</v>
      </c>
      <c r="N3972">
        <v>3</v>
      </c>
    </row>
    <row r="3973" spans="9:14" x14ac:dyDescent="0.3">
      <c r="I3973">
        <v>42</v>
      </c>
      <c r="J3973">
        <v>2</v>
      </c>
      <c r="K3973">
        <v>0</v>
      </c>
      <c r="L3973" s="15">
        <v>1</v>
      </c>
      <c r="M3973">
        <v>2</v>
      </c>
      <c r="N3973">
        <v>2</v>
      </c>
    </row>
    <row r="3974" spans="9:14" x14ac:dyDescent="0.3">
      <c r="I3974">
        <v>7</v>
      </c>
      <c r="J3974">
        <v>1</v>
      </c>
      <c r="K3974">
        <v>1</v>
      </c>
      <c r="L3974" s="15">
        <v>0</v>
      </c>
      <c r="M3974" t="s">
        <v>37</v>
      </c>
      <c r="N3974">
        <v>1</v>
      </c>
    </row>
    <row r="3975" spans="9:14" x14ac:dyDescent="0.3">
      <c r="I3975">
        <v>66</v>
      </c>
      <c r="J3975">
        <v>2</v>
      </c>
      <c r="K3975">
        <v>0</v>
      </c>
      <c r="L3975" s="15">
        <v>1</v>
      </c>
      <c r="M3975">
        <v>2</v>
      </c>
      <c r="N3975">
        <v>1</v>
      </c>
    </row>
    <row r="3976" spans="9:14" x14ac:dyDescent="0.3">
      <c r="I3976">
        <v>44</v>
      </c>
      <c r="J3976">
        <v>2</v>
      </c>
      <c r="K3976">
        <v>0</v>
      </c>
      <c r="L3976" s="15">
        <v>1</v>
      </c>
      <c r="M3976">
        <v>1</v>
      </c>
      <c r="N3976">
        <v>1</v>
      </c>
    </row>
    <row r="3977" spans="9:14" x14ac:dyDescent="0.3">
      <c r="I3977">
        <v>61</v>
      </c>
      <c r="J3977">
        <v>1</v>
      </c>
      <c r="K3977">
        <v>1</v>
      </c>
      <c r="L3977" s="15">
        <v>1</v>
      </c>
      <c r="M3977">
        <v>2</v>
      </c>
      <c r="N3977">
        <v>2</v>
      </c>
    </row>
    <row r="3978" spans="9:14" x14ac:dyDescent="0.3">
      <c r="I3978">
        <v>60</v>
      </c>
      <c r="J3978">
        <v>2</v>
      </c>
      <c r="K3978">
        <v>0</v>
      </c>
      <c r="L3978" s="15">
        <v>1</v>
      </c>
      <c r="M3978">
        <v>2</v>
      </c>
      <c r="N3978">
        <v>1</v>
      </c>
    </row>
    <row r="3979" spans="9:14" x14ac:dyDescent="0.3">
      <c r="I3979">
        <v>37</v>
      </c>
      <c r="J3979">
        <v>1</v>
      </c>
      <c r="K3979">
        <v>1</v>
      </c>
      <c r="L3979" s="15">
        <v>1</v>
      </c>
      <c r="M3979">
        <v>2</v>
      </c>
      <c r="N3979">
        <v>3</v>
      </c>
    </row>
    <row r="3980" spans="9:14" x14ac:dyDescent="0.3">
      <c r="I3980">
        <v>52</v>
      </c>
      <c r="J3980">
        <v>2</v>
      </c>
      <c r="K3980">
        <v>0</v>
      </c>
      <c r="L3980" s="15">
        <v>1</v>
      </c>
      <c r="M3980">
        <v>2</v>
      </c>
      <c r="N3980">
        <v>3</v>
      </c>
    </row>
    <row r="3981" spans="9:14" x14ac:dyDescent="0.3">
      <c r="I3981">
        <v>34</v>
      </c>
      <c r="J3981">
        <v>1</v>
      </c>
      <c r="K3981">
        <v>1</v>
      </c>
      <c r="L3981" s="15">
        <v>1</v>
      </c>
      <c r="M3981">
        <v>2</v>
      </c>
      <c r="N3981">
        <v>2</v>
      </c>
    </row>
    <row r="3982" spans="9:14" x14ac:dyDescent="0.3">
      <c r="I3982">
        <v>16</v>
      </c>
      <c r="J3982">
        <v>2</v>
      </c>
      <c r="K3982">
        <v>0</v>
      </c>
      <c r="L3982" s="15">
        <v>1</v>
      </c>
      <c r="M3982" t="s">
        <v>37</v>
      </c>
      <c r="N3982">
        <v>1</v>
      </c>
    </row>
    <row r="3983" spans="9:14" x14ac:dyDescent="0.3">
      <c r="I3983">
        <v>44</v>
      </c>
      <c r="J3983">
        <v>2</v>
      </c>
      <c r="K3983">
        <v>0</v>
      </c>
      <c r="L3983" s="15">
        <v>1</v>
      </c>
      <c r="M3983">
        <v>2</v>
      </c>
      <c r="N3983">
        <v>1</v>
      </c>
    </row>
    <row r="3984" spans="9:14" x14ac:dyDescent="0.3">
      <c r="I3984">
        <v>17</v>
      </c>
      <c r="J3984">
        <v>1</v>
      </c>
      <c r="K3984">
        <v>1</v>
      </c>
      <c r="L3984" s="15">
        <v>1</v>
      </c>
      <c r="M3984" t="s">
        <v>37</v>
      </c>
      <c r="N3984">
        <v>1</v>
      </c>
    </row>
    <row r="3985" spans="9:14" x14ac:dyDescent="0.3">
      <c r="I3985">
        <v>46</v>
      </c>
      <c r="J3985">
        <v>2</v>
      </c>
      <c r="K3985">
        <v>0</v>
      </c>
      <c r="L3985" s="15">
        <v>1</v>
      </c>
      <c r="M3985">
        <v>1</v>
      </c>
      <c r="N3985">
        <v>1</v>
      </c>
    </row>
    <row r="3986" spans="9:14" x14ac:dyDescent="0.3">
      <c r="I3986">
        <v>34</v>
      </c>
      <c r="J3986">
        <v>2</v>
      </c>
      <c r="K3986">
        <v>0</v>
      </c>
      <c r="L3986" s="15">
        <v>1</v>
      </c>
      <c r="M3986">
        <v>2</v>
      </c>
      <c r="N3986">
        <v>2</v>
      </c>
    </row>
    <row r="3987" spans="9:14" x14ac:dyDescent="0.3">
      <c r="I3987">
        <v>63</v>
      </c>
      <c r="J3987">
        <v>2</v>
      </c>
      <c r="K3987">
        <v>0</v>
      </c>
      <c r="L3987" s="15">
        <v>1</v>
      </c>
      <c r="M3987">
        <v>3</v>
      </c>
      <c r="N3987">
        <v>1</v>
      </c>
    </row>
    <row r="3988" spans="9:14" x14ac:dyDescent="0.3">
      <c r="I3988">
        <v>55</v>
      </c>
      <c r="J3988">
        <v>2</v>
      </c>
      <c r="K3988">
        <v>0</v>
      </c>
      <c r="L3988" s="15">
        <v>1</v>
      </c>
      <c r="M3988">
        <v>2</v>
      </c>
      <c r="N3988">
        <v>3</v>
      </c>
    </row>
    <row r="3989" spans="9:14" x14ac:dyDescent="0.3">
      <c r="I3989">
        <v>43</v>
      </c>
      <c r="J3989">
        <v>2</v>
      </c>
      <c r="K3989">
        <v>0</v>
      </c>
      <c r="L3989" s="15">
        <v>1</v>
      </c>
      <c r="M3989">
        <v>2</v>
      </c>
      <c r="N3989">
        <v>1</v>
      </c>
    </row>
    <row r="3990" spans="9:14" x14ac:dyDescent="0.3">
      <c r="I3990">
        <v>7</v>
      </c>
      <c r="J3990">
        <v>2</v>
      </c>
      <c r="K3990">
        <v>0</v>
      </c>
      <c r="L3990" s="15">
        <v>0</v>
      </c>
      <c r="M3990" t="s">
        <v>37</v>
      </c>
      <c r="N3990">
        <v>1</v>
      </c>
    </row>
    <row r="3991" spans="9:14" x14ac:dyDescent="0.3">
      <c r="I3991">
        <v>64</v>
      </c>
      <c r="J3991">
        <v>2</v>
      </c>
      <c r="K3991">
        <v>0</v>
      </c>
      <c r="L3991" s="15">
        <v>1</v>
      </c>
      <c r="M3991">
        <v>2</v>
      </c>
      <c r="N3991">
        <v>1</v>
      </c>
    </row>
    <row r="3992" spans="9:14" x14ac:dyDescent="0.3">
      <c r="I3992">
        <v>41</v>
      </c>
      <c r="J3992">
        <v>2</v>
      </c>
      <c r="K3992">
        <v>0</v>
      </c>
      <c r="L3992" s="15">
        <v>1</v>
      </c>
      <c r="M3992" t="s">
        <v>37</v>
      </c>
      <c r="N3992" t="s">
        <v>37</v>
      </c>
    </row>
    <row r="3993" spans="9:14" x14ac:dyDescent="0.3">
      <c r="I3993">
        <v>60</v>
      </c>
      <c r="J3993">
        <v>2</v>
      </c>
      <c r="K3993">
        <v>0</v>
      </c>
      <c r="L3993" s="15">
        <v>1</v>
      </c>
      <c r="M3993">
        <v>1</v>
      </c>
      <c r="N3993">
        <v>2</v>
      </c>
    </row>
    <row r="3994" spans="9:14" x14ac:dyDescent="0.3">
      <c r="I3994">
        <v>76</v>
      </c>
      <c r="J3994">
        <v>2</v>
      </c>
      <c r="K3994">
        <v>0</v>
      </c>
      <c r="L3994" s="15">
        <v>1</v>
      </c>
      <c r="M3994">
        <v>1</v>
      </c>
      <c r="N3994">
        <v>1</v>
      </c>
    </row>
    <row r="3995" spans="9:14" x14ac:dyDescent="0.3">
      <c r="I3995">
        <v>41</v>
      </c>
      <c r="J3995">
        <v>1</v>
      </c>
      <c r="K3995">
        <v>1</v>
      </c>
      <c r="L3995" s="15">
        <v>1</v>
      </c>
      <c r="M3995">
        <v>2</v>
      </c>
      <c r="N3995">
        <v>2</v>
      </c>
    </row>
    <row r="3996" spans="9:14" x14ac:dyDescent="0.3">
      <c r="I3996">
        <v>2</v>
      </c>
      <c r="J3996">
        <v>2</v>
      </c>
      <c r="K3996">
        <v>0</v>
      </c>
      <c r="L3996" s="15">
        <v>0</v>
      </c>
      <c r="M3996" t="s">
        <v>37</v>
      </c>
      <c r="N3996">
        <v>1</v>
      </c>
    </row>
    <row r="3997" spans="9:14" x14ac:dyDescent="0.3">
      <c r="I3997">
        <v>37</v>
      </c>
      <c r="J3997">
        <v>2</v>
      </c>
      <c r="K3997">
        <v>0</v>
      </c>
      <c r="L3997" s="15">
        <v>1</v>
      </c>
      <c r="M3997">
        <v>1</v>
      </c>
      <c r="N3997">
        <v>2</v>
      </c>
    </row>
    <row r="3998" spans="9:14" x14ac:dyDescent="0.3">
      <c r="I3998">
        <v>4</v>
      </c>
      <c r="J3998">
        <v>2</v>
      </c>
      <c r="K3998">
        <v>0</v>
      </c>
      <c r="L3998" s="15">
        <v>0</v>
      </c>
      <c r="M3998" t="s">
        <v>37</v>
      </c>
      <c r="N3998">
        <v>1</v>
      </c>
    </row>
    <row r="3999" spans="9:14" x14ac:dyDescent="0.3">
      <c r="I3999">
        <v>68</v>
      </c>
      <c r="J3999">
        <v>1</v>
      </c>
      <c r="K3999">
        <v>1</v>
      </c>
      <c r="L3999" s="15">
        <v>1</v>
      </c>
      <c r="M3999">
        <v>2</v>
      </c>
      <c r="N3999">
        <v>2</v>
      </c>
    </row>
    <row r="4000" spans="9:14" x14ac:dyDescent="0.3">
      <c r="I4000">
        <v>67</v>
      </c>
      <c r="J4000">
        <v>1</v>
      </c>
      <c r="K4000">
        <v>1</v>
      </c>
      <c r="L4000" s="15">
        <v>1</v>
      </c>
      <c r="M4000" t="s">
        <v>37</v>
      </c>
      <c r="N4000" t="s">
        <v>37</v>
      </c>
    </row>
    <row r="4001" spans="9:14" x14ac:dyDescent="0.3">
      <c r="I4001">
        <v>45</v>
      </c>
      <c r="J4001">
        <v>2</v>
      </c>
      <c r="K4001">
        <v>0</v>
      </c>
      <c r="L4001" s="15">
        <v>1</v>
      </c>
      <c r="M4001">
        <v>2</v>
      </c>
      <c r="N4001">
        <v>1</v>
      </c>
    </row>
    <row r="4002" spans="9:14" x14ac:dyDescent="0.3">
      <c r="I4002">
        <v>15</v>
      </c>
      <c r="J4002">
        <v>2</v>
      </c>
      <c r="K4002">
        <v>0</v>
      </c>
      <c r="L4002" s="15">
        <v>1</v>
      </c>
      <c r="M4002" t="s">
        <v>37</v>
      </c>
      <c r="N4002">
        <v>1</v>
      </c>
    </row>
    <row r="4003" spans="9:14" x14ac:dyDescent="0.3">
      <c r="I4003">
        <v>68</v>
      </c>
      <c r="J4003">
        <v>1</v>
      </c>
      <c r="K4003">
        <v>1</v>
      </c>
      <c r="L4003" s="15">
        <v>1</v>
      </c>
      <c r="M4003">
        <v>2</v>
      </c>
      <c r="N4003">
        <v>1</v>
      </c>
    </row>
    <row r="4004" spans="9:14" x14ac:dyDescent="0.3">
      <c r="I4004">
        <v>21</v>
      </c>
      <c r="J4004">
        <v>1</v>
      </c>
      <c r="K4004">
        <v>1</v>
      </c>
      <c r="L4004" s="15">
        <v>1</v>
      </c>
      <c r="M4004">
        <v>2</v>
      </c>
      <c r="N4004">
        <v>2</v>
      </c>
    </row>
    <row r="4005" spans="9:14" x14ac:dyDescent="0.3">
      <c r="I4005">
        <v>43</v>
      </c>
      <c r="J4005">
        <v>2</v>
      </c>
      <c r="K4005">
        <v>0</v>
      </c>
      <c r="L4005" s="15">
        <v>1</v>
      </c>
      <c r="M4005">
        <v>2</v>
      </c>
      <c r="N4005">
        <v>1</v>
      </c>
    </row>
    <row r="4006" spans="9:14" x14ac:dyDescent="0.3">
      <c r="I4006">
        <v>16</v>
      </c>
      <c r="J4006">
        <v>2</v>
      </c>
      <c r="K4006">
        <v>0</v>
      </c>
      <c r="L4006" s="15">
        <v>1</v>
      </c>
      <c r="M4006" t="s">
        <v>37</v>
      </c>
      <c r="N4006">
        <v>1</v>
      </c>
    </row>
    <row r="4007" spans="9:14" x14ac:dyDescent="0.3">
      <c r="I4007">
        <v>36</v>
      </c>
      <c r="J4007">
        <v>2</v>
      </c>
      <c r="K4007">
        <v>0</v>
      </c>
      <c r="L4007" s="15">
        <v>0</v>
      </c>
      <c r="M4007" t="s">
        <v>37</v>
      </c>
      <c r="N4007" t="s">
        <v>37</v>
      </c>
    </row>
    <row r="4008" spans="9:14" x14ac:dyDescent="0.3">
      <c r="I4008">
        <v>4</v>
      </c>
      <c r="J4008">
        <v>2</v>
      </c>
      <c r="K4008">
        <v>0</v>
      </c>
      <c r="L4008" s="15">
        <v>0</v>
      </c>
      <c r="M4008" t="s">
        <v>37</v>
      </c>
      <c r="N4008">
        <v>1</v>
      </c>
    </row>
    <row r="4009" spans="9:14" x14ac:dyDescent="0.3">
      <c r="I4009">
        <v>56</v>
      </c>
      <c r="J4009">
        <v>2</v>
      </c>
      <c r="K4009">
        <v>0</v>
      </c>
      <c r="L4009" s="15">
        <v>1</v>
      </c>
      <c r="M4009">
        <v>2</v>
      </c>
      <c r="N4009">
        <v>1</v>
      </c>
    </row>
    <row r="4010" spans="9:14" x14ac:dyDescent="0.3">
      <c r="I4010">
        <v>73</v>
      </c>
      <c r="J4010">
        <v>2</v>
      </c>
      <c r="K4010">
        <v>0</v>
      </c>
      <c r="L4010" s="15">
        <v>1</v>
      </c>
      <c r="M4010">
        <v>2</v>
      </c>
      <c r="N4010">
        <v>3</v>
      </c>
    </row>
    <row r="4011" spans="9:14" x14ac:dyDescent="0.3">
      <c r="I4011">
        <v>38</v>
      </c>
      <c r="J4011">
        <v>1</v>
      </c>
      <c r="K4011">
        <v>1</v>
      </c>
      <c r="L4011" s="15">
        <v>1</v>
      </c>
      <c r="M4011">
        <v>2</v>
      </c>
      <c r="N4011">
        <v>3</v>
      </c>
    </row>
    <row r="4012" spans="9:14" x14ac:dyDescent="0.3">
      <c r="I4012">
        <v>38</v>
      </c>
      <c r="J4012">
        <v>2</v>
      </c>
      <c r="K4012">
        <v>0</v>
      </c>
      <c r="L4012" s="15">
        <v>1</v>
      </c>
      <c r="M4012">
        <v>2</v>
      </c>
      <c r="N4012">
        <v>1</v>
      </c>
    </row>
    <row r="4013" spans="9:14" x14ac:dyDescent="0.3">
      <c r="I4013">
        <v>17</v>
      </c>
      <c r="J4013">
        <v>2</v>
      </c>
      <c r="K4013">
        <v>0</v>
      </c>
      <c r="L4013" s="15">
        <v>1</v>
      </c>
      <c r="M4013" t="s">
        <v>37</v>
      </c>
      <c r="N4013">
        <v>2</v>
      </c>
    </row>
    <row r="4014" spans="9:14" x14ac:dyDescent="0.3">
      <c r="I4014">
        <v>35</v>
      </c>
      <c r="J4014">
        <v>1</v>
      </c>
      <c r="K4014">
        <v>1</v>
      </c>
      <c r="L4014" s="15">
        <v>1</v>
      </c>
      <c r="M4014" t="s">
        <v>37</v>
      </c>
      <c r="N4014" t="s">
        <v>37</v>
      </c>
    </row>
    <row r="4015" spans="9:14" x14ac:dyDescent="0.3">
      <c r="I4015">
        <v>80</v>
      </c>
      <c r="J4015">
        <v>2</v>
      </c>
      <c r="K4015">
        <v>0</v>
      </c>
      <c r="L4015" s="15">
        <v>1</v>
      </c>
      <c r="M4015" t="s">
        <v>37</v>
      </c>
      <c r="N4015" t="s">
        <v>37</v>
      </c>
    </row>
    <row r="4016" spans="9:14" x14ac:dyDescent="0.3">
      <c r="I4016">
        <v>43</v>
      </c>
      <c r="J4016">
        <v>1</v>
      </c>
      <c r="K4016">
        <v>1</v>
      </c>
      <c r="L4016" s="15">
        <v>1</v>
      </c>
      <c r="M4016">
        <v>2</v>
      </c>
      <c r="N4016">
        <v>1</v>
      </c>
    </row>
    <row r="4017" spans="9:14" x14ac:dyDescent="0.3">
      <c r="I4017">
        <v>17</v>
      </c>
      <c r="J4017">
        <v>2</v>
      </c>
      <c r="K4017">
        <v>0</v>
      </c>
      <c r="L4017" s="15">
        <v>1</v>
      </c>
      <c r="M4017" t="s">
        <v>37</v>
      </c>
      <c r="N4017">
        <v>1</v>
      </c>
    </row>
    <row r="4018" spans="9:14" x14ac:dyDescent="0.3">
      <c r="I4018">
        <v>31</v>
      </c>
      <c r="J4018">
        <v>2</v>
      </c>
      <c r="K4018">
        <v>0</v>
      </c>
      <c r="L4018" s="15">
        <v>1</v>
      </c>
      <c r="M4018">
        <v>2</v>
      </c>
      <c r="N4018">
        <v>1</v>
      </c>
    </row>
    <row r="4019" spans="9:14" x14ac:dyDescent="0.3">
      <c r="I4019">
        <v>5</v>
      </c>
      <c r="J4019">
        <v>2</v>
      </c>
      <c r="K4019">
        <v>0</v>
      </c>
      <c r="L4019" s="15">
        <v>0</v>
      </c>
      <c r="M4019" t="s">
        <v>37</v>
      </c>
      <c r="N4019">
        <v>1</v>
      </c>
    </row>
    <row r="4020" spans="9:14" x14ac:dyDescent="0.3">
      <c r="I4020">
        <v>42</v>
      </c>
      <c r="J4020">
        <v>2</v>
      </c>
      <c r="K4020">
        <v>0</v>
      </c>
      <c r="L4020" s="15">
        <v>1</v>
      </c>
      <c r="M4020">
        <v>2</v>
      </c>
      <c r="N4020">
        <v>3</v>
      </c>
    </row>
    <row r="4021" spans="9:14" x14ac:dyDescent="0.3">
      <c r="I4021">
        <v>13</v>
      </c>
      <c r="J4021">
        <v>1</v>
      </c>
      <c r="K4021">
        <v>1</v>
      </c>
      <c r="L4021" s="15">
        <v>1</v>
      </c>
      <c r="M4021" t="s">
        <v>37</v>
      </c>
      <c r="N4021">
        <v>1</v>
      </c>
    </row>
    <row r="4022" spans="9:14" x14ac:dyDescent="0.3">
      <c r="I4022">
        <v>50</v>
      </c>
      <c r="J4022">
        <v>2</v>
      </c>
      <c r="K4022">
        <v>0</v>
      </c>
      <c r="L4022" s="15">
        <v>1</v>
      </c>
      <c r="M4022">
        <v>2</v>
      </c>
      <c r="N4022">
        <v>1</v>
      </c>
    </row>
    <row r="4023" spans="9:14" x14ac:dyDescent="0.3">
      <c r="I4023">
        <v>13</v>
      </c>
      <c r="J4023">
        <v>1</v>
      </c>
      <c r="K4023">
        <v>1</v>
      </c>
      <c r="L4023" s="15">
        <v>1</v>
      </c>
      <c r="M4023" t="s">
        <v>37</v>
      </c>
      <c r="N4023">
        <v>1</v>
      </c>
    </row>
    <row r="4024" spans="9:14" x14ac:dyDescent="0.3">
      <c r="I4024">
        <v>31</v>
      </c>
      <c r="J4024">
        <v>1</v>
      </c>
      <c r="K4024">
        <v>1</v>
      </c>
      <c r="L4024" s="15">
        <v>1</v>
      </c>
      <c r="M4024">
        <v>2</v>
      </c>
      <c r="N4024">
        <v>2</v>
      </c>
    </row>
    <row r="4025" spans="9:14" x14ac:dyDescent="0.3">
      <c r="I4025">
        <v>51</v>
      </c>
      <c r="J4025">
        <v>1</v>
      </c>
      <c r="K4025">
        <v>1</v>
      </c>
      <c r="L4025" s="15">
        <v>1</v>
      </c>
      <c r="M4025">
        <v>2</v>
      </c>
      <c r="N4025">
        <v>2</v>
      </c>
    </row>
    <row r="4026" spans="9:14" x14ac:dyDescent="0.3">
      <c r="I4026">
        <v>78</v>
      </c>
      <c r="J4026">
        <v>1</v>
      </c>
      <c r="K4026">
        <v>1</v>
      </c>
      <c r="L4026" s="15">
        <v>1</v>
      </c>
      <c r="M4026">
        <v>2</v>
      </c>
      <c r="N4026">
        <v>2</v>
      </c>
    </row>
    <row r="4027" spans="9:14" x14ac:dyDescent="0.3">
      <c r="I4027">
        <v>77</v>
      </c>
      <c r="J4027">
        <v>1</v>
      </c>
      <c r="K4027">
        <v>1</v>
      </c>
      <c r="L4027" s="15">
        <v>1</v>
      </c>
      <c r="M4027">
        <v>2</v>
      </c>
      <c r="N4027">
        <v>2</v>
      </c>
    </row>
    <row r="4028" spans="9:14" x14ac:dyDescent="0.3">
      <c r="I4028">
        <v>75</v>
      </c>
      <c r="J4028">
        <v>2</v>
      </c>
      <c r="K4028">
        <v>0</v>
      </c>
      <c r="L4028" s="15">
        <v>1</v>
      </c>
      <c r="M4028">
        <v>1</v>
      </c>
      <c r="N4028">
        <v>1</v>
      </c>
    </row>
    <row r="4029" spans="9:14" x14ac:dyDescent="0.3">
      <c r="I4029">
        <v>71</v>
      </c>
      <c r="J4029">
        <v>1</v>
      </c>
      <c r="K4029">
        <v>1</v>
      </c>
      <c r="L4029" s="15">
        <v>1</v>
      </c>
      <c r="M4029">
        <v>2</v>
      </c>
      <c r="N4029">
        <v>1</v>
      </c>
    </row>
    <row r="4030" spans="9:14" x14ac:dyDescent="0.3">
      <c r="I4030">
        <v>40</v>
      </c>
      <c r="J4030">
        <v>1</v>
      </c>
      <c r="K4030">
        <v>1</v>
      </c>
      <c r="L4030" s="15">
        <v>1</v>
      </c>
      <c r="M4030" t="s">
        <v>37</v>
      </c>
      <c r="N4030" t="s">
        <v>37</v>
      </c>
    </row>
    <row r="4031" spans="9:14" x14ac:dyDescent="0.3">
      <c r="I4031">
        <v>7</v>
      </c>
      <c r="J4031">
        <v>2</v>
      </c>
      <c r="K4031">
        <v>0</v>
      </c>
      <c r="L4031" s="15">
        <v>0</v>
      </c>
      <c r="M4031" t="s">
        <v>37</v>
      </c>
      <c r="N4031" t="s">
        <v>37</v>
      </c>
    </row>
    <row r="4032" spans="9:14" x14ac:dyDescent="0.3">
      <c r="I4032">
        <v>24</v>
      </c>
      <c r="J4032">
        <v>1</v>
      </c>
      <c r="K4032">
        <v>1</v>
      </c>
      <c r="L4032" s="15">
        <v>1</v>
      </c>
      <c r="M4032">
        <v>2</v>
      </c>
      <c r="N4032">
        <v>2</v>
      </c>
    </row>
    <row r="4033" spans="9:14" x14ac:dyDescent="0.3">
      <c r="I4033">
        <v>62</v>
      </c>
      <c r="J4033">
        <v>2</v>
      </c>
      <c r="K4033">
        <v>0</v>
      </c>
      <c r="L4033" s="15">
        <v>1</v>
      </c>
      <c r="M4033">
        <v>2</v>
      </c>
      <c r="N4033">
        <v>2</v>
      </c>
    </row>
    <row r="4034" spans="9:14" x14ac:dyDescent="0.3">
      <c r="I4034">
        <v>25</v>
      </c>
      <c r="J4034">
        <v>2</v>
      </c>
      <c r="K4034">
        <v>0</v>
      </c>
      <c r="L4034" s="15">
        <v>1</v>
      </c>
      <c r="M4034">
        <v>1</v>
      </c>
      <c r="N4034">
        <v>2</v>
      </c>
    </row>
    <row r="4035" spans="9:14" x14ac:dyDescent="0.3">
      <c r="I4035">
        <v>35</v>
      </c>
      <c r="J4035">
        <v>2</v>
      </c>
      <c r="K4035">
        <v>0</v>
      </c>
      <c r="L4035" s="15">
        <v>1</v>
      </c>
      <c r="M4035">
        <v>2</v>
      </c>
      <c r="N4035">
        <v>2</v>
      </c>
    </row>
    <row r="4036" spans="9:14" x14ac:dyDescent="0.3">
      <c r="I4036">
        <v>9</v>
      </c>
      <c r="J4036">
        <v>2</v>
      </c>
      <c r="K4036">
        <v>0</v>
      </c>
      <c r="L4036" s="15">
        <v>0</v>
      </c>
      <c r="M4036" t="s">
        <v>37</v>
      </c>
      <c r="N4036">
        <v>2</v>
      </c>
    </row>
    <row r="4037" spans="9:14" x14ac:dyDescent="0.3">
      <c r="I4037">
        <v>57</v>
      </c>
      <c r="J4037">
        <v>2</v>
      </c>
      <c r="K4037">
        <v>0</v>
      </c>
      <c r="L4037" s="15">
        <v>1</v>
      </c>
      <c r="M4037">
        <v>1</v>
      </c>
      <c r="N4037">
        <v>2</v>
      </c>
    </row>
    <row r="4038" spans="9:14" x14ac:dyDescent="0.3">
      <c r="I4038">
        <v>28</v>
      </c>
      <c r="J4038">
        <v>1</v>
      </c>
      <c r="K4038">
        <v>1</v>
      </c>
      <c r="L4038" s="15">
        <v>1</v>
      </c>
      <c r="M4038">
        <v>2</v>
      </c>
      <c r="N4038">
        <v>2</v>
      </c>
    </row>
    <row r="4039" spans="9:14" x14ac:dyDescent="0.3">
      <c r="I4039">
        <v>49</v>
      </c>
      <c r="J4039">
        <v>2</v>
      </c>
      <c r="K4039">
        <v>0</v>
      </c>
      <c r="L4039" s="15">
        <v>1</v>
      </c>
      <c r="M4039">
        <v>2</v>
      </c>
      <c r="N4039">
        <v>1</v>
      </c>
    </row>
    <row r="4040" spans="9:14" x14ac:dyDescent="0.3">
      <c r="I4040">
        <v>9</v>
      </c>
      <c r="J4040">
        <v>2</v>
      </c>
      <c r="K4040">
        <v>0</v>
      </c>
      <c r="L4040" s="15">
        <v>0</v>
      </c>
      <c r="M4040" t="s">
        <v>37</v>
      </c>
      <c r="N4040">
        <v>1</v>
      </c>
    </row>
    <row r="4041" spans="9:14" x14ac:dyDescent="0.3">
      <c r="I4041">
        <v>27</v>
      </c>
      <c r="J4041">
        <v>2</v>
      </c>
      <c r="K4041">
        <v>0</v>
      </c>
      <c r="L4041" s="15">
        <v>1</v>
      </c>
      <c r="M4041">
        <v>2</v>
      </c>
      <c r="N4041">
        <v>3</v>
      </c>
    </row>
    <row r="4042" spans="9:14" x14ac:dyDescent="0.3">
      <c r="I4042">
        <v>5</v>
      </c>
      <c r="J4042">
        <v>2</v>
      </c>
      <c r="K4042">
        <v>0</v>
      </c>
      <c r="L4042" s="15">
        <v>0</v>
      </c>
      <c r="M4042" t="s">
        <v>37</v>
      </c>
      <c r="N4042">
        <v>1</v>
      </c>
    </row>
    <row r="4043" spans="9:14" x14ac:dyDescent="0.3">
      <c r="I4043">
        <v>31</v>
      </c>
      <c r="J4043">
        <v>1</v>
      </c>
      <c r="K4043">
        <v>1</v>
      </c>
      <c r="L4043" s="15">
        <v>1</v>
      </c>
      <c r="M4043">
        <v>1</v>
      </c>
      <c r="N4043">
        <v>3</v>
      </c>
    </row>
    <row r="4044" spans="9:14" x14ac:dyDescent="0.3">
      <c r="I4044">
        <v>25</v>
      </c>
      <c r="J4044">
        <v>1</v>
      </c>
      <c r="K4044">
        <v>1</v>
      </c>
      <c r="L4044" s="15">
        <v>1</v>
      </c>
      <c r="M4044">
        <v>1</v>
      </c>
      <c r="N4044">
        <v>3</v>
      </c>
    </row>
    <row r="4045" spans="9:14" x14ac:dyDescent="0.3">
      <c r="I4045">
        <v>63</v>
      </c>
      <c r="J4045">
        <v>1</v>
      </c>
      <c r="K4045">
        <v>1</v>
      </c>
      <c r="L4045" s="15">
        <v>1</v>
      </c>
      <c r="M4045" t="s">
        <v>37</v>
      </c>
      <c r="N4045" t="s">
        <v>37</v>
      </c>
    </row>
    <row r="4046" spans="9:14" x14ac:dyDescent="0.3">
      <c r="I4046">
        <v>50</v>
      </c>
      <c r="J4046">
        <v>2</v>
      </c>
      <c r="K4046">
        <v>0</v>
      </c>
      <c r="L4046" s="15">
        <v>1</v>
      </c>
      <c r="M4046">
        <v>2</v>
      </c>
      <c r="N4046">
        <v>2</v>
      </c>
    </row>
    <row r="4047" spans="9:14" x14ac:dyDescent="0.3">
      <c r="I4047">
        <v>31</v>
      </c>
      <c r="J4047">
        <v>2</v>
      </c>
      <c r="K4047">
        <v>0</v>
      </c>
      <c r="L4047" s="15">
        <v>1</v>
      </c>
      <c r="M4047" t="s">
        <v>37</v>
      </c>
      <c r="N4047" t="s">
        <v>37</v>
      </c>
    </row>
    <row r="4048" spans="9:14" x14ac:dyDescent="0.3">
      <c r="I4048">
        <v>7</v>
      </c>
      <c r="J4048">
        <v>2</v>
      </c>
      <c r="K4048">
        <v>0</v>
      </c>
      <c r="L4048" s="15">
        <v>0</v>
      </c>
      <c r="M4048" t="s">
        <v>37</v>
      </c>
      <c r="N4048" t="s">
        <v>37</v>
      </c>
    </row>
    <row r="4049" spans="9:14" x14ac:dyDescent="0.3">
      <c r="I4049">
        <v>48</v>
      </c>
      <c r="J4049">
        <v>2</v>
      </c>
      <c r="K4049">
        <v>0</v>
      </c>
      <c r="L4049" s="15">
        <v>1</v>
      </c>
      <c r="M4049">
        <v>2</v>
      </c>
      <c r="N4049">
        <v>3</v>
      </c>
    </row>
    <row r="4050" spans="9:14" x14ac:dyDescent="0.3">
      <c r="I4050">
        <v>9</v>
      </c>
      <c r="J4050">
        <v>2</v>
      </c>
      <c r="K4050">
        <v>0</v>
      </c>
      <c r="L4050" s="15">
        <v>0</v>
      </c>
      <c r="M4050" t="s">
        <v>37</v>
      </c>
      <c r="N4050">
        <v>2</v>
      </c>
    </row>
    <row r="4051" spans="9:14" x14ac:dyDescent="0.3">
      <c r="I4051">
        <v>63</v>
      </c>
      <c r="J4051">
        <v>2</v>
      </c>
      <c r="K4051">
        <v>0</v>
      </c>
      <c r="L4051" s="15">
        <v>1</v>
      </c>
      <c r="M4051">
        <v>2</v>
      </c>
      <c r="N4051">
        <v>1</v>
      </c>
    </row>
    <row r="4052" spans="9:14" x14ac:dyDescent="0.3">
      <c r="I4052">
        <v>62</v>
      </c>
      <c r="J4052">
        <v>1</v>
      </c>
      <c r="K4052">
        <v>1</v>
      </c>
      <c r="L4052" s="15">
        <v>1</v>
      </c>
      <c r="M4052">
        <v>2</v>
      </c>
      <c r="N4052">
        <v>2</v>
      </c>
    </row>
    <row r="4053" spans="9:14" x14ac:dyDescent="0.3">
      <c r="I4053">
        <v>40</v>
      </c>
      <c r="J4053">
        <v>1</v>
      </c>
      <c r="K4053">
        <v>1</v>
      </c>
      <c r="L4053" s="15">
        <v>1</v>
      </c>
      <c r="M4053">
        <v>2</v>
      </c>
      <c r="N4053">
        <v>3</v>
      </c>
    </row>
    <row r="4054" spans="9:14" x14ac:dyDescent="0.3">
      <c r="I4054">
        <v>12</v>
      </c>
      <c r="J4054">
        <v>1</v>
      </c>
      <c r="K4054">
        <v>1</v>
      </c>
      <c r="L4054" s="15">
        <v>1</v>
      </c>
      <c r="M4054" t="s">
        <v>37</v>
      </c>
      <c r="N4054">
        <v>1</v>
      </c>
    </row>
    <row r="4055" spans="9:14" x14ac:dyDescent="0.3">
      <c r="I4055">
        <v>85</v>
      </c>
      <c r="J4055">
        <v>2</v>
      </c>
      <c r="K4055">
        <v>0</v>
      </c>
      <c r="L4055" s="15">
        <v>1</v>
      </c>
      <c r="M4055">
        <v>2</v>
      </c>
      <c r="N4055" t="s">
        <v>37</v>
      </c>
    </row>
    <row r="4056" spans="9:14" x14ac:dyDescent="0.3">
      <c r="I4056">
        <v>63</v>
      </c>
      <c r="J4056">
        <v>1</v>
      </c>
      <c r="K4056">
        <v>1</v>
      </c>
      <c r="L4056" s="15">
        <v>1</v>
      </c>
      <c r="M4056">
        <v>2</v>
      </c>
      <c r="N4056">
        <v>3</v>
      </c>
    </row>
    <row r="4057" spans="9:14" x14ac:dyDescent="0.3">
      <c r="I4057">
        <v>46</v>
      </c>
      <c r="J4057">
        <v>1</v>
      </c>
      <c r="K4057">
        <v>1</v>
      </c>
      <c r="L4057" s="15">
        <v>1</v>
      </c>
      <c r="M4057">
        <v>2</v>
      </c>
      <c r="N4057">
        <v>1</v>
      </c>
    </row>
    <row r="4058" spans="9:14" x14ac:dyDescent="0.3">
      <c r="I4058">
        <v>11</v>
      </c>
      <c r="J4058">
        <v>2</v>
      </c>
      <c r="K4058">
        <v>0</v>
      </c>
      <c r="L4058" s="15">
        <v>1</v>
      </c>
      <c r="M4058" t="s">
        <v>37</v>
      </c>
      <c r="N4058">
        <v>1</v>
      </c>
    </row>
    <row r="4059" spans="9:14" x14ac:dyDescent="0.3">
      <c r="I4059">
        <v>68</v>
      </c>
      <c r="J4059">
        <v>1</v>
      </c>
      <c r="K4059">
        <v>1</v>
      </c>
      <c r="L4059" s="15">
        <v>1</v>
      </c>
      <c r="M4059" t="s">
        <v>37</v>
      </c>
      <c r="N4059" t="s">
        <v>37</v>
      </c>
    </row>
    <row r="4060" spans="9:14" x14ac:dyDescent="0.3">
      <c r="I4060">
        <v>81</v>
      </c>
      <c r="J4060">
        <v>1</v>
      </c>
      <c r="K4060">
        <v>1</v>
      </c>
      <c r="L4060" s="15">
        <v>1</v>
      </c>
      <c r="M4060">
        <v>2</v>
      </c>
      <c r="N4060">
        <v>2</v>
      </c>
    </row>
    <row r="4061" spans="9:14" x14ac:dyDescent="0.3">
      <c r="I4061">
        <v>85</v>
      </c>
      <c r="J4061">
        <v>2</v>
      </c>
      <c r="K4061">
        <v>0</v>
      </c>
      <c r="L4061" s="15">
        <v>1</v>
      </c>
      <c r="M4061">
        <v>2</v>
      </c>
      <c r="N4061">
        <v>1</v>
      </c>
    </row>
    <row r="4062" spans="9:14" x14ac:dyDescent="0.3">
      <c r="I4062">
        <v>71</v>
      </c>
      <c r="J4062">
        <v>2</v>
      </c>
      <c r="K4062">
        <v>0</v>
      </c>
      <c r="L4062" s="15">
        <v>1</v>
      </c>
      <c r="M4062">
        <v>2</v>
      </c>
      <c r="N4062">
        <v>3</v>
      </c>
    </row>
    <row r="4063" spans="9:14" x14ac:dyDescent="0.3">
      <c r="I4063">
        <v>73</v>
      </c>
      <c r="J4063">
        <v>2</v>
      </c>
      <c r="K4063">
        <v>0</v>
      </c>
      <c r="L4063" s="15">
        <v>1</v>
      </c>
      <c r="M4063">
        <v>2</v>
      </c>
      <c r="N4063">
        <v>3</v>
      </c>
    </row>
    <row r="4064" spans="9:14" x14ac:dyDescent="0.3">
      <c r="I4064">
        <v>57</v>
      </c>
      <c r="J4064">
        <v>1</v>
      </c>
      <c r="K4064">
        <v>1</v>
      </c>
      <c r="L4064" s="15">
        <v>1</v>
      </c>
      <c r="M4064">
        <v>2</v>
      </c>
      <c r="N4064">
        <v>2</v>
      </c>
    </row>
    <row r="4065" spans="9:14" x14ac:dyDescent="0.3">
      <c r="I4065">
        <v>20</v>
      </c>
      <c r="J4065">
        <v>2</v>
      </c>
      <c r="K4065">
        <v>0</v>
      </c>
      <c r="L4065" s="15">
        <v>1</v>
      </c>
      <c r="M4065">
        <v>2</v>
      </c>
      <c r="N4065">
        <v>1</v>
      </c>
    </row>
    <row r="4066" spans="9:14" x14ac:dyDescent="0.3">
      <c r="I4066">
        <v>64</v>
      </c>
      <c r="J4066">
        <v>2</v>
      </c>
      <c r="K4066">
        <v>0</v>
      </c>
      <c r="L4066" s="15">
        <v>1</v>
      </c>
      <c r="M4066">
        <v>2</v>
      </c>
      <c r="N4066">
        <v>1</v>
      </c>
    </row>
    <row r="4067" spans="9:14" x14ac:dyDescent="0.3">
      <c r="I4067">
        <v>43</v>
      </c>
      <c r="J4067">
        <v>2</v>
      </c>
      <c r="K4067">
        <v>0</v>
      </c>
      <c r="L4067" s="15">
        <v>1</v>
      </c>
      <c r="M4067" t="s">
        <v>37</v>
      </c>
      <c r="N4067" t="s">
        <v>37</v>
      </c>
    </row>
    <row r="4068" spans="9:14" x14ac:dyDescent="0.3">
      <c r="I4068">
        <v>27</v>
      </c>
      <c r="J4068">
        <v>1</v>
      </c>
      <c r="K4068">
        <v>1</v>
      </c>
      <c r="L4068" s="15">
        <v>1</v>
      </c>
      <c r="M4068">
        <v>2</v>
      </c>
      <c r="N4068">
        <v>2</v>
      </c>
    </row>
    <row r="4069" spans="9:14" x14ac:dyDescent="0.3">
      <c r="I4069">
        <v>60</v>
      </c>
      <c r="J4069">
        <v>1</v>
      </c>
      <c r="K4069">
        <v>1</v>
      </c>
      <c r="L4069" s="15">
        <v>1</v>
      </c>
      <c r="M4069">
        <v>2</v>
      </c>
      <c r="N4069">
        <v>2</v>
      </c>
    </row>
    <row r="4070" spans="9:14" x14ac:dyDescent="0.3">
      <c r="I4070">
        <v>39</v>
      </c>
      <c r="J4070">
        <v>2</v>
      </c>
      <c r="K4070">
        <v>0</v>
      </c>
      <c r="L4070" s="15">
        <v>1</v>
      </c>
      <c r="M4070">
        <v>1</v>
      </c>
      <c r="N4070">
        <v>3</v>
      </c>
    </row>
    <row r="4071" spans="9:14" x14ac:dyDescent="0.3">
      <c r="I4071">
        <v>9</v>
      </c>
      <c r="J4071">
        <v>2</v>
      </c>
      <c r="K4071">
        <v>0</v>
      </c>
      <c r="L4071" s="15">
        <v>0</v>
      </c>
      <c r="M4071" t="s">
        <v>37</v>
      </c>
      <c r="N4071">
        <v>3</v>
      </c>
    </row>
    <row r="4072" spans="9:14" x14ac:dyDescent="0.3">
      <c r="I4072">
        <v>49</v>
      </c>
      <c r="J4072">
        <v>2</v>
      </c>
      <c r="K4072">
        <v>0</v>
      </c>
      <c r="L4072" s="15">
        <v>1</v>
      </c>
      <c r="M4072">
        <v>2</v>
      </c>
      <c r="N4072">
        <v>2</v>
      </c>
    </row>
    <row r="4073" spans="9:14" x14ac:dyDescent="0.3">
      <c r="I4073">
        <v>40</v>
      </c>
      <c r="J4073">
        <v>2</v>
      </c>
      <c r="K4073">
        <v>0</v>
      </c>
      <c r="L4073" s="15">
        <v>1</v>
      </c>
      <c r="M4073">
        <v>2</v>
      </c>
      <c r="N4073">
        <v>1</v>
      </c>
    </row>
    <row r="4074" spans="9:14" x14ac:dyDescent="0.3">
      <c r="I4074">
        <v>9</v>
      </c>
      <c r="J4074">
        <v>2</v>
      </c>
      <c r="K4074">
        <v>0</v>
      </c>
      <c r="L4074" s="15">
        <v>0</v>
      </c>
      <c r="M4074" t="s">
        <v>37</v>
      </c>
      <c r="N4074">
        <v>1</v>
      </c>
    </row>
    <row r="4075" spans="9:14" x14ac:dyDescent="0.3">
      <c r="I4075">
        <v>49</v>
      </c>
      <c r="J4075">
        <v>1</v>
      </c>
      <c r="K4075">
        <v>1</v>
      </c>
      <c r="L4075" s="15">
        <v>1</v>
      </c>
      <c r="M4075">
        <v>2</v>
      </c>
      <c r="N4075">
        <v>2</v>
      </c>
    </row>
    <row r="4076" spans="9:14" x14ac:dyDescent="0.3">
      <c r="I4076">
        <v>47</v>
      </c>
      <c r="J4076">
        <v>2</v>
      </c>
      <c r="K4076">
        <v>0</v>
      </c>
      <c r="L4076" s="15">
        <v>1</v>
      </c>
      <c r="M4076">
        <v>2</v>
      </c>
      <c r="N4076">
        <v>1</v>
      </c>
    </row>
    <row r="4077" spans="9:14" x14ac:dyDescent="0.3">
      <c r="I4077">
        <v>38</v>
      </c>
      <c r="J4077">
        <v>1</v>
      </c>
      <c r="K4077">
        <v>1</v>
      </c>
      <c r="L4077" s="15">
        <v>1</v>
      </c>
      <c r="M4077">
        <v>2</v>
      </c>
      <c r="N4077">
        <v>3</v>
      </c>
    </row>
    <row r="4078" spans="9:14" x14ac:dyDescent="0.3">
      <c r="I4078">
        <v>16</v>
      </c>
      <c r="J4078">
        <v>1</v>
      </c>
      <c r="K4078">
        <v>1</v>
      </c>
      <c r="L4078" s="15">
        <v>1</v>
      </c>
      <c r="M4078" t="s">
        <v>37</v>
      </c>
      <c r="N4078">
        <v>1</v>
      </c>
    </row>
    <row r="4079" spans="9:14" x14ac:dyDescent="0.3">
      <c r="I4079">
        <v>60</v>
      </c>
      <c r="J4079">
        <v>2</v>
      </c>
      <c r="K4079">
        <v>0</v>
      </c>
      <c r="L4079" s="15">
        <v>1</v>
      </c>
      <c r="M4079">
        <v>2</v>
      </c>
      <c r="N4079">
        <v>3</v>
      </c>
    </row>
    <row r="4080" spans="9:14" x14ac:dyDescent="0.3">
      <c r="I4080">
        <v>51</v>
      </c>
      <c r="J4080">
        <v>2</v>
      </c>
      <c r="K4080">
        <v>0</v>
      </c>
      <c r="L4080" s="15">
        <v>1</v>
      </c>
      <c r="M4080">
        <v>1</v>
      </c>
      <c r="N4080">
        <v>1</v>
      </c>
    </row>
    <row r="4081" spans="9:14" x14ac:dyDescent="0.3">
      <c r="I4081">
        <v>51</v>
      </c>
      <c r="J4081">
        <v>1</v>
      </c>
      <c r="K4081">
        <v>1</v>
      </c>
      <c r="L4081" s="15">
        <v>1</v>
      </c>
      <c r="M4081">
        <v>2</v>
      </c>
      <c r="N4081">
        <v>3</v>
      </c>
    </row>
    <row r="4082" spans="9:14" x14ac:dyDescent="0.3">
      <c r="I4082">
        <v>8</v>
      </c>
      <c r="J4082">
        <v>2</v>
      </c>
      <c r="K4082">
        <v>0</v>
      </c>
      <c r="L4082" s="15">
        <v>0</v>
      </c>
      <c r="M4082" t="s">
        <v>37</v>
      </c>
      <c r="N4082">
        <v>1</v>
      </c>
    </row>
    <row r="4083" spans="9:14" x14ac:dyDescent="0.3">
      <c r="I4083">
        <v>46</v>
      </c>
      <c r="J4083">
        <v>1</v>
      </c>
      <c r="K4083">
        <v>1</v>
      </c>
      <c r="L4083" s="15">
        <v>1</v>
      </c>
      <c r="M4083">
        <v>2</v>
      </c>
      <c r="N4083">
        <v>1</v>
      </c>
    </row>
    <row r="4084" spans="9:14" x14ac:dyDescent="0.3">
      <c r="I4084">
        <v>11</v>
      </c>
      <c r="J4084">
        <v>2</v>
      </c>
      <c r="K4084">
        <v>0</v>
      </c>
      <c r="L4084" s="15">
        <v>1</v>
      </c>
      <c r="M4084" t="s">
        <v>37</v>
      </c>
      <c r="N4084" t="s">
        <v>37</v>
      </c>
    </row>
    <row r="4085" spans="9:14" x14ac:dyDescent="0.3">
      <c r="I4085">
        <v>33</v>
      </c>
      <c r="J4085">
        <v>1</v>
      </c>
      <c r="K4085">
        <v>1</v>
      </c>
      <c r="L4085" s="15">
        <v>1</v>
      </c>
      <c r="M4085">
        <v>2</v>
      </c>
      <c r="N4085">
        <v>2</v>
      </c>
    </row>
    <row r="4086" spans="9:14" x14ac:dyDescent="0.3">
      <c r="I4086">
        <v>26</v>
      </c>
      <c r="J4086">
        <v>2</v>
      </c>
      <c r="K4086">
        <v>0</v>
      </c>
      <c r="L4086" s="15">
        <v>1</v>
      </c>
      <c r="M4086">
        <v>1</v>
      </c>
      <c r="N4086">
        <v>1</v>
      </c>
    </row>
    <row r="4087" spans="9:14" x14ac:dyDescent="0.3">
      <c r="I4087">
        <v>24</v>
      </c>
      <c r="J4087">
        <v>2</v>
      </c>
      <c r="K4087">
        <v>0</v>
      </c>
      <c r="L4087" s="15">
        <v>1</v>
      </c>
      <c r="M4087">
        <v>2</v>
      </c>
      <c r="N4087">
        <v>2</v>
      </c>
    </row>
    <row r="4088" spans="9:14" x14ac:dyDescent="0.3">
      <c r="I4088">
        <v>55</v>
      </c>
      <c r="J4088">
        <v>2</v>
      </c>
      <c r="K4088">
        <v>0</v>
      </c>
      <c r="L4088" s="15">
        <v>1</v>
      </c>
      <c r="M4088">
        <v>1</v>
      </c>
      <c r="N4088">
        <v>2</v>
      </c>
    </row>
    <row r="4089" spans="9:14" x14ac:dyDescent="0.3">
      <c r="I4089">
        <v>13</v>
      </c>
      <c r="J4089">
        <v>1</v>
      </c>
      <c r="K4089">
        <v>1</v>
      </c>
      <c r="L4089" s="15">
        <v>1</v>
      </c>
      <c r="M4089" t="s">
        <v>37</v>
      </c>
      <c r="N4089">
        <v>1</v>
      </c>
    </row>
    <row r="4090" spans="9:14" x14ac:dyDescent="0.3">
      <c r="I4090">
        <v>32</v>
      </c>
      <c r="J4090">
        <v>2</v>
      </c>
      <c r="K4090">
        <v>0</v>
      </c>
      <c r="L4090" s="15">
        <v>1</v>
      </c>
      <c r="M4090" t="s">
        <v>37</v>
      </c>
      <c r="N4090" t="s">
        <v>37</v>
      </c>
    </row>
    <row r="4091" spans="9:14" x14ac:dyDescent="0.3">
      <c r="I4091">
        <v>66</v>
      </c>
      <c r="J4091">
        <v>1</v>
      </c>
      <c r="K4091">
        <v>1</v>
      </c>
      <c r="L4091" s="15">
        <v>1</v>
      </c>
      <c r="M4091">
        <v>2</v>
      </c>
      <c r="N4091">
        <v>3</v>
      </c>
    </row>
    <row r="4092" spans="9:14" x14ac:dyDescent="0.3">
      <c r="I4092">
        <v>65</v>
      </c>
      <c r="J4092">
        <v>2</v>
      </c>
      <c r="K4092">
        <v>0</v>
      </c>
      <c r="L4092" s="15">
        <v>1</v>
      </c>
      <c r="M4092">
        <v>2</v>
      </c>
      <c r="N4092">
        <v>2</v>
      </c>
    </row>
    <row r="4093" spans="9:14" x14ac:dyDescent="0.3">
      <c r="I4093">
        <v>50</v>
      </c>
      <c r="J4093">
        <v>1</v>
      </c>
      <c r="K4093">
        <v>1</v>
      </c>
      <c r="L4093" s="15">
        <v>1</v>
      </c>
      <c r="M4093">
        <v>2</v>
      </c>
      <c r="N4093">
        <v>1</v>
      </c>
    </row>
    <row r="4094" spans="9:14" x14ac:dyDescent="0.3">
      <c r="I4094">
        <v>9</v>
      </c>
      <c r="J4094">
        <v>2</v>
      </c>
      <c r="K4094">
        <v>0</v>
      </c>
      <c r="L4094" s="15">
        <v>0</v>
      </c>
      <c r="M4094" t="s">
        <v>37</v>
      </c>
      <c r="N4094">
        <v>1</v>
      </c>
    </row>
    <row r="4095" spans="9:14" x14ac:dyDescent="0.3">
      <c r="I4095">
        <v>42</v>
      </c>
      <c r="J4095">
        <v>1</v>
      </c>
      <c r="K4095">
        <v>1</v>
      </c>
      <c r="L4095" s="15">
        <v>1</v>
      </c>
      <c r="M4095">
        <v>2</v>
      </c>
      <c r="N4095">
        <v>3</v>
      </c>
    </row>
    <row r="4096" spans="9:14" x14ac:dyDescent="0.3">
      <c r="I4096">
        <v>28</v>
      </c>
      <c r="J4096">
        <v>1</v>
      </c>
      <c r="K4096">
        <v>1</v>
      </c>
      <c r="L4096" s="15">
        <v>1</v>
      </c>
      <c r="M4096">
        <v>2</v>
      </c>
      <c r="N4096">
        <v>1</v>
      </c>
    </row>
    <row r="4097" spans="9:14" x14ac:dyDescent="0.3">
      <c r="I4097">
        <v>45</v>
      </c>
      <c r="J4097">
        <v>1</v>
      </c>
      <c r="K4097">
        <v>1</v>
      </c>
      <c r="L4097" s="15">
        <v>1</v>
      </c>
      <c r="M4097">
        <v>2</v>
      </c>
      <c r="N4097">
        <v>2</v>
      </c>
    </row>
    <row r="4098" spans="9:14" x14ac:dyDescent="0.3">
      <c r="I4098">
        <v>66</v>
      </c>
      <c r="J4098">
        <v>2</v>
      </c>
      <c r="K4098">
        <v>0</v>
      </c>
      <c r="L4098" s="15">
        <v>1</v>
      </c>
      <c r="M4098">
        <v>2</v>
      </c>
      <c r="N4098">
        <v>2</v>
      </c>
    </row>
    <row r="4099" spans="9:14" x14ac:dyDescent="0.3">
      <c r="I4099">
        <v>33</v>
      </c>
      <c r="J4099">
        <v>1</v>
      </c>
      <c r="K4099">
        <v>1</v>
      </c>
      <c r="L4099" s="15">
        <v>1</v>
      </c>
      <c r="M4099" t="s">
        <v>37</v>
      </c>
      <c r="N4099">
        <v>2</v>
      </c>
    </row>
    <row r="4100" spans="9:14" x14ac:dyDescent="0.3">
      <c r="I4100">
        <v>82</v>
      </c>
      <c r="J4100">
        <v>2</v>
      </c>
      <c r="K4100">
        <v>0</v>
      </c>
      <c r="L4100" s="15">
        <v>1</v>
      </c>
      <c r="M4100">
        <v>2</v>
      </c>
      <c r="N4100">
        <v>2</v>
      </c>
    </row>
    <row r="4101" spans="9:14" x14ac:dyDescent="0.3">
      <c r="I4101">
        <v>33</v>
      </c>
      <c r="J4101">
        <v>2</v>
      </c>
      <c r="K4101">
        <v>0</v>
      </c>
      <c r="L4101" s="15">
        <v>1</v>
      </c>
      <c r="M4101">
        <v>2</v>
      </c>
      <c r="N4101">
        <v>3</v>
      </c>
    </row>
    <row r="4102" spans="9:14" x14ac:dyDescent="0.3">
      <c r="I4102">
        <v>28</v>
      </c>
      <c r="J4102">
        <v>1</v>
      </c>
      <c r="K4102">
        <v>1</v>
      </c>
      <c r="L4102" s="15">
        <v>1</v>
      </c>
      <c r="M4102">
        <v>1</v>
      </c>
      <c r="N4102">
        <v>2</v>
      </c>
    </row>
    <row r="4103" spans="9:14" x14ac:dyDescent="0.3">
      <c r="I4103">
        <v>48</v>
      </c>
      <c r="J4103">
        <v>1</v>
      </c>
      <c r="K4103">
        <v>1</v>
      </c>
      <c r="L4103" s="15">
        <v>1</v>
      </c>
      <c r="M4103">
        <v>1</v>
      </c>
      <c r="N4103">
        <v>2</v>
      </c>
    </row>
    <row r="4104" spans="9:14" x14ac:dyDescent="0.3">
      <c r="I4104">
        <v>16</v>
      </c>
      <c r="J4104">
        <v>2</v>
      </c>
      <c r="K4104">
        <v>0</v>
      </c>
      <c r="L4104" s="15">
        <v>1</v>
      </c>
      <c r="M4104" t="s">
        <v>37</v>
      </c>
      <c r="N4104">
        <v>1</v>
      </c>
    </row>
    <row r="4105" spans="9:14" x14ac:dyDescent="0.3">
      <c r="I4105">
        <v>21</v>
      </c>
      <c r="J4105">
        <v>1</v>
      </c>
      <c r="K4105">
        <v>1</v>
      </c>
      <c r="L4105" s="15">
        <v>1</v>
      </c>
      <c r="M4105">
        <v>1</v>
      </c>
      <c r="N4105">
        <v>1</v>
      </c>
    </row>
    <row r="4106" spans="9:14" x14ac:dyDescent="0.3">
      <c r="I4106">
        <v>44</v>
      </c>
      <c r="J4106">
        <v>2</v>
      </c>
      <c r="K4106">
        <v>0</v>
      </c>
      <c r="L4106" s="15">
        <v>1</v>
      </c>
      <c r="M4106">
        <v>2</v>
      </c>
      <c r="N4106">
        <v>1</v>
      </c>
    </row>
    <row r="4107" spans="9:14" x14ac:dyDescent="0.3">
      <c r="I4107">
        <v>10</v>
      </c>
      <c r="J4107">
        <v>1</v>
      </c>
      <c r="K4107">
        <v>1</v>
      </c>
      <c r="L4107" s="15">
        <v>1</v>
      </c>
      <c r="M4107" t="s">
        <v>37</v>
      </c>
      <c r="N4107">
        <v>1</v>
      </c>
    </row>
    <row r="4108" spans="9:14" x14ac:dyDescent="0.3">
      <c r="I4108">
        <v>33</v>
      </c>
      <c r="J4108">
        <v>2</v>
      </c>
      <c r="K4108">
        <v>0</v>
      </c>
      <c r="L4108" s="15">
        <v>1</v>
      </c>
      <c r="M4108">
        <v>1</v>
      </c>
      <c r="N4108">
        <v>1</v>
      </c>
    </row>
    <row r="4109" spans="9:14" x14ac:dyDescent="0.3">
      <c r="I4109">
        <v>3</v>
      </c>
      <c r="J4109">
        <v>1</v>
      </c>
      <c r="K4109">
        <v>1</v>
      </c>
      <c r="L4109" s="15">
        <v>0</v>
      </c>
      <c r="M4109" t="s">
        <v>37</v>
      </c>
      <c r="N4109">
        <v>1</v>
      </c>
    </row>
    <row r="4110" spans="9:14" x14ac:dyDescent="0.3">
      <c r="I4110">
        <v>64</v>
      </c>
      <c r="J4110">
        <v>1</v>
      </c>
      <c r="K4110">
        <v>1</v>
      </c>
      <c r="L4110" s="15">
        <v>1</v>
      </c>
      <c r="M4110">
        <v>2</v>
      </c>
      <c r="N4110">
        <v>2</v>
      </c>
    </row>
    <row r="4111" spans="9:14" x14ac:dyDescent="0.3">
      <c r="I4111">
        <v>72</v>
      </c>
      <c r="J4111">
        <v>2</v>
      </c>
      <c r="K4111">
        <v>0</v>
      </c>
      <c r="L4111" s="15">
        <v>1</v>
      </c>
      <c r="M4111">
        <v>3</v>
      </c>
      <c r="N4111">
        <v>1</v>
      </c>
    </row>
    <row r="4112" spans="9:14" x14ac:dyDescent="0.3">
      <c r="I4112">
        <v>25</v>
      </c>
      <c r="J4112">
        <v>1</v>
      </c>
      <c r="K4112">
        <v>1</v>
      </c>
      <c r="L4112" s="15">
        <v>1</v>
      </c>
      <c r="M4112">
        <v>2</v>
      </c>
      <c r="N4112">
        <v>1</v>
      </c>
    </row>
    <row r="4113" spans="9:14" x14ac:dyDescent="0.3">
      <c r="I4113">
        <v>53</v>
      </c>
      <c r="J4113">
        <v>1</v>
      </c>
      <c r="K4113">
        <v>1</v>
      </c>
      <c r="L4113" s="15">
        <v>1</v>
      </c>
      <c r="M4113">
        <v>1</v>
      </c>
      <c r="N4113">
        <v>2</v>
      </c>
    </row>
    <row r="4114" spans="9:14" x14ac:dyDescent="0.3">
      <c r="I4114">
        <v>71</v>
      </c>
      <c r="J4114">
        <v>1</v>
      </c>
      <c r="K4114">
        <v>1</v>
      </c>
      <c r="L4114" s="15">
        <v>1</v>
      </c>
      <c r="M4114">
        <v>2</v>
      </c>
      <c r="N4114">
        <v>3</v>
      </c>
    </row>
    <row r="4115" spans="9:14" x14ac:dyDescent="0.3">
      <c r="I4115">
        <v>85</v>
      </c>
      <c r="J4115">
        <v>2</v>
      </c>
      <c r="K4115">
        <v>0</v>
      </c>
      <c r="L4115" s="15">
        <v>1</v>
      </c>
      <c r="M4115">
        <v>2</v>
      </c>
      <c r="N4115">
        <v>2</v>
      </c>
    </row>
    <row r="4116" spans="9:14" x14ac:dyDescent="0.3">
      <c r="I4116">
        <v>33</v>
      </c>
      <c r="J4116">
        <v>1</v>
      </c>
      <c r="K4116">
        <v>1</v>
      </c>
      <c r="L4116" s="15">
        <v>1</v>
      </c>
      <c r="M4116">
        <v>2</v>
      </c>
      <c r="N4116">
        <v>3</v>
      </c>
    </row>
    <row r="4117" spans="9:14" x14ac:dyDescent="0.3">
      <c r="I4117">
        <v>23</v>
      </c>
      <c r="J4117">
        <v>2</v>
      </c>
      <c r="K4117">
        <v>0</v>
      </c>
      <c r="L4117" s="15">
        <v>1</v>
      </c>
      <c r="M4117">
        <v>2</v>
      </c>
      <c r="N4117">
        <v>1</v>
      </c>
    </row>
    <row r="4118" spans="9:14" x14ac:dyDescent="0.3">
      <c r="I4118">
        <v>27</v>
      </c>
      <c r="J4118">
        <v>1</v>
      </c>
      <c r="K4118">
        <v>1</v>
      </c>
      <c r="L4118" s="15">
        <v>1</v>
      </c>
      <c r="M4118">
        <v>1</v>
      </c>
      <c r="N4118">
        <v>1</v>
      </c>
    </row>
    <row r="4119" spans="9:14" x14ac:dyDescent="0.3">
      <c r="I4119">
        <v>50</v>
      </c>
      <c r="J4119">
        <v>2</v>
      </c>
      <c r="K4119">
        <v>0</v>
      </c>
      <c r="L4119" s="15">
        <v>1</v>
      </c>
      <c r="M4119">
        <v>2</v>
      </c>
      <c r="N4119">
        <v>2</v>
      </c>
    </row>
    <row r="4120" spans="9:14" x14ac:dyDescent="0.3">
      <c r="I4120">
        <v>53</v>
      </c>
      <c r="J4120">
        <v>1</v>
      </c>
      <c r="K4120">
        <v>1</v>
      </c>
      <c r="L4120" s="15">
        <v>1</v>
      </c>
      <c r="M4120">
        <v>2</v>
      </c>
      <c r="N4120">
        <v>1</v>
      </c>
    </row>
    <row r="4121" spans="9:14" x14ac:dyDescent="0.3">
      <c r="I4121">
        <v>43</v>
      </c>
      <c r="J4121">
        <v>1</v>
      </c>
      <c r="K4121">
        <v>1</v>
      </c>
      <c r="L4121" s="15">
        <v>1</v>
      </c>
      <c r="M4121">
        <v>2</v>
      </c>
      <c r="N4121">
        <v>3</v>
      </c>
    </row>
    <row r="4122" spans="9:14" x14ac:dyDescent="0.3">
      <c r="I4122">
        <v>7</v>
      </c>
      <c r="J4122">
        <v>1</v>
      </c>
      <c r="K4122">
        <v>1</v>
      </c>
      <c r="L4122" s="15">
        <v>0</v>
      </c>
      <c r="M4122" t="s">
        <v>37</v>
      </c>
      <c r="N4122">
        <v>1</v>
      </c>
    </row>
    <row r="4123" spans="9:14" x14ac:dyDescent="0.3">
      <c r="I4123">
        <v>12</v>
      </c>
      <c r="J4123">
        <v>2</v>
      </c>
      <c r="K4123">
        <v>0</v>
      </c>
      <c r="L4123" s="15">
        <v>1</v>
      </c>
      <c r="M4123" t="s">
        <v>37</v>
      </c>
      <c r="N4123">
        <v>1</v>
      </c>
    </row>
    <row r="4124" spans="9:14" x14ac:dyDescent="0.3">
      <c r="I4124">
        <v>40</v>
      </c>
      <c r="J4124">
        <v>2</v>
      </c>
      <c r="K4124">
        <v>0</v>
      </c>
      <c r="L4124" s="15">
        <v>1</v>
      </c>
      <c r="M4124" t="s">
        <v>37</v>
      </c>
      <c r="N4124">
        <v>3</v>
      </c>
    </row>
    <row r="4125" spans="9:14" x14ac:dyDescent="0.3">
      <c r="I4125">
        <v>51</v>
      </c>
      <c r="J4125">
        <v>2</v>
      </c>
      <c r="K4125">
        <v>0</v>
      </c>
      <c r="L4125" s="15">
        <v>1</v>
      </c>
      <c r="M4125">
        <v>2</v>
      </c>
      <c r="N4125">
        <v>2</v>
      </c>
    </row>
    <row r="4126" spans="9:14" x14ac:dyDescent="0.3">
      <c r="I4126">
        <v>11</v>
      </c>
      <c r="J4126">
        <v>2</v>
      </c>
      <c r="K4126">
        <v>0</v>
      </c>
      <c r="L4126" s="15">
        <v>1</v>
      </c>
      <c r="M4126" t="s">
        <v>37</v>
      </c>
      <c r="N4126">
        <v>1</v>
      </c>
    </row>
    <row r="4127" spans="9:14" x14ac:dyDescent="0.3">
      <c r="I4127">
        <v>51</v>
      </c>
      <c r="J4127">
        <v>1</v>
      </c>
      <c r="K4127">
        <v>1</v>
      </c>
      <c r="L4127" s="15">
        <v>1</v>
      </c>
      <c r="M4127">
        <v>1</v>
      </c>
      <c r="N4127">
        <v>1</v>
      </c>
    </row>
    <row r="4128" spans="9:14" x14ac:dyDescent="0.3">
      <c r="I4128">
        <v>75</v>
      </c>
      <c r="J4128">
        <v>2</v>
      </c>
      <c r="K4128">
        <v>0</v>
      </c>
      <c r="L4128" s="15">
        <v>1</v>
      </c>
      <c r="M4128" t="s">
        <v>37</v>
      </c>
      <c r="N4128" t="s">
        <v>37</v>
      </c>
    </row>
    <row r="4129" spans="9:14" x14ac:dyDescent="0.3">
      <c r="I4129">
        <v>78</v>
      </c>
      <c r="J4129">
        <v>2</v>
      </c>
      <c r="K4129">
        <v>0</v>
      </c>
      <c r="L4129" s="15">
        <v>1</v>
      </c>
      <c r="M4129" t="s">
        <v>37</v>
      </c>
      <c r="N4129" t="s">
        <v>37</v>
      </c>
    </row>
    <row r="4130" spans="9:14" x14ac:dyDescent="0.3">
      <c r="I4130">
        <v>67</v>
      </c>
      <c r="J4130">
        <v>2</v>
      </c>
      <c r="K4130">
        <v>0</v>
      </c>
      <c r="L4130" s="15">
        <v>1</v>
      </c>
      <c r="M4130">
        <v>2</v>
      </c>
      <c r="N4130">
        <v>2</v>
      </c>
    </row>
    <row r="4131" spans="9:14" x14ac:dyDescent="0.3">
      <c r="I4131">
        <v>72</v>
      </c>
      <c r="J4131">
        <v>1</v>
      </c>
      <c r="K4131">
        <v>1</v>
      </c>
      <c r="L4131" s="15">
        <v>1</v>
      </c>
      <c r="M4131">
        <v>2</v>
      </c>
      <c r="N4131">
        <v>2</v>
      </c>
    </row>
    <row r="4132" spans="9:14" x14ac:dyDescent="0.3">
      <c r="I4132">
        <v>16</v>
      </c>
      <c r="J4132">
        <v>1</v>
      </c>
      <c r="K4132">
        <v>1</v>
      </c>
      <c r="L4132" s="15">
        <v>1</v>
      </c>
      <c r="M4132" t="s">
        <v>37</v>
      </c>
      <c r="N4132" t="s">
        <v>37</v>
      </c>
    </row>
    <row r="4133" spans="9:14" x14ac:dyDescent="0.3">
      <c r="I4133">
        <v>74</v>
      </c>
      <c r="J4133">
        <v>2</v>
      </c>
      <c r="K4133">
        <v>0</v>
      </c>
      <c r="L4133" s="15">
        <v>1</v>
      </c>
      <c r="M4133">
        <v>2</v>
      </c>
      <c r="N4133">
        <v>1</v>
      </c>
    </row>
    <row r="4134" spans="9:14" x14ac:dyDescent="0.3">
      <c r="I4134">
        <v>52</v>
      </c>
      <c r="J4134">
        <v>1</v>
      </c>
      <c r="K4134">
        <v>1</v>
      </c>
      <c r="L4134" s="15">
        <v>1</v>
      </c>
      <c r="M4134">
        <v>2</v>
      </c>
      <c r="N4134">
        <v>1</v>
      </c>
    </row>
    <row r="4135" spans="9:14" x14ac:dyDescent="0.3">
      <c r="I4135">
        <v>39</v>
      </c>
      <c r="J4135">
        <v>2</v>
      </c>
      <c r="K4135">
        <v>0</v>
      </c>
      <c r="L4135" s="15">
        <v>1</v>
      </c>
      <c r="M4135">
        <v>1</v>
      </c>
      <c r="N4135">
        <v>2</v>
      </c>
    </row>
    <row r="4136" spans="9:14" x14ac:dyDescent="0.3">
      <c r="I4136">
        <v>2</v>
      </c>
      <c r="J4136">
        <v>1</v>
      </c>
      <c r="K4136">
        <v>1</v>
      </c>
      <c r="L4136" s="15">
        <v>0</v>
      </c>
      <c r="M4136" t="s">
        <v>37</v>
      </c>
      <c r="N4136">
        <v>1</v>
      </c>
    </row>
    <row r="4137" spans="9:14" x14ac:dyDescent="0.3">
      <c r="I4137">
        <v>52</v>
      </c>
      <c r="J4137">
        <v>1</v>
      </c>
      <c r="K4137">
        <v>1</v>
      </c>
      <c r="L4137" s="15">
        <v>1</v>
      </c>
      <c r="M4137">
        <v>2</v>
      </c>
      <c r="N4137">
        <v>3</v>
      </c>
    </row>
    <row r="4138" spans="9:14" x14ac:dyDescent="0.3">
      <c r="I4138">
        <v>55</v>
      </c>
      <c r="J4138">
        <v>2</v>
      </c>
      <c r="K4138">
        <v>0</v>
      </c>
      <c r="L4138" s="15">
        <v>1</v>
      </c>
      <c r="M4138" t="s">
        <v>37</v>
      </c>
      <c r="N4138" t="s">
        <v>37</v>
      </c>
    </row>
    <row r="4139" spans="9:14" x14ac:dyDescent="0.3">
      <c r="I4139">
        <v>53</v>
      </c>
      <c r="J4139">
        <v>2</v>
      </c>
      <c r="K4139">
        <v>0</v>
      </c>
      <c r="L4139" s="15">
        <v>1</v>
      </c>
      <c r="M4139">
        <v>2</v>
      </c>
      <c r="N4139">
        <v>1</v>
      </c>
    </row>
    <row r="4140" spans="9:14" x14ac:dyDescent="0.3">
      <c r="I4140">
        <v>13</v>
      </c>
      <c r="J4140">
        <v>2</v>
      </c>
      <c r="K4140">
        <v>0</v>
      </c>
      <c r="L4140" s="15">
        <v>1</v>
      </c>
      <c r="M4140" t="s">
        <v>37</v>
      </c>
      <c r="N4140">
        <v>1</v>
      </c>
    </row>
    <row r="4141" spans="9:14" x14ac:dyDescent="0.3">
      <c r="I4141">
        <v>52</v>
      </c>
      <c r="J4141">
        <v>2</v>
      </c>
      <c r="K4141">
        <v>0</v>
      </c>
      <c r="L4141" s="15">
        <v>1</v>
      </c>
      <c r="M4141" t="s">
        <v>37</v>
      </c>
      <c r="N4141" t="s">
        <v>37</v>
      </c>
    </row>
    <row r="4142" spans="9:14" x14ac:dyDescent="0.3">
      <c r="I4142">
        <v>17</v>
      </c>
      <c r="J4142">
        <v>1</v>
      </c>
      <c r="K4142">
        <v>1</v>
      </c>
      <c r="L4142" s="15">
        <v>1</v>
      </c>
      <c r="M4142" t="s">
        <v>37</v>
      </c>
      <c r="N4142" t="s">
        <v>37</v>
      </c>
    </row>
    <row r="4143" spans="9:14" x14ac:dyDescent="0.3">
      <c r="I4143">
        <v>81</v>
      </c>
      <c r="J4143">
        <v>2</v>
      </c>
      <c r="K4143">
        <v>0</v>
      </c>
      <c r="L4143" s="15">
        <v>1</v>
      </c>
      <c r="M4143">
        <v>2</v>
      </c>
      <c r="N4143">
        <v>2</v>
      </c>
    </row>
    <row r="4144" spans="9:14" x14ac:dyDescent="0.3">
      <c r="I4144">
        <v>51</v>
      </c>
      <c r="J4144">
        <v>2</v>
      </c>
      <c r="K4144">
        <v>0</v>
      </c>
      <c r="L4144" s="15">
        <v>1</v>
      </c>
      <c r="M4144">
        <v>2</v>
      </c>
      <c r="N4144">
        <v>1</v>
      </c>
    </row>
    <row r="4145" spans="9:14" x14ac:dyDescent="0.3">
      <c r="I4145">
        <v>17</v>
      </c>
      <c r="J4145">
        <v>2</v>
      </c>
      <c r="K4145">
        <v>0</v>
      </c>
      <c r="L4145" s="15">
        <v>1</v>
      </c>
      <c r="M4145" t="s">
        <v>37</v>
      </c>
      <c r="N4145">
        <v>1</v>
      </c>
    </row>
    <row r="4146" spans="9:14" x14ac:dyDescent="0.3">
      <c r="I4146">
        <v>62</v>
      </c>
      <c r="J4146">
        <v>2</v>
      </c>
      <c r="K4146">
        <v>0</v>
      </c>
      <c r="L4146" s="15">
        <v>1</v>
      </c>
      <c r="M4146">
        <v>2</v>
      </c>
      <c r="N4146">
        <v>3</v>
      </c>
    </row>
    <row r="4147" spans="9:14" x14ac:dyDescent="0.3">
      <c r="I4147">
        <v>66</v>
      </c>
      <c r="J4147">
        <v>1</v>
      </c>
      <c r="K4147">
        <v>1</v>
      </c>
      <c r="L4147" s="15">
        <v>1</v>
      </c>
      <c r="M4147">
        <v>2</v>
      </c>
      <c r="N4147">
        <v>1</v>
      </c>
    </row>
    <row r="4148" spans="9:14" x14ac:dyDescent="0.3">
      <c r="I4148">
        <v>37</v>
      </c>
      <c r="J4148">
        <v>2</v>
      </c>
      <c r="K4148">
        <v>0</v>
      </c>
      <c r="L4148" s="15">
        <v>1</v>
      </c>
      <c r="M4148">
        <v>2</v>
      </c>
      <c r="N4148">
        <v>2</v>
      </c>
    </row>
    <row r="4149" spans="9:14" x14ac:dyDescent="0.3">
      <c r="I4149">
        <v>4</v>
      </c>
      <c r="J4149">
        <v>2</v>
      </c>
      <c r="K4149">
        <v>0</v>
      </c>
      <c r="L4149" s="15">
        <v>0</v>
      </c>
      <c r="M4149" t="s">
        <v>37</v>
      </c>
      <c r="N4149" t="s">
        <v>37</v>
      </c>
    </row>
    <row r="4150" spans="9:14" x14ac:dyDescent="0.3">
      <c r="I4150">
        <v>30</v>
      </c>
      <c r="J4150">
        <v>1</v>
      </c>
      <c r="K4150">
        <v>1</v>
      </c>
      <c r="L4150" s="15">
        <v>1</v>
      </c>
      <c r="M4150">
        <v>2</v>
      </c>
      <c r="N4150">
        <v>3</v>
      </c>
    </row>
    <row r="4151" spans="9:14" x14ac:dyDescent="0.3">
      <c r="I4151">
        <v>23</v>
      </c>
      <c r="J4151">
        <v>2</v>
      </c>
      <c r="K4151">
        <v>0</v>
      </c>
      <c r="L4151" s="15">
        <v>1</v>
      </c>
      <c r="M4151">
        <v>1</v>
      </c>
      <c r="N4151">
        <v>3</v>
      </c>
    </row>
    <row r="4152" spans="9:14" x14ac:dyDescent="0.3">
      <c r="I4152">
        <v>41</v>
      </c>
      <c r="J4152">
        <v>1</v>
      </c>
      <c r="K4152">
        <v>1</v>
      </c>
      <c r="L4152" s="15">
        <v>1</v>
      </c>
      <c r="M4152">
        <v>2</v>
      </c>
      <c r="N4152">
        <v>2</v>
      </c>
    </row>
    <row r="4153" spans="9:14" x14ac:dyDescent="0.3">
      <c r="I4153">
        <v>5</v>
      </c>
      <c r="J4153">
        <v>2</v>
      </c>
      <c r="K4153">
        <v>0</v>
      </c>
      <c r="L4153" s="15">
        <v>0</v>
      </c>
      <c r="M4153" t="s">
        <v>37</v>
      </c>
      <c r="N4153">
        <v>2</v>
      </c>
    </row>
    <row r="4154" spans="9:14" x14ac:dyDescent="0.3">
      <c r="I4154">
        <v>54</v>
      </c>
      <c r="J4154">
        <v>1</v>
      </c>
      <c r="K4154">
        <v>1</v>
      </c>
      <c r="L4154" s="15">
        <v>1</v>
      </c>
      <c r="M4154" t="s">
        <v>37</v>
      </c>
      <c r="N4154" t="s">
        <v>37</v>
      </c>
    </row>
    <row r="4155" spans="9:14" x14ac:dyDescent="0.3">
      <c r="I4155">
        <v>53</v>
      </c>
      <c r="J4155">
        <v>1</v>
      </c>
      <c r="K4155">
        <v>1</v>
      </c>
      <c r="L4155" s="15">
        <v>1</v>
      </c>
      <c r="M4155">
        <v>1</v>
      </c>
      <c r="N4155">
        <v>1</v>
      </c>
    </row>
    <row r="4156" spans="9:14" x14ac:dyDescent="0.3">
      <c r="I4156">
        <v>70</v>
      </c>
      <c r="J4156">
        <v>2</v>
      </c>
      <c r="K4156">
        <v>0</v>
      </c>
      <c r="L4156" s="15">
        <v>1</v>
      </c>
      <c r="M4156" t="s">
        <v>37</v>
      </c>
      <c r="N4156" t="s">
        <v>37</v>
      </c>
    </row>
    <row r="4157" spans="9:14" x14ac:dyDescent="0.3">
      <c r="I4157">
        <v>77</v>
      </c>
      <c r="J4157">
        <v>2</v>
      </c>
      <c r="K4157">
        <v>0</v>
      </c>
      <c r="L4157" s="15">
        <v>1</v>
      </c>
      <c r="M4157">
        <v>2</v>
      </c>
      <c r="N4157">
        <v>2</v>
      </c>
    </row>
    <row r="4158" spans="9:14" x14ac:dyDescent="0.3">
      <c r="I4158">
        <v>85</v>
      </c>
      <c r="J4158">
        <v>2</v>
      </c>
      <c r="K4158">
        <v>0</v>
      </c>
      <c r="L4158" s="15">
        <v>1</v>
      </c>
      <c r="M4158">
        <v>2</v>
      </c>
      <c r="N4158">
        <v>1</v>
      </c>
    </row>
    <row r="4159" spans="9:14" x14ac:dyDescent="0.3">
      <c r="I4159">
        <v>29</v>
      </c>
      <c r="J4159">
        <v>1</v>
      </c>
      <c r="K4159">
        <v>1</v>
      </c>
      <c r="L4159" s="15">
        <v>1</v>
      </c>
      <c r="M4159">
        <v>1</v>
      </c>
      <c r="N4159">
        <v>3</v>
      </c>
    </row>
    <row r="4160" spans="9:14" x14ac:dyDescent="0.3">
      <c r="I4160">
        <v>61</v>
      </c>
      <c r="J4160">
        <v>2</v>
      </c>
      <c r="K4160">
        <v>0</v>
      </c>
      <c r="L4160" s="15">
        <v>1</v>
      </c>
      <c r="M4160">
        <v>2</v>
      </c>
      <c r="N4160">
        <v>1</v>
      </c>
    </row>
    <row r="4161" spans="9:14" x14ac:dyDescent="0.3">
      <c r="I4161">
        <v>4</v>
      </c>
      <c r="J4161">
        <v>1</v>
      </c>
      <c r="K4161">
        <v>1</v>
      </c>
      <c r="L4161" s="15">
        <v>0</v>
      </c>
      <c r="M4161" t="s">
        <v>37</v>
      </c>
      <c r="N4161">
        <v>2</v>
      </c>
    </row>
    <row r="4162" spans="9:14" x14ac:dyDescent="0.3">
      <c r="I4162">
        <v>34</v>
      </c>
      <c r="J4162">
        <v>1</v>
      </c>
      <c r="K4162">
        <v>1</v>
      </c>
      <c r="L4162" s="15">
        <v>1</v>
      </c>
      <c r="M4162">
        <v>2</v>
      </c>
      <c r="N4162">
        <v>3</v>
      </c>
    </row>
    <row r="4163" spans="9:14" x14ac:dyDescent="0.3">
      <c r="I4163">
        <v>19</v>
      </c>
      <c r="J4163">
        <v>2</v>
      </c>
      <c r="K4163">
        <v>0</v>
      </c>
      <c r="L4163" s="15">
        <v>1</v>
      </c>
      <c r="M4163">
        <v>1</v>
      </c>
      <c r="N4163">
        <v>2</v>
      </c>
    </row>
    <row r="4164" spans="9:14" x14ac:dyDescent="0.3">
      <c r="I4164">
        <v>71</v>
      </c>
      <c r="J4164">
        <v>2</v>
      </c>
      <c r="K4164">
        <v>0</v>
      </c>
      <c r="L4164" s="15">
        <v>1</v>
      </c>
      <c r="M4164">
        <v>2</v>
      </c>
      <c r="N4164">
        <v>2</v>
      </c>
    </row>
    <row r="4165" spans="9:14" x14ac:dyDescent="0.3">
      <c r="I4165">
        <v>37</v>
      </c>
      <c r="J4165">
        <v>2</v>
      </c>
      <c r="K4165">
        <v>0</v>
      </c>
      <c r="L4165" s="15">
        <v>1</v>
      </c>
      <c r="M4165" t="s">
        <v>37</v>
      </c>
      <c r="N4165" t="s">
        <v>37</v>
      </c>
    </row>
    <row r="4166" spans="9:14" x14ac:dyDescent="0.3">
      <c r="I4166">
        <v>8</v>
      </c>
      <c r="J4166">
        <v>1</v>
      </c>
      <c r="K4166">
        <v>1</v>
      </c>
      <c r="L4166" s="15">
        <v>0</v>
      </c>
      <c r="M4166" t="s">
        <v>37</v>
      </c>
      <c r="N4166">
        <v>2</v>
      </c>
    </row>
    <row r="4167" spans="9:14" x14ac:dyDescent="0.3">
      <c r="I4167">
        <v>71</v>
      </c>
      <c r="J4167">
        <v>1</v>
      </c>
      <c r="K4167">
        <v>1</v>
      </c>
      <c r="L4167" s="15">
        <v>1</v>
      </c>
      <c r="M4167">
        <v>2</v>
      </c>
      <c r="N4167">
        <v>2</v>
      </c>
    </row>
    <row r="4168" spans="9:14" x14ac:dyDescent="0.3">
      <c r="I4168">
        <v>78</v>
      </c>
      <c r="J4168">
        <v>2</v>
      </c>
      <c r="K4168">
        <v>0</v>
      </c>
      <c r="L4168" s="15">
        <v>1</v>
      </c>
      <c r="M4168">
        <v>2</v>
      </c>
      <c r="N4168">
        <v>3</v>
      </c>
    </row>
    <row r="4169" spans="9:14" x14ac:dyDescent="0.3">
      <c r="I4169">
        <v>34</v>
      </c>
      <c r="J4169">
        <v>2</v>
      </c>
      <c r="K4169">
        <v>0</v>
      </c>
      <c r="L4169" s="15">
        <v>1</v>
      </c>
      <c r="M4169">
        <v>2</v>
      </c>
      <c r="N4169">
        <v>1</v>
      </c>
    </row>
    <row r="4170" spans="9:14" x14ac:dyDescent="0.3">
      <c r="I4170">
        <v>7</v>
      </c>
      <c r="J4170">
        <v>1</v>
      </c>
      <c r="K4170">
        <v>1</v>
      </c>
      <c r="L4170" s="15">
        <v>0</v>
      </c>
      <c r="M4170" t="s">
        <v>37</v>
      </c>
      <c r="N4170">
        <v>3</v>
      </c>
    </row>
    <row r="4171" spans="9:14" x14ac:dyDescent="0.3">
      <c r="I4171">
        <v>42</v>
      </c>
      <c r="J4171">
        <v>1</v>
      </c>
      <c r="K4171">
        <v>1</v>
      </c>
      <c r="L4171" s="15">
        <v>1</v>
      </c>
      <c r="M4171">
        <v>1</v>
      </c>
      <c r="N4171">
        <v>3</v>
      </c>
    </row>
    <row r="4172" spans="9:14" x14ac:dyDescent="0.3">
      <c r="I4172">
        <v>25</v>
      </c>
      <c r="J4172">
        <v>2</v>
      </c>
      <c r="K4172">
        <v>0</v>
      </c>
      <c r="L4172" s="15">
        <v>1</v>
      </c>
      <c r="M4172">
        <v>2</v>
      </c>
      <c r="N4172">
        <v>2</v>
      </c>
    </row>
    <row r="4173" spans="9:14" x14ac:dyDescent="0.3">
      <c r="I4173">
        <v>69</v>
      </c>
      <c r="J4173">
        <v>1</v>
      </c>
      <c r="K4173">
        <v>1</v>
      </c>
      <c r="L4173" s="15">
        <v>1</v>
      </c>
      <c r="M4173">
        <v>2</v>
      </c>
      <c r="N4173">
        <v>1</v>
      </c>
    </row>
    <row r="4174" spans="9:14" x14ac:dyDescent="0.3">
      <c r="I4174">
        <v>71</v>
      </c>
      <c r="J4174">
        <v>1</v>
      </c>
      <c r="K4174">
        <v>1</v>
      </c>
      <c r="L4174" s="15">
        <v>1</v>
      </c>
      <c r="M4174">
        <v>2</v>
      </c>
      <c r="N4174">
        <v>3</v>
      </c>
    </row>
    <row r="4175" spans="9:14" x14ac:dyDescent="0.3">
      <c r="I4175">
        <v>36</v>
      </c>
      <c r="J4175">
        <v>2</v>
      </c>
      <c r="K4175">
        <v>0</v>
      </c>
      <c r="L4175" s="15">
        <v>1</v>
      </c>
      <c r="M4175" t="s">
        <v>37</v>
      </c>
      <c r="N4175" t="s">
        <v>37</v>
      </c>
    </row>
    <row r="4176" spans="9:14" x14ac:dyDescent="0.3">
      <c r="I4176">
        <v>48</v>
      </c>
      <c r="J4176">
        <v>1</v>
      </c>
      <c r="K4176">
        <v>1</v>
      </c>
      <c r="L4176" s="15">
        <v>1</v>
      </c>
      <c r="M4176">
        <v>2</v>
      </c>
      <c r="N4176">
        <v>3</v>
      </c>
    </row>
    <row r="4177" spans="9:14" x14ac:dyDescent="0.3">
      <c r="I4177">
        <v>15</v>
      </c>
      <c r="J4177">
        <v>2</v>
      </c>
      <c r="K4177">
        <v>0</v>
      </c>
      <c r="L4177" s="15">
        <v>1</v>
      </c>
      <c r="M4177" t="s">
        <v>37</v>
      </c>
      <c r="N4177">
        <v>1</v>
      </c>
    </row>
    <row r="4178" spans="9:14" x14ac:dyDescent="0.3">
      <c r="I4178">
        <v>16</v>
      </c>
      <c r="J4178">
        <v>1</v>
      </c>
      <c r="K4178">
        <v>1</v>
      </c>
      <c r="L4178" s="15">
        <v>1</v>
      </c>
      <c r="M4178" t="s">
        <v>37</v>
      </c>
      <c r="N4178">
        <v>1</v>
      </c>
    </row>
    <row r="4179" spans="9:14" x14ac:dyDescent="0.3">
      <c r="I4179">
        <v>18</v>
      </c>
      <c r="J4179">
        <v>1</v>
      </c>
      <c r="K4179">
        <v>1</v>
      </c>
      <c r="L4179" s="15">
        <v>1</v>
      </c>
      <c r="M4179">
        <v>1</v>
      </c>
      <c r="N4179">
        <v>1</v>
      </c>
    </row>
    <row r="4180" spans="9:14" x14ac:dyDescent="0.3">
      <c r="I4180">
        <v>31</v>
      </c>
      <c r="J4180">
        <v>2</v>
      </c>
      <c r="K4180">
        <v>0</v>
      </c>
      <c r="L4180" s="15">
        <v>1</v>
      </c>
      <c r="M4180" t="s">
        <v>37</v>
      </c>
      <c r="N4180" t="s">
        <v>37</v>
      </c>
    </row>
    <row r="4181" spans="9:14" x14ac:dyDescent="0.3">
      <c r="I4181">
        <v>21</v>
      </c>
      <c r="J4181">
        <v>2</v>
      </c>
      <c r="K4181">
        <v>0</v>
      </c>
      <c r="L4181" s="15">
        <v>1</v>
      </c>
      <c r="M4181">
        <v>1</v>
      </c>
      <c r="N4181">
        <v>1</v>
      </c>
    </row>
    <row r="4182" spans="9:14" x14ac:dyDescent="0.3">
      <c r="I4182">
        <v>51</v>
      </c>
      <c r="J4182">
        <v>2</v>
      </c>
      <c r="K4182">
        <v>0</v>
      </c>
      <c r="L4182" s="15">
        <v>1</v>
      </c>
      <c r="M4182" t="s">
        <v>37</v>
      </c>
      <c r="N4182" t="s">
        <v>37</v>
      </c>
    </row>
    <row r="4183" spans="9:14" x14ac:dyDescent="0.3">
      <c r="I4183">
        <v>15</v>
      </c>
      <c r="J4183">
        <v>2</v>
      </c>
      <c r="K4183">
        <v>0</v>
      </c>
      <c r="L4183" s="15">
        <v>1</v>
      </c>
      <c r="M4183" t="s">
        <v>37</v>
      </c>
      <c r="N4183" t="s">
        <v>37</v>
      </c>
    </row>
    <row r="4184" spans="9:14" x14ac:dyDescent="0.3">
      <c r="I4184">
        <v>46</v>
      </c>
      <c r="J4184">
        <v>1</v>
      </c>
      <c r="K4184">
        <v>1</v>
      </c>
      <c r="L4184" s="15">
        <v>1</v>
      </c>
      <c r="M4184">
        <v>2</v>
      </c>
      <c r="N4184">
        <v>2</v>
      </c>
    </row>
    <row r="4185" spans="9:14" x14ac:dyDescent="0.3">
      <c r="I4185">
        <v>7</v>
      </c>
      <c r="J4185">
        <v>1</v>
      </c>
      <c r="K4185">
        <v>1</v>
      </c>
      <c r="L4185" s="15">
        <v>0</v>
      </c>
      <c r="M4185" t="s">
        <v>37</v>
      </c>
      <c r="N4185">
        <v>1</v>
      </c>
    </row>
    <row r="4186" spans="9:14" x14ac:dyDescent="0.3">
      <c r="I4186">
        <v>75</v>
      </c>
      <c r="J4186">
        <v>2</v>
      </c>
      <c r="K4186">
        <v>0</v>
      </c>
      <c r="L4186" s="15">
        <v>1</v>
      </c>
      <c r="M4186">
        <v>2</v>
      </c>
      <c r="N4186">
        <v>3</v>
      </c>
    </row>
    <row r="4187" spans="9:14" x14ac:dyDescent="0.3">
      <c r="I4187">
        <v>40</v>
      </c>
      <c r="J4187">
        <v>2</v>
      </c>
      <c r="K4187">
        <v>0</v>
      </c>
      <c r="L4187" s="15">
        <v>1</v>
      </c>
      <c r="M4187">
        <v>2</v>
      </c>
      <c r="N4187">
        <v>3</v>
      </c>
    </row>
    <row r="4188" spans="9:14" x14ac:dyDescent="0.3">
      <c r="I4188">
        <v>7</v>
      </c>
      <c r="J4188">
        <v>1</v>
      </c>
      <c r="K4188">
        <v>1</v>
      </c>
      <c r="L4188" s="15">
        <v>0</v>
      </c>
      <c r="M4188" t="s">
        <v>37</v>
      </c>
      <c r="N4188">
        <v>2</v>
      </c>
    </row>
    <row r="4189" spans="9:14" x14ac:dyDescent="0.3">
      <c r="I4189">
        <v>62</v>
      </c>
      <c r="J4189">
        <v>1</v>
      </c>
      <c r="K4189">
        <v>1</v>
      </c>
      <c r="L4189" s="15">
        <v>1</v>
      </c>
      <c r="M4189">
        <v>1</v>
      </c>
      <c r="N4189">
        <v>3</v>
      </c>
    </row>
    <row r="4190" spans="9:14" x14ac:dyDescent="0.3">
      <c r="I4190">
        <v>32</v>
      </c>
      <c r="J4190">
        <v>2</v>
      </c>
      <c r="K4190">
        <v>0</v>
      </c>
      <c r="L4190" s="15">
        <v>1</v>
      </c>
      <c r="M4190">
        <v>2</v>
      </c>
      <c r="N4190">
        <v>2</v>
      </c>
    </row>
    <row r="4191" spans="9:14" x14ac:dyDescent="0.3">
      <c r="I4191">
        <v>85</v>
      </c>
      <c r="J4191">
        <v>2</v>
      </c>
      <c r="K4191">
        <v>0</v>
      </c>
      <c r="L4191" s="15">
        <v>1</v>
      </c>
      <c r="M4191" t="s">
        <v>37</v>
      </c>
      <c r="N4191" t="s">
        <v>37</v>
      </c>
    </row>
    <row r="4192" spans="9:14" x14ac:dyDescent="0.3">
      <c r="I4192">
        <v>39</v>
      </c>
      <c r="J4192">
        <v>2</v>
      </c>
      <c r="K4192">
        <v>0</v>
      </c>
      <c r="L4192" s="15">
        <v>1</v>
      </c>
      <c r="M4192">
        <v>2</v>
      </c>
      <c r="N4192">
        <v>3</v>
      </c>
    </row>
    <row r="4193" spans="9:14" x14ac:dyDescent="0.3">
      <c r="I4193">
        <v>15</v>
      </c>
      <c r="J4193">
        <v>2</v>
      </c>
      <c r="K4193">
        <v>0</v>
      </c>
      <c r="L4193" s="15">
        <v>1</v>
      </c>
      <c r="M4193" t="s">
        <v>37</v>
      </c>
      <c r="N4193">
        <v>1</v>
      </c>
    </row>
    <row r="4194" spans="9:14" x14ac:dyDescent="0.3">
      <c r="I4194">
        <v>59</v>
      </c>
      <c r="J4194">
        <v>1</v>
      </c>
      <c r="K4194">
        <v>1</v>
      </c>
      <c r="L4194" s="15">
        <v>1</v>
      </c>
      <c r="M4194" t="s">
        <v>37</v>
      </c>
      <c r="N4194">
        <v>2</v>
      </c>
    </row>
    <row r="4195" spans="9:14" x14ac:dyDescent="0.3">
      <c r="I4195">
        <v>24</v>
      </c>
      <c r="J4195">
        <v>2</v>
      </c>
      <c r="K4195">
        <v>0</v>
      </c>
      <c r="L4195" s="15">
        <v>1</v>
      </c>
      <c r="M4195">
        <v>2</v>
      </c>
      <c r="N4195">
        <v>2</v>
      </c>
    </row>
    <row r="4196" spans="9:14" x14ac:dyDescent="0.3">
      <c r="I4196">
        <v>60</v>
      </c>
      <c r="J4196">
        <v>1</v>
      </c>
      <c r="K4196">
        <v>1</v>
      </c>
      <c r="L4196" s="15">
        <v>1</v>
      </c>
      <c r="M4196">
        <v>2</v>
      </c>
      <c r="N4196">
        <v>2</v>
      </c>
    </row>
    <row r="4197" spans="9:14" x14ac:dyDescent="0.3">
      <c r="I4197">
        <v>12</v>
      </c>
      <c r="J4197">
        <v>2</v>
      </c>
      <c r="K4197">
        <v>0</v>
      </c>
      <c r="L4197" s="15">
        <v>1</v>
      </c>
      <c r="M4197" t="s">
        <v>37</v>
      </c>
      <c r="N4197">
        <v>1</v>
      </c>
    </row>
    <row r="4198" spans="9:14" x14ac:dyDescent="0.3">
      <c r="I4198">
        <v>83</v>
      </c>
      <c r="J4198">
        <v>2</v>
      </c>
      <c r="K4198">
        <v>0</v>
      </c>
      <c r="L4198" s="15">
        <v>1</v>
      </c>
      <c r="M4198" t="s">
        <v>37</v>
      </c>
      <c r="N4198" t="s">
        <v>37</v>
      </c>
    </row>
    <row r="4199" spans="9:14" x14ac:dyDescent="0.3">
      <c r="I4199">
        <v>41</v>
      </c>
      <c r="J4199">
        <v>2</v>
      </c>
      <c r="K4199">
        <v>0</v>
      </c>
      <c r="L4199" s="15">
        <v>1</v>
      </c>
      <c r="M4199" t="s">
        <v>37</v>
      </c>
      <c r="N4199" t="s">
        <v>37</v>
      </c>
    </row>
    <row r="4200" spans="9:14" x14ac:dyDescent="0.3">
      <c r="I4200">
        <v>10</v>
      </c>
      <c r="J4200">
        <v>1</v>
      </c>
      <c r="K4200">
        <v>1</v>
      </c>
      <c r="L4200" s="15">
        <v>1</v>
      </c>
      <c r="M4200" t="s">
        <v>37</v>
      </c>
      <c r="N4200" t="s">
        <v>37</v>
      </c>
    </row>
    <row r="4201" spans="9:14" x14ac:dyDescent="0.3">
      <c r="I4201">
        <v>59</v>
      </c>
      <c r="J4201">
        <v>2</v>
      </c>
      <c r="K4201">
        <v>0</v>
      </c>
      <c r="L4201" s="15">
        <v>1</v>
      </c>
      <c r="M4201">
        <v>1</v>
      </c>
      <c r="N4201">
        <v>1</v>
      </c>
    </row>
    <row r="4202" spans="9:14" x14ac:dyDescent="0.3">
      <c r="I4202">
        <v>35</v>
      </c>
      <c r="J4202">
        <v>2</v>
      </c>
      <c r="K4202">
        <v>0</v>
      </c>
      <c r="L4202" s="15">
        <v>1</v>
      </c>
      <c r="M4202" t="s">
        <v>37</v>
      </c>
      <c r="N4202" t="s">
        <v>37</v>
      </c>
    </row>
    <row r="4203" spans="9:14" x14ac:dyDescent="0.3">
      <c r="I4203">
        <v>8</v>
      </c>
      <c r="J4203">
        <v>1</v>
      </c>
      <c r="K4203">
        <v>1</v>
      </c>
      <c r="L4203" s="15">
        <v>0</v>
      </c>
      <c r="M4203" t="s">
        <v>37</v>
      </c>
      <c r="N4203">
        <v>2</v>
      </c>
    </row>
    <row r="4204" spans="9:14" x14ac:dyDescent="0.3">
      <c r="I4204">
        <v>33</v>
      </c>
      <c r="J4204">
        <v>1</v>
      </c>
      <c r="K4204">
        <v>1</v>
      </c>
      <c r="L4204" s="15">
        <v>1</v>
      </c>
      <c r="M4204">
        <v>1</v>
      </c>
      <c r="N4204">
        <v>2</v>
      </c>
    </row>
    <row r="4205" spans="9:14" x14ac:dyDescent="0.3">
      <c r="I4205">
        <v>32</v>
      </c>
      <c r="J4205">
        <v>2</v>
      </c>
      <c r="K4205">
        <v>0</v>
      </c>
      <c r="L4205" s="15">
        <v>0</v>
      </c>
      <c r="M4205" t="s">
        <v>37</v>
      </c>
      <c r="N4205" t="s">
        <v>37</v>
      </c>
    </row>
    <row r="4206" spans="9:14" x14ac:dyDescent="0.3">
      <c r="I4206">
        <v>18</v>
      </c>
      <c r="J4206">
        <v>2</v>
      </c>
      <c r="K4206">
        <v>0</v>
      </c>
      <c r="L4206" s="15">
        <v>1</v>
      </c>
      <c r="M4206">
        <v>2</v>
      </c>
      <c r="N4206">
        <v>1</v>
      </c>
    </row>
    <row r="4207" spans="9:14" x14ac:dyDescent="0.3">
      <c r="I4207">
        <v>15</v>
      </c>
      <c r="J4207">
        <v>2</v>
      </c>
      <c r="K4207">
        <v>0</v>
      </c>
      <c r="L4207" s="15">
        <v>1</v>
      </c>
      <c r="M4207" t="s">
        <v>37</v>
      </c>
      <c r="N4207">
        <v>1</v>
      </c>
    </row>
    <row r="4208" spans="9:14" x14ac:dyDescent="0.3">
      <c r="I4208">
        <v>25</v>
      </c>
      <c r="J4208">
        <v>2</v>
      </c>
      <c r="K4208">
        <v>0</v>
      </c>
      <c r="L4208" s="15">
        <v>1</v>
      </c>
      <c r="M4208">
        <v>1</v>
      </c>
      <c r="N4208">
        <v>1</v>
      </c>
    </row>
    <row r="4209" spans="9:14" x14ac:dyDescent="0.3">
      <c r="I4209">
        <v>69</v>
      </c>
      <c r="J4209">
        <v>2</v>
      </c>
      <c r="K4209">
        <v>0</v>
      </c>
      <c r="L4209" s="15">
        <v>1</v>
      </c>
      <c r="M4209">
        <v>2</v>
      </c>
      <c r="N4209">
        <v>3</v>
      </c>
    </row>
    <row r="4210" spans="9:14" x14ac:dyDescent="0.3">
      <c r="I4210">
        <v>58</v>
      </c>
      <c r="J4210">
        <v>2</v>
      </c>
      <c r="K4210">
        <v>0</v>
      </c>
      <c r="L4210" s="15">
        <v>1</v>
      </c>
      <c r="M4210" t="s">
        <v>37</v>
      </c>
      <c r="N4210" t="s">
        <v>37</v>
      </c>
    </row>
    <row r="4211" spans="9:14" x14ac:dyDescent="0.3">
      <c r="I4211">
        <v>59</v>
      </c>
      <c r="J4211">
        <v>2</v>
      </c>
      <c r="K4211">
        <v>0</v>
      </c>
      <c r="L4211" s="15">
        <v>1</v>
      </c>
      <c r="M4211">
        <v>1</v>
      </c>
      <c r="N4211">
        <v>1</v>
      </c>
    </row>
    <row r="4212" spans="9:14" x14ac:dyDescent="0.3">
      <c r="I4212">
        <v>83</v>
      </c>
      <c r="J4212">
        <v>1</v>
      </c>
      <c r="K4212">
        <v>1</v>
      </c>
      <c r="L4212" s="15">
        <v>1</v>
      </c>
      <c r="M4212" t="s">
        <v>37</v>
      </c>
      <c r="N4212" t="s">
        <v>37</v>
      </c>
    </row>
    <row r="4213" spans="9:14" x14ac:dyDescent="0.3">
      <c r="I4213">
        <v>56</v>
      </c>
      <c r="J4213">
        <v>2</v>
      </c>
      <c r="K4213">
        <v>0</v>
      </c>
      <c r="L4213" s="15">
        <v>1</v>
      </c>
      <c r="M4213">
        <v>2</v>
      </c>
      <c r="N4213">
        <v>2</v>
      </c>
    </row>
    <row r="4214" spans="9:14" x14ac:dyDescent="0.3">
      <c r="I4214">
        <v>25</v>
      </c>
      <c r="J4214">
        <v>2</v>
      </c>
      <c r="K4214">
        <v>0</v>
      </c>
      <c r="L4214" s="15">
        <v>1</v>
      </c>
      <c r="M4214">
        <v>2</v>
      </c>
      <c r="N4214">
        <v>1</v>
      </c>
    </row>
    <row r="4215" spans="9:14" x14ac:dyDescent="0.3">
      <c r="I4215">
        <v>78</v>
      </c>
      <c r="J4215">
        <v>1</v>
      </c>
      <c r="K4215">
        <v>1</v>
      </c>
      <c r="L4215" s="15">
        <v>1</v>
      </c>
      <c r="M4215">
        <v>2</v>
      </c>
      <c r="N4215">
        <v>2</v>
      </c>
    </row>
    <row r="4216" spans="9:14" x14ac:dyDescent="0.3">
      <c r="I4216">
        <v>32</v>
      </c>
      <c r="J4216">
        <v>2</v>
      </c>
      <c r="K4216">
        <v>0</v>
      </c>
      <c r="L4216" s="15">
        <v>1</v>
      </c>
      <c r="M4216">
        <v>2</v>
      </c>
      <c r="N4216">
        <v>1</v>
      </c>
    </row>
    <row r="4217" spans="9:14" x14ac:dyDescent="0.3">
      <c r="I4217">
        <v>80</v>
      </c>
      <c r="J4217">
        <v>1</v>
      </c>
      <c r="K4217">
        <v>1</v>
      </c>
      <c r="L4217" s="15">
        <v>1</v>
      </c>
      <c r="M4217" t="s">
        <v>37</v>
      </c>
      <c r="N4217" t="s">
        <v>37</v>
      </c>
    </row>
    <row r="4218" spans="9:14" x14ac:dyDescent="0.3">
      <c r="I4218">
        <v>27</v>
      </c>
      <c r="J4218">
        <v>2</v>
      </c>
      <c r="K4218">
        <v>0</v>
      </c>
      <c r="L4218" s="15">
        <v>1</v>
      </c>
      <c r="M4218">
        <v>2</v>
      </c>
      <c r="N4218">
        <v>1</v>
      </c>
    </row>
    <row r="4219" spans="9:14" x14ac:dyDescent="0.3">
      <c r="I4219">
        <v>48</v>
      </c>
      <c r="J4219">
        <v>1</v>
      </c>
      <c r="K4219">
        <v>1</v>
      </c>
      <c r="L4219" s="15">
        <v>1</v>
      </c>
      <c r="M4219">
        <v>2</v>
      </c>
      <c r="N4219">
        <v>3</v>
      </c>
    </row>
    <row r="4220" spans="9:14" x14ac:dyDescent="0.3">
      <c r="I4220">
        <v>10</v>
      </c>
      <c r="J4220">
        <v>1</v>
      </c>
      <c r="K4220">
        <v>1</v>
      </c>
      <c r="L4220" s="15">
        <v>1</v>
      </c>
      <c r="M4220" t="s">
        <v>37</v>
      </c>
      <c r="N4220" t="s">
        <v>37</v>
      </c>
    </row>
    <row r="4221" spans="9:14" x14ac:dyDescent="0.3">
      <c r="I4221">
        <v>28</v>
      </c>
      <c r="J4221">
        <v>1</v>
      </c>
      <c r="K4221">
        <v>1</v>
      </c>
      <c r="L4221" s="15">
        <v>1</v>
      </c>
      <c r="M4221" t="s">
        <v>37</v>
      </c>
      <c r="N4221" t="s">
        <v>37</v>
      </c>
    </row>
    <row r="4222" spans="9:14" x14ac:dyDescent="0.3">
      <c r="I4222">
        <v>51</v>
      </c>
      <c r="J4222">
        <v>2</v>
      </c>
      <c r="K4222">
        <v>0</v>
      </c>
      <c r="L4222" s="15">
        <v>1</v>
      </c>
      <c r="M4222" t="s">
        <v>37</v>
      </c>
      <c r="N4222" t="s">
        <v>37</v>
      </c>
    </row>
    <row r="4223" spans="9:14" x14ac:dyDescent="0.3">
      <c r="I4223">
        <v>17</v>
      </c>
      <c r="J4223">
        <v>1</v>
      </c>
      <c r="K4223">
        <v>1</v>
      </c>
      <c r="L4223" s="15">
        <v>1</v>
      </c>
      <c r="M4223" t="s">
        <v>37</v>
      </c>
      <c r="N4223" t="s">
        <v>37</v>
      </c>
    </row>
    <row r="4224" spans="9:14" x14ac:dyDescent="0.3">
      <c r="I4224">
        <v>53</v>
      </c>
      <c r="J4224">
        <v>1</v>
      </c>
      <c r="K4224">
        <v>1</v>
      </c>
      <c r="L4224" s="15">
        <v>1</v>
      </c>
      <c r="M4224">
        <v>2</v>
      </c>
      <c r="N4224">
        <v>2</v>
      </c>
    </row>
    <row r="4225" spans="9:14" x14ac:dyDescent="0.3">
      <c r="I4225">
        <v>55</v>
      </c>
      <c r="J4225">
        <v>2</v>
      </c>
      <c r="K4225">
        <v>0</v>
      </c>
      <c r="L4225" s="15">
        <v>1</v>
      </c>
      <c r="M4225" t="s">
        <v>37</v>
      </c>
      <c r="N4225" t="s">
        <v>37</v>
      </c>
    </row>
    <row r="4226" spans="9:14" x14ac:dyDescent="0.3">
      <c r="I4226">
        <v>15</v>
      </c>
      <c r="J4226">
        <v>2</v>
      </c>
      <c r="K4226">
        <v>0</v>
      </c>
      <c r="L4226" s="15">
        <v>1</v>
      </c>
      <c r="M4226" t="s">
        <v>37</v>
      </c>
      <c r="N4226" t="s">
        <v>37</v>
      </c>
    </row>
    <row r="4227" spans="9:14" x14ac:dyDescent="0.3">
      <c r="I4227">
        <v>29</v>
      </c>
      <c r="J4227">
        <v>2</v>
      </c>
      <c r="K4227">
        <v>0</v>
      </c>
      <c r="L4227" s="15">
        <v>1</v>
      </c>
      <c r="M4227">
        <v>2</v>
      </c>
      <c r="N4227">
        <v>2</v>
      </c>
    </row>
    <row r="4228" spans="9:14" x14ac:dyDescent="0.3">
      <c r="I4228">
        <v>54</v>
      </c>
      <c r="J4228">
        <v>2</v>
      </c>
      <c r="K4228">
        <v>0</v>
      </c>
      <c r="L4228" s="15">
        <v>1</v>
      </c>
      <c r="M4228">
        <v>2</v>
      </c>
      <c r="N4228">
        <v>1</v>
      </c>
    </row>
    <row r="4229" spans="9:14" x14ac:dyDescent="0.3">
      <c r="I4229">
        <v>16</v>
      </c>
      <c r="J4229">
        <v>2</v>
      </c>
      <c r="K4229">
        <v>0</v>
      </c>
      <c r="L4229" s="15">
        <v>1</v>
      </c>
      <c r="M4229" t="s">
        <v>37</v>
      </c>
      <c r="N4229">
        <v>1</v>
      </c>
    </row>
    <row r="4230" spans="9:14" x14ac:dyDescent="0.3">
      <c r="I4230">
        <v>61</v>
      </c>
      <c r="J4230">
        <v>2</v>
      </c>
      <c r="K4230">
        <v>0</v>
      </c>
      <c r="L4230" s="15">
        <v>1</v>
      </c>
      <c r="M4230">
        <v>1</v>
      </c>
      <c r="N4230">
        <v>3</v>
      </c>
    </row>
    <row r="4231" spans="9:14" x14ac:dyDescent="0.3">
      <c r="I4231">
        <v>56</v>
      </c>
      <c r="J4231">
        <v>2</v>
      </c>
      <c r="K4231">
        <v>0</v>
      </c>
      <c r="L4231" s="15">
        <v>1</v>
      </c>
      <c r="M4231">
        <v>2</v>
      </c>
      <c r="N4231">
        <v>3</v>
      </c>
    </row>
    <row r="4232" spans="9:14" x14ac:dyDescent="0.3">
      <c r="I4232">
        <v>36</v>
      </c>
      <c r="J4232">
        <v>1</v>
      </c>
      <c r="K4232">
        <v>1</v>
      </c>
      <c r="L4232" s="15">
        <v>1</v>
      </c>
      <c r="M4232">
        <v>1</v>
      </c>
      <c r="N4232">
        <v>2</v>
      </c>
    </row>
    <row r="4233" spans="9:14" x14ac:dyDescent="0.3">
      <c r="I4233">
        <v>2</v>
      </c>
      <c r="J4233">
        <v>2</v>
      </c>
      <c r="K4233">
        <v>0</v>
      </c>
      <c r="L4233" s="15">
        <v>0</v>
      </c>
      <c r="M4233" t="s">
        <v>37</v>
      </c>
      <c r="N4233">
        <v>2</v>
      </c>
    </row>
    <row r="4234" spans="9:14" x14ac:dyDescent="0.3">
      <c r="I4234">
        <v>40</v>
      </c>
      <c r="J4234">
        <v>1</v>
      </c>
      <c r="K4234">
        <v>1</v>
      </c>
      <c r="L4234" s="15">
        <v>1</v>
      </c>
      <c r="M4234">
        <v>2</v>
      </c>
      <c r="N4234">
        <v>2</v>
      </c>
    </row>
    <row r="4235" spans="9:14" x14ac:dyDescent="0.3">
      <c r="I4235">
        <v>11</v>
      </c>
      <c r="J4235">
        <v>1</v>
      </c>
      <c r="K4235">
        <v>1</v>
      </c>
      <c r="L4235" s="15">
        <v>1</v>
      </c>
      <c r="M4235" t="s">
        <v>37</v>
      </c>
      <c r="N4235">
        <v>1</v>
      </c>
    </row>
    <row r="4236" spans="9:14" x14ac:dyDescent="0.3">
      <c r="I4236">
        <v>62</v>
      </c>
      <c r="J4236">
        <v>1</v>
      </c>
      <c r="K4236">
        <v>1</v>
      </c>
      <c r="L4236" s="15">
        <v>1</v>
      </c>
      <c r="M4236">
        <v>2</v>
      </c>
      <c r="N4236">
        <v>3</v>
      </c>
    </row>
    <row r="4237" spans="9:14" x14ac:dyDescent="0.3">
      <c r="I4237">
        <v>77</v>
      </c>
      <c r="J4237">
        <v>1</v>
      </c>
      <c r="K4237">
        <v>1</v>
      </c>
      <c r="L4237" s="15">
        <v>1</v>
      </c>
      <c r="M4237" t="s">
        <v>37</v>
      </c>
      <c r="N4237" t="s">
        <v>37</v>
      </c>
    </row>
    <row r="4238" spans="9:14" x14ac:dyDescent="0.3">
      <c r="I4238">
        <v>77</v>
      </c>
      <c r="J4238">
        <v>1</v>
      </c>
      <c r="K4238">
        <v>1</v>
      </c>
      <c r="L4238" s="15">
        <v>1</v>
      </c>
      <c r="M4238" t="s">
        <v>37</v>
      </c>
      <c r="N4238" t="s">
        <v>37</v>
      </c>
    </row>
    <row r="4239" spans="9:14" x14ac:dyDescent="0.3">
      <c r="I4239">
        <v>24</v>
      </c>
      <c r="J4239">
        <v>1</v>
      </c>
      <c r="K4239">
        <v>1</v>
      </c>
      <c r="L4239" s="15">
        <v>1</v>
      </c>
      <c r="M4239">
        <v>1</v>
      </c>
      <c r="N4239">
        <v>2</v>
      </c>
    </row>
    <row r="4240" spans="9:14" x14ac:dyDescent="0.3">
      <c r="I4240">
        <v>53</v>
      </c>
      <c r="J4240">
        <v>1</v>
      </c>
      <c r="K4240">
        <v>1</v>
      </c>
      <c r="L4240" s="15">
        <v>1</v>
      </c>
      <c r="M4240">
        <v>1</v>
      </c>
      <c r="N4240">
        <v>3</v>
      </c>
    </row>
    <row r="4241" spans="9:14" x14ac:dyDescent="0.3">
      <c r="I4241">
        <v>50</v>
      </c>
      <c r="J4241">
        <v>2</v>
      </c>
      <c r="K4241">
        <v>0</v>
      </c>
      <c r="L4241" s="15">
        <v>1</v>
      </c>
      <c r="M4241">
        <v>2</v>
      </c>
      <c r="N4241">
        <v>2</v>
      </c>
    </row>
    <row r="4242" spans="9:14" x14ac:dyDescent="0.3">
      <c r="I4242">
        <v>16</v>
      </c>
      <c r="J4242">
        <v>1</v>
      </c>
      <c r="K4242">
        <v>1</v>
      </c>
      <c r="L4242" s="15">
        <v>1</v>
      </c>
      <c r="M4242" t="s">
        <v>37</v>
      </c>
      <c r="N4242">
        <v>2</v>
      </c>
    </row>
    <row r="4243" spans="9:14" x14ac:dyDescent="0.3">
      <c r="I4243">
        <v>56</v>
      </c>
      <c r="J4243">
        <v>2</v>
      </c>
      <c r="K4243">
        <v>0</v>
      </c>
      <c r="L4243" s="15">
        <v>1</v>
      </c>
      <c r="M4243">
        <v>2</v>
      </c>
      <c r="N4243">
        <v>2</v>
      </c>
    </row>
    <row r="4244" spans="9:14" x14ac:dyDescent="0.3">
      <c r="I4244">
        <v>22</v>
      </c>
      <c r="J4244">
        <v>2</v>
      </c>
      <c r="K4244">
        <v>0</v>
      </c>
      <c r="L4244" s="15">
        <v>1</v>
      </c>
      <c r="M4244">
        <v>2</v>
      </c>
      <c r="N4244">
        <v>2</v>
      </c>
    </row>
    <row r="4245" spans="9:14" x14ac:dyDescent="0.3">
      <c r="I4245">
        <v>16</v>
      </c>
      <c r="J4245">
        <v>2</v>
      </c>
      <c r="K4245">
        <v>0</v>
      </c>
      <c r="L4245" s="15">
        <v>1</v>
      </c>
      <c r="M4245" t="s">
        <v>37</v>
      </c>
      <c r="N4245">
        <v>1</v>
      </c>
    </row>
    <row r="4246" spans="9:14" x14ac:dyDescent="0.3">
      <c r="I4246">
        <v>50</v>
      </c>
      <c r="J4246">
        <v>2</v>
      </c>
      <c r="K4246">
        <v>0</v>
      </c>
      <c r="L4246" s="15">
        <v>1</v>
      </c>
      <c r="M4246">
        <v>2</v>
      </c>
      <c r="N4246">
        <v>1</v>
      </c>
    </row>
    <row r="4247" spans="9:14" x14ac:dyDescent="0.3">
      <c r="I4247">
        <v>63</v>
      </c>
      <c r="J4247">
        <v>1</v>
      </c>
      <c r="K4247">
        <v>1</v>
      </c>
      <c r="L4247" s="15">
        <v>1</v>
      </c>
      <c r="M4247">
        <v>1</v>
      </c>
      <c r="N4247">
        <v>2</v>
      </c>
    </row>
    <row r="4248" spans="9:14" x14ac:dyDescent="0.3">
      <c r="I4248">
        <v>65</v>
      </c>
      <c r="J4248">
        <v>1</v>
      </c>
      <c r="K4248">
        <v>1</v>
      </c>
      <c r="L4248" s="15">
        <v>1</v>
      </c>
      <c r="M4248" t="s">
        <v>37</v>
      </c>
      <c r="N4248" t="s">
        <v>37</v>
      </c>
    </row>
    <row r="4249" spans="9:14" x14ac:dyDescent="0.3">
      <c r="I4249">
        <v>44</v>
      </c>
      <c r="J4249">
        <v>2</v>
      </c>
      <c r="K4249">
        <v>0</v>
      </c>
      <c r="L4249" s="15">
        <v>1</v>
      </c>
      <c r="M4249">
        <v>1</v>
      </c>
      <c r="N4249">
        <v>2</v>
      </c>
    </row>
    <row r="4250" spans="9:14" x14ac:dyDescent="0.3">
      <c r="I4250">
        <v>14</v>
      </c>
      <c r="J4250">
        <v>2</v>
      </c>
      <c r="K4250">
        <v>0</v>
      </c>
      <c r="L4250" s="15">
        <v>1</v>
      </c>
      <c r="M4250" t="s">
        <v>37</v>
      </c>
      <c r="N4250">
        <v>1</v>
      </c>
    </row>
    <row r="4251" spans="9:14" x14ac:dyDescent="0.3">
      <c r="I4251">
        <v>34</v>
      </c>
      <c r="J4251">
        <v>1</v>
      </c>
      <c r="K4251">
        <v>1</v>
      </c>
      <c r="L4251" s="15">
        <v>1</v>
      </c>
      <c r="M4251">
        <v>2</v>
      </c>
      <c r="N4251">
        <v>1</v>
      </c>
    </row>
    <row r="4252" spans="9:14" x14ac:dyDescent="0.3">
      <c r="I4252">
        <v>5</v>
      </c>
      <c r="J4252">
        <v>2</v>
      </c>
      <c r="K4252">
        <v>0</v>
      </c>
      <c r="L4252" s="15">
        <v>0</v>
      </c>
      <c r="M4252" t="s">
        <v>37</v>
      </c>
      <c r="N4252">
        <v>1</v>
      </c>
    </row>
    <row r="4253" spans="9:14" x14ac:dyDescent="0.3">
      <c r="I4253">
        <v>45</v>
      </c>
      <c r="J4253">
        <v>2</v>
      </c>
      <c r="K4253">
        <v>0</v>
      </c>
      <c r="L4253" s="15">
        <v>1</v>
      </c>
      <c r="M4253">
        <v>1</v>
      </c>
      <c r="N4253">
        <v>1</v>
      </c>
    </row>
    <row r="4254" spans="9:14" x14ac:dyDescent="0.3">
      <c r="I4254">
        <v>16</v>
      </c>
      <c r="J4254">
        <v>1</v>
      </c>
      <c r="K4254">
        <v>1</v>
      </c>
      <c r="L4254" s="15">
        <v>1</v>
      </c>
      <c r="M4254" t="s">
        <v>37</v>
      </c>
      <c r="N4254">
        <v>1</v>
      </c>
    </row>
    <row r="4255" spans="9:14" x14ac:dyDescent="0.3">
      <c r="I4255">
        <v>61</v>
      </c>
      <c r="J4255">
        <v>1</v>
      </c>
      <c r="K4255">
        <v>1</v>
      </c>
      <c r="L4255" s="15">
        <v>1</v>
      </c>
      <c r="M4255">
        <v>2</v>
      </c>
      <c r="N4255">
        <v>3</v>
      </c>
    </row>
    <row r="4256" spans="9:14" x14ac:dyDescent="0.3">
      <c r="I4256">
        <v>43</v>
      </c>
      <c r="J4256">
        <v>2</v>
      </c>
      <c r="K4256">
        <v>0</v>
      </c>
      <c r="L4256" s="15">
        <v>1</v>
      </c>
      <c r="M4256">
        <v>2</v>
      </c>
      <c r="N4256">
        <v>1</v>
      </c>
    </row>
    <row r="4257" spans="9:14" x14ac:dyDescent="0.3">
      <c r="I4257">
        <v>30</v>
      </c>
      <c r="J4257">
        <v>1</v>
      </c>
      <c r="K4257">
        <v>1</v>
      </c>
      <c r="L4257" s="15">
        <v>1</v>
      </c>
      <c r="M4257">
        <v>2</v>
      </c>
      <c r="N4257">
        <v>3</v>
      </c>
    </row>
    <row r="4258" spans="9:14" x14ac:dyDescent="0.3">
      <c r="I4258">
        <v>2</v>
      </c>
      <c r="J4258">
        <v>2</v>
      </c>
      <c r="K4258">
        <v>0</v>
      </c>
      <c r="L4258" s="15">
        <v>0</v>
      </c>
      <c r="M4258" t="s">
        <v>37</v>
      </c>
      <c r="N4258">
        <v>2</v>
      </c>
    </row>
    <row r="4259" spans="9:14" x14ac:dyDescent="0.3">
      <c r="I4259">
        <v>49</v>
      </c>
      <c r="J4259">
        <v>1</v>
      </c>
      <c r="K4259">
        <v>1</v>
      </c>
      <c r="L4259" s="15">
        <v>1</v>
      </c>
      <c r="M4259">
        <v>2</v>
      </c>
      <c r="N4259">
        <v>1</v>
      </c>
    </row>
    <row r="4260" spans="9:14" x14ac:dyDescent="0.3">
      <c r="I4260">
        <v>57</v>
      </c>
      <c r="J4260">
        <v>2</v>
      </c>
      <c r="K4260">
        <v>0</v>
      </c>
      <c r="L4260" s="15">
        <v>1</v>
      </c>
      <c r="M4260">
        <v>2</v>
      </c>
      <c r="N4260">
        <v>1</v>
      </c>
    </row>
    <row r="4261" spans="9:14" x14ac:dyDescent="0.3">
      <c r="I4261">
        <v>40</v>
      </c>
      <c r="J4261">
        <v>1</v>
      </c>
      <c r="K4261">
        <v>1</v>
      </c>
      <c r="L4261" s="15">
        <v>1</v>
      </c>
      <c r="M4261">
        <v>1</v>
      </c>
      <c r="N4261">
        <v>3</v>
      </c>
    </row>
    <row r="4262" spans="9:14" x14ac:dyDescent="0.3">
      <c r="I4262">
        <v>68</v>
      </c>
      <c r="J4262">
        <v>2</v>
      </c>
      <c r="K4262">
        <v>0</v>
      </c>
      <c r="L4262" s="15">
        <v>1</v>
      </c>
      <c r="M4262">
        <v>2</v>
      </c>
      <c r="N4262">
        <v>2</v>
      </c>
    </row>
    <row r="4263" spans="9:14" x14ac:dyDescent="0.3">
      <c r="I4263">
        <v>66</v>
      </c>
      <c r="J4263">
        <v>1</v>
      </c>
      <c r="K4263">
        <v>1</v>
      </c>
      <c r="L4263" s="15">
        <v>1</v>
      </c>
      <c r="M4263">
        <v>2</v>
      </c>
      <c r="N4263">
        <v>1</v>
      </c>
    </row>
    <row r="4264" spans="9:14" x14ac:dyDescent="0.3">
      <c r="I4264">
        <v>23</v>
      </c>
      <c r="J4264">
        <v>2</v>
      </c>
      <c r="K4264">
        <v>0</v>
      </c>
      <c r="L4264" s="15">
        <v>1</v>
      </c>
      <c r="M4264">
        <v>2</v>
      </c>
      <c r="N4264">
        <v>1</v>
      </c>
    </row>
    <row r="4265" spans="9:14" x14ac:dyDescent="0.3">
      <c r="I4265">
        <v>2</v>
      </c>
      <c r="J4265">
        <v>2</v>
      </c>
      <c r="K4265">
        <v>0</v>
      </c>
      <c r="L4265" s="15">
        <v>0</v>
      </c>
      <c r="M4265" t="s">
        <v>37</v>
      </c>
      <c r="N4265">
        <v>3</v>
      </c>
    </row>
    <row r="4266" spans="9:14" x14ac:dyDescent="0.3">
      <c r="I4266">
        <v>46</v>
      </c>
      <c r="J4266">
        <v>2</v>
      </c>
      <c r="K4266">
        <v>0</v>
      </c>
      <c r="L4266" s="15">
        <v>1</v>
      </c>
      <c r="M4266">
        <v>2</v>
      </c>
      <c r="N4266">
        <v>1</v>
      </c>
    </row>
    <row r="4267" spans="9:14" x14ac:dyDescent="0.3">
      <c r="I4267">
        <v>13</v>
      </c>
      <c r="J4267">
        <v>1</v>
      </c>
      <c r="K4267">
        <v>1</v>
      </c>
      <c r="L4267" s="15">
        <v>1</v>
      </c>
      <c r="M4267" t="s">
        <v>37</v>
      </c>
      <c r="N4267">
        <v>1</v>
      </c>
    </row>
    <row r="4268" spans="9:14" x14ac:dyDescent="0.3">
      <c r="I4268">
        <v>76</v>
      </c>
      <c r="J4268">
        <v>2</v>
      </c>
      <c r="K4268">
        <v>0</v>
      </c>
      <c r="L4268" s="15">
        <v>1</v>
      </c>
      <c r="M4268">
        <v>2</v>
      </c>
      <c r="N4268">
        <v>3</v>
      </c>
    </row>
    <row r="4269" spans="9:14" x14ac:dyDescent="0.3">
      <c r="I4269">
        <v>32</v>
      </c>
      <c r="J4269">
        <v>2</v>
      </c>
      <c r="K4269">
        <v>0</v>
      </c>
      <c r="L4269" s="15">
        <v>1</v>
      </c>
      <c r="M4269">
        <v>1</v>
      </c>
      <c r="N4269">
        <v>3</v>
      </c>
    </row>
    <row r="4270" spans="9:14" x14ac:dyDescent="0.3">
      <c r="I4270">
        <v>62</v>
      </c>
      <c r="J4270">
        <v>2</v>
      </c>
      <c r="K4270">
        <v>0</v>
      </c>
      <c r="L4270" s="15">
        <v>1</v>
      </c>
      <c r="M4270" t="s">
        <v>37</v>
      </c>
      <c r="N4270" t="s">
        <v>37</v>
      </c>
    </row>
    <row r="4271" spans="9:14" x14ac:dyDescent="0.3">
      <c r="I4271">
        <v>23</v>
      </c>
      <c r="J4271">
        <v>2</v>
      </c>
      <c r="K4271">
        <v>0</v>
      </c>
      <c r="L4271" s="15">
        <v>1</v>
      </c>
      <c r="M4271">
        <v>2</v>
      </c>
      <c r="N4271">
        <v>1</v>
      </c>
    </row>
    <row r="4272" spans="9:14" x14ac:dyDescent="0.3">
      <c r="I4272">
        <v>74</v>
      </c>
      <c r="J4272">
        <v>2</v>
      </c>
      <c r="K4272">
        <v>0</v>
      </c>
      <c r="L4272" s="15">
        <v>1</v>
      </c>
      <c r="M4272">
        <v>2</v>
      </c>
      <c r="N4272">
        <v>1</v>
      </c>
    </row>
    <row r="4273" spans="9:14" x14ac:dyDescent="0.3">
      <c r="I4273">
        <v>70</v>
      </c>
      <c r="J4273">
        <v>1</v>
      </c>
      <c r="K4273">
        <v>1</v>
      </c>
      <c r="L4273" s="15">
        <v>1</v>
      </c>
      <c r="M4273">
        <v>1</v>
      </c>
      <c r="N4273">
        <v>3</v>
      </c>
    </row>
    <row r="4274" spans="9:14" x14ac:dyDescent="0.3">
      <c r="I4274">
        <v>51</v>
      </c>
      <c r="J4274">
        <v>1</v>
      </c>
      <c r="K4274">
        <v>1</v>
      </c>
      <c r="L4274" s="15">
        <v>1</v>
      </c>
      <c r="M4274">
        <v>2</v>
      </c>
      <c r="N4274">
        <v>3</v>
      </c>
    </row>
    <row r="4275" spans="9:14" x14ac:dyDescent="0.3">
      <c r="I4275">
        <v>67</v>
      </c>
      <c r="J4275">
        <v>1</v>
      </c>
      <c r="K4275">
        <v>1</v>
      </c>
      <c r="L4275" s="15">
        <v>1</v>
      </c>
      <c r="M4275">
        <v>2</v>
      </c>
      <c r="N4275">
        <v>3</v>
      </c>
    </row>
    <row r="4276" spans="9:14" x14ac:dyDescent="0.3">
      <c r="I4276">
        <v>33</v>
      </c>
      <c r="J4276">
        <v>1</v>
      </c>
      <c r="K4276">
        <v>1</v>
      </c>
      <c r="L4276" s="15">
        <v>1</v>
      </c>
      <c r="M4276">
        <v>2</v>
      </c>
      <c r="N4276" t="s">
        <v>37</v>
      </c>
    </row>
    <row r="4277" spans="9:14" x14ac:dyDescent="0.3">
      <c r="I4277">
        <v>26</v>
      </c>
      <c r="J4277">
        <v>1</v>
      </c>
      <c r="K4277">
        <v>1</v>
      </c>
      <c r="L4277" s="15">
        <v>1</v>
      </c>
      <c r="M4277" t="s">
        <v>37</v>
      </c>
      <c r="N4277" t="s">
        <v>37</v>
      </c>
    </row>
    <row r="4278" spans="9:14" x14ac:dyDescent="0.3">
      <c r="I4278">
        <v>70</v>
      </c>
      <c r="J4278">
        <v>2</v>
      </c>
      <c r="K4278">
        <v>0</v>
      </c>
      <c r="L4278" s="15">
        <v>1</v>
      </c>
      <c r="M4278">
        <v>2</v>
      </c>
      <c r="N4278">
        <v>1</v>
      </c>
    </row>
    <row r="4279" spans="9:14" x14ac:dyDescent="0.3">
      <c r="I4279">
        <v>32</v>
      </c>
      <c r="J4279">
        <v>2</v>
      </c>
      <c r="K4279">
        <v>0</v>
      </c>
      <c r="L4279" s="15">
        <v>1</v>
      </c>
      <c r="M4279">
        <v>2</v>
      </c>
      <c r="N4279">
        <v>2</v>
      </c>
    </row>
    <row r="4280" spans="9:14" x14ac:dyDescent="0.3">
      <c r="I4280">
        <v>55</v>
      </c>
      <c r="J4280">
        <v>2</v>
      </c>
      <c r="K4280">
        <v>0</v>
      </c>
      <c r="L4280" s="15">
        <v>1</v>
      </c>
      <c r="M4280" t="s">
        <v>37</v>
      </c>
      <c r="N4280" t="s">
        <v>37</v>
      </c>
    </row>
    <row r="4281" spans="9:14" x14ac:dyDescent="0.3">
      <c r="I4281">
        <v>78</v>
      </c>
      <c r="J4281">
        <v>1</v>
      </c>
      <c r="K4281">
        <v>1</v>
      </c>
      <c r="L4281" s="15">
        <v>1</v>
      </c>
      <c r="M4281">
        <v>2</v>
      </c>
      <c r="N4281">
        <v>3</v>
      </c>
    </row>
    <row r="4282" spans="9:14" x14ac:dyDescent="0.3">
      <c r="I4282">
        <v>49</v>
      </c>
      <c r="J4282">
        <v>1</v>
      </c>
      <c r="K4282">
        <v>1</v>
      </c>
      <c r="L4282" s="15">
        <v>1</v>
      </c>
      <c r="M4282">
        <v>1</v>
      </c>
      <c r="N4282">
        <v>2</v>
      </c>
    </row>
    <row r="4283" spans="9:14" x14ac:dyDescent="0.3">
      <c r="I4283">
        <v>15</v>
      </c>
      <c r="J4283">
        <v>1</v>
      </c>
      <c r="K4283">
        <v>1</v>
      </c>
      <c r="L4283" s="15">
        <v>1</v>
      </c>
      <c r="M4283" t="s">
        <v>37</v>
      </c>
      <c r="N4283">
        <v>1</v>
      </c>
    </row>
    <row r="4284" spans="9:14" x14ac:dyDescent="0.3">
      <c r="I4284">
        <v>51</v>
      </c>
      <c r="J4284">
        <v>2</v>
      </c>
      <c r="K4284">
        <v>0</v>
      </c>
      <c r="L4284" s="15">
        <v>1</v>
      </c>
      <c r="M4284">
        <v>2</v>
      </c>
      <c r="N4284">
        <v>2</v>
      </c>
    </row>
    <row r="4285" spans="9:14" x14ac:dyDescent="0.3">
      <c r="I4285">
        <v>33</v>
      </c>
      <c r="J4285">
        <v>1</v>
      </c>
      <c r="K4285">
        <v>1</v>
      </c>
      <c r="L4285" s="15">
        <v>1</v>
      </c>
      <c r="M4285">
        <v>2</v>
      </c>
      <c r="N4285">
        <v>2</v>
      </c>
    </row>
    <row r="4286" spans="9:14" x14ac:dyDescent="0.3">
      <c r="I4286">
        <v>54</v>
      </c>
      <c r="J4286">
        <v>1</v>
      </c>
      <c r="K4286">
        <v>1</v>
      </c>
      <c r="L4286" s="15">
        <v>1</v>
      </c>
      <c r="M4286">
        <v>2</v>
      </c>
      <c r="N4286">
        <v>1</v>
      </c>
    </row>
    <row r="4287" spans="9:14" x14ac:dyDescent="0.3">
      <c r="I4287">
        <v>69</v>
      </c>
      <c r="J4287">
        <v>2</v>
      </c>
      <c r="K4287">
        <v>0</v>
      </c>
      <c r="L4287" s="15">
        <v>1</v>
      </c>
      <c r="M4287">
        <v>1</v>
      </c>
      <c r="N4287">
        <v>1</v>
      </c>
    </row>
    <row r="4288" spans="9:14" x14ac:dyDescent="0.3">
      <c r="I4288">
        <v>35</v>
      </c>
      <c r="J4288">
        <v>2</v>
      </c>
      <c r="K4288">
        <v>0</v>
      </c>
      <c r="L4288" s="15">
        <v>1</v>
      </c>
      <c r="M4288" t="s">
        <v>37</v>
      </c>
      <c r="N4288" t="s">
        <v>37</v>
      </c>
    </row>
    <row r="4289" spans="9:14" x14ac:dyDescent="0.3">
      <c r="I4289">
        <v>11</v>
      </c>
      <c r="J4289">
        <v>2</v>
      </c>
      <c r="K4289">
        <v>0</v>
      </c>
      <c r="L4289" s="15">
        <v>1</v>
      </c>
      <c r="M4289" t="s">
        <v>37</v>
      </c>
      <c r="N4289" t="s">
        <v>37</v>
      </c>
    </row>
    <row r="4290" spans="9:14" x14ac:dyDescent="0.3">
      <c r="I4290">
        <v>60</v>
      </c>
      <c r="J4290">
        <v>1</v>
      </c>
      <c r="K4290">
        <v>1</v>
      </c>
      <c r="L4290" s="15">
        <v>1</v>
      </c>
      <c r="M4290">
        <v>2</v>
      </c>
      <c r="N4290">
        <v>2</v>
      </c>
    </row>
    <row r="4291" spans="9:14" x14ac:dyDescent="0.3">
      <c r="I4291">
        <v>71</v>
      </c>
      <c r="J4291">
        <v>1</v>
      </c>
      <c r="K4291">
        <v>1</v>
      </c>
      <c r="L4291" s="15">
        <v>1</v>
      </c>
      <c r="M4291">
        <v>1</v>
      </c>
      <c r="N4291">
        <v>2</v>
      </c>
    </row>
    <row r="4292" spans="9:14" x14ac:dyDescent="0.3">
      <c r="I4292">
        <v>24</v>
      </c>
      <c r="J4292">
        <v>2</v>
      </c>
      <c r="K4292">
        <v>0</v>
      </c>
      <c r="L4292" s="15">
        <v>1</v>
      </c>
      <c r="M4292">
        <v>1</v>
      </c>
      <c r="N4292">
        <v>1</v>
      </c>
    </row>
    <row r="4293" spans="9:14" x14ac:dyDescent="0.3">
      <c r="I4293">
        <v>48</v>
      </c>
      <c r="J4293">
        <v>2</v>
      </c>
      <c r="K4293">
        <v>0</v>
      </c>
      <c r="L4293" s="15">
        <v>1</v>
      </c>
      <c r="M4293">
        <v>1</v>
      </c>
      <c r="N4293">
        <v>1</v>
      </c>
    </row>
    <row r="4294" spans="9:14" x14ac:dyDescent="0.3">
      <c r="I4294">
        <v>14</v>
      </c>
      <c r="J4294">
        <v>2</v>
      </c>
      <c r="K4294">
        <v>0</v>
      </c>
      <c r="L4294" s="15">
        <v>1</v>
      </c>
      <c r="M4294" t="s">
        <v>37</v>
      </c>
      <c r="N4294">
        <v>1</v>
      </c>
    </row>
    <row r="4295" spans="9:14" x14ac:dyDescent="0.3">
      <c r="I4295">
        <v>46</v>
      </c>
      <c r="J4295">
        <v>1</v>
      </c>
      <c r="K4295">
        <v>1</v>
      </c>
      <c r="L4295" s="15">
        <v>1</v>
      </c>
      <c r="M4295">
        <v>2</v>
      </c>
      <c r="N4295">
        <v>1</v>
      </c>
    </row>
    <row r="4296" spans="9:14" x14ac:dyDescent="0.3">
      <c r="I4296">
        <v>16</v>
      </c>
      <c r="J4296">
        <v>1</v>
      </c>
      <c r="K4296">
        <v>1</v>
      </c>
      <c r="L4296" s="15">
        <v>1</v>
      </c>
      <c r="M4296" t="s">
        <v>37</v>
      </c>
      <c r="N4296">
        <v>2</v>
      </c>
    </row>
    <row r="4297" spans="9:14" x14ac:dyDescent="0.3">
      <c r="I4297">
        <v>48</v>
      </c>
      <c r="J4297">
        <v>2</v>
      </c>
      <c r="K4297">
        <v>0</v>
      </c>
      <c r="L4297" s="15">
        <v>1</v>
      </c>
      <c r="M4297">
        <v>1</v>
      </c>
      <c r="N4297">
        <v>3</v>
      </c>
    </row>
    <row r="4298" spans="9:14" x14ac:dyDescent="0.3">
      <c r="I4298">
        <v>10</v>
      </c>
      <c r="J4298">
        <v>2</v>
      </c>
      <c r="K4298">
        <v>0</v>
      </c>
      <c r="L4298" s="15">
        <v>1</v>
      </c>
      <c r="M4298" t="s">
        <v>37</v>
      </c>
      <c r="N4298">
        <v>1</v>
      </c>
    </row>
    <row r="4299" spans="9:14" x14ac:dyDescent="0.3">
      <c r="I4299">
        <v>66</v>
      </c>
      <c r="J4299">
        <v>2</v>
      </c>
      <c r="K4299">
        <v>0</v>
      </c>
      <c r="L4299" s="15">
        <v>1</v>
      </c>
      <c r="M4299">
        <v>2</v>
      </c>
      <c r="N4299">
        <v>2</v>
      </c>
    </row>
    <row r="4300" spans="9:14" x14ac:dyDescent="0.3">
      <c r="I4300">
        <v>50</v>
      </c>
      <c r="J4300">
        <v>2</v>
      </c>
      <c r="K4300">
        <v>0</v>
      </c>
      <c r="L4300" s="15">
        <v>1</v>
      </c>
      <c r="M4300">
        <v>2</v>
      </c>
      <c r="N4300">
        <v>2</v>
      </c>
    </row>
    <row r="4301" spans="9:14" x14ac:dyDescent="0.3">
      <c r="I4301">
        <v>46</v>
      </c>
      <c r="J4301">
        <v>2</v>
      </c>
      <c r="K4301">
        <v>0</v>
      </c>
      <c r="L4301" s="15">
        <v>1</v>
      </c>
      <c r="M4301">
        <v>2</v>
      </c>
      <c r="N4301">
        <v>3</v>
      </c>
    </row>
    <row r="4302" spans="9:14" x14ac:dyDescent="0.3">
      <c r="I4302">
        <v>9</v>
      </c>
      <c r="J4302">
        <v>2</v>
      </c>
      <c r="K4302">
        <v>0</v>
      </c>
      <c r="L4302" s="15">
        <v>0</v>
      </c>
      <c r="M4302" t="s">
        <v>37</v>
      </c>
      <c r="N4302">
        <v>3</v>
      </c>
    </row>
    <row r="4303" spans="9:14" x14ac:dyDescent="0.3">
      <c r="I4303">
        <v>65</v>
      </c>
      <c r="J4303">
        <v>1</v>
      </c>
      <c r="K4303">
        <v>1</v>
      </c>
      <c r="L4303" s="15">
        <v>1</v>
      </c>
      <c r="M4303" t="s">
        <v>37</v>
      </c>
      <c r="N4303" t="s">
        <v>37</v>
      </c>
    </row>
    <row r="4304" spans="9:14" x14ac:dyDescent="0.3">
      <c r="I4304">
        <v>30</v>
      </c>
      <c r="J4304">
        <v>2</v>
      </c>
      <c r="K4304">
        <v>0</v>
      </c>
      <c r="L4304" s="15">
        <v>1</v>
      </c>
      <c r="M4304">
        <v>2</v>
      </c>
      <c r="N4304">
        <v>1</v>
      </c>
    </row>
    <row r="4305" spans="9:14" x14ac:dyDescent="0.3">
      <c r="I4305">
        <v>5</v>
      </c>
      <c r="J4305">
        <v>2</v>
      </c>
      <c r="K4305">
        <v>0</v>
      </c>
      <c r="L4305" s="15">
        <v>0</v>
      </c>
      <c r="M4305" t="s">
        <v>37</v>
      </c>
      <c r="N4305">
        <v>1</v>
      </c>
    </row>
    <row r="4306" spans="9:14" x14ac:dyDescent="0.3">
      <c r="I4306">
        <v>85</v>
      </c>
      <c r="J4306">
        <v>2</v>
      </c>
      <c r="K4306">
        <v>0</v>
      </c>
      <c r="L4306" s="15">
        <v>1</v>
      </c>
      <c r="M4306" t="s">
        <v>37</v>
      </c>
      <c r="N4306" t="s">
        <v>37</v>
      </c>
    </row>
    <row r="4307" spans="9:14" x14ac:dyDescent="0.3">
      <c r="I4307">
        <v>29</v>
      </c>
      <c r="J4307">
        <v>2</v>
      </c>
      <c r="K4307">
        <v>0</v>
      </c>
      <c r="L4307" s="15">
        <v>1</v>
      </c>
      <c r="M4307">
        <v>2</v>
      </c>
      <c r="N4307">
        <v>1</v>
      </c>
    </row>
    <row r="4308" spans="9:14" x14ac:dyDescent="0.3">
      <c r="I4308">
        <v>82</v>
      </c>
      <c r="J4308">
        <v>2</v>
      </c>
      <c r="K4308">
        <v>0</v>
      </c>
      <c r="L4308" s="15">
        <v>1</v>
      </c>
      <c r="M4308" t="s">
        <v>37</v>
      </c>
      <c r="N4308" t="s">
        <v>37</v>
      </c>
    </row>
    <row r="4309" spans="9:14" x14ac:dyDescent="0.3">
      <c r="I4309">
        <v>79</v>
      </c>
      <c r="J4309">
        <v>1</v>
      </c>
      <c r="K4309">
        <v>1</v>
      </c>
      <c r="L4309" s="15">
        <v>1</v>
      </c>
      <c r="M4309">
        <v>2</v>
      </c>
      <c r="N4309">
        <v>3</v>
      </c>
    </row>
    <row r="4310" spans="9:14" x14ac:dyDescent="0.3">
      <c r="I4310">
        <v>29</v>
      </c>
      <c r="J4310">
        <v>2</v>
      </c>
      <c r="K4310">
        <v>0</v>
      </c>
      <c r="L4310" s="15">
        <v>1</v>
      </c>
      <c r="M4310">
        <v>1</v>
      </c>
      <c r="N4310">
        <v>1</v>
      </c>
    </row>
    <row r="4311" spans="9:14" x14ac:dyDescent="0.3">
      <c r="I4311">
        <v>41</v>
      </c>
      <c r="J4311">
        <v>2</v>
      </c>
      <c r="K4311">
        <v>0</v>
      </c>
      <c r="L4311" s="15">
        <v>1</v>
      </c>
      <c r="M4311">
        <v>2</v>
      </c>
      <c r="N4311">
        <v>3</v>
      </c>
    </row>
    <row r="4312" spans="9:14" x14ac:dyDescent="0.3">
      <c r="I4312">
        <v>15</v>
      </c>
      <c r="J4312">
        <v>1</v>
      </c>
      <c r="K4312">
        <v>1</v>
      </c>
      <c r="L4312" s="15">
        <v>1</v>
      </c>
      <c r="M4312" t="s">
        <v>37</v>
      </c>
      <c r="N4312">
        <v>2</v>
      </c>
    </row>
    <row r="4313" spans="9:14" x14ac:dyDescent="0.3">
      <c r="I4313">
        <v>20</v>
      </c>
      <c r="J4313">
        <v>2</v>
      </c>
      <c r="K4313">
        <v>0</v>
      </c>
      <c r="L4313" s="15">
        <v>1</v>
      </c>
      <c r="M4313">
        <v>2</v>
      </c>
      <c r="N4313">
        <v>1</v>
      </c>
    </row>
    <row r="4314" spans="9:14" x14ac:dyDescent="0.3">
      <c r="I4314">
        <v>58</v>
      </c>
      <c r="J4314">
        <v>1</v>
      </c>
      <c r="K4314">
        <v>1</v>
      </c>
      <c r="L4314" s="15">
        <v>1</v>
      </c>
      <c r="M4314">
        <v>2</v>
      </c>
      <c r="N4314">
        <v>1</v>
      </c>
    </row>
    <row r="4315" spans="9:14" x14ac:dyDescent="0.3">
      <c r="I4315">
        <v>75</v>
      </c>
      <c r="J4315">
        <v>2</v>
      </c>
      <c r="K4315">
        <v>0</v>
      </c>
      <c r="L4315" s="15">
        <v>1</v>
      </c>
      <c r="M4315">
        <v>1</v>
      </c>
      <c r="N4315">
        <v>3</v>
      </c>
    </row>
    <row r="4316" spans="9:14" x14ac:dyDescent="0.3">
      <c r="I4316">
        <v>54</v>
      </c>
      <c r="J4316">
        <v>2</v>
      </c>
      <c r="K4316">
        <v>0</v>
      </c>
      <c r="L4316" s="15">
        <v>1</v>
      </c>
      <c r="M4316">
        <v>1</v>
      </c>
      <c r="N4316">
        <v>1</v>
      </c>
    </row>
    <row r="4317" spans="9:14" x14ac:dyDescent="0.3">
      <c r="I4317">
        <v>50</v>
      </c>
      <c r="J4317">
        <v>2</v>
      </c>
      <c r="K4317">
        <v>0</v>
      </c>
      <c r="L4317" s="15">
        <v>1</v>
      </c>
      <c r="M4317">
        <v>1</v>
      </c>
      <c r="N4317">
        <v>1</v>
      </c>
    </row>
    <row r="4318" spans="9:14" x14ac:dyDescent="0.3">
      <c r="I4318">
        <v>51</v>
      </c>
      <c r="J4318">
        <v>2</v>
      </c>
      <c r="K4318">
        <v>0</v>
      </c>
      <c r="L4318" s="15">
        <v>1</v>
      </c>
      <c r="M4318">
        <v>2</v>
      </c>
      <c r="N4318">
        <v>2</v>
      </c>
    </row>
    <row r="4319" spans="9:14" x14ac:dyDescent="0.3">
      <c r="I4319">
        <v>26</v>
      </c>
      <c r="J4319">
        <v>2</v>
      </c>
      <c r="K4319">
        <v>0</v>
      </c>
      <c r="L4319" s="15">
        <v>1</v>
      </c>
      <c r="M4319">
        <v>2</v>
      </c>
      <c r="N4319">
        <v>1</v>
      </c>
    </row>
    <row r="4320" spans="9:14" x14ac:dyDescent="0.3">
      <c r="I4320">
        <v>57</v>
      </c>
      <c r="J4320">
        <v>1</v>
      </c>
      <c r="K4320">
        <v>1</v>
      </c>
      <c r="L4320" s="15">
        <v>1</v>
      </c>
      <c r="M4320" t="s">
        <v>37</v>
      </c>
      <c r="N4320" t="s">
        <v>37</v>
      </c>
    </row>
    <row r="4321" spans="9:14" x14ac:dyDescent="0.3">
      <c r="I4321">
        <v>75</v>
      </c>
      <c r="J4321">
        <v>1</v>
      </c>
      <c r="K4321">
        <v>1</v>
      </c>
      <c r="L4321" s="15">
        <v>1</v>
      </c>
      <c r="M4321" t="s">
        <v>37</v>
      </c>
      <c r="N4321" t="s">
        <v>37</v>
      </c>
    </row>
    <row r="4322" spans="9:14" x14ac:dyDescent="0.3">
      <c r="I4322">
        <v>25</v>
      </c>
      <c r="J4322">
        <v>2</v>
      </c>
      <c r="K4322">
        <v>0</v>
      </c>
      <c r="L4322" s="15">
        <v>1</v>
      </c>
      <c r="M4322">
        <v>2</v>
      </c>
      <c r="N4322">
        <v>1</v>
      </c>
    </row>
    <row r="4323" spans="9:14" x14ac:dyDescent="0.3">
      <c r="I4323">
        <v>14</v>
      </c>
      <c r="J4323">
        <v>2</v>
      </c>
      <c r="K4323">
        <v>0</v>
      </c>
      <c r="L4323" s="15">
        <v>1</v>
      </c>
      <c r="M4323" t="s">
        <v>37</v>
      </c>
      <c r="N4323">
        <v>1</v>
      </c>
    </row>
    <row r="4324" spans="9:14" x14ac:dyDescent="0.3">
      <c r="I4324">
        <v>30</v>
      </c>
      <c r="J4324">
        <v>2</v>
      </c>
      <c r="K4324">
        <v>0</v>
      </c>
      <c r="L4324" s="15">
        <v>0</v>
      </c>
      <c r="M4324" t="s">
        <v>37</v>
      </c>
      <c r="N4324" t="s">
        <v>37</v>
      </c>
    </row>
    <row r="4325" spans="9:14" x14ac:dyDescent="0.3">
      <c r="I4325">
        <v>58</v>
      </c>
      <c r="J4325">
        <v>2</v>
      </c>
      <c r="K4325">
        <v>0</v>
      </c>
      <c r="L4325" s="15">
        <v>1</v>
      </c>
      <c r="M4325">
        <v>2</v>
      </c>
      <c r="N4325">
        <v>3</v>
      </c>
    </row>
    <row r="4326" spans="9:14" x14ac:dyDescent="0.3">
      <c r="I4326">
        <v>47</v>
      </c>
      <c r="J4326">
        <v>2</v>
      </c>
      <c r="K4326">
        <v>0</v>
      </c>
      <c r="L4326" s="15">
        <v>1</v>
      </c>
      <c r="M4326">
        <v>1</v>
      </c>
      <c r="N4326">
        <v>2</v>
      </c>
    </row>
    <row r="4327" spans="9:14" x14ac:dyDescent="0.3">
      <c r="I4327">
        <v>51</v>
      </c>
      <c r="J4327">
        <v>2</v>
      </c>
      <c r="K4327">
        <v>0</v>
      </c>
      <c r="L4327" s="15">
        <v>1</v>
      </c>
      <c r="M4327">
        <v>2</v>
      </c>
      <c r="N4327">
        <v>1</v>
      </c>
    </row>
    <row r="4328" spans="9:14" x14ac:dyDescent="0.3">
      <c r="I4328">
        <v>73</v>
      </c>
      <c r="J4328">
        <v>1</v>
      </c>
      <c r="K4328">
        <v>1</v>
      </c>
      <c r="L4328" s="15">
        <v>1</v>
      </c>
      <c r="M4328">
        <v>2</v>
      </c>
      <c r="N4328">
        <v>3</v>
      </c>
    </row>
    <row r="4329" spans="9:14" x14ac:dyDescent="0.3">
      <c r="I4329">
        <v>34</v>
      </c>
      <c r="J4329">
        <v>2</v>
      </c>
      <c r="K4329">
        <v>0</v>
      </c>
      <c r="L4329" s="15">
        <v>1</v>
      </c>
      <c r="M4329">
        <v>2</v>
      </c>
      <c r="N4329">
        <v>1</v>
      </c>
    </row>
    <row r="4330" spans="9:14" x14ac:dyDescent="0.3">
      <c r="I4330">
        <v>23</v>
      </c>
      <c r="J4330">
        <v>1</v>
      </c>
      <c r="K4330">
        <v>1</v>
      </c>
      <c r="L4330" s="15">
        <v>1</v>
      </c>
      <c r="M4330">
        <v>1</v>
      </c>
      <c r="N4330">
        <v>3</v>
      </c>
    </row>
    <row r="4331" spans="9:14" x14ac:dyDescent="0.3">
      <c r="I4331">
        <v>30</v>
      </c>
      <c r="J4331">
        <v>1</v>
      </c>
      <c r="K4331">
        <v>1</v>
      </c>
      <c r="L4331" s="15">
        <v>1</v>
      </c>
      <c r="M4331">
        <v>1</v>
      </c>
      <c r="N4331">
        <v>2</v>
      </c>
    </row>
    <row r="4332" spans="9:14" x14ac:dyDescent="0.3">
      <c r="I4332">
        <v>80</v>
      </c>
      <c r="J4332">
        <v>1</v>
      </c>
      <c r="K4332">
        <v>1</v>
      </c>
      <c r="L4332" s="15">
        <v>1</v>
      </c>
      <c r="M4332" t="s">
        <v>37</v>
      </c>
      <c r="N4332" t="s">
        <v>37</v>
      </c>
    </row>
    <row r="4333" spans="9:14" x14ac:dyDescent="0.3">
      <c r="I4333">
        <v>57</v>
      </c>
      <c r="J4333">
        <v>1</v>
      </c>
      <c r="K4333">
        <v>1</v>
      </c>
      <c r="L4333" s="15">
        <v>1</v>
      </c>
      <c r="M4333">
        <v>1</v>
      </c>
      <c r="N4333">
        <v>3</v>
      </c>
    </row>
    <row r="4334" spans="9:14" x14ac:dyDescent="0.3">
      <c r="I4334">
        <v>21</v>
      </c>
      <c r="J4334">
        <v>1</v>
      </c>
      <c r="K4334">
        <v>1</v>
      </c>
      <c r="L4334" s="15">
        <v>1</v>
      </c>
      <c r="M4334" t="s">
        <v>37</v>
      </c>
      <c r="N4334" t="s">
        <v>37</v>
      </c>
    </row>
    <row r="4335" spans="9:14" x14ac:dyDescent="0.3">
      <c r="I4335">
        <v>36</v>
      </c>
      <c r="J4335">
        <v>2</v>
      </c>
      <c r="K4335">
        <v>0</v>
      </c>
      <c r="L4335" s="15">
        <v>1</v>
      </c>
      <c r="M4335">
        <v>2</v>
      </c>
      <c r="N4335">
        <v>2</v>
      </c>
    </row>
    <row r="4336" spans="9:14" x14ac:dyDescent="0.3">
      <c r="I4336">
        <v>29</v>
      </c>
      <c r="J4336">
        <v>1</v>
      </c>
      <c r="K4336">
        <v>1</v>
      </c>
      <c r="L4336" s="15">
        <v>1</v>
      </c>
      <c r="M4336">
        <v>2</v>
      </c>
      <c r="N4336">
        <v>2</v>
      </c>
    </row>
    <row r="4337" spans="9:14" x14ac:dyDescent="0.3">
      <c r="I4337">
        <v>52</v>
      </c>
      <c r="J4337">
        <v>2</v>
      </c>
      <c r="K4337">
        <v>0</v>
      </c>
      <c r="L4337" s="15">
        <v>1</v>
      </c>
      <c r="M4337">
        <v>2</v>
      </c>
      <c r="N4337">
        <v>1</v>
      </c>
    </row>
    <row r="4338" spans="9:14" x14ac:dyDescent="0.3">
      <c r="I4338">
        <v>13</v>
      </c>
      <c r="J4338">
        <v>2</v>
      </c>
      <c r="K4338">
        <v>0</v>
      </c>
      <c r="L4338" s="15">
        <v>1</v>
      </c>
      <c r="M4338" t="s">
        <v>37</v>
      </c>
      <c r="N4338" t="s">
        <v>37</v>
      </c>
    </row>
    <row r="4339" spans="9:14" x14ac:dyDescent="0.3">
      <c r="I4339">
        <v>62</v>
      </c>
      <c r="J4339">
        <v>2</v>
      </c>
      <c r="K4339">
        <v>0</v>
      </c>
      <c r="L4339" s="15">
        <v>1</v>
      </c>
      <c r="M4339">
        <v>2</v>
      </c>
      <c r="N4339">
        <v>3</v>
      </c>
    </row>
    <row r="4340" spans="9:14" x14ac:dyDescent="0.3">
      <c r="I4340">
        <v>45</v>
      </c>
      <c r="J4340">
        <v>2</v>
      </c>
      <c r="K4340">
        <v>0</v>
      </c>
      <c r="L4340" s="15">
        <v>1</v>
      </c>
      <c r="M4340">
        <v>2</v>
      </c>
      <c r="N4340">
        <v>3</v>
      </c>
    </row>
    <row r="4341" spans="9:14" x14ac:dyDescent="0.3">
      <c r="I4341">
        <v>5</v>
      </c>
      <c r="J4341">
        <v>1</v>
      </c>
      <c r="K4341">
        <v>1</v>
      </c>
      <c r="L4341" s="15">
        <v>0</v>
      </c>
      <c r="M4341" t="s">
        <v>37</v>
      </c>
      <c r="N4341">
        <v>1</v>
      </c>
    </row>
    <row r="4342" spans="9:14" x14ac:dyDescent="0.3">
      <c r="I4342">
        <v>39</v>
      </c>
      <c r="J4342">
        <v>2</v>
      </c>
      <c r="K4342">
        <v>0</v>
      </c>
      <c r="L4342" s="15">
        <v>1</v>
      </c>
      <c r="M4342">
        <v>2</v>
      </c>
      <c r="N4342">
        <v>3</v>
      </c>
    </row>
    <row r="4343" spans="9:14" x14ac:dyDescent="0.3">
      <c r="I4343">
        <v>12</v>
      </c>
      <c r="J4343">
        <v>1</v>
      </c>
      <c r="K4343">
        <v>1</v>
      </c>
      <c r="L4343" s="15">
        <v>1</v>
      </c>
      <c r="M4343" t="s">
        <v>37</v>
      </c>
      <c r="N4343">
        <v>1</v>
      </c>
    </row>
    <row r="4344" spans="9:14" x14ac:dyDescent="0.3">
      <c r="I4344">
        <v>44</v>
      </c>
      <c r="J4344">
        <v>2</v>
      </c>
      <c r="K4344">
        <v>0</v>
      </c>
      <c r="L4344" s="15">
        <v>1</v>
      </c>
      <c r="M4344">
        <v>2</v>
      </c>
      <c r="N4344">
        <v>3</v>
      </c>
    </row>
    <row r="4345" spans="9:14" x14ac:dyDescent="0.3">
      <c r="I4345">
        <v>59</v>
      </c>
      <c r="J4345">
        <v>1</v>
      </c>
      <c r="K4345">
        <v>1</v>
      </c>
      <c r="L4345" s="15">
        <v>1</v>
      </c>
      <c r="M4345">
        <v>2</v>
      </c>
      <c r="N4345">
        <v>3</v>
      </c>
    </row>
    <row r="4346" spans="9:14" x14ac:dyDescent="0.3">
      <c r="I4346">
        <v>43</v>
      </c>
      <c r="J4346">
        <v>2</v>
      </c>
      <c r="K4346">
        <v>0</v>
      </c>
      <c r="L4346" s="15">
        <v>1</v>
      </c>
      <c r="M4346">
        <v>2</v>
      </c>
      <c r="N4346">
        <v>3</v>
      </c>
    </row>
    <row r="4347" spans="9:14" x14ac:dyDescent="0.3">
      <c r="I4347">
        <v>14</v>
      </c>
      <c r="J4347">
        <v>1</v>
      </c>
      <c r="K4347">
        <v>1</v>
      </c>
      <c r="L4347" s="15">
        <v>1</v>
      </c>
      <c r="M4347" t="s">
        <v>37</v>
      </c>
      <c r="N4347">
        <v>1</v>
      </c>
    </row>
    <row r="4348" spans="9:14" x14ac:dyDescent="0.3">
      <c r="I4348">
        <v>39</v>
      </c>
      <c r="J4348">
        <v>2</v>
      </c>
      <c r="K4348">
        <v>0</v>
      </c>
      <c r="L4348" s="15">
        <v>1</v>
      </c>
      <c r="M4348">
        <v>2</v>
      </c>
      <c r="N4348">
        <v>2</v>
      </c>
    </row>
    <row r="4349" spans="9:14" x14ac:dyDescent="0.3">
      <c r="I4349">
        <v>12</v>
      </c>
      <c r="J4349">
        <v>1</v>
      </c>
      <c r="K4349">
        <v>1</v>
      </c>
      <c r="L4349" s="15">
        <v>1</v>
      </c>
      <c r="M4349" t="s">
        <v>37</v>
      </c>
      <c r="N4349">
        <v>3</v>
      </c>
    </row>
    <row r="4350" spans="9:14" x14ac:dyDescent="0.3">
      <c r="I4350">
        <v>35</v>
      </c>
      <c r="J4350">
        <v>2</v>
      </c>
      <c r="K4350">
        <v>0</v>
      </c>
      <c r="L4350" s="15">
        <v>1</v>
      </c>
      <c r="M4350">
        <v>2</v>
      </c>
      <c r="N4350">
        <v>3</v>
      </c>
    </row>
    <row r="4351" spans="9:14" x14ac:dyDescent="0.3">
      <c r="I4351">
        <v>42</v>
      </c>
      <c r="J4351">
        <v>1</v>
      </c>
      <c r="K4351">
        <v>1</v>
      </c>
      <c r="L4351" s="15">
        <v>1</v>
      </c>
      <c r="M4351">
        <v>2</v>
      </c>
      <c r="N4351">
        <v>2</v>
      </c>
    </row>
    <row r="4352" spans="9:14" x14ac:dyDescent="0.3">
      <c r="I4352">
        <v>9</v>
      </c>
      <c r="J4352">
        <v>1</v>
      </c>
      <c r="K4352">
        <v>1</v>
      </c>
      <c r="L4352" s="15">
        <v>0</v>
      </c>
      <c r="M4352" t="s">
        <v>37</v>
      </c>
      <c r="N4352">
        <v>1</v>
      </c>
    </row>
    <row r="4353" spans="9:14" x14ac:dyDescent="0.3">
      <c r="I4353">
        <v>38</v>
      </c>
      <c r="J4353">
        <v>2</v>
      </c>
      <c r="K4353">
        <v>0</v>
      </c>
      <c r="L4353" s="15">
        <v>1</v>
      </c>
      <c r="M4353">
        <v>2</v>
      </c>
      <c r="N4353">
        <v>1</v>
      </c>
    </row>
    <row r="4354" spans="9:14" x14ac:dyDescent="0.3">
      <c r="I4354">
        <v>11</v>
      </c>
      <c r="J4354">
        <v>1</v>
      </c>
      <c r="K4354">
        <v>1</v>
      </c>
      <c r="L4354" s="15">
        <v>1</v>
      </c>
      <c r="M4354" t="s">
        <v>37</v>
      </c>
      <c r="N4354">
        <v>2</v>
      </c>
    </row>
    <row r="4355" spans="9:14" x14ac:dyDescent="0.3">
      <c r="I4355">
        <v>33</v>
      </c>
      <c r="J4355">
        <v>1</v>
      </c>
      <c r="K4355">
        <v>1</v>
      </c>
      <c r="L4355" s="15">
        <v>1</v>
      </c>
      <c r="M4355">
        <v>1</v>
      </c>
      <c r="N4355">
        <v>1</v>
      </c>
    </row>
    <row r="4356" spans="9:14" x14ac:dyDescent="0.3">
      <c r="I4356">
        <v>64</v>
      </c>
      <c r="J4356">
        <v>2</v>
      </c>
      <c r="K4356">
        <v>0</v>
      </c>
      <c r="L4356" s="15">
        <v>1</v>
      </c>
      <c r="M4356" t="s">
        <v>37</v>
      </c>
      <c r="N4356" t="s">
        <v>37</v>
      </c>
    </row>
    <row r="4357" spans="9:14" x14ac:dyDescent="0.3">
      <c r="I4357">
        <v>61</v>
      </c>
      <c r="J4357">
        <v>2</v>
      </c>
      <c r="K4357">
        <v>0</v>
      </c>
      <c r="L4357" s="15">
        <v>1</v>
      </c>
      <c r="M4357" t="s">
        <v>37</v>
      </c>
      <c r="N4357" t="s">
        <v>37</v>
      </c>
    </row>
    <row r="4358" spans="9:14" x14ac:dyDescent="0.3">
      <c r="I4358">
        <v>6</v>
      </c>
      <c r="J4358">
        <v>1</v>
      </c>
      <c r="K4358">
        <v>1</v>
      </c>
      <c r="L4358" s="15">
        <v>0</v>
      </c>
      <c r="M4358" t="s">
        <v>37</v>
      </c>
      <c r="N4358" t="s">
        <v>37</v>
      </c>
    </row>
    <row r="4359" spans="9:14" x14ac:dyDescent="0.3">
      <c r="I4359">
        <v>32</v>
      </c>
      <c r="J4359">
        <v>2</v>
      </c>
      <c r="K4359">
        <v>0</v>
      </c>
      <c r="L4359" s="15">
        <v>0</v>
      </c>
      <c r="M4359" t="s">
        <v>37</v>
      </c>
      <c r="N4359" t="s">
        <v>37</v>
      </c>
    </row>
    <row r="4360" spans="9:14" x14ac:dyDescent="0.3">
      <c r="I4360">
        <v>37</v>
      </c>
      <c r="J4360">
        <v>2</v>
      </c>
      <c r="K4360">
        <v>0</v>
      </c>
      <c r="L4360" s="15">
        <v>1</v>
      </c>
      <c r="M4360" t="s">
        <v>37</v>
      </c>
      <c r="N4360" t="s">
        <v>37</v>
      </c>
    </row>
    <row r="4361" spans="9:14" x14ac:dyDescent="0.3">
      <c r="I4361">
        <v>48</v>
      </c>
      <c r="J4361">
        <v>2</v>
      </c>
      <c r="K4361">
        <v>0</v>
      </c>
      <c r="L4361" s="15">
        <v>1</v>
      </c>
      <c r="M4361">
        <v>2</v>
      </c>
      <c r="N4361">
        <v>1</v>
      </c>
    </row>
    <row r="4362" spans="9:14" x14ac:dyDescent="0.3">
      <c r="I4362">
        <v>54</v>
      </c>
      <c r="J4362">
        <v>1</v>
      </c>
      <c r="K4362">
        <v>1</v>
      </c>
      <c r="L4362" s="15">
        <v>1</v>
      </c>
      <c r="M4362">
        <v>2</v>
      </c>
      <c r="N4362">
        <v>2</v>
      </c>
    </row>
    <row r="4363" spans="9:14" x14ac:dyDescent="0.3">
      <c r="I4363">
        <v>67</v>
      </c>
      <c r="J4363">
        <v>2</v>
      </c>
      <c r="K4363">
        <v>0</v>
      </c>
      <c r="L4363" s="15">
        <v>1</v>
      </c>
      <c r="M4363">
        <v>2</v>
      </c>
      <c r="N4363">
        <v>2</v>
      </c>
    </row>
    <row r="4364" spans="9:14" x14ac:dyDescent="0.3">
      <c r="I4364">
        <v>52</v>
      </c>
      <c r="J4364">
        <v>2</v>
      </c>
      <c r="K4364">
        <v>0</v>
      </c>
      <c r="L4364" s="15">
        <v>1</v>
      </c>
      <c r="M4364">
        <v>2</v>
      </c>
      <c r="N4364">
        <v>1</v>
      </c>
    </row>
    <row r="4365" spans="9:14" x14ac:dyDescent="0.3">
      <c r="I4365">
        <v>21</v>
      </c>
      <c r="J4365">
        <v>2</v>
      </c>
      <c r="K4365">
        <v>0</v>
      </c>
      <c r="L4365" s="15">
        <v>1</v>
      </c>
      <c r="M4365">
        <v>2</v>
      </c>
      <c r="N4365">
        <v>3</v>
      </c>
    </row>
    <row r="4366" spans="9:14" x14ac:dyDescent="0.3">
      <c r="I4366">
        <v>37</v>
      </c>
      <c r="J4366">
        <v>1</v>
      </c>
      <c r="K4366">
        <v>1</v>
      </c>
      <c r="L4366" s="15">
        <v>1</v>
      </c>
      <c r="M4366">
        <v>2</v>
      </c>
      <c r="N4366">
        <v>1</v>
      </c>
    </row>
    <row r="4367" spans="9:14" x14ac:dyDescent="0.3">
      <c r="I4367">
        <v>62</v>
      </c>
      <c r="J4367">
        <v>1</v>
      </c>
      <c r="K4367">
        <v>1</v>
      </c>
      <c r="L4367" s="15">
        <v>1</v>
      </c>
      <c r="M4367">
        <v>2</v>
      </c>
      <c r="N4367">
        <v>3</v>
      </c>
    </row>
    <row r="4368" spans="9:14" x14ac:dyDescent="0.3">
      <c r="I4368">
        <v>3</v>
      </c>
      <c r="J4368">
        <v>2</v>
      </c>
      <c r="K4368">
        <v>0</v>
      </c>
      <c r="L4368" s="15">
        <v>0</v>
      </c>
      <c r="M4368" t="s">
        <v>37</v>
      </c>
      <c r="N4368" t="s">
        <v>37</v>
      </c>
    </row>
    <row r="4369" spans="9:14" x14ac:dyDescent="0.3">
      <c r="I4369">
        <v>25</v>
      </c>
      <c r="J4369">
        <v>2</v>
      </c>
      <c r="K4369">
        <v>0</v>
      </c>
      <c r="L4369" s="15">
        <v>1</v>
      </c>
      <c r="M4369">
        <v>1</v>
      </c>
      <c r="N4369">
        <v>1</v>
      </c>
    </row>
    <row r="4370" spans="9:14" x14ac:dyDescent="0.3">
      <c r="I4370">
        <v>57</v>
      </c>
      <c r="J4370">
        <v>1</v>
      </c>
      <c r="K4370">
        <v>1</v>
      </c>
      <c r="L4370" s="15">
        <v>1</v>
      </c>
      <c r="M4370">
        <v>2</v>
      </c>
      <c r="N4370">
        <v>3</v>
      </c>
    </row>
    <row r="4371" spans="9:14" x14ac:dyDescent="0.3">
      <c r="I4371">
        <v>64</v>
      </c>
      <c r="J4371">
        <v>2</v>
      </c>
      <c r="K4371">
        <v>0</v>
      </c>
      <c r="L4371" s="15">
        <v>1</v>
      </c>
      <c r="M4371" t="s">
        <v>37</v>
      </c>
      <c r="N4371" t="s">
        <v>37</v>
      </c>
    </row>
    <row r="4372" spans="9:14" x14ac:dyDescent="0.3">
      <c r="I4372">
        <v>59</v>
      </c>
      <c r="J4372">
        <v>1</v>
      </c>
      <c r="K4372">
        <v>1</v>
      </c>
      <c r="L4372" s="15">
        <v>1</v>
      </c>
      <c r="M4372">
        <v>2</v>
      </c>
      <c r="N4372">
        <v>3</v>
      </c>
    </row>
    <row r="4373" spans="9:14" x14ac:dyDescent="0.3">
      <c r="I4373">
        <v>40</v>
      </c>
      <c r="J4373">
        <v>2</v>
      </c>
      <c r="K4373">
        <v>0</v>
      </c>
      <c r="L4373" s="15">
        <v>1</v>
      </c>
      <c r="M4373">
        <v>2</v>
      </c>
      <c r="N4373">
        <v>3</v>
      </c>
    </row>
    <row r="4374" spans="9:14" x14ac:dyDescent="0.3">
      <c r="I4374">
        <v>5</v>
      </c>
      <c r="J4374">
        <v>1</v>
      </c>
      <c r="K4374">
        <v>1</v>
      </c>
      <c r="L4374" s="15">
        <v>0</v>
      </c>
      <c r="M4374" t="s">
        <v>37</v>
      </c>
      <c r="N4374">
        <v>1</v>
      </c>
    </row>
    <row r="4375" spans="9:14" x14ac:dyDescent="0.3">
      <c r="I4375">
        <v>60</v>
      </c>
      <c r="J4375">
        <v>2</v>
      </c>
      <c r="K4375">
        <v>0</v>
      </c>
      <c r="L4375" s="15">
        <v>1</v>
      </c>
      <c r="M4375">
        <v>2</v>
      </c>
      <c r="N4375">
        <v>1</v>
      </c>
    </row>
    <row r="4376" spans="9:14" x14ac:dyDescent="0.3">
      <c r="I4376">
        <v>36</v>
      </c>
      <c r="J4376">
        <v>2</v>
      </c>
      <c r="K4376">
        <v>0</v>
      </c>
      <c r="L4376" s="15">
        <v>1</v>
      </c>
      <c r="M4376" t="s">
        <v>37</v>
      </c>
      <c r="N4376" t="s">
        <v>37</v>
      </c>
    </row>
    <row r="4377" spans="9:14" x14ac:dyDescent="0.3">
      <c r="I4377">
        <v>13</v>
      </c>
      <c r="J4377">
        <v>1</v>
      </c>
      <c r="K4377">
        <v>1</v>
      </c>
      <c r="L4377" s="15">
        <v>1</v>
      </c>
      <c r="M4377" t="s">
        <v>37</v>
      </c>
      <c r="N4377" t="s">
        <v>37</v>
      </c>
    </row>
    <row r="4378" spans="9:14" x14ac:dyDescent="0.3">
      <c r="I4378">
        <v>37</v>
      </c>
      <c r="J4378">
        <v>2</v>
      </c>
      <c r="K4378">
        <v>0</v>
      </c>
      <c r="L4378" s="15">
        <v>1</v>
      </c>
      <c r="M4378">
        <v>1</v>
      </c>
      <c r="N4378">
        <v>3</v>
      </c>
    </row>
    <row r="4379" spans="9:14" x14ac:dyDescent="0.3">
      <c r="I4379">
        <v>4</v>
      </c>
      <c r="J4379">
        <v>2</v>
      </c>
      <c r="K4379">
        <v>0</v>
      </c>
      <c r="L4379" s="15">
        <v>0</v>
      </c>
      <c r="M4379" t="s">
        <v>37</v>
      </c>
      <c r="N4379">
        <v>1</v>
      </c>
    </row>
    <row r="4380" spans="9:14" x14ac:dyDescent="0.3">
      <c r="I4380">
        <v>60</v>
      </c>
      <c r="J4380">
        <v>1</v>
      </c>
      <c r="K4380">
        <v>1</v>
      </c>
      <c r="L4380" s="15">
        <v>1</v>
      </c>
      <c r="M4380">
        <v>1</v>
      </c>
      <c r="N4380">
        <v>2</v>
      </c>
    </row>
    <row r="4381" spans="9:14" x14ac:dyDescent="0.3">
      <c r="I4381">
        <v>36</v>
      </c>
      <c r="J4381">
        <v>2</v>
      </c>
      <c r="K4381">
        <v>0</v>
      </c>
      <c r="L4381" s="15">
        <v>1</v>
      </c>
      <c r="M4381">
        <v>2</v>
      </c>
      <c r="N4381">
        <v>3</v>
      </c>
    </row>
    <row r="4382" spans="9:14" x14ac:dyDescent="0.3">
      <c r="I4382">
        <v>2</v>
      </c>
      <c r="J4382">
        <v>1</v>
      </c>
      <c r="K4382">
        <v>1</v>
      </c>
      <c r="L4382" s="15">
        <v>0</v>
      </c>
      <c r="M4382" t="s">
        <v>37</v>
      </c>
      <c r="N4382" t="s">
        <v>37</v>
      </c>
    </row>
    <row r="4383" spans="9:14" x14ac:dyDescent="0.3">
      <c r="I4383">
        <v>20</v>
      </c>
      <c r="J4383">
        <v>1</v>
      </c>
      <c r="K4383">
        <v>1</v>
      </c>
      <c r="L4383" s="15">
        <v>1</v>
      </c>
      <c r="M4383" t="s">
        <v>37</v>
      </c>
      <c r="N4383" t="s">
        <v>37</v>
      </c>
    </row>
    <row r="4384" spans="9:14" x14ac:dyDescent="0.3">
      <c r="I4384">
        <v>9</v>
      </c>
      <c r="J4384">
        <v>1</v>
      </c>
      <c r="K4384">
        <v>1</v>
      </c>
      <c r="L4384" s="15">
        <v>0</v>
      </c>
      <c r="M4384" t="s">
        <v>37</v>
      </c>
      <c r="N4384" t="s">
        <v>37</v>
      </c>
    </row>
    <row r="4385" spans="9:14" x14ac:dyDescent="0.3">
      <c r="I4385">
        <v>45</v>
      </c>
      <c r="J4385">
        <v>2</v>
      </c>
      <c r="K4385">
        <v>0</v>
      </c>
      <c r="L4385" s="15">
        <v>1</v>
      </c>
      <c r="M4385">
        <v>2</v>
      </c>
      <c r="N4385">
        <v>3</v>
      </c>
    </row>
    <row r="4386" spans="9:14" x14ac:dyDescent="0.3">
      <c r="I4386">
        <v>19</v>
      </c>
      <c r="J4386">
        <v>1</v>
      </c>
      <c r="K4386">
        <v>1</v>
      </c>
      <c r="L4386" s="15">
        <v>1</v>
      </c>
      <c r="M4386">
        <v>2</v>
      </c>
      <c r="N4386">
        <v>2</v>
      </c>
    </row>
    <row r="4387" spans="9:14" x14ac:dyDescent="0.3">
      <c r="I4387">
        <v>12</v>
      </c>
      <c r="J4387">
        <v>2</v>
      </c>
      <c r="K4387">
        <v>0</v>
      </c>
      <c r="L4387" s="15">
        <v>1</v>
      </c>
      <c r="M4387" t="s">
        <v>37</v>
      </c>
      <c r="N4387">
        <v>2</v>
      </c>
    </row>
    <row r="4388" spans="9:14" x14ac:dyDescent="0.3">
      <c r="I4388">
        <v>14</v>
      </c>
      <c r="J4388">
        <v>1</v>
      </c>
      <c r="K4388">
        <v>1</v>
      </c>
      <c r="L4388" s="15">
        <v>1</v>
      </c>
      <c r="M4388" t="s">
        <v>37</v>
      </c>
      <c r="N4388">
        <v>1</v>
      </c>
    </row>
    <row r="4389" spans="9:14" x14ac:dyDescent="0.3">
      <c r="I4389">
        <v>21</v>
      </c>
      <c r="J4389">
        <v>2</v>
      </c>
      <c r="K4389">
        <v>0</v>
      </c>
      <c r="L4389" s="15">
        <v>1</v>
      </c>
      <c r="M4389">
        <v>2</v>
      </c>
      <c r="N4389">
        <v>1</v>
      </c>
    </row>
    <row r="4390" spans="9:14" x14ac:dyDescent="0.3">
      <c r="I4390">
        <v>40</v>
      </c>
      <c r="J4390">
        <v>2</v>
      </c>
      <c r="K4390">
        <v>0</v>
      </c>
      <c r="L4390" s="15">
        <v>1</v>
      </c>
      <c r="M4390">
        <v>2</v>
      </c>
      <c r="N4390">
        <v>3</v>
      </c>
    </row>
    <row r="4391" spans="9:14" x14ac:dyDescent="0.3">
      <c r="I4391">
        <v>12</v>
      </c>
      <c r="J4391">
        <v>1</v>
      </c>
      <c r="K4391">
        <v>1</v>
      </c>
      <c r="L4391" s="15">
        <v>1</v>
      </c>
      <c r="M4391" t="s">
        <v>37</v>
      </c>
      <c r="N4391">
        <v>2</v>
      </c>
    </row>
    <row r="4392" spans="9:14" x14ac:dyDescent="0.3">
      <c r="I4392">
        <v>30</v>
      </c>
      <c r="J4392">
        <v>2</v>
      </c>
      <c r="K4392">
        <v>0</v>
      </c>
      <c r="L4392" s="15">
        <v>1</v>
      </c>
      <c r="M4392">
        <v>2</v>
      </c>
      <c r="N4392">
        <v>3</v>
      </c>
    </row>
    <row r="4393" spans="9:14" x14ac:dyDescent="0.3">
      <c r="I4393">
        <v>7</v>
      </c>
      <c r="J4393">
        <v>2</v>
      </c>
      <c r="K4393">
        <v>0</v>
      </c>
      <c r="L4393" s="15">
        <v>0</v>
      </c>
      <c r="M4393" t="s">
        <v>37</v>
      </c>
      <c r="N4393">
        <v>1</v>
      </c>
    </row>
    <row r="4394" spans="9:14" x14ac:dyDescent="0.3">
      <c r="I4394">
        <v>59</v>
      </c>
      <c r="J4394">
        <v>1</v>
      </c>
      <c r="K4394">
        <v>1</v>
      </c>
      <c r="L4394" s="15">
        <v>1</v>
      </c>
      <c r="M4394">
        <v>1</v>
      </c>
      <c r="N4394">
        <v>3</v>
      </c>
    </row>
    <row r="4395" spans="9:14" x14ac:dyDescent="0.3">
      <c r="I4395">
        <v>16</v>
      </c>
      <c r="J4395">
        <v>2</v>
      </c>
      <c r="K4395">
        <v>0</v>
      </c>
      <c r="L4395" s="15">
        <v>1</v>
      </c>
      <c r="M4395" t="s">
        <v>37</v>
      </c>
      <c r="N4395">
        <v>3</v>
      </c>
    </row>
    <row r="4396" spans="9:14" x14ac:dyDescent="0.3">
      <c r="I4396">
        <v>19</v>
      </c>
      <c r="J4396">
        <v>2</v>
      </c>
      <c r="K4396">
        <v>0</v>
      </c>
      <c r="L4396" s="15">
        <v>1</v>
      </c>
      <c r="M4396">
        <v>2</v>
      </c>
      <c r="N4396">
        <v>1</v>
      </c>
    </row>
    <row r="4397" spans="9:14" x14ac:dyDescent="0.3">
      <c r="I4397">
        <v>15</v>
      </c>
      <c r="J4397">
        <v>1</v>
      </c>
      <c r="K4397">
        <v>1</v>
      </c>
      <c r="L4397" s="15">
        <v>1</v>
      </c>
      <c r="M4397" t="s">
        <v>37</v>
      </c>
      <c r="N4397">
        <v>1</v>
      </c>
    </row>
    <row r="4398" spans="9:14" x14ac:dyDescent="0.3">
      <c r="I4398">
        <v>58</v>
      </c>
      <c r="J4398">
        <v>2</v>
      </c>
      <c r="K4398">
        <v>0</v>
      </c>
      <c r="L4398" s="15">
        <v>1</v>
      </c>
      <c r="M4398">
        <v>2</v>
      </c>
      <c r="N4398">
        <v>1</v>
      </c>
    </row>
    <row r="4399" spans="9:14" x14ac:dyDescent="0.3">
      <c r="I4399">
        <v>31</v>
      </c>
      <c r="J4399">
        <v>1</v>
      </c>
      <c r="K4399">
        <v>1</v>
      </c>
      <c r="L4399" s="15">
        <v>1</v>
      </c>
      <c r="M4399">
        <v>2</v>
      </c>
      <c r="N4399">
        <v>1</v>
      </c>
    </row>
    <row r="4400" spans="9:14" x14ac:dyDescent="0.3">
      <c r="I4400">
        <v>55</v>
      </c>
      <c r="J4400">
        <v>1</v>
      </c>
      <c r="K4400">
        <v>1</v>
      </c>
      <c r="L4400" s="15">
        <v>1</v>
      </c>
      <c r="M4400">
        <v>2</v>
      </c>
      <c r="N4400">
        <v>3</v>
      </c>
    </row>
    <row r="4401" spans="9:14" x14ac:dyDescent="0.3">
      <c r="I4401">
        <v>44</v>
      </c>
      <c r="J4401">
        <v>2</v>
      </c>
      <c r="K4401">
        <v>0</v>
      </c>
      <c r="L4401" s="15">
        <v>1</v>
      </c>
      <c r="M4401">
        <v>2</v>
      </c>
      <c r="N4401">
        <v>3</v>
      </c>
    </row>
    <row r="4402" spans="9:14" x14ac:dyDescent="0.3">
      <c r="I4402">
        <v>10</v>
      </c>
      <c r="J4402">
        <v>2</v>
      </c>
      <c r="K4402">
        <v>0</v>
      </c>
      <c r="L4402" s="15">
        <v>1</v>
      </c>
      <c r="M4402" t="s">
        <v>37</v>
      </c>
      <c r="N4402">
        <v>1</v>
      </c>
    </row>
    <row r="4403" spans="9:14" x14ac:dyDescent="0.3">
      <c r="I4403">
        <v>43</v>
      </c>
      <c r="J4403">
        <v>1</v>
      </c>
      <c r="K4403">
        <v>1</v>
      </c>
      <c r="L4403" s="15">
        <v>1</v>
      </c>
      <c r="M4403">
        <v>2</v>
      </c>
      <c r="N4403">
        <v>1</v>
      </c>
    </row>
    <row r="4404" spans="9:14" x14ac:dyDescent="0.3">
      <c r="I4404">
        <v>9</v>
      </c>
      <c r="J4404">
        <v>1</v>
      </c>
      <c r="K4404">
        <v>1</v>
      </c>
      <c r="L4404" s="15">
        <v>0</v>
      </c>
      <c r="M4404" t="s">
        <v>37</v>
      </c>
      <c r="N4404">
        <v>2</v>
      </c>
    </row>
    <row r="4405" spans="9:14" x14ac:dyDescent="0.3">
      <c r="I4405">
        <v>57</v>
      </c>
      <c r="J4405">
        <v>2</v>
      </c>
      <c r="K4405">
        <v>0</v>
      </c>
      <c r="L4405" s="15">
        <v>1</v>
      </c>
      <c r="M4405">
        <v>2</v>
      </c>
      <c r="N4405">
        <v>3</v>
      </c>
    </row>
    <row r="4406" spans="9:14" x14ac:dyDescent="0.3">
      <c r="I4406">
        <v>36</v>
      </c>
      <c r="J4406">
        <v>2</v>
      </c>
      <c r="K4406">
        <v>0</v>
      </c>
      <c r="L4406" s="15">
        <v>1</v>
      </c>
      <c r="M4406" t="s">
        <v>37</v>
      </c>
      <c r="N4406" t="s">
        <v>37</v>
      </c>
    </row>
    <row r="4407" spans="9:14" x14ac:dyDescent="0.3">
      <c r="I4407">
        <v>11</v>
      </c>
      <c r="J4407">
        <v>1</v>
      </c>
      <c r="K4407">
        <v>1</v>
      </c>
      <c r="L4407" s="15">
        <v>1</v>
      </c>
      <c r="M4407" t="s">
        <v>37</v>
      </c>
      <c r="N4407" t="s">
        <v>37</v>
      </c>
    </row>
    <row r="4408" spans="9:14" x14ac:dyDescent="0.3">
      <c r="I4408">
        <v>27</v>
      </c>
      <c r="J4408">
        <v>2</v>
      </c>
      <c r="K4408">
        <v>0</v>
      </c>
      <c r="L4408" s="15">
        <v>1</v>
      </c>
      <c r="M4408">
        <v>2</v>
      </c>
      <c r="N4408">
        <v>1</v>
      </c>
    </row>
    <row r="4409" spans="9:14" x14ac:dyDescent="0.3">
      <c r="I4409">
        <v>61</v>
      </c>
      <c r="J4409">
        <v>2</v>
      </c>
      <c r="K4409">
        <v>0</v>
      </c>
      <c r="L4409" s="15">
        <v>1</v>
      </c>
      <c r="M4409">
        <v>2</v>
      </c>
      <c r="N4409">
        <v>3</v>
      </c>
    </row>
    <row r="4410" spans="9:14" x14ac:dyDescent="0.3">
      <c r="I4410">
        <v>42</v>
      </c>
      <c r="J4410">
        <v>1</v>
      </c>
      <c r="K4410">
        <v>1</v>
      </c>
      <c r="L4410" s="15">
        <v>1</v>
      </c>
      <c r="M4410">
        <v>2</v>
      </c>
      <c r="N4410">
        <v>1</v>
      </c>
    </row>
    <row r="4411" spans="9:14" x14ac:dyDescent="0.3">
      <c r="I4411">
        <v>22</v>
      </c>
      <c r="J4411">
        <v>2</v>
      </c>
      <c r="K4411">
        <v>0</v>
      </c>
      <c r="L4411" s="15">
        <v>1</v>
      </c>
      <c r="M4411">
        <v>2</v>
      </c>
      <c r="N4411">
        <v>1</v>
      </c>
    </row>
    <row r="4412" spans="9:14" x14ac:dyDescent="0.3">
      <c r="I4412">
        <v>57</v>
      </c>
      <c r="J4412">
        <v>1</v>
      </c>
      <c r="K4412">
        <v>1</v>
      </c>
      <c r="L4412" s="15">
        <v>1</v>
      </c>
      <c r="M4412">
        <v>2</v>
      </c>
      <c r="N4412">
        <v>2</v>
      </c>
    </row>
    <row r="4413" spans="9:14" x14ac:dyDescent="0.3">
      <c r="I4413">
        <v>43</v>
      </c>
      <c r="J4413">
        <v>1</v>
      </c>
      <c r="K4413">
        <v>1</v>
      </c>
      <c r="L4413" s="15">
        <v>1</v>
      </c>
      <c r="M4413">
        <v>1</v>
      </c>
      <c r="N4413">
        <v>2</v>
      </c>
    </row>
    <row r="4414" spans="9:14" x14ac:dyDescent="0.3">
      <c r="I4414">
        <v>8</v>
      </c>
      <c r="J4414">
        <v>1</v>
      </c>
      <c r="K4414">
        <v>1</v>
      </c>
      <c r="L4414" s="15">
        <v>0</v>
      </c>
      <c r="M4414" t="s">
        <v>37</v>
      </c>
      <c r="N4414">
        <v>1</v>
      </c>
    </row>
    <row r="4415" spans="9:14" x14ac:dyDescent="0.3">
      <c r="I4415">
        <v>75</v>
      </c>
      <c r="J4415">
        <v>2</v>
      </c>
      <c r="K4415">
        <v>0</v>
      </c>
      <c r="L4415" s="15">
        <v>1</v>
      </c>
      <c r="M4415">
        <v>2</v>
      </c>
      <c r="N4415">
        <v>2</v>
      </c>
    </row>
    <row r="4416" spans="9:14" x14ac:dyDescent="0.3">
      <c r="I4416">
        <v>37</v>
      </c>
      <c r="J4416">
        <v>2</v>
      </c>
      <c r="K4416">
        <v>0</v>
      </c>
      <c r="L4416" s="15">
        <v>1</v>
      </c>
      <c r="M4416">
        <v>1</v>
      </c>
      <c r="N4416">
        <v>3</v>
      </c>
    </row>
    <row r="4417" spans="9:14" x14ac:dyDescent="0.3">
      <c r="I4417">
        <v>12</v>
      </c>
      <c r="J4417">
        <v>1</v>
      </c>
      <c r="K4417">
        <v>1</v>
      </c>
      <c r="L4417" s="15">
        <v>1</v>
      </c>
      <c r="M4417" t="s">
        <v>37</v>
      </c>
      <c r="N4417">
        <v>3</v>
      </c>
    </row>
    <row r="4418" spans="9:14" x14ac:dyDescent="0.3">
      <c r="I4418">
        <v>70</v>
      </c>
      <c r="J4418">
        <v>1</v>
      </c>
      <c r="K4418">
        <v>1</v>
      </c>
      <c r="L4418" s="15">
        <v>1</v>
      </c>
      <c r="M4418">
        <v>1</v>
      </c>
      <c r="N4418">
        <v>3</v>
      </c>
    </row>
    <row r="4419" spans="9:14" x14ac:dyDescent="0.3">
      <c r="I4419">
        <v>45</v>
      </c>
      <c r="J4419">
        <v>1</v>
      </c>
      <c r="K4419">
        <v>1</v>
      </c>
      <c r="L4419" s="15">
        <v>1</v>
      </c>
      <c r="M4419">
        <v>2</v>
      </c>
      <c r="N4419">
        <v>1</v>
      </c>
    </row>
    <row r="4420" spans="9:14" x14ac:dyDescent="0.3">
      <c r="I4420">
        <v>42</v>
      </c>
      <c r="J4420">
        <v>2</v>
      </c>
      <c r="K4420">
        <v>0</v>
      </c>
      <c r="L4420" s="15">
        <v>1</v>
      </c>
      <c r="M4420">
        <v>1</v>
      </c>
      <c r="N4420">
        <v>3</v>
      </c>
    </row>
    <row r="4421" spans="9:14" x14ac:dyDescent="0.3">
      <c r="I4421">
        <v>41</v>
      </c>
      <c r="J4421">
        <v>2</v>
      </c>
      <c r="K4421">
        <v>0</v>
      </c>
      <c r="L4421" s="15">
        <v>1</v>
      </c>
      <c r="M4421">
        <v>1</v>
      </c>
      <c r="N4421">
        <v>3</v>
      </c>
    </row>
    <row r="4422" spans="9:14" x14ac:dyDescent="0.3">
      <c r="I4422">
        <v>50</v>
      </c>
      <c r="J4422">
        <v>1</v>
      </c>
      <c r="K4422">
        <v>1</v>
      </c>
      <c r="L4422" s="15">
        <v>1</v>
      </c>
      <c r="M4422">
        <v>1</v>
      </c>
      <c r="N4422">
        <v>3</v>
      </c>
    </row>
    <row r="4423" spans="9:14" x14ac:dyDescent="0.3">
      <c r="I4423">
        <v>43</v>
      </c>
      <c r="J4423">
        <v>1</v>
      </c>
      <c r="K4423">
        <v>1</v>
      </c>
      <c r="L4423" s="15">
        <v>1</v>
      </c>
      <c r="M4423">
        <v>2</v>
      </c>
      <c r="N4423">
        <v>3</v>
      </c>
    </row>
    <row r="4424" spans="9:14" x14ac:dyDescent="0.3">
      <c r="I4424">
        <v>51</v>
      </c>
      <c r="J4424">
        <v>2</v>
      </c>
      <c r="K4424">
        <v>0</v>
      </c>
      <c r="L4424" s="15">
        <v>1</v>
      </c>
      <c r="M4424" t="s">
        <v>37</v>
      </c>
      <c r="N4424" t="s">
        <v>37</v>
      </c>
    </row>
    <row r="4425" spans="9:14" x14ac:dyDescent="0.3">
      <c r="I4425">
        <v>52</v>
      </c>
      <c r="J4425">
        <v>2</v>
      </c>
      <c r="K4425">
        <v>0</v>
      </c>
      <c r="L4425" s="15">
        <v>1</v>
      </c>
      <c r="M4425">
        <v>1</v>
      </c>
      <c r="N4425">
        <v>2</v>
      </c>
    </row>
    <row r="4426" spans="9:14" x14ac:dyDescent="0.3">
      <c r="I4426">
        <v>31</v>
      </c>
      <c r="J4426">
        <v>2</v>
      </c>
      <c r="K4426">
        <v>0</v>
      </c>
      <c r="L4426" s="15">
        <v>1</v>
      </c>
      <c r="M4426">
        <v>2</v>
      </c>
      <c r="N4426">
        <v>2</v>
      </c>
    </row>
    <row r="4427" spans="9:14" x14ac:dyDescent="0.3">
      <c r="I4427">
        <v>50</v>
      </c>
      <c r="J4427">
        <v>2</v>
      </c>
      <c r="K4427">
        <v>0</v>
      </c>
      <c r="L4427" s="15">
        <v>1</v>
      </c>
      <c r="M4427">
        <v>2</v>
      </c>
      <c r="N4427">
        <v>1</v>
      </c>
    </row>
    <row r="4428" spans="9:14" x14ac:dyDescent="0.3">
      <c r="I4428">
        <v>12</v>
      </c>
      <c r="J4428">
        <v>2</v>
      </c>
      <c r="K4428">
        <v>0</v>
      </c>
      <c r="L4428" s="15">
        <v>1</v>
      </c>
      <c r="M4428" t="s">
        <v>37</v>
      </c>
      <c r="N4428">
        <v>1</v>
      </c>
    </row>
    <row r="4429" spans="9:14" x14ac:dyDescent="0.3">
      <c r="I4429">
        <v>54</v>
      </c>
      <c r="J4429">
        <v>2</v>
      </c>
      <c r="K4429">
        <v>0</v>
      </c>
      <c r="L4429" s="15">
        <v>1</v>
      </c>
      <c r="M4429">
        <v>1</v>
      </c>
      <c r="N4429">
        <v>2</v>
      </c>
    </row>
    <row r="4430" spans="9:14" x14ac:dyDescent="0.3">
      <c r="I4430">
        <v>17</v>
      </c>
      <c r="J4430">
        <v>2</v>
      </c>
      <c r="K4430">
        <v>0</v>
      </c>
      <c r="L4430" s="15">
        <v>1</v>
      </c>
      <c r="M4430" t="s">
        <v>37</v>
      </c>
      <c r="N4430">
        <v>1</v>
      </c>
    </row>
    <row r="4431" spans="9:14" x14ac:dyDescent="0.3">
      <c r="I4431">
        <v>46</v>
      </c>
      <c r="J4431">
        <v>2</v>
      </c>
      <c r="K4431">
        <v>0</v>
      </c>
      <c r="L4431" s="15">
        <v>1</v>
      </c>
      <c r="M4431">
        <v>2</v>
      </c>
      <c r="N4431">
        <v>1</v>
      </c>
    </row>
    <row r="4432" spans="9:14" x14ac:dyDescent="0.3">
      <c r="I4432">
        <v>71</v>
      </c>
      <c r="J4432">
        <v>2</v>
      </c>
      <c r="K4432">
        <v>0</v>
      </c>
      <c r="L4432" s="15">
        <v>1</v>
      </c>
      <c r="M4432">
        <v>2</v>
      </c>
      <c r="N4432">
        <v>1</v>
      </c>
    </row>
    <row r="4433" spans="9:14" x14ac:dyDescent="0.3">
      <c r="I4433">
        <v>42</v>
      </c>
      <c r="J4433">
        <v>2</v>
      </c>
      <c r="K4433">
        <v>0</v>
      </c>
      <c r="L4433" s="15">
        <v>1</v>
      </c>
      <c r="M4433">
        <v>2</v>
      </c>
      <c r="N4433">
        <v>1</v>
      </c>
    </row>
    <row r="4434" spans="9:14" x14ac:dyDescent="0.3">
      <c r="I4434">
        <v>10</v>
      </c>
      <c r="J4434">
        <v>2</v>
      </c>
      <c r="K4434">
        <v>0</v>
      </c>
      <c r="L4434" s="15">
        <v>1</v>
      </c>
      <c r="M4434" t="s">
        <v>37</v>
      </c>
      <c r="N4434">
        <v>1</v>
      </c>
    </row>
    <row r="4435" spans="9:14" x14ac:dyDescent="0.3">
      <c r="I4435">
        <v>66</v>
      </c>
      <c r="J4435">
        <v>2</v>
      </c>
      <c r="K4435">
        <v>0</v>
      </c>
      <c r="L4435" s="15">
        <v>1</v>
      </c>
      <c r="M4435">
        <v>2</v>
      </c>
      <c r="N4435">
        <v>2</v>
      </c>
    </row>
    <row r="4436" spans="9:14" x14ac:dyDescent="0.3">
      <c r="I4436">
        <v>59</v>
      </c>
      <c r="J4436">
        <v>1</v>
      </c>
      <c r="K4436">
        <v>1</v>
      </c>
      <c r="L4436" s="15">
        <v>1</v>
      </c>
      <c r="M4436">
        <v>1</v>
      </c>
      <c r="N4436">
        <v>3</v>
      </c>
    </row>
    <row r="4437" spans="9:14" x14ac:dyDescent="0.3">
      <c r="I4437">
        <v>47</v>
      </c>
      <c r="J4437">
        <v>1</v>
      </c>
      <c r="K4437">
        <v>1</v>
      </c>
      <c r="L4437" s="15">
        <v>1</v>
      </c>
      <c r="M4437">
        <v>2</v>
      </c>
      <c r="N4437">
        <v>3</v>
      </c>
    </row>
    <row r="4438" spans="9:14" x14ac:dyDescent="0.3">
      <c r="I4438">
        <v>17</v>
      </c>
      <c r="J4438">
        <v>1</v>
      </c>
      <c r="K4438">
        <v>1</v>
      </c>
      <c r="L4438" s="15">
        <v>1</v>
      </c>
      <c r="M4438" t="s">
        <v>37</v>
      </c>
      <c r="N4438">
        <v>1</v>
      </c>
    </row>
    <row r="4439" spans="9:14" x14ac:dyDescent="0.3">
      <c r="I4439">
        <v>30</v>
      </c>
      <c r="J4439">
        <v>2</v>
      </c>
      <c r="K4439">
        <v>0</v>
      </c>
      <c r="L4439" s="15">
        <v>1</v>
      </c>
      <c r="M4439">
        <v>1</v>
      </c>
      <c r="N4439">
        <v>1</v>
      </c>
    </row>
    <row r="4440" spans="9:14" x14ac:dyDescent="0.3">
      <c r="I4440">
        <v>3</v>
      </c>
      <c r="J4440">
        <v>2</v>
      </c>
      <c r="K4440">
        <v>0</v>
      </c>
      <c r="L4440" s="15">
        <v>0</v>
      </c>
      <c r="M4440" t="s">
        <v>37</v>
      </c>
      <c r="N4440">
        <v>1</v>
      </c>
    </row>
    <row r="4441" spans="9:14" x14ac:dyDescent="0.3">
      <c r="I4441">
        <v>75</v>
      </c>
      <c r="J4441">
        <v>2</v>
      </c>
      <c r="K4441">
        <v>0</v>
      </c>
      <c r="L4441" s="15">
        <v>1</v>
      </c>
      <c r="M4441">
        <v>2</v>
      </c>
      <c r="N4441">
        <v>3</v>
      </c>
    </row>
    <row r="4442" spans="9:14" x14ac:dyDescent="0.3">
      <c r="I4442">
        <v>29</v>
      </c>
      <c r="J4442">
        <v>2</v>
      </c>
      <c r="K4442">
        <v>0</v>
      </c>
      <c r="L4442" s="15">
        <v>1</v>
      </c>
      <c r="M4442" t="s">
        <v>37</v>
      </c>
      <c r="N4442" t="s">
        <v>37</v>
      </c>
    </row>
    <row r="4443" spans="9:14" x14ac:dyDescent="0.3">
      <c r="I4443">
        <v>7</v>
      </c>
      <c r="J4443">
        <v>2</v>
      </c>
      <c r="K4443">
        <v>0</v>
      </c>
      <c r="L4443" s="15">
        <v>0</v>
      </c>
      <c r="M4443" t="s">
        <v>37</v>
      </c>
      <c r="N4443" t="s">
        <v>37</v>
      </c>
    </row>
    <row r="4444" spans="9:14" x14ac:dyDescent="0.3">
      <c r="I4444">
        <v>27</v>
      </c>
      <c r="J4444">
        <v>2</v>
      </c>
      <c r="K4444">
        <v>0</v>
      </c>
      <c r="L4444" s="15">
        <v>0</v>
      </c>
      <c r="M4444" t="s">
        <v>37</v>
      </c>
      <c r="N4444" t="s">
        <v>37</v>
      </c>
    </row>
    <row r="4445" spans="9:14" x14ac:dyDescent="0.3">
      <c r="I4445">
        <v>79</v>
      </c>
      <c r="J4445">
        <v>2</v>
      </c>
      <c r="K4445">
        <v>0</v>
      </c>
      <c r="L4445" s="15">
        <v>1</v>
      </c>
      <c r="M4445">
        <v>2</v>
      </c>
      <c r="N4445">
        <v>1</v>
      </c>
    </row>
    <row r="4446" spans="9:14" x14ac:dyDescent="0.3">
      <c r="I4446">
        <v>80</v>
      </c>
      <c r="J4446">
        <v>2</v>
      </c>
      <c r="K4446">
        <v>0</v>
      </c>
      <c r="L4446" s="15">
        <v>1</v>
      </c>
      <c r="M4446" t="s">
        <v>37</v>
      </c>
      <c r="N4446" t="s">
        <v>37</v>
      </c>
    </row>
    <row r="4447" spans="9:14" x14ac:dyDescent="0.3">
      <c r="I4447">
        <v>70</v>
      </c>
      <c r="J4447">
        <v>1</v>
      </c>
      <c r="K4447">
        <v>1</v>
      </c>
      <c r="L4447" s="15">
        <v>1</v>
      </c>
      <c r="M4447">
        <v>1</v>
      </c>
      <c r="N4447">
        <v>2</v>
      </c>
    </row>
    <row r="4448" spans="9:14" x14ac:dyDescent="0.3">
      <c r="I4448">
        <v>32</v>
      </c>
      <c r="J4448">
        <v>2</v>
      </c>
      <c r="K4448">
        <v>0</v>
      </c>
      <c r="L4448" s="15">
        <v>1</v>
      </c>
      <c r="M4448">
        <v>2</v>
      </c>
      <c r="N4448">
        <v>2</v>
      </c>
    </row>
    <row r="4449" spans="9:14" x14ac:dyDescent="0.3">
      <c r="I4449">
        <v>6</v>
      </c>
      <c r="J4449">
        <v>2</v>
      </c>
      <c r="K4449">
        <v>0</v>
      </c>
      <c r="L4449" s="15">
        <v>0</v>
      </c>
      <c r="M4449" t="s">
        <v>37</v>
      </c>
      <c r="N4449">
        <v>1</v>
      </c>
    </row>
    <row r="4450" spans="9:14" x14ac:dyDescent="0.3">
      <c r="I4450">
        <v>58</v>
      </c>
      <c r="J4450">
        <v>2</v>
      </c>
      <c r="K4450">
        <v>0</v>
      </c>
      <c r="L4450" s="15">
        <v>1</v>
      </c>
      <c r="M4450">
        <v>2</v>
      </c>
      <c r="N4450">
        <v>2</v>
      </c>
    </row>
    <row r="4451" spans="9:14" x14ac:dyDescent="0.3">
      <c r="I4451">
        <v>35</v>
      </c>
      <c r="J4451">
        <v>1</v>
      </c>
      <c r="K4451">
        <v>1</v>
      </c>
      <c r="L4451" s="15">
        <v>1</v>
      </c>
      <c r="M4451">
        <v>1</v>
      </c>
      <c r="N4451">
        <v>1</v>
      </c>
    </row>
    <row r="4452" spans="9:14" x14ac:dyDescent="0.3">
      <c r="I4452">
        <v>11</v>
      </c>
      <c r="J4452">
        <v>1</v>
      </c>
      <c r="K4452">
        <v>1</v>
      </c>
      <c r="L4452" s="15">
        <v>1</v>
      </c>
      <c r="M4452" t="s">
        <v>37</v>
      </c>
      <c r="N4452">
        <v>2</v>
      </c>
    </row>
    <row r="4453" spans="9:14" x14ac:dyDescent="0.3">
      <c r="I4453">
        <v>50</v>
      </c>
      <c r="J4453">
        <v>2</v>
      </c>
      <c r="K4453">
        <v>0</v>
      </c>
      <c r="L4453" s="15">
        <v>1</v>
      </c>
      <c r="M4453" t="s">
        <v>37</v>
      </c>
      <c r="N4453" t="s">
        <v>37</v>
      </c>
    </row>
    <row r="4454" spans="9:14" x14ac:dyDescent="0.3">
      <c r="I4454">
        <v>24</v>
      </c>
      <c r="J4454">
        <v>2</v>
      </c>
      <c r="K4454">
        <v>0</v>
      </c>
      <c r="L4454" s="15">
        <v>1</v>
      </c>
      <c r="M4454">
        <v>2</v>
      </c>
      <c r="N4454">
        <v>1</v>
      </c>
    </row>
    <row r="4455" spans="9:14" x14ac:dyDescent="0.3">
      <c r="I4455">
        <v>78</v>
      </c>
      <c r="J4455">
        <v>1</v>
      </c>
      <c r="K4455">
        <v>1</v>
      </c>
      <c r="L4455" s="15">
        <v>1</v>
      </c>
      <c r="M4455">
        <v>1</v>
      </c>
      <c r="N4455">
        <v>3</v>
      </c>
    </row>
    <row r="4456" spans="9:14" x14ac:dyDescent="0.3">
      <c r="I4456">
        <v>64</v>
      </c>
      <c r="J4456">
        <v>1</v>
      </c>
      <c r="K4456">
        <v>1</v>
      </c>
      <c r="L4456" s="15">
        <v>1</v>
      </c>
      <c r="M4456" t="s">
        <v>37</v>
      </c>
      <c r="N4456" t="s">
        <v>37</v>
      </c>
    </row>
    <row r="4457" spans="9:14" x14ac:dyDescent="0.3">
      <c r="I4457">
        <v>40</v>
      </c>
      <c r="J4457">
        <v>1</v>
      </c>
      <c r="K4457">
        <v>1</v>
      </c>
      <c r="L4457" s="15">
        <v>1</v>
      </c>
      <c r="M4457">
        <v>1</v>
      </c>
      <c r="N4457">
        <v>2</v>
      </c>
    </row>
    <row r="4458" spans="9:14" x14ac:dyDescent="0.3">
      <c r="I4458">
        <v>11</v>
      </c>
      <c r="J4458">
        <v>2</v>
      </c>
      <c r="K4458">
        <v>0</v>
      </c>
      <c r="L4458" s="15">
        <v>1</v>
      </c>
      <c r="M4458" t="s">
        <v>37</v>
      </c>
      <c r="N4458">
        <v>1</v>
      </c>
    </row>
    <row r="4459" spans="9:14" x14ac:dyDescent="0.3">
      <c r="I4459">
        <v>40</v>
      </c>
      <c r="J4459">
        <v>1</v>
      </c>
      <c r="K4459">
        <v>1</v>
      </c>
      <c r="L4459" s="15">
        <v>1</v>
      </c>
      <c r="M4459">
        <v>1</v>
      </c>
      <c r="N4459">
        <v>3</v>
      </c>
    </row>
    <row r="4460" spans="9:14" x14ac:dyDescent="0.3">
      <c r="I4460">
        <v>8</v>
      </c>
      <c r="J4460">
        <v>1</v>
      </c>
      <c r="K4460">
        <v>1</v>
      </c>
      <c r="L4460" s="15">
        <v>0</v>
      </c>
      <c r="M4460" t="s">
        <v>37</v>
      </c>
      <c r="N4460">
        <v>1</v>
      </c>
    </row>
    <row r="4461" spans="9:14" x14ac:dyDescent="0.3">
      <c r="I4461">
        <v>49</v>
      </c>
      <c r="J4461">
        <v>1</v>
      </c>
      <c r="K4461">
        <v>1</v>
      </c>
      <c r="L4461" s="15">
        <v>1</v>
      </c>
      <c r="M4461">
        <v>2</v>
      </c>
      <c r="N4461">
        <v>1</v>
      </c>
    </row>
    <row r="4462" spans="9:14" x14ac:dyDescent="0.3">
      <c r="I4462">
        <v>71</v>
      </c>
      <c r="J4462">
        <v>2</v>
      </c>
      <c r="K4462">
        <v>0</v>
      </c>
      <c r="L4462" s="15">
        <v>1</v>
      </c>
      <c r="M4462">
        <v>2</v>
      </c>
      <c r="N4462">
        <v>3</v>
      </c>
    </row>
    <row r="4463" spans="9:14" x14ac:dyDescent="0.3">
      <c r="I4463">
        <v>68</v>
      </c>
      <c r="J4463">
        <v>2</v>
      </c>
      <c r="K4463">
        <v>0</v>
      </c>
      <c r="L4463" s="15">
        <v>1</v>
      </c>
      <c r="M4463">
        <v>2</v>
      </c>
      <c r="N4463">
        <v>1</v>
      </c>
    </row>
    <row r="4464" spans="9:14" x14ac:dyDescent="0.3">
      <c r="I4464">
        <v>74</v>
      </c>
      <c r="J4464">
        <v>1</v>
      </c>
      <c r="K4464">
        <v>1</v>
      </c>
      <c r="L4464" s="15">
        <v>1</v>
      </c>
      <c r="M4464">
        <v>2</v>
      </c>
      <c r="N4464">
        <v>2</v>
      </c>
    </row>
    <row r="4465" spans="9:14" x14ac:dyDescent="0.3">
      <c r="I4465">
        <v>84</v>
      </c>
      <c r="J4465">
        <v>1</v>
      </c>
      <c r="K4465">
        <v>1</v>
      </c>
      <c r="L4465" s="15">
        <v>1</v>
      </c>
      <c r="M4465">
        <v>2</v>
      </c>
      <c r="N4465">
        <v>3</v>
      </c>
    </row>
    <row r="4466" spans="9:14" x14ac:dyDescent="0.3">
      <c r="I4466">
        <v>37</v>
      </c>
      <c r="J4466">
        <v>2</v>
      </c>
      <c r="K4466">
        <v>0</v>
      </c>
      <c r="L4466" s="15">
        <v>1</v>
      </c>
      <c r="M4466">
        <v>2</v>
      </c>
      <c r="N4466">
        <v>3</v>
      </c>
    </row>
    <row r="4467" spans="9:14" x14ac:dyDescent="0.3">
      <c r="I4467">
        <v>64</v>
      </c>
      <c r="J4467">
        <v>1</v>
      </c>
      <c r="K4467">
        <v>1</v>
      </c>
      <c r="L4467" s="15">
        <v>1</v>
      </c>
      <c r="M4467">
        <v>2</v>
      </c>
      <c r="N4467">
        <v>3</v>
      </c>
    </row>
    <row r="4468" spans="9:14" x14ac:dyDescent="0.3">
      <c r="I4468">
        <v>42</v>
      </c>
      <c r="J4468">
        <v>2</v>
      </c>
      <c r="K4468">
        <v>0</v>
      </c>
      <c r="L4468" s="15">
        <v>1</v>
      </c>
      <c r="M4468">
        <v>2</v>
      </c>
      <c r="N4468">
        <v>1</v>
      </c>
    </row>
    <row r="4469" spans="9:14" x14ac:dyDescent="0.3">
      <c r="I4469">
        <v>54</v>
      </c>
      <c r="J4469">
        <v>2</v>
      </c>
      <c r="K4469">
        <v>0</v>
      </c>
      <c r="L4469" s="15">
        <v>1</v>
      </c>
      <c r="M4469">
        <v>2</v>
      </c>
      <c r="N4469">
        <v>2</v>
      </c>
    </row>
    <row r="4470" spans="9:14" x14ac:dyDescent="0.3">
      <c r="I4470">
        <v>66</v>
      </c>
      <c r="J4470">
        <v>1</v>
      </c>
      <c r="K4470">
        <v>1</v>
      </c>
      <c r="L4470" s="15">
        <v>1</v>
      </c>
      <c r="M4470">
        <v>2</v>
      </c>
      <c r="N4470">
        <v>2</v>
      </c>
    </row>
    <row r="4471" spans="9:14" x14ac:dyDescent="0.3">
      <c r="I4471">
        <v>62</v>
      </c>
      <c r="J4471">
        <v>2</v>
      </c>
      <c r="K4471">
        <v>0</v>
      </c>
      <c r="L4471" s="15">
        <v>1</v>
      </c>
      <c r="M4471">
        <v>2</v>
      </c>
      <c r="N4471">
        <v>3</v>
      </c>
    </row>
    <row r="4472" spans="9:14" x14ac:dyDescent="0.3">
      <c r="I4472">
        <v>61</v>
      </c>
      <c r="J4472">
        <v>1</v>
      </c>
      <c r="K4472">
        <v>1</v>
      </c>
      <c r="L4472" s="15">
        <v>1</v>
      </c>
      <c r="M4472">
        <v>2</v>
      </c>
      <c r="N4472">
        <v>2</v>
      </c>
    </row>
    <row r="4473" spans="9:14" x14ac:dyDescent="0.3">
      <c r="I4473">
        <v>78</v>
      </c>
      <c r="J4473">
        <v>1</v>
      </c>
      <c r="K4473">
        <v>1</v>
      </c>
      <c r="L4473" s="15">
        <v>1</v>
      </c>
      <c r="M4473">
        <v>2</v>
      </c>
      <c r="N4473">
        <v>3</v>
      </c>
    </row>
    <row r="4474" spans="9:14" x14ac:dyDescent="0.3">
      <c r="I4474">
        <v>79</v>
      </c>
      <c r="J4474">
        <v>2</v>
      </c>
      <c r="K4474">
        <v>0</v>
      </c>
      <c r="L4474" s="15">
        <v>1</v>
      </c>
      <c r="M4474">
        <v>2</v>
      </c>
      <c r="N4474">
        <v>3</v>
      </c>
    </row>
    <row r="4475" spans="9:14" x14ac:dyDescent="0.3">
      <c r="I4475">
        <v>29</v>
      </c>
      <c r="J4475">
        <v>2</v>
      </c>
      <c r="K4475">
        <v>0</v>
      </c>
      <c r="L4475" s="15">
        <v>1</v>
      </c>
      <c r="M4475">
        <v>1</v>
      </c>
      <c r="N4475">
        <v>2</v>
      </c>
    </row>
    <row r="4476" spans="9:14" x14ac:dyDescent="0.3">
      <c r="I4476">
        <v>53</v>
      </c>
      <c r="J4476">
        <v>2</v>
      </c>
      <c r="K4476">
        <v>0</v>
      </c>
      <c r="L4476" s="15">
        <v>1</v>
      </c>
      <c r="M4476">
        <v>1</v>
      </c>
      <c r="N4476">
        <v>3</v>
      </c>
    </row>
    <row r="4477" spans="9:14" x14ac:dyDescent="0.3">
      <c r="I4477">
        <v>27</v>
      </c>
      <c r="J4477">
        <v>2</v>
      </c>
      <c r="K4477">
        <v>0</v>
      </c>
      <c r="L4477" s="15">
        <v>1</v>
      </c>
      <c r="M4477">
        <v>1</v>
      </c>
      <c r="N4477">
        <v>2</v>
      </c>
    </row>
    <row r="4478" spans="9:14" x14ac:dyDescent="0.3">
      <c r="I4478">
        <v>45</v>
      </c>
      <c r="J4478">
        <v>1</v>
      </c>
      <c r="K4478">
        <v>1</v>
      </c>
      <c r="L4478" s="15">
        <v>1</v>
      </c>
      <c r="M4478">
        <v>2</v>
      </c>
      <c r="N4478">
        <v>3</v>
      </c>
    </row>
    <row r="4479" spans="9:14" x14ac:dyDescent="0.3">
      <c r="I4479">
        <v>5</v>
      </c>
      <c r="J4479">
        <v>1</v>
      </c>
      <c r="K4479">
        <v>1</v>
      </c>
      <c r="L4479" s="15">
        <v>0</v>
      </c>
      <c r="M4479" t="s">
        <v>37</v>
      </c>
      <c r="N4479">
        <v>1</v>
      </c>
    </row>
    <row r="4480" spans="9:14" x14ac:dyDescent="0.3">
      <c r="I4480">
        <v>43</v>
      </c>
      <c r="J4480">
        <v>2</v>
      </c>
      <c r="K4480">
        <v>0</v>
      </c>
      <c r="L4480" s="15">
        <v>1</v>
      </c>
      <c r="M4480">
        <v>2</v>
      </c>
      <c r="N4480">
        <v>1</v>
      </c>
    </row>
    <row r="4481" spans="9:14" x14ac:dyDescent="0.3">
      <c r="I4481">
        <v>57</v>
      </c>
      <c r="J4481">
        <v>2</v>
      </c>
      <c r="K4481">
        <v>0</v>
      </c>
      <c r="L4481" s="15">
        <v>1</v>
      </c>
      <c r="M4481">
        <v>2</v>
      </c>
      <c r="N4481">
        <v>2</v>
      </c>
    </row>
    <row r="4482" spans="9:14" x14ac:dyDescent="0.3">
      <c r="I4482">
        <v>60</v>
      </c>
      <c r="J4482">
        <v>2</v>
      </c>
      <c r="K4482">
        <v>0</v>
      </c>
      <c r="L4482" s="15">
        <v>1</v>
      </c>
      <c r="M4482">
        <v>1</v>
      </c>
      <c r="N4482">
        <v>1</v>
      </c>
    </row>
    <row r="4483" spans="9:14" x14ac:dyDescent="0.3">
      <c r="I4483">
        <v>32</v>
      </c>
      <c r="J4483">
        <v>1</v>
      </c>
      <c r="K4483">
        <v>1</v>
      </c>
      <c r="L4483" s="15">
        <v>1</v>
      </c>
      <c r="M4483">
        <v>2</v>
      </c>
      <c r="N4483">
        <v>2</v>
      </c>
    </row>
    <row r="4484" spans="9:14" x14ac:dyDescent="0.3">
      <c r="I4484">
        <v>48</v>
      </c>
      <c r="J4484">
        <v>2</v>
      </c>
      <c r="K4484">
        <v>0</v>
      </c>
      <c r="L4484" s="15">
        <v>1</v>
      </c>
      <c r="M4484">
        <v>1</v>
      </c>
      <c r="N4484">
        <v>2</v>
      </c>
    </row>
    <row r="4485" spans="9:14" x14ac:dyDescent="0.3">
      <c r="I4485">
        <v>49</v>
      </c>
      <c r="J4485">
        <v>1</v>
      </c>
      <c r="K4485">
        <v>1</v>
      </c>
      <c r="L4485" s="15">
        <v>1</v>
      </c>
      <c r="M4485">
        <v>2</v>
      </c>
      <c r="N4485">
        <v>1</v>
      </c>
    </row>
    <row r="4486" spans="9:14" x14ac:dyDescent="0.3">
      <c r="I4486">
        <v>42</v>
      </c>
      <c r="J4486">
        <v>2</v>
      </c>
      <c r="K4486">
        <v>0</v>
      </c>
      <c r="L4486" s="15">
        <v>1</v>
      </c>
      <c r="M4486">
        <v>2</v>
      </c>
      <c r="N4486">
        <v>1</v>
      </c>
    </row>
    <row r="4487" spans="9:14" x14ac:dyDescent="0.3">
      <c r="I4487">
        <v>11</v>
      </c>
      <c r="J4487">
        <v>1</v>
      </c>
      <c r="K4487">
        <v>1</v>
      </c>
      <c r="L4487" s="15">
        <v>1</v>
      </c>
      <c r="M4487" t="s">
        <v>37</v>
      </c>
      <c r="N4487">
        <v>1</v>
      </c>
    </row>
    <row r="4488" spans="9:14" x14ac:dyDescent="0.3">
      <c r="I4488">
        <v>31</v>
      </c>
      <c r="J4488">
        <v>1</v>
      </c>
      <c r="K4488">
        <v>1</v>
      </c>
      <c r="L4488" s="15">
        <v>1</v>
      </c>
      <c r="M4488">
        <v>2</v>
      </c>
      <c r="N4488">
        <v>2</v>
      </c>
    </row>
    <row r="4489" spans="9:14" x14ac:dyDescent="0.3">
      <c r="I4489">
        <v>19</v>
      </c>
      <c r="J4489">
        <v>1</v>
      </c>
      <c r="K4489">
        <v>1</v>
      </c>
      <c r="L4489" s="15">
        <v>1</v>
      </c>
      <c r="M4489">
        <v>2</v>
      </c>
      <c r="N4489">
        <v>3</v>
      </c>
    </row>
    <row r="4490" spans="9:14" x14ac:dyDescent="0.3">
      <c r="I4490">
        <v>37</v>
      </c>
      <c r="J4490">
        <v>1</v>
      </c>
      <c r="K4490">
        <v>1</v>
      </c>
      <c r="L4490" s="15">
        <v>1</v>
      </c>
      <c r="M4490">
        <v>2</v>
      </c>
      <c r="N4490">
        <v>2</v>
      </c>
    </row>
    <row r="4491" spans="9:14" x14ac:dyDescent="0.3">
      <c r="I4491">
        <v>37</v>
      </c>
      <c r="J4491">
        <v>1</v>
      </c>
      <c r="K4491">
        <v>1</v>
      </c>
      <c r="L4491" s="15">
        <v>1</v>
      </c>
      <c r="M4491">
        <v>2</v>
      </c>
      <c r="N4491">
        <v>2</v>
      </c>
    </row>
    <row r="4492" spans="9:14" x14ac:dyDescent="0.3">
      <c r="I4492">
        <v>4</v>
      </c>
      <c r="J4492">
        <v>2</v>
      </c>
      <c r="K4492">
        <v>0</v>
      </c>
      <c r="L4492" s="15">
        <v>0</v>
      </c>
      <c r="M4492" t="s">
        <v>37</v>
      </c>
      <c r="N4492">
        <v>1</v>
      </c>
    </row>
    <row r="4493" spans="9:14" x14ac:dyDescent="0.3">
      <c r="I4493">
        <v>53</v>
      </c>
      <c r="J4493">
        <v>1</v>
      </c>
      <c r="K4493">
        <v>1</v>
      </c>
      <c r="L4493" s="15">
        <v>1</v>
      </c>
      <c r="M4493">
        <v>2</v>
      </c>
      <c r="N4493">
        <v>1</v>
      </c>
    </row>
    <row r="4494" spans="9:14" x14ac:dyDescent="0.3">
      <c r="I4494">
        <v>17</v>
      </c>
      <c r="J4494">
        <v>1</v>
      </c>
      <c r="K4494">
        <v>1</v>
      </c>
      <c r="L4494" s="15">
        <v>1</v>
      </c>
      <c r="M4494" t="s">
        <v>37</v>
      </c>
      <c r="N4494">
        <v>3</v>
      </c>
    </row>
    <row r="4495" spans="9:14" x14ac:dyDescent="0.3">
      <c r="I4495">
        <v>74</v>
      </c>
      <c r="J4495">
        <v>1</v>
      </c>
      <c r="K4495">
        <v>1</v>
      </c>
      <c r="L4495" s="15">
        <v>1</v>
      </c>
      <c r="M4495" t="s">
        <v>37</v>
      </c>
      <c r="N4495" t="s">
        <v>37</v>
      </c>
    </row>
    <row r="4496" spans="9:14" x14ac:dyDescent="0.3">
      <c r="I4496">
        <v>63</v>
      </c>
      <c r="J4496">
        <v>1</v>
      </c>
      <c r="K4496">
        <v>1</v>
      </c>
      <c r="L4496" s="15">
        <v>1</v>
      </c>
      <c r="M4496">
        <v>2</v>
      </c>
      <c r="N4496">
        <v>3</v>
      </c>
    </row>
    <row r="4497" spans="9:14" x14ac:dyDescent="0.3">
      <c r="I4497">
        <v>12</v>
      </c>
      <c r="J4497">
        <v>1</v>
      </c>
      <c r="K4497">
        <v>1</v>
      </c>
      <c r="L4497" s="15">
        <v>1</v>
      </c>
      <c r="M4497" t="s">
        <v>37</v>
      </c>
      <c r="N4497">
        <v>1</v>
      </c>
    </row>
    <row r="4498" spans="9:14" x14ac:dyDescent="0.3">
      <c r="I4498">
        <v>62</v>
      </c>
      <c r="J4498">
        <v>2</v>
      </c>
      <c r="K4498">
        <v>0</v>
      </c>
      <c r="L4498" s="15">
        <v>1</v>
      </c>
      <c r="M4498">
        <v>2</v>
      </c>
      <c r="N4498">
        <v>2</v>
      </c>
    </row>
    <row r="4499" spans="9:14" x14ac:dyDescent="0.3">
      <c r="I4499">
        <v>59</v>
      </c>
      <c r="J4499">
        <v>2</v>
      </c>
      <c r="K4499">
        <v>0</v>
      </c>
      <c r="L4499" s="15">
        <v>1</v>
      </c>
      <c r="M4499" t="s">
        <v>37</v>
      </c>
      <c r="N4499">
        <v>2</v>
      </c>
    </row>
    <row r="4500" spans="9:14" x14ac:dyDescent="0.3">
      <c r="I4500">
        <v>46</v>
      </c>
      <c r="J4500">
        <v>2</v>
      </c>
      <c r="K4500">
        <v>0</v>
      </c>
      <c r="L4500" s="15">
        <v>1</v>
      </c>
      <c r="M4500" t="s">
        <v>37</v>
      </c>
      <c r="N4500" t="s">
        <v>37</v>
      </c>
    </row>
    <row r="4501" spans="9:14" x14ac:dyDescent="0.3">
      <c r="I4501">
        <v>54</v>
      </c>
      <c r="J4501">
        <v>1</v>
      </c>
      <c r="K4501">
        <v>1</v>
      </c>
      <c r="L4501" s="15">
        <v>1</v>
      </c>
      <c r="M4501" t="s">
        <v>37</v>
      </c>
      <c r="N4501">
        <v>2</v>
      </c>
    </row>
    <row r="4502" spans="9:14" x14ac:dyDescent="0.3">
      <c r="I4502">
        <v>16</v>
      </c>
      <c r="J4502">
        <v>2</v>
      </c>
      <c r="K4502">
        <v>0</v>
      </c>
      <c r="L4502" s="15">
        <v>1</v>
      </c>
      <c r="M4502" t="s">
        <v>37</v>
      </c>
      <c r="N4502">
        <v>1</v>
      </c>
    </row>
    <row r="4503" spans="9:14" x14ac:dyDescent="0.3">
      <c r="I4503">
        <v>53</v>
      </c>
      <c r="J4503">
        <v>1</v>
      </c>
      <c r="K4503">
        <v>1</v>
      </c>
      <c r="L4503" s="15">
        <v>1</v>
      </c>
      <c r="M4503">
        <v>1</v>
      </c>
      <c r="N4503">
        <v>3</v>
      </c>
    </row>
    <row r="4504" spans="9:14" x14ac:dyDescent="0.3">
      <c r="I4504">
        <v>26</v>
      </c>
      <c r="J4504">
        <v>1</v>
      </c>
      <c r="K4504">
        <v>1</v>
      </c>
      <c r="L4504" s="15">
        <v>1</v>
      </c>
      <c r="M4504">
        <v>2</v>
      </c>
      <c r="N4504">
        <v>3</v>
      </c>
    </row>
    <row r="4505" spans="9:14" x14ac:dyDescent="0.3">
      <c r="I4505">
        <v>50</v>
      </c>
      <c r="J4505">
        <v>2</v>
      </c>
      <c r="K4505">
        <v>0</v>
      </c>
      <c r="L4505" s="15">
        <v>1</v>
      </c>
      <c r="M4505">
        <v>2</v>
      </c>
      <c r="N4505">
        <v>1</v>
      </c>
    </row>
    <row r="4506" spans="9:14" x14ac:dyDescent="0.3">
      <c r="I4506">
        <v>9</v>
      </c>
      <c r="J4506">
        <v>2</v>
      </c>
      <c r="K4506">
        <v>0</v>
      </c>
      <c r="L4506" s="15">
        <v>0</v>
      </c>
      <c r="M4506" t="s">
        <v>37</v>
      </c>
      <c r="N4506">
        <v>1</v>
      </c>
    </row>
    <row r="4507" spans="9:14" x14ac:dyDescent="0.3">
      <c r="I4507">
        <v>24</v>
      </c>
      <c r="J4507">
        <v>2</v>
      </c>
      <c r="K4507">
        <v>0</v>
      </c>
      <c r="L4507" s="15">
        <v>1</v>
      </c>
      <c r="M4507">
        <v>2</v>
      </c>
      <c r="N4507">
        <v>1</v>
      </c>
    </row>
    <row r="4508" spans="9:14" x14ac:dyDescent="0.3">
      <c r="I4508">
        <v>40</v>
      </c>
      <c r="J4508">
        <v>1</v>
      </c>
      <c r="K4508">
        <v>1</v>
      </c>
      <c r="L4508" s="15">
        <v>1</v>
      </c>
      <c r="M4508">
        <v>2</v>
      </c>
      <c r="N4508">
        <v>1</v>
      </c>
    </row>
    <row r="4509" spans="9:14" x14ac:dyDescent="0.3">
      <c r="I4509">
        <v>6</v>
      </c>
      <c r="J4509">
        <v>2</v>
      </c>
      <c r="K4509">
        <v>0</v>
      </c>
      <c r="L4509" s="15">
        <v>0</v>
      </c>
      <c r="M4509" t="s">
        <v>37</v>
      </c>
      <c r="N4509">
        <v>1</v>
      </c>
    </row>
    <row r="4510" spans="9:14" x14ac:dyDescent="0.3">
      <c r="I4510">
        <v>81</v>
      </c>
      <c r="J4510">
        <v>2</v>
      </c>
      <c r="K4510">
        <v>0</v>
      </c>
      <c r="L4510" s="15">
        <v>1</v>
      </c>
      <c r="M4510">
        <v>2</v>
      </c>
      <c r="N4510">
        <v>1</v>
      </c>
    </row>
    <row r="4511" spans="9:14" x14ac:dyDescent="0.3">
      <c r="I4511">
        <v>26</v>
      </c>
      <c r="J4511">
        <v>2</v>
      </c>
      <c r="K4511">
        <v>0</v>
      </c>
      <c r="L4511" s="15">
        <v>1</v>
      </c>
      <c r="M4511">
        <v>1</v>
      </c>
      <c r="N4511">
        <v>2</v>
      </c>
    </row>
    <row r="4512" spans="9:14" x14ac:dyDescent="0.3">
      <c r="I4512">
        <v>35</v>
      </c>
      <c r="J4512">
        <v>2</v>
      </c>
      <c r="K4512">
        <v>0</v>
      </c>
      <c r="L4512" s="15">
        <v>1</v>
      </c>
      <c r="M4512">
        <v>2</v>
      </c>
      <c r="N4512">
        <v>1</v>
      </c>
    </row>
    <row r="4513" spans="9:14" x14ac:dyDescent="0.3">
      <c r="I4513">
        <v>3</v>
      </c>
      <c r="J4513">
        <v>1</v>
      </c>
      <c r="K4513">
        <v>1</v>
      </c>
      <c r="L4513" s="15">
        <v>0</v>
      </c>
      <c r="M4513" t="s">
        <v>37</v>
      </c>
      <c r="N4513">
        <v>1</v>
      </c>
    </row>
    <row r="4514" spans="9:14" x14ac:dyDescent="0.3">
      <c r="I4514">
        <v>31</v>
      </c>
      <c r="J4514">
        <v>1</v>
      </c>
      <c r="K4514">
        <v>1</v>
      </c>
      <c r="L4514" s="15">
        <v>1</v>
      </c>
      <c r="M4514">
        <v>2</v>
      </c>
      <c r="N4514">
        <v>1</v>
      </c>
    </row>
    <row r="4515" spans="9:14" x14ac:dyDescent="0.3">
      <c r="I4515">
        <v>31</v>
      </c>
      <c r="J4515">
        <v>1</v>
      </c>
      <c r="K4515">
        <v>1</v>
      </c>
      <c r="L4515" s="15">
        <v>1</v>
      </c>
      <c r="M4515">
        <v>1</v>
      </c>
      <c r="N4515">
        <v>3</v>
      </c>
    </row>
    <row r="4516" spans="9:14" x14ac:dyDescent="0.3">
      <c r="I4516">
        <v>7</v>
      </c>
      <c r="J4516">
        <v>1</v>
      </c>
      <c r="K4516">
        <v>1</v>
      </c>
      <c r="L4516" s="15">
        <v>0</v>
      </c>
      <c r="M4516" t="s">
        <v>37</v>
      </c>
      <c r="N4516">
        <v>1</v>
      </c>
    </row>
    <row r="4517" spans="9:14" x14ac:dyDescent="0.3">
      <c r="I4517">
        <v>34</v>
      </c>
      <c r="J4517">
        <v>2</v>
      </c>
      <c r="K4517">
        <v>0</v>
      </c>
      <c r="L4517" s="15">
        <v>1</v>
      </c>
      <c r="M4517">
        <v>2</v>
      </c>
      <c r="N4517">
        <v>1</v>
      </c>
    </row>
    <row r="4518" spans="9:14" x14ac:dyDescent="0.3">
      <c r="I4518">
        <v>6</v>
      </c>
      <c r="J4518">
        <v>1</v>
      </c>
      <c r="K4518">
        <v>1</v>
      </c>
      <c r="L4518" s="15">
        <v>0</v>
      </c>
      <c r="M4518" t="s">
        <v>37</v>
      </c>
      <c r="N4518" t="s">
        <v>37</v>
      </c>
    </row>
    <row r="4519" spans="9:14" x14ac:dyDescent="0.3">
      <c r="I4519">
        <v>25</v>
      </c>
      <c r="J4519">
        <v>2</v>
      </c>
      <c r="K4519">
        <v>0</v>
      </c>
      <c r="L4519" s="15">
        <v>1</v>
      </c>
      <c r="M4519">
        <v>2</v>
      </c>
      <c r="N4519">
        <v>2</v>
      </c>
    </row>
    <row r="4520" spans="9:14" x14ac:dyDescent="0.3">
      <c r="I4520">
        <v>27</v>
      </c>
      <c r="J4520">
        <v>2</v>
      </c>
      <c r="K4520">
        <v>0</v>
      </c>
      <c r="L4520" s="15">
        <v>1</v>
      </c>
      <c r="M4520">
        <v>2</v>
      </c>
      <c r="N4520">
        <v>1</v>
      </c>
    </row>
    <row r="4521" spans="9:14" x14ac:dyDescent="0.3">
      <c r="I4521">
        <v>55</v>
      </c>
      <c r="J4521">
        <v>1</v>
      </c>
      <c r="K4521">
        <v>1</v>
      </c>
      <c r="L4521" s="15">
        <v>1</v>
      </c>
      <c r="M4521">
        <v>2</v>
      </c>
      <c r="N4521">
        <v>1</v>
      </c>
    </row>
    <row r="4522" spans="9:14" x14ac:dyDescent="0.3">
      <c r="I4522">
        <v>2</v>
      </c>
      <c r="J4522">
        <v>1</v>
      </c>
      <c r="K4522">
        <v>1</v>
      </c>
      <c r="L4522" s="15">
        <v>0</v>
      </c>
      <c r="M4522" t="s">
        <v>37</v>
      </c>
      <c r="N4522">
        <v>1</v>
      </c>
    </row>
    <row r="4523" spans="9:14" x14ac:dyDescent="0.3">
      <c r="I4523">
        <v>30</v>
      </c>
      <c r="J4523">
        <v>1</v>
      </c>
      <c r="K4523">
        <v>1</v>
      </c>
      <c r="L4523" s="15">
        <v>1</v>
      </c>
      <c r="M4523">
        <v>1</v>
      </c>
      <c r="N4523">
        <v>2</v>
      </c>
    </row>
    <row r="4524" spans="9:14" x14ac:dyDescent="0.3">
      <c r="I4524">
        <v>23</v>
      </c>
      <c r="J4524">
        <v>2</v>
      </c>
      <c r="K4524">
        <v>0</v>
      </c>
      <c r="L4524" s="15">
        <v>1</v>
      </c>
      <c r="M4524">
        <v>2</v>
      </c>
      <c r="N4524">
        <v>2</v>
      </c>
    </row>
    <row r="4525" spans="9:14" x14ac:dyDescent="0.3">
      <c r="I4525">
        <v>29</v>
      </c>
      <c r="J4525">
        <v>1</v>
      </c>
      <c r="K4525">
        <v>1</v>
      </c>
      <c r="L4525" s="15">
        <v>1</v>
      </c>
      <c r="M4525">
        <v>2</v>
      </c>
      <c r="N4525">
        <v>3</v>
      </c>
    </row>
    <row r="4526" spans="9:14" x14ac:dyDescent="0.3">
      <c r="I4526">
        <v>51</v>
      </c>
      <c r="J4526">
        <v>2</v>
      </c>
      <c r="K4526">
        <v>0</v>
      </c>
      <c r="L4526" s="15">
        <v>1</v>
      </c>
      <c r="M4526" t="s">
        <v>37</v>
      </c>
      <c r="N4526" t="s">
        <v>37</v>
      </c>
    </row>
    <row r="4527" spans="9:14" x14ac:dyDescent="0.3">
      <c r="I4527">
        <v>37</v>
      </c>
      <c r="J4527">
        <v>1</v>
      </c>
      <c r="K4527">
        <v>1</v>
      </c>
      <c r="L4527" s="15">
        <v>1</v>
      </c>
      <c r="M4527">
        <v>2</v>
      </c>
      <c r="N4527">
        <v>1</v>
      </c>
    </row>
    <row r="4528" spans="9:14" x14ac:dyDescent="0.3">
      <c r="I4528">
        <v>7</v>
      </c>
      <c r="J4528">
        <v>2</v>
      </c>
      <c r="K4528">
        <v>0</v>
      </c>
      <c r="L4528" s="15">
        <v>0</v>
      </c>
      <c r="M4528" t="s">
        <v>37</v>
      </c>
      <c r="N4528">
        <v>1</v>
      </c>
    </row>
    <row r="4529" spans="9:14" x14ac:dyDescent="0.3">
      <c r="I4529">
        <v>72</v>
      </c>
      <c r="J4529">
        <v>2</v>
      </c>
      <c r="K4529">
        <v>0</v>
      </c>
      <c r="L4529" s="15">
        <v>1</v>
      </c>
      <c r="M4529">
        <v>2</v>
      </c>
      <c r="N4529">
        <v>3</v>
      </c>
    </row>
    <row r="4530" spans="9:14" x14ac:dyDescent="0.3">
      <c r="I4530">
        <v>16</v>
      </c>
      <c r="J4530">
        <v>1</v>
      </c>
      <c r="K4530">
        <v>1</v>
      </c>
      <c r="L4530" s="15">
        <v>1</v>
      </c>
      <c r="M4530" t="s">
        <v>37</v>
      </c>
      <c r="N4530" t="s">
        <v>37</v>
      </c>
    </row>
    <row r="4531" spans="9:14" x14ac:dyDescent="0.3">
      <c r="I4531">
        <v>81</v>
      </c>
      <c r="J4531">
        <v>1</v>
      </c>
      <c r="K4531">
        <v>1</v>
      </c>
      <c r="L4531" s="15">
        <v>1</v>
      </c>
      <c r="M4531">
        <v>2</v>
      </c>
      <c r="N4531">
        <v>3</v>
      </c>
    </row>
    <row r="4532" spans="9:14" x14ac:dyDescent="0.3">
      <c r="I4532">
        <v>18</v>
      </c>
      <c r="J4532">
        <v>2</v>
      </c>
      <c r="K4532">
        <v>0</v>
      </c>
      <c r="L4532" s="15">
        <v>1</v>
      </c>
      <c r="M4532">
        <v>2</v>
      </c>
      <c r="N4532">
        <v>1</v>
      </c>
    </row>
    <row r="4533" spans="9:14" x14ac:dyDescent="0.3">
      <c r="I4533">
        <v>47</v>
      </c>
      <c r="J4533">
        <v>1</v>
      </c>
      <c r="K4533">
        <v>1</v>
      </c>
      <c r="L4533" s="15">
        <v>1</v>
      </c>
      <c r="M4533">
        <v>1</v>
      </c>
      <c r="N4533">
        <v>2</v>
      </c>
    </row>
    <row r="4534" spans="9:14" x14ac:dyDescent="0.3">
      <c r="I4534">
        <v>16</v>
      </c>
      <c r="J4534">
        <v>1</v>
      </c>
      <c r="K4534">
        <v>1</v>
      </c>
      <c r="L4534" s="15">
        <v>1</v>
      </c>
      <c r="M4534" t="s">
        <v>37</v>
      </c>
      <c r="N4534">
        <v>2</v>
      </c>
    </row>
    <row r="4535" spans="9:14" x14ac:dyDescent="0.3">
      <c r="I4535">
        <v>31</v>
      </c>
      <c r="J4535">
        <v>2</v>
      </c>
      <c r="K4535">
        <v>0</v>
      </c>
      <c r="L4535" s="15">
        <v>1</v>
      </c>
      <c r="M4535">
        <v>2</v>
      </c>
      <c r="N4535">
        <v>3</v>
      </c>
    </row>
    <row r="4536" spans="9:14" x14ac:dyDescent="0.3">
      <c r="I4536">
        <v>17</v>
      </c>
      <c r="J4536">
        <v>2</v>
      </c>
      <c r="K4536">
        <v>0</v>
      </c>
      <c r="L4536" s="15">
        <v>1</v>
      </c>
      <c r="M4536" t="s">
        <v>37</v>
      </c>
      <c r="N4536">
        <v>3</v>
      </c>
    </row>
    <row r="4537" spans="9:14" x14ac:dyDescent="0.3">
      <c r="I4537">
        <v>43</v>
      </c>
      <c r="J4537">
        <v>2</v>
      </c>
      <c r="K4537">
        <v>0</v>
      </c>
      <c r="L4537" s="15">
        <v>1</v>
      </c>
      <c r="M4537">
        <v>2</v>
      </c>
      <c r="N4537">
        <v>3</v>
      </c>
    </row>
    <row r="4538" spans="9:14" x14ac:dyDescent="0.3">
      <c r="I4538">
        <v>51</v>
      </c>
      <c r="J4538">
        <v>2</v>
      </c>
      <c r="K4538">
        <v>0</v>
      </c>
      <c r="L4538" s="15">
        <v>1</v>
      </c>
      <c r="M4538">
        <v>2</v>
      </c>
      <c r="N4538">
        <v>1</v>
      </c>
    </row>
    <row r="4539" spans="9:14" x14ac:dyDescent="0.3">
      <c r="I4539">
        <v>17</v>
      </c>
      <c r="J4539">
        <v>2</v>
      </c>
      <c r="K4539">
        <v>0</v>
      </c>
      <c r="L4539" s="15">
        <v>0</v>
      </c>
      <c r="M4539" t="s">
        <v>37</v>
      </c>
      <c r="N4539" t="s">
        <v>37</v>
      </c>
    </row>
    <row r="4540" spans="9:14" x14ac:dyDescent="0.3">
      <c r="I4540">
        <v>30</v>
      </c>
      <c r="J4540">
        <v>2</v>
      </c>
      <c r="K4540">
        <v>0</v>
      </c>
      <c r="L4540" s="15">
        <v>1</v>
      </c>
      <c r="M4540">
        <v>1</v>
      </c>
      <c r="N4540">
        <v>1</v>
      </c>
    </row>
    <row r="4541" spans="9:14" x14ac:dyDescent="0.3">
      <c r="I4541">
        <v>5</v>
      </c>
      <c r="J4541">
        <v>1</v>
      </c>
      <c r="K4541">
        <v>1</v>
      </c>
      <c r="L4541" s="15">
        <v>0</v>
      </c>
      <c r="M4541" t="s">
        <v>37</v>
      </c>
      <c r="N4541" t="s">
        <v>37</v>
      </c>
    </row>
    <row r="4542" spans="9:14" x14ac:dyDescent="0.3">
      <c r="I4542">
        <v>60</v>
      </c>
      <c r="J4542">
        <v>1</v>
      </c>
      <c r="K4542">
        <v>1</v>
      </c>
      <c r="L4542" s="15">
        <v>1</v>
      </c>
      <c r="M4542" t="s">
        <v>37</v>
      </c>
      <c r="N4542" t="s">
        <v>37</v>
      </c>
    </row>
    <row r="4543" spans="9:14" x14ac:dyDescent="0.3">
      <c r="I4543">
        <v>83</v>
      </c>
      <c r="J4543">
        <v>1</v>
      </c>
      <c r="K4543">
        <v>1</v>
      </c>
      <c r="L4543" s="15">
        <v>1</v>
      </c>
      <c r="M4543" t="s">
        <v>37</v>
      </c>
      <c r="N4543" t="s">
        <v>37</v>
      </c>
    </row>
    <row r="4544" spans="9:14" x14ac:dyDescent="0.3">
      <c r="I4544">
        <v>22</v>
      </c>
      <c r="J4544">
        <v>2</v>
      </c>
      <c r="K4544">
        <v>0</v>
      </c>
      <c r="L4544" s="15">
        <v>1</v>
      </c>
      <c r="M4544">
        <v>3</v>
      </c>
      <c r="N4544">
        <v>1</v>
      </c>
    </row>
    <row r="4545" spans="9:14" x14ac:dyDescent="0.3">
      <c r="I4545">
        <v>49</v>
      </c>
      <c r="J4545">
        <v>1</v>
      </c>
      <c r="K4545">
        <v>1</v>
      </c>
      <c r="L4545" s="15">
        <v>1</v>
      </c>
      <c r="M4545">
        <v>2</v>
      </c>
      <c r="N4545">
        <v>3</v>
      </c>
    </row>
    <row r="4546" spans="9:14" x14ac:dyDescent="0.3">
      <c r="I4546">
        <v>68</v>
      </c>
      <c r="J4546">
        <v>1</v>
      </c>
      <c r="K4546">
        <v>1</v>
      </c>
      <c r="L4546" s="15">
        <v>1</v>
      </c>
      <c r="M4546">
        <v>2</v>
      </c>
      <c r="N4546">
        <v>2</v>
      </c>
    </row>
    <row r="4547" spans="9:14" x14ac:dyDescent="0.3">
      <c r="I4547">
        <v>51</v>
      </c>
      <c r="J4547">
        <v>2</v>
      </c>
      <c r="K4547">
        <v>0</v>
      </c>
      <c r="L4547" s="15">
        <v>1</v>
      </c>
      <c r="M4547">
        <v>2</v>
      </c>
      <c r="N4547">
        <v>2</v>
      </c>
    </row>
    <row r="4548" spans="9:14" x14ac:dyDescent="0.3">
      <c r="I4548">
        <v>67</v>
      </c>
      <c r="J4548">
        <v>2</v>
      </c>
      <c r="K4548">
        <v>0</v>
      </c>
      <c r="L4548" s="15">
        <v>1</v>
      </c>
      <c r="M4548">
        <v>2</v>
      </c>
      <c r="N4548">
        <v>2</v>
      </c>
    </row>
    <row r="4549" spans="9:14" x14ac:dyDescent="0.3">
      <c r="I4549">
        <v>39</v>
      </c>
      <c r="J4549">
        <v>1</v>
      </c>
      <c r="K4549">
        <v>1</v>
      </c>
      <c r="L4549" s="15">
        <v>1</v>
      </c>
      <c r="M4549">
        <v>2</v>
      </c>
      <c r="N4549">
        <v>2</v>
      </c>
    </row>
    <row r="4550" spans="9:14" x14ac:dyDescent="0.3">
      <c r="I4550">
        <v>2</v>
      </c>
      <c r="J4550">
        <v>2</v>
      </c>
      <c r="K4550">
        <v>0</v>
      </c>
      <c r="L4550" s="15">
        <v>0</v>
      </c>
      <c r="M4550" t="s">
        <v>37</v>
      </c>
      <c r="N4550">
        <v>1</v>
      </c>
    </row>
    <row r="4551" spans="9:14" x14ac:dyDescent="0.3">
      <c r="I4551">
        <v>41</v>
      </c>
      <c r="J4551">
        <v>2</v>
      </c>
      <c r="K4551">
        <v>0</v>
      </c>
      <c r="L4551" s="15">
        <v>1</v>
      </c>
      <c r="M4551" t="s">
        <v>37</v>
      </c>
      <c r="N4551" t="s">
        <v>37</v>
      </c>
    </row>
    <row r="4552" spans="9:14" x14ac:dyDescent="0.3">
      <c r="I4552">
        <v>13</v>
      </c>
      <c r="J4552">
        <v>1</v>
      </c>
      <c r="K4552">
        <v>1</v>
      </c>
      <c r="L4552" s="15">
        <v>1</v>
      </c>
      <c r="M4552" t="s">
        <v>37</v>
      </c>
      <c r="N4552" t="s">
        <v>37</v>
      </c>
    </row>
    <row r="4553" spans="9:14" x14ac:dyDescent="0.3">
      <c r="I4553">
        <v>61</v>
      </c>
      <c r="J4553">
        <v>2</v>
      </c>
      <c r="K4553">
        <v>0</v>
      </c>
      <c r="L4553" s="15">
        <v>1</v>
      </c>
      <c r="M4553">
        <v>2</v>
      </c>
      <c r="N4553">
        <v>3</v>
      </c>
    </row>
    <row r="4554" spans="9:14" x14ac:dyDescent="0.3">
      <c r="I4554">
        <v>43</v>
      </c>
      <c r="J4554">
        <v>2</v>
      </c>
      <c r="K4554">
        <v>0</v>
      </c>
      <c r="L4554" s="15">
        <v>1</v>
      </c>
      <c r="M4554" t="s">
        <v>37</v>
      </c>
      <c r="N4554" t="s">
        <v>37</v>
      </c>
    </row>
    <row r="4555" spans="9:14" x14ac:dyDescent="0.3">
      <c r="I4555">
        <v>67</v>
      </c>
      <c r="J4555">
        <v>2</v>
      </c>
      <c r="K4555">
        <v>0</v>
      </c>
      <c r="L4555" s="15">
        <v>1</v>
      </c>
      <c r="M4555">
        <v>2</v>
      </c>
      <c r="N4555">
        <v>1</v>
      </c>
    </row>
    <row r="4556" spans="9:14" x14ac:dyDescent="0.3">
      <c r="I4556">
        <v>57</v>
      </c>
      <c r="J4556">
        <v>1</v>
      </c>
      <c r="K4556">
        <v>1</v>
      </c>
      <c r="L4556" s="15">
        <v>1</v>
      </c>
      <c r="M4556">
        <v>2</v>
      </c>
      <c r="N4556">
        <v>1</v>
      </c>
    </row>
    <row r="4557" spans="9:14" x14ac:dyDescent="0.3">
      <c r="I4557">
        <v>14</v>
      </c>
      <c r="J4557">
        <v>1</v>
      </c>
      <c r="K4557">
        <v>1</v>
      </c>
      <c r="L4557" s="15">
        <v>1</v>
      </c>
      <c r="M4557" t="s">
        <v>37</v>
      </c>
      <c r="N4557">
        <v>1</v>
      </c>
    </row>
    <row r="4558" spans="9:14" x14ac:dyDescent="0.3">
      <c r="I4558">
        <v>83</v>
      </c>
      <c r="J4558">
        <v>1</v>
      </c>
      <c r="K4558">
        <v>1</v>
      </c>
      <c r="L4558" s="15">
        <v>1</v>
      </c>
      <c r="M4558">
        <v>2</v>
      </c>
      <c r="N4558">
        <v>3</v>
      </c>
    </row>
    <row r="4559" spans="9:14" x14ac:dyDescent="0.3">
      <c r="I4559">
        <v>48</v>
      </c>
      <c r="J4559">
        <v>2</v>
      </c>
      <c r="K4559">
        <v>0</v>
      </c>
      <c r="L4559" s="15">
        <v>1</v>
      </c>
      <c r="M4559">
        <v>1</v>
      </c>
      <c r="N4559">
        <v>2</v>
      </c>
    </row>
    <row r="4560" spans="9:14" x14ac:dyDescent="0.3">
      <c r="I4560">
        <v>74</v>
      </c>
      <c r="J4560">
        <v>1</v>
      </c>
      <c r="K4560">
        <v>1</v>
      </c>
      <c r="L4560" s="15">
        <v>1</v>
      </c>
      <c r="M4560">
        <v>1</v>
      </c>
      <c r="N4560">
        <v>2</v>
      </c>
    </row>
    <row r="4561" spans="9:14" x14ac:dyDescent="0.3">
      <c r="I4561">
        <v>35</v>
      </c>
      <c r="J4561">
        <v>2</v>
      </c>
      <c r="K4561">
        <v>0</v>
      </c>
      <c r="L4561" s="15">
        <v>1</v>
      </c>
      <c r="M4561">
        <v>2</v>
      </c>
      <c r="N4561">
        <v>1</v>
      </c>
    </row>
    <row r="4562" spans="9:14" x14ac:dyDescent="0.3">
      <c r="I4562">
        <v>35</v>
      </c>
      <c r="J4562">
        <v>2</v>
      </c>
      <c r="K4562">
        <v>0</v>
      </c>
      <c r="L4562" s="15">
        <v>1</v>
      </c>
      <c r="M4562">
        <v>1</v>
      </c>
      <c r="N4562">
        <v>1</v>
      </c>
    </row>
    <row r="4563" spans="9:14" x14ac:dyDescent="0.3">
      <c r="I4563">
        <v>7</v>
      </c>
      <c r="J4563">
        <v>1</v>
      </c>
      <c r="K4563">
        <v>1</v>
      </c>
      <c r="L4563" s="15">
        <v>0</v>
      </c>
      <c r="M4563" t="s">
        <v>37</v>
      </c>
      <c r="N4563" t="s">
        <v>37</v>
      </c>
    </row>
    <row r="4564" spans="9:14" x14ac:dyDescent="0.3">
      <c r="I4564">
        <v>48</v>
      </c>
      <c r="J4564">
        <v>2</v>
      </c>
      <c r="K4564">
        <v>0</v>
      </c>
      <c r="L4564" s="15">
        <v>1</v>
      </c>
      <c r="M4564">
        <v>2</v>
      </c>
      <c r="N4564">
        <v>3</v>
      </c>
    </row>
    <row r="4565" spans="9:14" x14ac:dyDescent="0.3">
      <c r="I4565">
        <v>8</v>
      </c>
      <c r="J4565">
        <v>1</v>
      </c>
      <c r="K4565">
        <v>1</v>
      </c>
      <c r="L4565" s="15">
        <v>0</v>
      </c>
      <c r="M4565" t="s">
        <v>37</v>
      </c>
      <c r="N4565">
        <v>1</v>
      </c>
    </row>
    <row r="4566" spans="9:14" x14ac:dyDescent="0.3">
      <c r="I4566">
        <v>20</v>
      </c>
      <c r="J4566">
        <v>2</v>
      </c>
      <c r="K4566">
        <v>0</v>
      </c>
      <c r="L4566" s="15">
        <v>1</v>
      </c>
      <c r="M4566" t="s">
        <v>37</v>
      </c>
      <c r="N4566" t="s">
        <v>37</v>
      </c>
    </row>
    <row r="4567" spans="9:14" x14ac:dyDescent="0.3">
      <c r="I4567">
        <v>13</v>
      </c>
      <c r="J4567">
        <v>2</v>
      </c>
      <c r="K4567">
        <v>0</v>
      </c>
      <c r="L4567" s="15">
        <v>1</v>
      </c>
      <c r="M4567" t="s">
        <v>37</v>
      </c>
      <c r="N4567">
        <v>1</v>
      </c>
    </row>
    <row r="4568" spans="9:14" x14ac:dyDescent="0.3">
      <c r="I4568">
        <v>62</v>
      </c>
      <c r="J4568">
        <v>2</v>
      </c>
      <c r="K4568">
        <v>0</v>
      </c>
      <c r="L4568" s="15">
        <v>1</v>
      </c>
      <c r="M4568" t="s">
        <v>37</v>
      </c>
      <c r="N4568" t="s">
        <v>37</v>
      </c>
    </row>
    <row r="4569" spans="9:14" x14ac:dyDescent="0.3">
      <c r="I4569">
        <v>14</v>
      </c>
      <c r="J4569">
        <v>2</v>
      </c>
      <c r="K4569">
        <v>0</v>
      </c>
      <c r="L4569" s="15">
        <v>1</v>
      </c>
      <c r="M4569" t="s">
        <v>37</v>
      </c>
      <c r="N4569" t="s">
        <v>37</v>
      </c>
    </row>
    <row r="4570" spans="9:14" x14ac:dyDescent="0.3">
      <c r="I4570">
        <v>55</v>
      </c>
      <c r="J4570">
        <v>2</v>
      </c>
      <c r="K4570">
        <v>0</v>
      </c>
      <c r="L4570" s="15">
        <v>1</v>
      </c>
      <c r="M4570">
        <v>2</v>
      </c>
      <c r="N4570">
        <v>1</v>
      </c>
    </row>
    <row r="4571" spans="9:14" x14ac:dyDescent="0.3">
      <c r="I4571">
        <v>16</v>
      </c>
      <c r="J4571">
        <v>1</v>
      </c>
      <c r="K4571">
        <v>1</v>
      </c>
      <c r="L4571" s="15">
        <v>1</v>
      </c>
      <c r="M4571" t="s">
        <v>37</v>
      </c>
      <c r="N4571">
        <v>1</v>
      </c>
    </row>
    <row r="4572" spans="9:14" x14ac:dyDescent="0.3">
      <c r="I4572">
        <v>21</v>
      </c>
      <c r="J4572">
        <v>2</v>
      </c>
      <c r="K4572">
        <v>0</v>
      </c>
      <c r="L4572" s="15">
        <v>1</v>
      </c>
      <c r="M4572">
        <v>2</v>
      </c>
      <c r="N4572">
        <v>1</v>
      </c>
    </row>
    <row r="4573" spans="9:14" x14ac:dyDescent="0.3">
      <c r="I4573">
        <v>16</v>
      </c>
      <c r="J4573">
        <v>1</v>
      </c>
      <c r="K4573">
        <v>1</v>
      </c>
      <c r="L4573" s="15">
        <v>1</v>
      </c>
      <c r="M4573" t="s">
        <v>37</v>
      </c>
      <c r="N4573">
        <v>1</v>
      </c>
    </row>
    <row r="4574" spans="9:14" x14ac:dyDescent="0.3">
      <c r="I4574">
        <v>54</v>
      </c>
      <c r="J4574">
        <v>1</v>
      </c>
      <c r="K4574">
        <v>1</v>
      </c>
      <c r="L4574" s="15">
        <v>1</v>
      </c>
      <c r="M4574">
        <v>2</v>
      </c>
      <c r="N4574">
        <v>2</v>
      </c>
    </row>
    <row r="4575" spans="9:14" x14ac:dyDescent="0.3">
      <c r="I4575">
        <v>51</v>
      </c>
      <c r="J4575">
        <v>2</v>
      </c>
      <c r="K4575">
        <v>0</v>
      </c>
      <c r="L4575" s="15">
        <v>1</v>
      </c>
      <c r="M4575">
        <v>1</v>
      </c>
      <c r="N4575">
        <v>3</v>
      </c>
    </row>
    <row r="4576" spans="9:14" x14ac:dyDescent="0.3">
      <c r="I4576">
        <v>17</v>
      </c>
      <c r="J4576">
        <v>1</v>
      </c>
      <c r="K4576">
        <v>1</v>
      </c>
      <c r="L4576" s="15">
        <v>1</v>
      </c>
      <c r="M4576" t="s">
        <v>37</v>
      </c>
      <c r="N4576">
        <v>1</v>
      </c>
    </row>
    <row r="4577" spans="9:14" x14ac:dyDescent="0.3">
      <c r="I4577">
        <v>69</v>
      </c>
      <c r="J4577">
        <v>2</v>
      </c>
      <c r="K4577">
        <v>0</v>
      </c>
      <c r="L4577" s="15">
        <v>1</v>
      </c>
      <c r="M4577">
        <v>2</v>
      </c>
      <c r="N4577">
        <v>1</v>
      </c>
    </row>
    <row r="4578" spans="9:14" x14ac:dyDescent="0.3">
      <c r="I4578">
        <v>35</v>
      </c>
      <c r="J4578">
        <v>2</v>
      </c>
      <c r="K4578">
        <v>0</v>
      </c>
      <c r="L4578" s="15">
        <v>1</v>
      </c>
      <c r="M4578">
        <v>1</v>
      </c>
      <c r="N4578">
        <v>1</v>
      </c>
    </row>
    <row r="4579" spans="9:14" x14ac:dyDescent="0.3">
      <c r="I4579">
        <v>12</v>
      </c>
      <c r="J4579">
        <v>2</v>
      </c>
      <c r="K4579">
        <v>0</v>
      </c>
      <c r="L4579" s="15">
        <v>1</v>
      </c>
      <c r="M4579" t="s">
        <v>37</v>
      </c>
      <c r="N4579">
        <v>3</v>
      </c>
    </row>
    <row r="4580" spans="9:14" x14ac:dyDescent="0.3">
      <c r="I4580">
        <v>51</v>
      </c>
      <c r="J4580">
        <v>1</v>
      </c>
      <c r="K4580">
        <v>1</v>
      </c>
      <c r="L4580" s="15">
        <v>1</v>
      </c>
      <c r="M4580">
        <v>2</v>
      </c>
      <c r="N4580">
        <v>3</v>
      </c>
    </row>
    <row r="4581" spans="9:14" x14ac:dyDescent="0.3">
      <c r="I4581">
        <v>65</v>
      </c>
      <c r="J4581">
        <v>1</v>
      </c>
      <c r="K4581">
        <v>1</v>
      </c>
      <c r="L4581" s="15">
        <v>1</v>
      </c>
      <c r="M4581">
        <v>2</v>
      </c>
      <c r="N4581">
        <v>3</v>
      </c>
    </row>
    <row r="4582" spans="9:14" x14ac:dyDescent="0.3">
      <c r="I4582">
        <v>41</v>
      </c>
      <c r="J4582">
        <v>2</v>
      </c>
      <c r="K4582">
        <v>0</v>
      </c>
      <c r="L4582" s="15">
        <v>1</v>
      </c>
      <c r="M4582">
        <v>2</v>
      </c>
      <c r="N4582">
        <v>1</v>
      </c>
    </row>
    <row r="4583" spans="9:14" x14ac:dyDescent="0.3">
      <c r="I4583">
        <v>10</v>
      </c>
      <c r="J4583">
        <v>1</v>
      </c>
      <c r="K4583">
        <v>1</v>
      </c>
      <c r="L4583" s="15">
        <v>1</v>
      </c>
      <c r="M4583" t="s">
        <v>37</v>
      </c>
      <c r="N4583" t="s">
        <v>37</v>
      </c>
    </row>
    <row r="4584" spans="9:14" x14ac:dyDescent="0.3">
      <c r="I4584">
        <v>50</v>
      </c>
      <c r="J4584">
        <v>1</v>
      </c>
      <c r="K4584">
        <v>1</v>
      </c>
      <c r="L4584" s="15">
        <v>1</v>
      </c>
      <c r="M4584">
        <v>1</v>
      </c>
      <c r="N4584">
        <v>1</v>
      </c>
    </row>
    <row r="4585" spans="9:14" x14ac:dyDescent="0.3">
      <c r="I4585">
        <v>16</v>
      </c>
      <c r="J4585">
        <v>2</v>
      </c>
      <c r="K4585">
        <v>0</v>
      </c>
      <c r="L4585" s="15">
        <v>1</v>
      </c>
      <c r="M4585" t="s">
        <v>37</v>
      </c>
      <c r="N4585">
        <v>1</v>
      </c>
    </row>
    <row r="4586" spans="9:14" x14ac:dyDescent="0.3">
      <c r="I4586">
        <v>45</v>
      </c>
      <c r="J4586">
        <v>2</v>
      </c>
      <c r="K4586">
        <v>0</v>
      </c>
      <c r="L4586" s="15">
        <v>1</v>
      </c>
      <c r="M4586">
        <v>1</v>
      </c>
      <c r="N4586">
        <v>2</v>
      </c>
    </row>
    <row r="4587" spans="9:14" x14ac:dyDescent="0.3">
      <c r="I4587">
        <v>36</v>
      </c>
      <c r="J4587">
        <v>2</v>
      </c>
      <c r="K4587">
        <v>0</v>
      </c>
      <c r="L4587" s="15">
        <v>1</v>
      </c>
      <c r="M4587">
        <v>2</v>
      </c>
      <c r="N4587">
        <v>1</v>
      </c>
    </row>
    <row r="4588" spans="9:14" x14ac:dyDescent="0.3">
      <c r="I4588">
        <v>8</v>
      </c>
      <c r="J4588">
        <v>2</v>
      </c>
      <c r="K4588">
        <v>0</v>
      </c>
      <c r="L4588" s="15">
        <v>0</v>
      </c>
      <c r="M4588" t="s">
        <v>37</v>
      </c>
      <c r="N4588">
        <v>1</v>
      </c>
    </row>
    <row r="4589" spans="9:14" x14ac:dyDescent="0.3">
      <c r="I4589">
        <v>32</v>
      </c>
      <c r="J4589">
        <v>1</v>
      </c>
      <c r="K4589">
        <v>1</v>
      </c>
      <c r="L4589" s="15">
        <v>1</v>
      </c>
      <c r="M4589">
        <v>2</v>
      </c>
      <c r="N4589">
        <v>2</v>
      </c>
    </row>
    <row r="4590" spans="9:14" x14ac:dyDescent="0.3">
      <c r="I4590">
        <v>54</v>
      </c>
      <c r="J4590">
        <v>1</v>
      </c>
      <c r="K4590">
        <v>1</v>
      </c>
      <c r="L4590" s="15">
        <v>1</v>
      </c>
      <c r="M4590" t="s">
        <v>37</v>
      </c>
      <c r="N4590" t="s">
        <v>37</v>
      </c>
    </row>
    <row r="4591" spans="9:14" x14ac:dyDescent="0.3">
      <c r="I4591">
        <v>74</v>
      </c>
      <c r="J4591">
        <v>1</v>
      </c>
      <c r="K4591">
        <v>1</v>
      </c>
      <c r="L4591" s="15">
        <v>1</v>
      </c>
      <c r="M4591">
        <v>2</v>
      </c>
      <c r="N4591">
        <v>2</v>
      </c>
    </row>
    <row r="4592" spans="9:14" x14ac:dyDescent="0.3">
      <c r="I4592">
        <v>61</v>
      </c>
      <c r="J4592">
        <v>2</v>
      </c>
      <c r="K4592">
        <v>0</v>
      </c>
      <c r="L4592" s="15">
        <v>1</v>
      </c>
      <c r="M4592">
        <v>2</v>
      </c>
      <c r="N4592">
        <v>2</v>
      </c>
    </row>
    <row r="4593" spans="9:14" x14ac:dyDescent="0.3">
      <c r="I4593">
        <v>84</v>
      </c>
      <c r="J4593">
        <v>1</v>
      </c>
      <c r="K4593">
        <v>1</v>
      </c>
      <c r="L4593" s="15">
        <v>1</v>
      </c>
      <c r="M4593">
        <v>1</v>
      </c>
      <c r="N4593">
        <v>3</v>
      </c>
    </row>
    <row r="4594" spans="9:14" x14ac:dyDescent="0.3">
      <c r="I4594">
        <v>41</v>
      </c>
      <c r="J4594">
        <v>2</v>
      </c>
      <c r="K4594">
        <v>0</v>
      </c>
      <c r="L4594" s="15">
        <v>1</v>
      </c>
      <c r="M4594">
        <v>2</v>
      </c>
      <c r="N4594">
        <v>2</v>
      </c>
    </row>
    <row r="4595" spans="9:14" x14ac:dyDescent="0.3">
      <c r="I4595">
        <v>69</v>
      </c>
      <c r="J4595">
        <v>1</v>
      </c>
      <c r="K4595">
        <v>1</v>
      </c>
      <c r="L4595" s="15">
        <v>1</v>
      </c>
      <c r="M4595">
        <v>2</v>
      </c>
      <c r="N4595">
        <v>1</v>
      </c>
    </row>
    <row r="4596" spans="9:14" x14ac:dyDescent="0.3">
      <c r="I4596">
        <v>40</v>
      </c>
      <c r="J4596">
        <v>2</v>
      </c>
      <c r="K4596">
        <v>0</v>
      </c>
      <c r="L4596" s="15">
        <v>1</v>
      </c>
      <c r="M4596">
        <v>1</v>
      </c>
      <c r="N4596">
        <v>3</v>
      </c>
    </row>
    <row r="4597" spans="9:14" x14ac:dyDescent="0.3">
      <c r="I4597">
        <v>10</v>
      </c>
      <c r="J4597">
        <v>1</v>
      </c>
      <c r="K4597">
        <v>1</v>
      </c>
      <c r="L4597" s="15">
        <v>1</v>
      </c>
      <c r="M4597" t="s">
        <v>37</v>
      </c>
      <c r="N4597">
        <v>3</v>
      </c>
    </row>
    <row r="4598" spans="9:14" x14ac:dyDescent="0.3">
      <c r="I4598">
        <v>71</v>
      </c>
      <c r="J4598">
        <v>2</v>
      </c>
      <c r="K4598">
        <v>0</v>
      </c>
      <c r="L4598" s="15">
        <v>1</v>
      </c>
      <c r="M4598" t="s">
        <v>37</v>
      </c>
      <c r="N4598" t="s">
        <v>37</v>
      </c>
    </row>
    <row r="4599" spans="9:14" x14ac:dyDescent="0.3">
      <c r="I4599">
        <v>82</v>
      </c>
      <c r="J4599">
        <v>2</v>
      </c>
      <c r="K4599">
        <v>0</v>
      </c>
      <c r="L4599" s="15">
        <v>1</v>
      </c>
      <c r="M4599" t="s">
        <v>37</v>
      </c>
      <c r="N4599" t="s">
        <v>37</v>
      </c>
    </row>
    <row r="4600" spans="9:14" x14ac:dyDescent="0.3">
      <c r="I4600">
        <v>26</v>
      </c>
      <c r="J4600">
        <v>1</v>
      </c>
      <c r="K4600">
        <v>1</v>
      </c>
      <c r="L4600" s="15">
        <v>1</v>
      </c>
      <c r="M4600">
        <v>2</v>
      </c>
      <c r="N4600">
        <v>2</v>
      </c>
    </row>
    <row r="4601" spans="9:14" x14ac:dyDescent="0.3">
      <c r="I4601">
        <v>27</v>
      </c>
      <c r="J4601">
        <v>2</v>
      </c>
      <c r="K4601">
        <v>0</v>
      </c>
      <c r="L4601" s="15">
        <v>1</v>
      </c>
      <c r="M4601">
        <v>2</v>
      </c>
      <c r="N4601">
        <v>2</v>
      </c>
    </row>
    <row r="4602" spans="9:14" x14ac:dyDescent="0.3">
      <c r="I4602">
        <v>6</v>
      </c>
      <c r="J4602">
        <v>1</v>
      </c>
      <c r="K4602">
        <v>1</v>
      </c>
      <c r="L4602" s="15">
        <v>0</v>
      </c>
      <c r="M4602" t="s">
        <v>37</v>
      </c>
      <c r="N4602">
        <v>1</v>
      </c>
    </row>
    <row r="4603" spans="9:14" x14ac:dyDescent="0.3">
      <c r="I4603">
        <v>40</v>
      </c>
      <c r="J4603">
        <v>2</v>
      </c>
      <c r="K4603">
        <v>0</v>
      </c>
      <c r="L4603" s="15">
        <v>1</v>
      </c>
      <c r="M4603">
        <v>1</v>
      </c>
      <c r="N4603">
        <v>2</v>
      </c>
    </row>
    <row r="4604" spans="9:14" x14ac:dyDescent="0.3">
      <c r="I4604">
        <v>3</v>
      </c>
      <c r="J4604">
        <v>1</v>
      </c>
      <c r="K4604">
        <v>1</v>
      </c>
      <c r="L4604" s="15">
        <v>0</v>
      </c>
      <c r="M4604" t="s">
        <v>37</v>
      </c>
      <c r="N4604" t="s">
        <v>37</v>
      </c>
    </row>
    <row r="4605" spans="9:14" x14ac:dyDescent="0.3">
      <c r="I4605">
        <v>43</v>
      </c>
      <c r="J4605">
        <v>2</v>
      </c>
      <c r="K4605">
        <v>0</v>
      </c>
      <c r="L4605" s="15">
        <v>1</v>
      </c>
      <c r="M4605" t="s">
        <v>37</v>
      </c>
      <c r="N4605" t="s">
        <v>37</v>
      </c>
    </row>
    <row r="4606" spans="9:14" x14ac:dyDescent="0.3">
      <c r="I4606">
        <v>11</v>
      </c>
      <c r="J4606">
        <v>1</v>
      </c>
      <c r="K4606">
        <v>1</v>
      </c>
      <c r="L4606" s="15">
        <v>1</v>
      </c>
      <c r="M4606" t="s">
        <v>37</v>
      </c>
      <c r="N4606">
        <v>3</v>
      </c>
    </row>
    <row r="4607" spans="9:14" x14ac:dyDescent="0.3">
      <c r="I4607">
        <v>62</v>
      </c>
      <c r="J4607">
        <v>1</v>
      </c>
      <c r="K4607">
        <v>1</v>
      </c>
      <c r="L4607" s="15">
        <v>1</v>
      </c>
      <c r="M4607">
        <v>2</v>
      </c>
      <c r="N4607">
        <v>2</v>
      </c>
    </row>
    <row r="4608" spans="9:14" x14ac:dyDescent="0.3">
      <c r="I4608">
        <v>56</v>
      </c>
      <c r="J4608">
        <v>2</v>
      </c>
      <c r="K4608">
        <v>0</v>
      </c>
      <c r="L4608" s="15">
        <v>1</v>
      </c>
      <c r="M4608" t="s">
        <v>37</v>
      </c>
      <c r="N4608" t="s">
        <v>37</v>
      </c>
    </row>
    <row r="4609" spans="9:14" x14ac:dyDescent="0.3">
      <c r="I4609">
        <v>60</v>
      </c>
      <c r="J4609">
        <v>2</v>
      </c>
      <c r="K4609">
        <v>0</v>
      </c>
      <c r="L4609" s="15">
        <v>1</v>
      </c>
      <c r="M4609">
        <v>2</v>
      </c>
      <c r="N4609">
        <v>3</v>
      </c>
    </row>
    <row r="4610" spans="9:14" x14ac:dyDescent="0.3">
      <c r="I4610">
        <v>56</v>
      </c>
      <c r="J4610">
        <v>2</v>
      </c>
      <c r="K4610">
        <v>0</v>
      </c>
      <c r="L4610" s="15">
        <v>1</v>
      </c>
      <c r="M4610">
        <v>2</v>
      </c>
      <c r="N4610">
        <v>2</v>
      </c>
    </row>
    <row r="4611" spans="9:14" x14ac:dyDescent="0.3">
      <c r="I4611">
        <v>30</v>
      </c>
      <c r="J4611">
        <v>1</v>
      </c>
      <c r="K4611">
        <v>1</v>
      </c>
      <c r="L4611" s="15">
        <v>1</v>
      </c>
      <c r="M4611">
        <v>2</v>
      </c>
      <c r="N4611">
        <v>2</v>
      </c>
    </row>
    <row r="4612" spans="9:14" x14ac:dyDescent="0.3">
      <c r="I4612">
        <v>52</v>
      </c>
      <c r="J4612">
        <v>1</v>
      </c>
      <c r="K4612">
        <v>1</v>
      </c>
      <c r="L4612" s="15">
        <v>1</v>
      </c>
      <c r="M4612">
        <v>2</v>
      </c>
      <c r="N4612">
        <v>1</v>
      </c>
    </row>
    <row r="4613" spans="9:14" x14ac:dyDescent="0.3">
      <c r="I4613">
        <v>55</v>
      </c>
      <c r="J4613">
        <v>2</v>
      </c>
      <c r="K4613">
        <v>0</v>
      </c>
      <c r="L4613" s="15">
        <v>1</v>
      </c>
      <c r="M4613">
        <v>2</v>
      </c>
      <c r="N4613">
        <v>2</v>
      </c>
    </row>
    <row r="4614" spans="9:14" x14ac:dyDescent="0.3">
      <c r="I4614">
        <v>54</v>
      </c>
      <c r="J4614">
        <v>1</v>
      </c>
      <c r="K4614">
        <v>1</v>
      </c>
      <c r="L4614" s="15">
        <v>1</v>
      </c>
      <c r="M4614">
        <v>2</v>
      </c>
      <c r="N4614">
        <v>2</v>
      </c>
    </row>
    <row r="4615" spans="9:14" x14ac:dyDescent="0.3">
      <c r="I4615">
        <v>15</v>
      </c>
      <c r="J4615">
        <v>2</v>
      </c>
      <c r="K4615">
        <v>0</v>
      </c>
      <c r="L4615" s="15">
        <v>1</v>
      </c>
      <c r="M4615" t="s">
        <v>37</v>
      </c>
      <c r="N4615">
        <v>2</v>
      </c>
    </row>
    <row r="4616" spans="9:14" x14ac:dyDescent="0.3">
      <c r="I4616">
        <v>41</v>
      </c>
      <c r="J4616">
        <v>2</v>
      </c>
      <c r="K4616">
        <v>0</v>
      </c>
      <c r="L4616" s="15">
        <v>1</v>
      </c>
      <c r="M4616">
        <v>2</v>
      </c>
      <c r="N4616">
        <v>2</v>
      </c>
    </row>
    <row r="4617" spans="9:14" x14ac:dyDescent="0.3">
      <c r="I4617">
        <v>16</v>
      </c>
      <c r="J4617">
        <v>2</v>
      </c>
      <c r="K4617">
        <v>0</v>
      </c>
      <c r="L4617" s="15">
        <v>1</v>
      </c>
      <c r="M4617" t="s">
        <v>37</v>
      </c>
      <c r="N4617">
        <v>1</v>
      </c>
    </row>
    <row r="4618" spans="9:14" x14ac:dyDescent="0.3">
      <c r="I4618">
        <v>73</v>
      </c>
      <c r="J4618">
        <v>1</v>
      </c>
      <c r="K4618">
        <v>1</v>
      </c>
      <c r="L4618" s="15">
        <v>1</v>
      </c>
      <c r="M4618">
        <v>2</v>
      </c>
      <c r="N4618">
        <v>2</v>
      </c>
    </row>
    <row r="4619" spans="9:14" x14ac:dyDescent="0.3">
      <c r="I4619">
        <v>54</v>
      </c>
      <c r="J4619">
        <v>2</v>
      </c>
      <c r="K4619">
        <v>0</v>
      </c>
      <c r="L4619" s="15">
        <v>1</v>
      </c>
      <c r="M4619">
        <v>1</v>
      </c>
      <c r="N4619">
        <v>1</v>
      </c>
    </row>
    <row r="4620" spans="9:14" x14ac:dyDescent="0.3">
      <c r="I4620">
        <v>26</v>
      </c>
      <c r="J4620">
        <v>2</v>
      </c>
      <c r="K4620">
        <v>0</v>
      </c>
      <c r="L4620" s="15">
        <v>1</v>
      </c>
      <c r="M4620">
        <v>2</v>
      </c>
      <c r="N4620">
        <v>1</v>
      </c>
    </row>
    <row r="4621" spans="9:14" x14ac:dyDescent="0.3">
      <c r="I4621">
        <v>46</v>
      </c>
      <c r="J4621">
        <v>2</v>
      </c>
      <c r="K4621">
        <v>0</v>
      </c>
      <c r="L4621" s="15">
        <v>1</v>
      </c>
      <c r="M4621" t="s">
        <v>37</v>
      </c>
      <c r="N4621" t="s">
        <v>37</v>
      </c>
    </row>
    <row r="4622" spans="9:14" x14ac:dyDescent="0.3">
      <c r="I4622">
        <v>55</v>
      </c>
      <c r="J4622">
        <v>1</v>
      </c>
      <c r="K4622">
        <v>1</v>
      </c>
      <c r="L4622" s="15">
        <v>1</v>
      </c>
      <c r="M4622">
        <v>2</v>
      </c>
      <c r="N4622">
        <v>3</v>
      </c>
    </row>
    <row r="4623" spans="9:14" x14ac:dyDescent="0.3">
      <c r="I4623">
        <v>57</v>
      </c>
      <c r="J4623">
        <v>1</v>
      </c>
      <c r="K4623">
        <v>1</v>
      </c>
      <c r="L4623" s="15">
        <v>1</v>
      </c>
      <c r="M4623">
        <v>2</v>
      </c>
      <c r="N4623">
        <v>2</v>
      </c>
    </row>
    <row r="4624" spans="9:14" x14ac:dyDescent="0.3">
      <c r="I4624">
        <v>30</v>
      </c>
      <c r="J4624">
        <v>1</v>
      </c>
      <c r="K4624">
        <v>1</v>
      </c>
      <c r="L4624" s="15">
        <v>1</v>
      </c>
      <c r="M4624">
        <v>1</v>
      </c>
      <c r="N4624">
        <v>2</v>
      </c>
    </row>
    <row r="4625" spans="9:14" x14ac:dyDescent="0.3">
      <c r="I4625">
        <v>57</v>
      </c>
      <c r="J4625">
        <v>1</v>
      </c>
      <c r="K4625">
        <v>1</v>
      </c>
      <c r="L4625" s="15">
        <v>1</v>
      </c>
      <c r="M4625">
        <v>2</v>
      </c>
      <c r="N4625">
        <v>3</v>
      </c>
    </row>
    <row r="4626" spans="9:14" x14ac:dyDescent="0.3">
      <c r="I4626">
        <v>23</v>
      </c>
      <c r="J4626">
        <v>1</v>
      </c>
      <c r="K4626">
        <v>1</v>
      </c>
      <c r="L4626" s="15">
        <v>1</v>
      </c>
      <c r="M4626">
        <v>2</v>
      </c>
      <c r="N4626">
        <v>3</v>
      </c>
    </row>
    <row r="4627" spans="9:14" x14ac:dyDescent="0.3">
      <c r="I4627">
        <v>16</v>
      </c>
      <c r="J4627">
        <v>1</v>
      </c>
      <c r="K4627">
        <v>1</v>
      </c>
      <c r="L4627" s="15">
        <v>1</v>
      </c>
      <c r="M4627" t="s">
        <v>37</v>
      </c>
      <c r="N4627">
        <v>2</v>
      </c>
    </row>
    <row r="4628" spans="9:14" x14ac:dyDescent="0.3">
      <c r="I4628">
        <v>22</v>
      </c>
      <c r="J4628">
        <v>2</v>
      </c>
      <c r="K4628">
        <v>0</v>
      </c>
      <c r="L4628" s="15">
        <v>1</v>
      </c>
      <c r="M4628">
        <v>2</v>
      </c>
      <c r="N4628">
        <v>1</v>
      </c>
    </row>
    <row r="4629" spans="9:14" x14ac:dyDescent="0.3">
      <c r="I4629">
        <v>41</v>
      </c>
      <c r="J4629">
        <v>1</v>
      </c>
      <c r="K4629">
        <v>1</v>
      </c>
      <c r="L4629" s="15">
        <v>1</v>
      </c>
      <c r="M4629">
        <v>2</v>
      </c>
      <c r="N4629">
        <v>3</v>
      </c>
    </row>
    <row r="4630" spans="9:14" x14ac:dyDescent="0.3">
      <c r="I4630">
        <v>3</v>
      </c>
      <c r="J4630">
        <v>1</v>
      </c>
      <c r="K4630">
        <v>1</v>
      </c>
      <c r="L4630" s="15">
        <v>0</v>
      </c>
      <c r="M4630" t="s">
        <v>37</v>
      </c>
      <c r="N4630">
        <v>1</v>
      </c>
    </row>
    <row r="4631" spans="9:14" x14ac:dyDescent="0.3">
      <c r="I4631">
        <v>63</v>
      </c>
      <c r="J4631">
        <v>1</v>
      </c>
      <c r="K4631">
        <v>1</v>
      </c>
      <c r="L4631" s="15">
        <v>1</v>
      </c>
      <c r="M4631">
        <v>1</v>
      </c>
      <c r="N4631">
        <v>3</v>
      </c>
    </row>
    <row r="4632" spans="9:14" x14ac:dyDescent="0.3">
      <c r="I4632">
        <v>71</v>
      </c>
      <c r="J4632">
        <v>1</v>
      </c>
      <c r="K4632">
        <v>1</v>
      </c>
      <c r="L4632" s="15">
        <v>1</v>
      </c>
      <c r="M4632">
        <v>1</v>
      </c>
      <c r="N4632">
        <v>3</v>
      </c>
    </row>
    <row r="4633" spans="9:14" x14ac:dyDescent="0.3">
      <c r="I4633">
        <v>39</v>
      </c>
      <c r="J4633">
        <v>2</v>
      </c>
      <c r="K4633">
        <v>0</v>
      </c>
      <c r="L4633" s="15">
        <v>1</v>
      </c>
      <c r="M4633">
        <v>2</v>
      </c>
      <c r="N4633">
        <v>1</v>
      </c>
    </row>
    <row r="4634" spans="9:14" x14ac:dyDescent="0.3">
      <c r="I4634">
        <v>15</v>
      </c>
      <c r="J4634">
        <v>2</v>
      </c>
      <c r="K4634">
        <v>0</v>
      </c>
      <c r="L4634" s="15">
        <v>1</v>
      </c>
      <c r="M4634" t="s">
        <v>37</v>
      </c>
      <c r="N4634">
        <v>1</v>
      </c>
    </row>
    <row r="4635" spans="9:14" x14ac:dyDescent="0.3">
      <c r="I4635">
        <v>48</v>
      </c>
      <c r="J4635">
        <v>2</v>
      </c>
      <c r="K4635">
        <v>0</v>
      </c>
      <c r="L4635" s="15">
        <v>1</v>
      </c>
      <c r="M4635">
        <v>2</v>
      </c>
      <c r="N4635">
        <v>3</v>
      </c>
    </row>
    <row r="4636" spans="9:14" x14ac:dyDescent="0.3">
      <c r="I4636">
        <v>22</v>
      </c>
      <c r="J4636">
        <v>2</v>
      </c>
      <c r="K4636">
        <v>0</v>
      </c>
      <c r="L4636" s="15">
        <v>1</v>
      </c>
      <c r="M4636">
        <v>2</v>
      </c>
      <c r="N4636">
        <v>1</v>
      </c>
    </row>
    <row r="4637" spans="9:14" x14ac:dyDescent="0.3">
      <c r="I4637">
        <v>69</v>
      </c>
      <c r="J4637">
        <v>1</v>
      </c>
      <c r="K4637">
        <v>1</v>
      </c>
      <c r="L4637" s="15">
        <v>1</v>
      </c>
      <c r="M4637">
        <v>1</v>
      </c>
      <c r="N4637">
        <v>3</v>
      </c>
    </row>
    <row r="4638" spans="9:14" x14ac:dyDescent="0.3">
      <c r="I4638">
        <v>18</v>
      </c>
      <c r="J4638">
        <v>1</v>
      </c>
      <c r="K4638">
        <v>1</v>
      </c>
      <c r="L4638" s="15">
        <v>1</v>
      </c>
      <c r="M4638">
        <v>1</v>
      </c>
      <c r="N4638">
        <v>1</v>
      </c>
    </row>
    <row r="4639" spans="9:14" x14ac:dyDescent="0.3">
      <c r="I4639">
        <v>64</v>
      </c>
      <c r="J4639">
        <v>1</v>
      </c>
      <c r="K4639">
        <v>1</v>
      </c>
      <c r="L4639" s="15">
        <v>1</v>
      </c>
      <c r="M4639">
        <v>2</v>
      </c>
      <c r="N4639">
        <v>1</v>
      </c>
    </row>
    <row r="4640" spans="9:14" x14ac:dyDescent="0.3">
      <c r="I4640">
        <v>58</v>
      </c>
      <c r="J4640">
        <v>1</v>
      </c>
      <c r="K4640">
        <v>1</v>
      </c>
      <c r="L4640" s="15">
        <v>1</v>
      </c>
      <c r="M4640">
        <v>2</v>
      </c>
      <c r="N4640">
        <v>2</v>
      </c>
    </row>
    <row r="4641" spans="9:14" x14ac:dyDescent="0.3">
      <c r="I4641">
        <v>45</v>
      </c>
      <c r="J4641">
        <v>2</v>
      </c>
      <c r="K4641">
        <v>0</v>
      </c>
      <c r="L4641" s="15">
        <v>1</v>
      </c>
      <c r="M4641">
        <v>2</v>
      </c>
      <c r="N4641">
        <v>1</v>
      </c>
    </row>
    <row r="4642" spans="9:14" x14ac:dyDescent="0.3">
      <c r="I4642">
        <v>13</v>
      </c>
      <c r="J4642">
        <v>1</v>
      </c>
      <c r="K4642">
        <v>1</v>
      </c>
      <c r="L4642" s="15">
        <v>1</v>
      </c>
      <c r="M4642" t="s">
        <v>37</v>
      </c>
      <c r="N4642">
        <v>1</v>
      </c>
    </row>
    <row r="4643" spans="9:14" x14ac:dyDescent="0.3">
      <c r="I4643">
        <v>85</v>
      </c>
      <c r="J4643">
        <v>1</v>
      </c>
      <c r="K4643">
        <v>1</v>
      </c>
      <c r="L4643" s="15">
        <v>1</v>
      </c>
      <c r="M4643">
        <v>2</v>
      </c>
      <c r="N4643">
        <v>1</v>
      </c>
    </row>
    <row r="4644" spans="9:14" x14ac:dyDescent="0.3">
      <c r="I4644">
        <v>85</v>
      </c>
      <c r="J4644">
        <v>1</v>
      </c>
      <c r="K4644">
        <v>1</v>
      </c>
      <c r="L4644" s="15">
        <v>1</v>
      </c>
      <c r="M4644" t="s">
        <v>37</v>
      </c>
      <c r="N4644" t="s">
        <v>37</v>
      </c>
    </row>
    <row r="4645" spans="9:14" x14ac:dyDescent="0.3">
      <c r="I4645">
        <v>56</v>
      </c>
      <c r="J4645">
        <v>1</v>
      </c>
      <c r="K4645">
        <v>1</v>
      </c>
      <c r="L4645" s="15">
        <v>1</v>
      </c>
      <c r="M4645">
        <v>2</v>
      </c>
      <c r="N4645">
        <v>1</v>
      </c>
    </row>
    <row r="4646" spans="9:14" x14ac:dyDescent="0.3">
      <c r="I4646">
        <v>59</v>
      </c>
      <c r="J4646">
        <v>2</v>
      </c>
      <c r="K4646">
        <v>0</v>
      </c>
      <c r="L4646" s="15">
        <v>1</v>
      </c>
      <c r="M4646">
        <v>2</v>
      </c>
      <c r="N4646">
        <v>1</v>
      </c>
    </row>
    <row r="4647" spans="9:14" x14ac:dyDescent="0.3">
      <c r="I4647">
        <v>18</v>
      </c>
      <c r="J4647">
        <v>2</v>
      </c>
      <c r="K4647">
        <v>0</v>
      </c>
      <c r="L4647" s="15">
        <v>1</v>
      </c>
      <c r="M4647">
        <v>2</v>
      </c>
      <c r="N4647">
        <v>1</v>
      </c>
    </row>
    <row r="4648" spans="9:14" x14ac:dyDescent="0.3">
      <c r="I4648">
        <v>15</v>
      </c>
      <c r="J4648">
        <v>2</v>
      </c>
      <c r="K4648">
        <v>0</v>
      </c>
      <c r="L4648" s="15">
        <v>1</v>
      </c>
      <c r="M4648" t="s">
        <v>37</v>
      </c>
      <c r="N4648">
        <v>1</v>
      </c>
    </row>
    <row r="4649" spans="9:14" x14ac:dyDescent="0.3">
      <c r="I4649">
        <v>32</v>
      </c>
      <c r="J4649">
        <v>1</v>
      </c>
      <c r="K4649">
        <v>1</v>
      </c>
      <c r="L4649" s="15">
        <v>1</v>
      </c>
      <c r="M4649">
        <v>1</v>
      </c>
      <c r="N4649">
        <v>2</v>
      </c>
    </row>
    <row r="4650" spans="9:14" x14ac:dyDescent="0.3">
      <c r="I4650">
        <v>69</v>
      </c>
      <c r="J4650">
        <v>2</v>
      </c>
      <c r="K4650">
        <v>0</v>
      </c>
      <c r="L4650" s="15">
        <v>1</v>
      </c>
      <c r="M4650">
        <v>2</v>
      </c>
      <c r="N4650">
        <v>2</v>
      </c>
    </row>
    <row r="4651" spans="9:14" x14ac:dyDescent="0.3">
      <c r="I4651">
        <v>33</v>
      </c>
      <c r="J4651">
        <v>2</v>
      </c>
      <c r="K4651">
        <v>0</v>
      </c>
      <c r="L4651" s="15">
        <v>1</v>
      </c>
      <c r="M4651">
        <v>2</v>
      </c>
      <c r="N4651">
        <v>3</v>
      </c>
    </row>
    <row r="4652" spans="9:14" x14ac:dyDescent="0.3">
      <c r="I4652">
        <v>44</v>
      </c>
      <c r="J4652">
        <v>2</v>
      </c>
      <c r="K4652">
        <v>0</v>
      </c>
      <c r="L4652" s="15">
        <v>1</v>
      </c>
      <c r="M4652">
        <v>1</v>
      </c>
      <c r="N4652">
        <v>2</v>
      </c>
    </row>
    <row r="4653" spans="9:14" x14ac:dyDescent="0.3">
      <c r="I4653">
        <v>45</v>
      </c>
      <c r="J4653">
        <v>1</v>
      </c>
      <c r="K4653">
        <v>1</v>
      </c>
      <c r="L4653" s="15">
        <v>1</v>
      </c>
      <c r="M4653">
        <v>1</v>
      </c>
      <c r="N4653">
        <v>3</v>
      </c>
    </row>
    <row r="4654" spans="9:14" x14ac:dyDescent="0.3">
      <c r="I4654">
        <v>70</v>
      </c>
      <c r="J4654">
        <v>2</v>
      </c>
      <c r="K4654">
        <v>0</v>
      </c>
      <c r="L4654" s="15">
        <v>1</v>
      </c>
      <c r="M4654" t="s">
        <v>37</v>
      </c>
      <c r="N4654" t="s">
        <v>37</v>
      </c>
    </row>
    <row r="4655" spans="9:14" x14ac:dyDescent="0.3">
      <c r="I4655">
        <v>25</v>
      </c>
      <c r="J4655">
        <v>2</v>
      </c>
      <c r="K4655">
        <v>0</v>
      </c>
      <c r="L4655" s="15">
        <v>1</v>
      </c>
      <c r="M4655">
        <v>2</v>
      </c>
      <c r="N4655">
        <v>1</v>
      </c>
    </row>
    <row r="4656" spans="9:14" x14ac:dyDescent="0.3">
      <c r="I4656">
        <v>18</v>
      </c>
      <c r="J4656">
        <v>2</v>
      </c>
      <c r="K4656">
        <v>0</v>
      </c>
      <c r="L4656" s="15">
        <v>1</v>
      </c>
      <c r="M4656">
        <v>2</v>
      </c>
      <c r="N4656">
        <v>1</v>
      </c>
    </row>
    <row r="4657" spans="9:14" x14ac:dyDescent="0.3">
      <c r="I4657">
        <v>40</v>
      </c>
      <c r="J4657">
        <v>2</v>
      </c>
      <c r="K4657">
        <v>0</v>
      </c>
      <c r="L4657" s="15">
        <v>1</v>
      </c>
      <c r="M4657">
        <v>2</v>
      </c>
      <c r="N4657">
        <v>2</v>
      </c>
    </row>
    <row r="4658" spans="9:14" x14ac:dyDescent="0.3">
      <c r="I4658">
        <v>42</v>
      </c>
      <c r="J4658">
        <v>2</v>
      </c>
      <c r="K4658">
        <v>0</v>
      </c>
      <c r="L4658" s="15">
        <v>1</v>
      </c>
      <c r="M4658">
        <v>2</v>
      </c>
      <c r="N4658">
        <v>3</v>
      </c>
    </row>
    <row r="4659" spans="9:14" x14ac:dyDescent="0.3">
      <c r="I4659">
        <v>38</v>
      </c>
      <c r="J4659">
        <v>2</v>
      </c>
      <c r="K4659">
        <v>0</v>
      </c>
      <c r="L4659" s="15">
        <v>1</v>
      </c>
      <c r="M4659">
        <v>1</v>
      </c>
      <c r="N4659">
        <v>3</v>
      </c>
    </row>
    <row r="4660" spans="9:14" x14ac:dyDescent="0.3">
      <c r="I4660">
        <v>25</v>
      </c>
      <c r="J4660">
        <v>1</v>
      </c>
      <c r="K4660">
        <v>1</v>
      </c>
      <c r="L4660" s="15">
        <v>1</v>
      </c>
      <c r="M4660">
        <v>2</v>
      </c>
      <c r="N4660">
        <v>1</v>
      </c>
    </row>
    <row r="4661" spans="9:14" x14ac:dyDescent="0.3">
      <c r="I4661">
        <v>27</v>
      </c>
      <c r="J4661">
        <v>2</v>
      </c>
      <c r="K4661">
        <v>0</v>
      </c>
      <c r="L4661" s="15">
        <v>1</v>
      </c>
      <c r="M4661">
        <v>2</v>
      </c>
      <c r="N4661">
        <v>3</v>
      </c>
    </row>
    <row r="4662" spans="9:14" x14ac:dyDescent="0.3">
      <c r="I4662">
        <v>4</v>
      </c>
      <c r="J4662">
        <v>1</v>
      </c>
      <c r="K4662">
        <v>1</v>
      </c>
      <c r="L4662" s="15">
        <v>0</v>
      </c>
      <c r="M4662" t="s">
        <v>37</v>
      </c>
      <c r="N4662" t="s">
        <v>37</v>
      </c>
    </row>
    <row r="4663" spans="9:14" x14ac:dyDescent="0.3">
      <c r="I4663">
        <v>43</v>
      </c>
      <c r="J4663">
        <v>1</v>
      </c>
      <c r="K4663">
        <v>1</v>
      </c>
      <c r="L4663" s="15">
        <v>1</v>
      </c>
      <c r="M4663">
        <v>1</v>
      </c>
      <c r="N4663">
        <v>3</v>
      </c>
    </row>
    <row r="4664" spans="9:14" x14ac:dyDescent="0.3">
      <c r="I4664">
        <v>11</v>
      </c>
      <c r="J4664">
        <v>1</v>
      </c>
      <c r="K4664">
        <v>1</v>
      </c>
      <c r="L4664" s="15">
        <v>1</v>
      </c>
      <c r="M4664" t="s">
        <v>37</v>
      </c>
      <c r="N4664" t="s">
        <v>37</v>
      </c>
    </row>
    <row r="4665" spans="9:14" x14ac:dyDescent="0.3">
      <c r="I4665">
        <v>27</v>
      </c>
      <c r="J4665">
        <v>2</v>
      </c>
      <c r="K4665">
        <v>0</v>
      </c>
      <c r="L4665" s="15">
        <v>1</v>
      </c>
      <c r="M4665">
        <v>2</v>
      </c>
      <c r="N4665">
        <v>1</v>
      </c>
    </row>
    <row r="4666" spans="9:14" x14ac:dyDescent="0.3">
      <c r="I4666">
        <v>2</v>
      </c>
      <c r="J4666">
        <v>2</v>
      </c>
      <c r="K4666">
        <v>0</v>
      </c>
      <c r="L4666" s="15">
        <v>0</v>
      </c>
      <c r="M4666" t="s">
        <v>37</v>
      </c>
      <c r="N4666">
        <v>1</v>
      </c>
    </row>
    <row r="4667" spans="9:14" x14ac:dyDescent="0.3">
      <c r="I4667">
        <v>58</v>
      </c>
      <c r="J4667">
        <v>2</v>
      </c>
      <c r="K4667">
        <v>0</v>
      </c>
      <c r="L4667" s="15">
        <v>1</v>
      </c>
      <c r="M4667">
        <v>2</v>
      </c>
      <c r="N4667">
        <v>1</v>
      </c>
    </row>
    <row r="4668" spans="9:14" x14ac:dyDescent="0.3">
      <c r="I4668">
        <v>62</v>
      </c>
      <c r="J4668">
        <v>2</v>
      </c>
      <c r="K4668">
        <v>0</v>
      </c>
      <c r="L4668" s="15">
        <v>1</v>
      </c>
      <c r="M4668">
        <v>1</v>
      </c>
      <c r="N4668">
        <v>3</v>
      </c>
    </row>
    <row r="4669" spans="9:14" x14ac:dyDescent="0.3">
      <c r="I4669">
        <v>52</v>
      </c>
      <c r="J4669">
        <v>1</v>
      </c>
      <c r="K4669">
        <v>1</v>
      </c>
      <c r="L4669" s="15">
        <v>1</v>
      </c>
      <c r="M4669">
        <v>1</v>
      </c>
      <c r="N4669">
        <v>2</v>
      </c>
    </row>
    <row r="4670" spans="9:14" x14ac:dyDescent="0.3">
      <c r="I4670">
        <v>63</v>
      </c>
      <c r="J4670">
        <v>2</v>
      </c>
      <c r="K4670">
        <v>0</v>
      </c>
      <c r="L4670" s="15">
        <v>1</v>
      </c>
      <c r="M4670" t="s">
        <v>37</v>
      </c>
      <c r="N4670" t="s">
        <v>37</v>
      </c>
    </row>
    <row r="4671" spans="9:14" x14ac:dyDescent="0.3">
      <c r="I4671">
        <v>53</v>
      </c>
      <c r="J4671">
        <v>1</v>
      </c>
      <c r="K4671">
        <v>1</v>
      </c>
      <c r="L4671" s="15">
        <v>1</v>
      </c>
      <c r="M4671">
        <v>1</v>
      </c>
      <c r="N4671">
        <v>2</v>
      </c>
    </row>
    <row r="4672" spans="9:14" x14ac:dyDescent="0.3">
      <c r="I4672">
        <v>51</v>
      </c>
      <c r="J4672">
        <v>1</v>
      </c>
      <c r="K4672">
        <v>1</v>
      </c>
      <c r="L4672" s="15">
        <v>1</v>
      </c>
      <c r="M4672">
        <v>2</v>
      </c>
      <c r="N4672">
        <v>2</v>
      </c>
    </row>
    <row r="4673" spans="9:14" x14ac:dyDescent="0.3">
      <c r="I4673">
        <v>6</v>
      </c>
      <c r="J4673">
        <v>2</v>
      </c>
      <c r="K4673">
        <v>0</v>
      </c>
      <c r="L4673" s="15">
        <v>0</v>
      </c>
      <c r="M4673" t="s">
        <v>37</v>
      </c>
      <c r="N4673">
        <v>3</v>
      </c>
    </row>
    <row r="4674" spans="9:14" x14ac:dyDescent="0.3">
      <c r="I4674">
        <v>46</v>
      </c>
      <c r="J4674">
        <v>2</v>
      </c>
      <c r="K4674">
        <v>0</v>
      </c>
      <c r="L4674" s="15">
        <v>1</v>
      </c>
      <c r="M4674">
        <v>1</v>
      </c>
      <c r="N4674">
        <v>2</v>
      </c>
    </row>
    <row r="4675" spans="9:14" x14ac:dyDescent="0.3">
      <c r="I4675">
        <v>12</v>
      </c>
      <c r="J4675">
        <v>1</v>
      </c>
      <c r="K4675">
        <v>1</v>
      </c>
      <c r="L4675" s="15">
        <v>1</v>
      </c>
      <c r="M4675" t="s">
        <v>37</v>
      </c>
      <c r="N4675">
        <v>1</v>
      </c>
    </row>
    <row r="4676" spans="9:14" x14ac:dyDescent="0.3">
      <c r="I4676">
        <v>52</v>
      </c>
      <c r="J4676">
        <v>2</v>
      </c>
      <c r="K4676">
        <v>0</v>
      </c>
      <c r="L4676" s="15">
        <v>1</v>
      </c>
      <c r="M4676" t="s">
        <v>37</v>
      </c>
      <c r="N4676" t="s">
        <v>37</v>
      </c>
    </row>
    <row r="4677" spans="9:14" x14ac:dyDescent="0.3">
      <c r="I4677">
        <v>38</v>
      </c>
      <c r="J4677">
        <v>2</v>
      </c>
      <c r="K4677">
        <v>0</v>
      </c>
      <c r="L4677" s="15">
        <v>1</v>
      </c>
      <c r="M4677">
        <v>2</v>
      </c>
      <c r="N4677">
        <v>3</v>
      </c>
    </row>
    <row r="4678" spans="9:14" x14ac:dyDescent="0.3">
      <c r="I4678">
        <v>27</v>
      </c>
      <c r="J4678">
        <v>1</v>
      </c>
      <c r="K4678">
        <v>1</v>
      </c>
      <c r="L4678" s="15">
        <v>1</v>
      </c>
      <c r="M4678">
        <v>1</v>
      </c>
      <c r="N4678">
        <v>3</v>
      </c>
    </row>
    <row r="4679" spans="9:14" x14ac:dyDescent="0.3">
      <c r="I4679">
        <v>64</v>
      </c>
      <c r="J4679">
        <v>1</v>
      </c>
      <c r="K4679">
        <v>1</v>
      </c>
      <c r="L4679" s="15">
        <v>1</v>
      </c>
      <c r="M4679">
        <v>2</v>
      </c>
      <c r="N4679">
        <v>2</v>
      </c>
    </row>
    <row r="4680" spans="9:14" x14ac:dyDescent="0.3">
      <c r="I4680">
        <v>16</v>
      </c>
      <c r="J4680">
        <v>2</v>
      </c>
      <c r="K4680">
        <v>0</v>
      </c>
      <c r="L4680" s="15">
        <v>1</v>
      </c>
      <c r="M4680" t="s">
        <v>37</v>
      </c>
      <c r="N4680">
        <v>1</v>
      </c>
    </row>
    <row r="4681" spans="9:14" x14ac:dyDescent="0.3">
      <c r="I4681">
        <v>37</v>
      </c>
      <c r="J4681">
        <v>1</v>
      </c>
      <c r="K4681">
        <v>1</v>
      </c>
      <c r="L4681" s="15">
        <v>1</v>
      </c>
      <c r="M4681">
        <v>2</v>
      </c>
      <c r="N4681">
        <v>2</v>
      </c>
    </row>
    <row r="4682" spans="9:14" x14ac:dyDescent="0.3">
      <c r="I4682">
        <v>5</v>
      </c>
      <c r="J4682">
        <v>2</v>
      </c>
      <c r="K4682">
        <v>0</v>
      </c>
      <c r="L4682" s="15">
        <v>0</v>
      </c>
      <c r="M4682" t="s">
        <v>37</v>
      </c>
      <c r="N4682">
        <v>1</v>
      </c>
    </row>
    <row r="4683" spans="9:14" x14ac:dyDescent="0.3">
      <c r="I4683">
        <v>21</v>
      </c>
      <c r="J4683">
        <v>1</v>
      </c>
      <c r="K4683">
        <v>1</v>
      </c>
      <c r="L4683" s="15">
        <v>1</v>
      </c>
      <c r="M4683">
        <v>2</v>
      </c>
      <c r="N4683">
        <v>1</v>
      </c>
    </row>
    <row r="4684" spans="9:14" x14ac:dyDescent="0.3">
      <c r="I4684">
        <v>39</v>
      </c>
      <c r="J4684">
        <v>2</v>
      </c>
      <c r="K4684">
        <v>0</v>
      </c>
      <c r="L4684" s="15">
        <v>1</v>
      </c>
      <c r="M4684">
        <v>1</v>
      </c>
      <c r="N4684">
        <v>1</v>
      </c>
    </row>
    <row r="4685" spans="9:14" x14ac:dyDescent="0.3">
      <c r="I4685">
        <v>6</v>
      </c>
      <c r="J4685">
        <v>2</v>
      </c>
      <c r="K4685">
        <v>0</v>
      </c>
      <c r="L4685" s="15">
        <v>0</v>
      </c>
      <c r="M4685" t="s">
        <v>37</v>
      </c>
      <c r="N4685">
        <v>3</v>
      </c>
    </row>
    <row r="4686" spans="9:14" x14ac:dyDescent="0.3">
      <c r="I4686">
        <v>85</v>
      </c>
      <c r="J4686">
        <v>2</v>
      </c>
      <c r="K4686">
        <v>0</v>
      </c>
      <c r="L4686" s="15">
        <v>1</v>
      </c>
      <c r="M4686" t="s">
        <v>37</v>
      </c>
      <c r="N4686" t="s">
        <v>37</v>
      </c>
    </row>
    <row r="4687" spans="9:14" x14ac:dyDescent="0.3">
      <c r="I4687">
        <v>85</v>
      </c>
      <c r="J4687">
        <v>1</v>
      </c>
      <c r="K4687">
        <v>1</v>
      </c>
      <c r="L4687" s="15">
        <v>1</v>
      </c>
      <c r="M4687">
        <v>2</v>
      </c>
      <c r="N4687">
        <v>2</v>
      </c>
    </row>
    <row r="4688" spans="9:14" x14ac:dyDescent="0.3">
      <c r="I4688">
        <v>84</v>
      </c>
      <c r="J4688">
        <v>1</v>
      </c>
      <c r="K4688">
        <v>1</v>
      </c>
      <c r="L4688" s="15">
        <v>1</v>
      </c>
      <c r="M4688">
        <v>2</v>
      </c>
      <c r="N4688">
        <v>1</v>
      </c>
    </row>
    <row r="4689" spans="9:14" x14ac:dyDescent="0.3">
      <c r="I4689">
        <v>39</v>
      </c>
      <c r="J4689">
        <v>2</v>
      </c>
      <c r="K4689">
        <v>0</v>
      </c>
      <c r="L4689" s="15">
        <v>1</v>
      </c>
      <c r="M4689">
        <v>1</v>
      </c>
      <c r="N4689">
        <v>1</v>
      </c>
    </row>
    <row r="4690" spans="9:14" x14ac:dyDescent="0.3">
      <c r="I4690">
        <v>15</v>
      </c>
      <c r="J4690">
        <v>2</v>
      </c>
      <c r="K4690">
        <v>0</v>
      </c>
      <c r="L4690" s="15">
        <v>1</v>
      </c>
      <c r="M4690" t="s">
        <v>37</v>
      </c>
      <c r="N4690">
        <v>1</v>
      </c>
    </row>
    <row r="4691" spans="9:14" x14ac:dyDescent="0.3">
      <c r="I4691">
        <v>26</v>
      </c>
      <c r="J4691">
        <v>2</v>
      </c>
      <c r="K4691">
        <v>0</v>
      </c>
      <c r="L4691" s="15">
        <v>1</v>
      </c>
      <c r="M4691" t="s">
        <v>37</v>
      </c>
      <c r="N4691" t="s">
        <v>37</v>
      </c>
    </row>
    <row r="4692" spans="9:14" x14ac:dyDescent="0.3">
      <c r="I4692">
        <v>72</v>
      </c>
      <c r="J4692">
        <v>1</v>
      </c>
      <c r="K4692">
        <v>1</v>
      </c>
      <c r="L4692" s="15">
        <v>1</v>
      </c>
      <c r="M4692">
        <v>2</v>
      </c>
      <c r="N4692">
        <v>3</v>
      </c>
    </row>
    <row r="4693" spans="9:14" x14ac:dyDescent="0.3">
      <c r="I4693">
        <v>60</v>
      </c>
      <c r="J4693">
        <v>1</v>
      </c>
      <c r="K4693">
        <v>1</v>
      </c>
      <c r="L4693" s="15">
        <v>1</v>
      </c>
      <c r="M4693">
        <v>2</v>
      </c>
      <c r="N4693">
        <v>2</v>
      </c>
    </row>
    <row r="4694" spans="9:14" x14ac:dyDescent="0.3">
      <c r="I4694">
        <v>30</v>
      </c>
      <c r="J4694">
        <v>1</v>
      </c>
      <c r="K4694">
        <v>1</v>
      </c>
      <c r="L4694" s="15">
        <v>1</v>
      </c>
      <c r="M4694">
        <v>2</v>
      </c>
      <c r="N4694">
        <v>1</v>
      </c>
    </row>
    <row r="4695" spans="9:14" x14ac:dyDescent="0.3">
      <c r="I4695">
        <v>43</v>
      </c>
      <c r="J4695">
        <v>2</v>
      </c>
      <c r="K4695">
        <v>0</v>
      </c>
      <c r="L4695" s="15">
        <v>1</v>
      </c>
      <c r="M4695" t="s">
        <v>37</v>
      </c>
      <c r="N4695" t="s">
        <v>37</v>
      </c>
    </row>
    <row r="4696" spans="9:14" x14ac:dyDescent="0.3">
      <c r="I4696">
        <v>62</v>
      </c>
      <c r="J4696">
        <v>2</v>
      </c>
      <c r="K4696">
        <v>0</v>
      </c>
      <c r="L4696" s="15">
        <v>1</v>
      </c>
      <c r="M4696">
        <v>2</v>
      </c>
      <c r="N4696">
        <v>2</v>
      </c>
    </row>
    <row r="4697" spans="9:14" x14ac:dyDescent="0.3">
      <c r="I4697">
        <v>38</v>
      </c>
      <c r="J4697">
        <v>2</v>
      </c>
      <c r="K4697">
        <v>0</v>
      </c>
      <c r="L4697" s="15">
        <v>1</v>
      </c>
      <c r="M4697">
        <v>2</v>
      </c>
      <c r="N4697">
        <v>1</v>
      </c>
    </row>
    <row r="4698" spans="9:14" x14ac:dyDescent="0.3">
      <c r="I4698">
        <v>5</v>
      </c>
      <c r="J4698">
        <v>1</v>
      </c>
      <c r="K4698">
        <v>1</v>
      </c>
      <c r="L4698" s="15">
        <v>0</v>
      </c>
      <c r="M4698" t="s">
        <v>37</v>
      </c>
      <c r="N4698">
        <v>1</v>
      </c>
    </row>
    <row r="4699" spans="9:14" x14ac:dyDescent="0.3">
      <c r="I4699">
        <v>63</v>
      </c>
      <c r="J4699">
        <v>1</v>
      </c>
      <c r="K4699">
        <v>1</v>
      </c>
      <c r="L4699" s="15">
        <v>1</v>
      </c>
      <c r="M4699">
        <v>1</v>
      </c>
      <c r="N4699">
        <v>3</v>
      </c>
    </row>
    <row r="4700" spans="9:14" x14ac:dyDescent="0.3">
      <c r="I4700">
        <v>54</v>
      </c>
      <c r="J4700">
        <v>1</v>
      </c>
      <c r="K4700">
        <v>1</v>
      </c>
      <c r="L4700" s="15">
        <v>1</v>
      </c>
      <c r="M4700">
        <v>1</v>
      </c>
      <c r="N4700">
        <v>1</v>
      </c>
    </row>
    <row r="4701" spans="9:14" x14ac:dyDescent="0.3">
      <c r="I4701">
        <v>80</v>
      </c>
      <c r="J4701">
        <v>2</v>
      </c>
      <c r="K4701">
        <v>0</v>
      </c>
      <c r="L4701" s="15">
        <v>1</v>
      </c>
      <c r="M4701">
        <v>1</v>
      </c>
      <c r="N4701">
        <v>3</v>
      </c>
    </row>
    <row r="4702" spans="9:14" x14ac:dyDescent="0.3">
      <c r="I4702">
        <v>65</v>
      </c>
      <c r="J4702">
        <v>1</v>
      </c>
      <c r="K4702">
        <v>1</v>
      </c>
      <c r="L4702" s="15">
        <v>1</v>
      </c>
      <c r="M4702">
        <v>2</v>
      </c>
      <c r="N4702">
        <v>2</v>
      </c>
    </row>
    <row r="4703" spans="9:14" x14ac:dyDescent="0.3">
      <c r="I4703">
        <v>18</v>
      </c>
      <c r="J4703">
        <v>2</v>
      </c>
      <c r="K4703">
        <v>0</v>
      </c>
      <c r="L4703" s="15">
        <v>1</v>
      </c>
      <c r="M4703">
        <v>2</v>
      </c>
      <c r="N4703">
        <v>1</v>
      </c>
    </row>
    <row r="4704" spans="9:14" x14ac:dyDescent="0.3">
      <c r="I4704">
        <v>14</v>
      </c>
      <c r="J4704">
        <v>2</v>
      </c>
      <c r="K4704">
        <v>0</v>
      </c>
      <c r="L4704" s="15">
        <v>1</v>
      </c>
      <c r="M4704" t="s">
        <v>37</v>
      </c>
      <c r="N4704">
        <v>1</v>
      </c>
    </row>
    <row r="4705" spans="9:14" x14ac:dyDescent="0.3">
      <c r="I4705">
        <v>69</v>
      </c>
      <c r="J4705">
        <v>2</v>
      </c>
      <c r="K4705">
        <v>0</v>
      </c>
      <c r="L4705" s="15">
        <v>1</v>
      </c>
      <c r="M4705">
        <v>2</v>
      </c>
      <c r="N4705">
        <v>1</v>
      </c>
    </row>
    <row r="4706" spans="9:14" x14ac:dyDescent="0.3">
      <c r="I4706">
        <v>85</v>
      </c>
      <c r="J4706">
        <v>1</v>
      </c>
      <c r="K4706">
        <v>1</v>
      </c>
      <c r="L4706" s="15">
        <v>1</v>
      </c>
      <c r="M4706" t="s">
        <v>37</v>
      </c>
      <c r="N4706" t="s">
        <v>37</v>
      </c>
    </row>
    <row r="4707" spans="9:14" x14ac:dyDescent="0.3">
      <c r="I4707">
        <v>20</v>
      </c>
      <c r="J4707">
        <v>2</v>
      </c>
      <c r="K4707">
        <v>0</v>
      </c>
      <c r="L4707" s="15">
        <v>1</v>
      </c>
      <c r="M4707">
        <v>1</v>
      </c>
      <c r="N4707">
        <v>3</v>
      </c>
    </row>
    <row r="4708" spans="9:14" x14ac:dyDescent="0.3">
      <c r="I4708">
        <v>49</v>
      </c>
      <c r="J4708">
        <v>2</v>
      </c>
      <c r="K4708">
        <v>0</v>
      </c>
      <c r="L4708" s="15">
        <v>1</v>
      </c>
      <c r="M4708">
        <v>2</v>
      </c>
      <c r="N4708">
        <v>3</v>
      </c>
    </row>
    <row r="4709" spans="9:14" x14ac:dyDescent="0.3">
      <c r="I4709">
        <v>53</v>
      </c>
      <c r="J4709">
        <v>1</v>
      </c>
      <c r="K4709">
        <v>1</v>
      </c>
      <c r="L4709" s="15">
        <v>1</v>
      </c>
      <c r="M4709">
        <v>2</v>
      </c>
      <c r="N4709">
        <v>2</v>
      </c>
    </row>
    <row r="4710" spans="9:14" x14ac:dyDescent="0.3">
      <c r="I4710">
        <v>61</v>
      </c>
      <c r="J4710">
        <v>2</v>
      </c>
      <c r="K4710">
        <v>0</v>
      </c>
      <c r="L4710" s="15">
        <v>1</v>
      </c>
      <c r="M4710">
        <v>2</v>
      </c>
      <c r="N4710" t="s">
        <v>37</v>
      </c>
    </row>
    <row r="4711" spans="9:14" x14ac:dyDescent="0.3">
      <c r="I4711">
        <v>28</v>
      </c>
      <c r="J4711">
        <v>2</v>
      </c>
      <c r="K4711">
        <v>0</v>
      </c>
      <c r="L4711" s="15">
        <v>1</v>
      </c>
      <c r="M4711">
        <v>2</v>
      </c>
      <c r="N4711">
        <v>3</v>
      </c>
    </row>
    <row r="4712" spans="9:14" x14ac:dyDescent="0.3">
      <c r="I4712">
        <v>26</v>
      </c>
      <c r="J4712">
        <v>2</v>
      </c>
      <c r="K4712">
        <v>0</v>
      </c>
      <c r="L4712" s="15">
        <v>1</v>
      </c>
      <c r="M4712">
        <v>2</v>
      </c>
      <c r="N4712">
        <v>1</v>
      </c>
    </row>
    <row r="4713" spans="9:14" x14ac:dyDescent="0.3">
      <c r="I4713">
        <v>27</v>
      </c>
      <c r="J4713">
        <v>1</v>
      </c>
      <c r="K4713">
        <v>1</v>
      </c>
      <c r="L4713" s="15">
        <v>1</v>
      </c>
      <c r="M4713">
        <v>2</v>
      </c>
      <c r="N4713">
        <v>2</v>
      </c>
    </row>
    <row r="4714" spans="9:14" x14ac:dyDescent="0.3">
      <c r="I4714">
        <v>52</v>
      </c>
      <c r="J4714">
        <v>2</v>
      </c>
      <c r="K4714">
        <v>0</v>
      </c>
      <c r="L4714" s="15">
        <v>1</v>
      </c>
      <c r="M4714">
        <v>2</v>
      </c>
      <c r="N4714">
        <v>3</v>
      </c>
    </row>
    <row r="4715" spans="9:14" x14ac:dyDescent="0.3">
      <c r="I4715">
        <v>13</v>
      </c>
      <c r="J4715">
        <v>2</v>
      </c>
      <c r="K4715">
        <v>0</v>
      </c>
      <c r="L4715" s="15">
        <v>1</v>
      </c>
      <c r="M4715" t="s">
        <v>37</v>
      </c>
      <c r="N4715">
        <v>2</v>
      </c>
    </row>
    <row r="4716" spans="9:14" x14ac:dyDescent="0.3">
      <c r="I4716">
        <v>55</v>
      </c>
      <c r="J4716">
        <v>2</v>
      </c>
      <c r="K4716">
        <v>0</v>
      </c>
      <c r="L4716" s="15">
        <v>1</v>
      </c>
      <c r="M4716">
        <v>2</v>
      </c>
      <c r="N4716">
        <v>1</v>
      </c>
    </row>
    <row r="4717" spans="9:14" x14ac:dyDescent="0.3">
      <c r="I4717">
        <v>36</v>
      </c>
      <c r="J4717">
        <v>2</v>
      </c>
      <c r="K4717">
        <v>0</v>
      </c>
      <c r="L4717" s="15">
        <v>1</v>
      </c>
      <c r="M4717">
        <v>2</v>
      </c>
      <c r="N4717">
        <v>3</v>
      </c>
    </row>
    <row r="4718" spans="9:14" x14ac:dyDescent="0.3">
      <c r="I4718">
        <v>6</v>
      </c>
      <c r="J4718">
        <v>1</v>
      </c>
      <c r="K4718">
        <v>1</v>
      </c>
      <c r="L4718" s="15">
        <v>0</v>
      </c>
      <c r="M4718" t="s">
        <v>37</v>
      </c>
      <c r="N4718">
        <v>1</v>
      </c>
    </row>
    <row r="4719" spans="9:14" x14ac:dyDescent="0.3">
      <c r="I4719">
        <v>51</v>
      </c>
      <c r="J4719">
        <v>1</v>
      </c>
      <c r="K4719">
        <v>1</v>
      </c>
      <c r="L4719" s="15">
        <v>1</v>
      </c>
      <c r="M4719">
        <v>2</v>
      </c>
      <c r="N4719">
        <v>3</v>
      </c>
    </row>
    <row r="4720" spans="9:14" x14ac:dyDescent="0.3">
      <c r="I4720">
        <v>53</v>
      </c>
      <c r="J4720">
        <v>2</v>
      </c>
      <c r="K4720">
        <v>0</v>
      </c>
      <c r="L4720" s="15">
        <v>1</v>
      </c>
      <c r="M4720" t="s">
        <v>37</v>
      </c>
      <c r="N4720" t="s">
        <v>37</v>
      </c>
    </row>
    <row r="4721" spans="9:14" x14ac:dyDescent="0.3">
      <c r="I4721">
        <v>75</v>
      </c>
      <c r="J4721">
        <v>1</v>
      </c>
      <c r="K4721">
        <v>1</v>
      </c>
      <c r="L4721" s="15">
        <v>1</v>
      </c>
      <c r="M4721">
        <v>2</v>
      </c>
      <c r="N4721">
        <v>2</v>
      </c>
    </row>
    <row r="4722" spans="9:14" x14ac:dyDescent="0.3">
      <c r="I4722">
        <v>38</v>
      </c>
      <c r="J4722">
        <v>2</v>
      </c>
      <c r="K4722">
        <v>0</v>
      </c>
      <c r="L4722" s="15">
        <v>1</v>
      </c>
      <c r="M4722">
        <v>2</v>
      </c>
      <c r="N4722">
        <v>1</v>
      </c>
    </row>
    <row r="4723" spans="9:14" x14ac:dyDescent="0.3">
      <c r="I4723">
        <v>7</v>
      </c>
      <c r="J4723">
        <v>1</v>
      </c>
      <c r="K4723">
        <v>1</v>
      </c>
      <c r="L4723" s="15">
        <v>0</v>
      </c>
      <c r="M4723" t="s">
        <v>37</v>
      </c>
      <c r="N4723">
        <v>1</v>
      </c>
    </row>
    <row r="4724" spans="9:14" x14ac:dyDescent="0.3">
      <c r="I4724">
        <v>41</v>
      </c>
      <c r="J4724">
        <v>1</v>
      </c>
      <c r="K4724">
        <v>1</v>
      </c>
      <c r="L4724" s="15">
        <v>1</v>
      </c>
      <c r="M4724">
        <v>2</v>
      </c>
      <c r="N4724">
        <v>1</v>
      </c>
    </row>
    <row r="4725" spans="9:14" x14ac:dyDescent="0.3">
      <c r="I4725">
        <v>85</v>
      </c>
      <c r="J4725">
        <v>2</v>
      </c>
      <c r="K4725">
        <v>0</v>
      </c>
      <c r="L4725" s="15">
        <v>1</v>
      </c>
      <c r="M4725" t="s">
        <v>37</v>
      </c>
      <c r="N4725" t="s">
        <v>37</v>
      </c>
    </row>
    <row r="4726" spans="9:14" x14ac:dyDescent="0.3">
      <c r="I4726">
        <v>60</v>
      </c>
      <c r="J4726">
        <v>1</v>
      </c>
      <c r="K4726">
        <v>1</v>
      </c>
      <c r="L4726" s="15">
        <v>1</v>
      </c>
      <c r="M4726">
        <v>2</v>
      </c>
      <c r="N4726">
        <v>2</v>
      </c>
    </row>
    <row r="4727" spans="9:14" x14ac:dyDescent="0.3">
      <c r="I4727">
        <v>49</v>
      </c>
      <c r="J4727">
        <v>1</v>
      </c>
      <c r="K4727">
        <v>1</v>
      </c>
      <c r="L4727" s="15">
        <v>1</v>
      </c>
      <c r="M4727" t="s">
        <v>37</v>
      </c>
      <c r="N4727" t="s">
        <v>37</v>
      </c>
    </row>
    <row r="4728" spans="9:14" x14ac:dyDescent="0.3">
      <c r="I4728">
        <v>41</v>
      </c>
      <c r="J4728">
        <v>2</v>
      </c>
      <c r="K4728">
        <v>0</v>
      </c>
      <c r="L4728" s="15">
        <v>1</v>
      </c>
      <c r="M4728">
        <v>1</v>
      </c>
      <c r="N4728">
        <v>1</v>
      </c>
    </row>
    <row r="4729" spans="9:14" x14ac:dyDescent="0.3">
      <c r="I4729">
        <v>10</v>
      </c>
      <c r="J4729">
        <v>1</v>
      </c>
      <c r="K4729">
        <v>1</v>
      </c>
      <c r="L4729" s="15">
        <v>1</v>
      </c>
      <c r="M4729" t="s">
        <v>37</v>
      </c>
      <c r="N4729">
        <v>1</v>
      </c>
    </row>
    <row r="4730" spans="9:14" x14ac:dyDescent="0.3">
      <c r="I4730">
        <v>55</v>
      </c>
      <c r="J4730">
        <v>2</v>
      </c>
      <c r="K4730">
        <v>0</v>
      </c>
      <c r="L4730" s="15">
        <v>1</v>
      </c>
      <c r="M4730" t="s">
        <v>37</v>
      </c>
      <c r="N4730" t="s">
        <v>37</v>
      </c>
    </row>
    <row r="4731" spans="9:14" x14ac:dyDescent="0.3">
      <c r="I4731">
        <v>2</v>
      </c>
      <c r="J4731">
        <v>1</v>
      </c>
      <c r="K4731">
        <v>1</v>
      </c>
      <c r="L4731" s="15">
        <v>0</v>
      </c>
      <c r="M4731" t="s">
        <v>37</v>
      </c>
      <c r="N4731" t="s">
        <v>37</v>
      </c>
    </row>
    <row r="4732" spans="9:14" x14ac:dyDescent="0.3">
      <c r="I4732">
        <v>55</v>
      </c>
      <c r="J4732">
        <v>2</v>
      </c>
      <c r="K4732">
        <v>0</v>
      </c>
      <c r="L4732" s="15">
        <v>1</v>
      </c>
      <c r="M4732">
        <v>2</v>
      </c>
      <c r="N4732">
        <v>1</v>
      </c>
    </row>
    <row r="4733" spans="9:14" x14ac:dyDescent="0.3">
      <c r="I4733">
        <v>77</v>
      </c>
      <c r="J4733">
        <v>1</v>
      </c>
      <c r="K4733">
        <v>1</v>
      </c>
      <c r="L4733" s="15">
        <v>1</v>
      </c>
      <c r="M4733">
        <v>2</v>
      </c>
      <c r="N4733" t="s">
        <v>37</v>
      </c>
    </row>
    <row r="4734" spans="9:14" x14ac:dyDescent="0.3">
      <c r="I4734">
        <v>57</v>
      </c>
      <c r="J4734">
        <v>2</v>
      </c>
      <c r="K4734">
        <v>0</v>
      </c>
      <c r="L4734" s="15">
        <v>1</v>
      </c>
      <c r="M4734">
        <v>2</v>
      </c>
      <c r="N4734">
        <v>1</v>
      </c>
    </row>
    <row r="4735" spans="9:14" x14ac:dyDescent="0.3">
      <c r="I4735">
        <v>57</v>
      </c>
      <c r="J4735">
        <v>2</v>
      </c>
      <c r="K4735">
        <v>0</v>
      </c>
      <c r="L4735" s="15">
        <v>1</v>
      </c>
      <c r="M4735">
        <v>2</v>
      </c>
      <c r="N4735">
        <v>2</v>
      </c>
    </row>
    <row r="4736" spans="9:14" x14ac:dyDescent="0.3">
      <c r="I4736">
        <v>68</v>
      </c>
      <c r="J4736">
        <v>1</v>
      </c>
      <c r="K4736">
        <v>1</v>
      </c>
      <c r="L4736" s="15">
        <v>1</v>
      </c>
      <c r="M4736">
        <v>1</v>
      </c>
      <c r="N4736">
        <v>1</v>
      </c>
    </row>
    <row r="4737" spans="9:14" x14ac:dyDescent="0.3">
      <c r="I4737">
        <v>28</v>
      </c>
      <c r="J4737">
        <v>2</v>
      </c>
      <c r="K4737">
        <v>0</v>
      </c>
      <c r="L4737" s="15">
        <v>1</v>
      </c>
      <c r="M4737">
        <v>2</v>
      </c>
      <c r="N4737">
        <v>1</v>
      </c>
    </row>
    <row r="4738" spans="9:14" x14ac:dyDescent="0.3">
      <c r="I4738">
        <v>6</v>
      </c>
      <c r="J4738">
        <v>2</v>
      </c>
      <c r="K4738">
        <v>0</v>
      </c>
      <c r="L4738" s="15">
        <v>0</v>
      </c>
      <c r="M4738" t="s">
        <v>37</v>
      </c>
      <c r="N4738">
        <v>1</v>
      </c>
    </row>
    <row r="4739" spans="9:14" x14ac:dyDescent="0.3">
      <c r="I4739">
        <v>34</v>
      </c>
      <c r="J4739">
        <v>2</v>
      </c>
      <c r="K4739">
        <v>0</v>
      </c>
      <c r="L4739" s="15">
        <v>1</v>
      </c>
      <c r="M4739">
        <v>2</v>
      </c>
      <c r="N4739">
        <v>1</v>
      </c>
    </row>
    <row r="4740" spans="9:14" x14ac:dyDescent="0.3">
      <c r="I4740">
        <v>37</v>
      </c>
      <c r="J4740">
        <v>1</v>
      </c>
      <c r="K4740">
        <v>1</v>
      </c>
      <c r="L4740" s="15">
        <v>1</v>
      </c>
      <c r="M4740">
        <v>2</v>
      </c>
      <c r="N4740">
        <v>1</v>
      </c>
    </row>
    <row r="4741" spans="9:14" x14ac:dyDescent="0.3">
      <c r="I4741">
        <v>61</v>
      </c>
      <c r="J4741">
        <v>2</v>
      </c>
      <c r="K4741">
        <v>0</v>
      </c>
      <c r="L4741" s="15">
        <v>1</v>
      </c>
      <c r="M4741">
        <v>1</v>
      </c>
      <c r="N4741">
        <v>3</v>
      </c>
    </row>
    <row r="4742" spans="9:14" x14ac:dyDescent="0.3">
      <c r="I4742">
        <v>74</v>
      </c>
      <c r="J4742">
        <v>1</v>
      </c>
      <c r="K4742">
        <v>1</v>
      </c>
      <c r="L4742" s="15">
        <v>1</v>
      </c>
      <c r="M4742">
        <v>2</v>
      </c>
      <c r="N4742">
        <v>2</v>
      </c>
    </row>
    <row r="4743" spans="9:14" x14ac:dyDescent="0.3">
      <c r="I4743">
        <v>83</v>
      </c>
      <c r="J4743">
        <v>2</v>
      </c>
      <c r="K4743">
        <v>0</v>
      </c>
      <c r="L4743" s="15">
        <v>1</v>
      </c>
      <c r="M4743">
        <v>2</v>
      </c>
      <c r="N4743">
        <v>1</v>
      </c>
    </row>
    <row r="4744" spans="9:14" x14ac:dyDescent="0.3">
      <c r="I4744">
        <v>26</v>
      </c>
      <c r="J4744">
        <v>2</v>
      </c>
      <c r="K4744">
        <v>0</v>
      </c>
      <c r="L4744" s="15">
        <v>1</v>
      </c>
      <c r="M4744">
        <v>2</v>
      </c>
      <c r="N4744">
        <v>1</v>
      </c>
    </row>
    <row r="4745" spans="9:14" x14ac:dyDescent="0.3">
      <c r="I4745">
        <v>39</v>
      </c>
      <c r="J4745">
        <v>1</v>
      </c>
      <c r="K4745">
        <v>1</v>
      </c>
      <c r="L4745" s="15">
        <v>1</v>
      </c>
      <c r="M4745">
        <v>2</v>
      </c>
      <c r="N4745">
        <v>1</v>
      </c>
    </row>
    <row r="4746" spans="9:14" x14ac:dyDescent="0.3">
      <c r="I4746">
        <v>69</v>
      </c>
      <c r="J4746">
        <v>2</v>
      </c>
      <c r="K4746">
        <v>0</v>
      </c>
      <c r="L4746" s="15">
        <v>1</v>
      </c>
      <c r="M4746">
        <v>2</v>
      </c>
      <c r="N4746">
        <v>2</v>
      </c>
    </row>
    <row r="4747" spans="9:14" x14ac:dyDescent="0.3">
      <c r="I4747">
        <v>26</v>
      </c>
      <c r="J4747">
        <v>2</v>
      </c>
      <c r="K4747">
        <v>0</v>
      </c>
      <c r="L4747" s="15">
        <v>0</v>
      </c>
      <c r="M4747" t="s">
        <v>37</v>
      </c>
      <c r="N4747" t="s">
        <v>37</v>
      </c>
    </row>
    <row r="4748" spans="9:14" x14ac:dyDescent="0.3">
      <c r="I4748">
        <v>70</v>
      </c>
      <c r="J4748">
        <v>2</v>
      </c>
      <c r="K4748">
        <v>0</v>
      </c>
      <c r="L4748" s="15">
        <v>1</v>
      </c>
      <c r="M4748">
        <v>2</v>
      </c>
      <c r="N4748">
        <v>3</v>
      </c>
    </row>
    <row r="4749" spans="9:14" x14ac:dyDescent="0.3">
      <c r="I4749">
        <v>39</v>
      </c>
      <c r="J4749">
        <v>1</v>
      </c>
      <c r="K4749">
        <v>1</v>
      </c>
      <c r="L4749" s="15">
        <v>1</v>
      </c>
      <c r="M4749">
        <v>1</v>
      </c>
      <c r="N4749">
        <v>2</v>
      </c>
    </row>
    <row r="4750" spans="9:14" x14ac:dyDescent="0.3">
      <c r="I4750">
        <v>5</v>
      </c>
      <c r="J4750">
        <v>2</v>
      </c>
      <c r="K4750">
        <v>0</v>
      </c>
      <c r="L4750" s="15">
        <v>0</v>
      </c>
      <c r="M4750" t="s">
        <v>37</v>
      </c>
      <c r="N4750">
        <v>1</v>
      </c>
    </row>
    <row r="4751" spans="9:14" x14ac:dyDescent="0.3">
      <c r="I4751">
        <v>61</v>
      </c>
      <c r="J4751">
        <v>2</v>
      </c>
      <c r="K4751">
        <v>0</v>
      </c>
      <c r="L4751" s="15">
        <v>1</v>
      </c>
      <c r="M4751">
        <v>2</v>
      </c>
      <c r="N4751">
        <v>2</v>
      </c>
    </row>
    <row r="4752" spans="9:14" x14ac:dyDescent="0.3">
      <c r="I4752">
        <v>35</v>
      </c>
      <c r="J4752">
        <v>2</v>
      </c>
      <c r="K4752">
        <v>0</v>
      </c>
      <c r="L4752" s="15">
        <v>1</v>
      </c>
      <c r="M4752">
        <v>1</v>
      </c>
      <c r="N4752">
        <v>3</v>
      </c>
    </row>
    <row r="4753" spans="9:14" x14ac:dyDescent="0.3">
      <c r="I4753">
        <v>13</v>
      </c>
      <c r="J4753">
        <v>2</v>
      </c>
      <c r="K4753">
        <v>0</v>
      </c>
      <c r="L4753" s="15">
        <v>1</v>
      </c>
      <c r="M4753" t="s">
        <v>37</v>
      </c>
      <c r="N4753" t="s">
        <v>37</v>
      </c>
    </row>
    <row r="4754" spans="9:14" x14ac:dyDescent="0.3">
      <c r="I4754">
        <v>56</v>
      </c>
      <c r="J4754">
        <v>1</v>
      </c>
      <c r="K4754">
        <v>1</v>
      </c>
      <c r="L4754" s="15">
        <v>1</v>
      </c>
      <c r="M4754">
        <v>2</v>
      </c>
      <c r="N4754">
        <v>3</v>
      </c>
    </row>
    <row r="4755" spans="9:14" x14ac:dyDescent="0.3">
      <c r="I4755">
        <v>26</v>
      </c>
      <c r="J4755">
        <v>2</v>
      </c>
      <c r="K4755">
        <v>0</v>
      </c>
      <c r="L4755" s="15">
        <v>1</v>
      </c>
      <c r="M4755">
        <v>2</v>
      </c>
      <c r="N4755">
        <v>1</v>
      </c>
    </row>
    <row r="4756" spans="9:14" x14ac:dyDescent="0.3">
      <c r="I4756">
        <v>68</v>
      </c>
      <c r="J4756">
        <v>1</v>
      </c>
      <c r="K4756">
        <v>1</v>
      </c>
      <c r="L4756" s="15">
        <v>1</v>
      </c>
      <c r="M4756">
        <v>1</v>
      </c>
      <c r="N4756">
        <v>3</v>
      </c>
    </row>
    <row r="4757" spans="9:14" x14ac:dyDescent="0.3">
      <c r="I4757">
        <v>22</v>
      </c>
      <c r="J4757">
        <v>1</v>
      </c>
      <c r="K4757">
        <v>1</v>
      </c>
      <c r="L4757" s="15">
        <v>1</v>
      </c>
      <c r="M4757">
        <v>1</v>
      </c>
      <c r="N4757">
        <v>2</v>
      </c>
    </row>
    <row r="4758" spans="9:14" x14ac:dyDescent="0.3">
      <c r="I4758">
        <v>48</v>
      </c>
      <c r="J4758">
        <v>2</v>
      </c>
      <c r="K4758">
        <v>0</v>
      </c>
      <c r="L4758" s="15">
        <v>1</v>
      </c>
      <c r="M4758" t="s">
        <v>37</v>
      </c>
      <c r="N4758" t="s">
        <v>37</v>
      </c>
    </row>
    <row r="4759" spans="9:14" x14ac:dyDescent="0.3">
      <c r="I4759">
        <v>33</v>
      </c>
      <c r="J4759">
        <v>1</v>
      </c>
      <c r="K4759">
        <v>1</v>
      </c>
      <c r="L4759" s="15">
        <v>1</v>
      </c>
      <c r="M4759">
        <v>1</v>
      </c>
      <c r="N4759">
        <v>2</v>
      </c>
    </row>
    <row r="4760" spans="9:14" x14ac:dyDescent="0.3">
      <c r="I4760">
        <v>72</v>
      </c>
      <c r="J4760">
        <v>2</v>
      </c>
      <c r="K4760">
        <v>0</v>
      </c>
      <c r="L4760" s="15">
        <v>1</v>
      </c>
      <c r="M4760">
        <v>2</v>
      </c>
      <c r="N4760">
        <v>3</v>
      </c>
    </row>
    <row r="4761" spans="9:14" x14ac:dyDescent="0.3">
      <c r="I4761">
        <v>77</v>
      </c>
      <c r="J4761">
        <v>2</v>
      </c>
      <c r="K4761">
        <v>0</v>
      </c>
      <c r="L4761" s="15">
        <v>1</v>
      </c>
      <c r="M4761">
        <v>1</v>
      </c>
      <c r="N4761">
        <v>2</v>
      </c>
    </row>
    <row r="4762" spans="9:14" x14ac:dyDescent="0.3">
      <c r="I4762">
        <v>31</v>
      </c>
      <c r="J4762">
        <v>2</v>
      </c>
      <c r="K4762">
        <v>0</v>
      </c>
      <c r="L4762" s="15">
        <v>1</v>
      </c>
      <c r="M4762" t="s">
        <v>37</v>
      </c>
      <c r="N4762" t="s">
        <v>37</v>
      </c>
    </row>
    <row r="4763" spans="9:14" x14ac:dyDescent="0.3">
      <c r="I4763">
        <v>65</v>
      </c>
      <c r="J4763">
        <v>1</v>
      </c>
      <c r="K4763">
        <v>1</v>
      </c>
      <c r="L4763" s="15">
        <v>1</v>
      </c>
      <c r="M4763">
        <v>2</v>
      </c>
      <c r="N4763">
        <v>2</v>
      </c>
    </row>
    <row r="4764" spans="9:14" x14ac:dyDescent="0.3">
      <c r="I4764">
        <v>39</v>
      </c>
      <c r="J4764">
        <v>2</v>
      </c>
      <c r="K4764">
        <v>0</v>
      </c>
      <c r="L4764" s="15">
        <v>1</v>
      </c>
      <c r="M4764">
        <v>2</v>
      </c>
      <c r="N4764">
        <v>3</v>
      </c>
    </row>
    <row r="4765" spans="9:14" x14ac:dyDescent="0.3">
      <c r="I4765">
        <v>12</v>
      </c>
      <c r="J4765">
        <v>1</v>
      </c>
      <c r="K4765">
        <v>1</v>
      </c>
      <c r="L4765" s="15">
        <v>1</v>
      </c>
      <c r="M4765" t="s">
        <v>37</v>
      </c>
      <c r="N4765">
        <v>1</v>
      </c>
    </row>
    <row r="4766" spans="9:14" x14ac:dyDescent="0.3">
      <c r="I4766">
        <v>26</v>
      </c>
      <c r="J4766">
        <v>1</v>
      </c>
      <c r="K4766">
        <v>1</v>
      </c>
      <c r="L4766" s="15">
        <v>1</v>
      </c>
      <c r="M4766">
        <v>2</v>
      </c>
      <c r="N4766">
        <v>1</v>
      </c>
    </row>
    <row r="4767" spans="9:14" x14ac:dyDescent="0.3">
      <c r="I4767">
        <v>85</v>
      </c>
      <c r="J4767">
        <v>2</v>
      </c>
      <c r="K4767">
        <v>0</v>
      </c>
      <c r="L4767" s="15">
        <v>1</v>
      </c>
      <c r="M4767" t="s">
        <v>37</v>
      </c>
      <c r="N4767" t="s">
        <v>37</v>
      </c>
    </row>
    <row r="4768" spans="9:14" x14ac:dyDescent="0.3">
      <c r="I4768">
        <v>26</v>
      </c>
      <c r="J4768">
        <v>2</v>
      </c>
      <c r="K4768">
        <v>0</v>
      </c>
      <c r="L4768" s="15">
        <v>1</v>
      </c>
      <c r="M4768">
        <v>2</v>
      </c>
      <c r="N4768">
        <v>2</v>
      </c>
    </row>
    <row r="4769" spans="9:14" x14ac:dyDescent="0.3">
      <c r="I4769">
        <v>17</v>
      </c>
      <c r="J4769">
        <v>2</v>
      </c>
      <c r="K4769">
        <v>0</v>
      </c>
      <c r="L4769" s="15">
        <v>1</v>
      </c>
      <c r="M4769" t="s">
        <v>37</v>
      </c>
      <c r="N4769">
        <v>2</v>
      </c>
    </row>
    <row r="4770" spans="9:14" x14ac:dyDescent="0.3">
      <c r="I4770">
        <v>28</v>
      </c>
      <c r="J4770">
        <v>2</v>
      </c>
      <c r="K4770">
        <v>0</v>
      </c>
      <c r="L4770" s="15">
        <v>1</v>
      </c>
      <c r="M4770">
        <v>2</v>
      </c>
      <c r="N4770">
        <v>1</v>
      </c>
    </row>
    <row r="4771" spans="9:14" x14ac:dyDescent="0.3">
      <c r="I4771">
        <v>45</v>
      </c>
      <c r="J4771">
        <v>2</v>
      </c>
      <c r="K4771">
        <v>0</v>
      </c>
      <c r="L4771" s="15">
        <v>1</v>
      </c>
      <c r="M4771">
        <v>2</v>
      </c>
      <c r="N4771">
        <v>3</v>
      </c>
    </row>
    <row r="4772" spans="9:14" x14ac:dyDescent="0.3">
      <c r="I4772">
        <v>38</v>
      </c>
      <c r="J4772">
        <v>2</v>
      </c>
      <c r="K4772">
        <v>0</v>
      </c>
      <c r="L4772" s="15">
        <v>1</v>
      </c>
      <c r="M4772">
        <v>2</v>
      </c>
      <c r="N4772">
        <v>2</v>
      </c>
    </row>
    <row r="4773" spans="9:14" x14ac:dyDescent="0.3">
      <c r="I4773">
        <v>54</v>
      </c>
      <c r="J4773">
        <v>1</v>
      </c>
      <c r="K4773">
        <v>1</v>
      </c>
      <c r="L4773" s="15">
        <v>1</v>
      </c>
      <c r="M4773">
        <v>2</v>
      </c>
      <c r="N4773">
        <v>1</v>
      </c>
    </row>
    <row r="4774" spans="9:14" x14ac:dyDescent="0.3">
      <c r="I4774">
        <v>66</v>
      </c>
      <c r="J4774">
        <v>1</v>
      </c>
      <c r="K4774">
        <v>1</v>
      </c>
      <c r="L4774" s="15">
        <v>1</v>
      </c>
      <c r="M4774">
        <v>2</v>
      </c>
      <c r="N4774">
        <v>3</v>
      </c>
    </row>
    <row r="4775" spans="9:14" x14ac:dyDescent="0.3">
      <c r="I4775">
        <v>39</v>
      </c>
      <c r="J4775">
        <v>1</v>
      </c>
      <c r="K4775">
        <v>1</v>
      </c>
      <c r="L4775" s="15">
        <v>1</v>
      </c>
      <c r="M4775">
        <v>1</v>
      </c>
      <c r="N4775">
        <v>3</v>
      </c>
    </row>
    <row r="4776" spans="9:14" x14ac:dyDescent="0.3">
      <c r="I4776">
        <v>59</v>
      </c>
      <c r="J4776">
        <v>1</v>
      </c>
      <c r="K4776">
        <v>1</v>
      </c>
      <c r="L4776" s="15">
        <v>1</v>
      </c>
      <c r="M4776">
        <v>2</v>
      </c>
      <c r="N4776">
        <v>3</v>
      </c>
    </row>
    <row r="4777" spans="9:14" x14ac:dyDescent="0.3">
      <c r="I4777">
        <v>38</v>
      </c>
      <c r="J4777">
        <v>2</v>
      </c>
      <c r="K4777">
        <v>0</v>
      </c>
      <c r="L4777" s="15">
        <v>1</v>
      </c>
      <c r="M4777" t="s">
        <v>37</v>
      </c>
      <c r="N4777" t="s">
        <v>37</v>
      </c>
    </row>
    <row r="4778" spans="9:14" x14ac:dyDescent="0.3">
      <c r="I4778">
        <v>67</v>
      </c>
      <c r="J4778">
        <v>2</v>
      </c>
      <c r="K4778">
        <v>0</v>
      </c>
      <c r="L4778" s="15">
        <v>1</v>
      </c>
      <c r="M4778" t="s">
        <v>37</v>
      </c>
      <c r="N4778" t="s">
        <v>37</v>
      </c>
    </row>
    <row r="4779" spans="9:14" x14ac:dyDescent="0.3">
      <c r="I4779">
        <v>43</v>
      </c>
      <c r="J4779">
        <v>2</v>
      </c>
      <c r="K4779">
        <v>0</v>
      </c>
      <c r="L4779" s="15">
        <v>1</v>
      </c>
      <c r="M4779">
        <v>2</v>
      </c>
      <c r="N4779">
        <v>1</v>
      </c>
    </row>
    <row r="4780" spans="9:14" x14ac:dyDescent="0.3">
      <c r="I4780">
        <v>3</v>
      </c>
      <c r="J4780">
        <v>2</v>
      </c>
      <c r="K4780">
        <v>0</v>
      </c>
      <c r="L4780" s="15">
        <v>0</v>
      </c>
      <c r="M4780" t="s">
        <v>37</v>
      </c>
      <c r="N4780">
        <v>2</v>
      </c>
    </row>
    <row r="4781" spans="9:14" x14ac:dyDescent="0.3">
      <c r="I4781">
        <v>30</v>
      </c>
      <c r="J4781">
        <v>2</v>
      </c>
      <c r="K4781">
        <v>0</v>
      </c>
      <c r="L4781" s="15">
        <v>1</v>
      </c>
      <c r="M4781" t="s">
        <v>37</v>
      </c>
      <c r="N4781" t="s">
        <v>37</v>
      </c>
    </row>
    <row r="4782" spans="9:14" x14ac:dyDescent="0.3">
      <c r="I4782">
        <v>22</v>
      </c>
      <c r="J4782">
        <v>1</v>
      </c>
      <c r="K4782">
        <v>1</v>
      </c>
      <c r="L4782" s="15">
        <v>1</v>
      </c>
      <c r="M4782">
        <v>2</v>
      </c>
      <c r="N4782">
        <v>2</v>
      </c>
    </row>
    <row r="4783" spans="9:14" x14ac:dyDescent="0.3">
      <c r="I4783">
        <v>56</v>
      </c>
      <c r="J4783">
        <v>2</v>
      </c>
      <c r="K4783">
        <v>0</v>
      </c>
      <c r="L4783" s="15">
        <v>1</v>
      </c>
      <c r="M4783">
        <v>2</v>
      </c>
      <c r="N4783">
        <v>2</v>
      </c>
    </row>
    <row r="4784" spans="9:14" x14ac:dyDescent="0.3">
      <c r="I4784">
        <v>83</v>
      </c>
      <c r="J4784">
        <v>1</v>
      </c>
      <c r="K4784">
        <v>1</v>
      </c>
      <c r="L4784" s="15">
        <v>1</v>
      </c>
      <c r="M4784">
        <v>2</v>
      </c>
      <c r="N4784">
        <v>2</v>
      </c>
    </row>
    <row r="4785" spans="9:14" x14ac:dyDescent="0.3">
      <c r="I4785">
        <v>32</v>
      </c>
      <c r="J4785">
        <v>1</v>
      </c>
      <c r="K4785">
        <v>1</v>
      </c>
      <c r="L4785" s="15">
        <v>1</v>
      </c>
      <c r="M4785">
        <v>2</v>
      </c>
      <c r="N4785">
        <v>3</v>
      </c>
    </row>
    <row r="4786" spans="9:14" x14ac:dyDescent="0.3">
      <c r="I4786">
        <v>49</v>
      </c>
      <c r="J4786">
        <v>1</v>
      </c>
      <c r="K4786">
        <v>1</v>
      </c>
      <c r="L4786" s="15">
        <v>1</v>
      </c>
      <c r="M4786">
        <v>2</v>
      </c>
      <c r="N4786">
        <v>1</v>
      </c>
    </row>
    <row r="4787" spans="9:14" x14ac:dyDescent="0.3">
      <c r="I4787">
        <v>36</v>
      </c>
      <c r="J4787">
        <v>1</v>
      </c>
      <c r="K4787">
        <v>1</v>
      </c>
      <c r="L4787" s="15">
        <v>1</v>
      </c>
      <c r="M4787">
        <v>2</v>
      </c>
      <c r="N4787">
        <v>2</v>
      </c>
    </row>
    <row r="4788" spans="9:14" x14ac:dyDescent="0.3">
      <c r="I4788">
        <v>11</v>
      </c>
      <c r="J4788">
        <v>2</v>
      </c>
      <c r="K4788">
        <v>0</v>
      </c>
      <c r="L4788" s="15">
        <v>1</v>
      </c>
      <c r="M4788" t="s">
        <v>37</v>
      </c>
      <c r="N4788">
        <v>2</v>
      </c>
    </row>
    <row r="4789" spans="9:14" x14ac:dyDescent="0.3">
      <c r="I4789">
        <v>46</v>
      </c>
      <c r="J4789">
        <v>2</v>
      </c>
      <c r="K4789">
        <v>0</v>
      </c>
      <c r="L4789" s="15">
        <v>1</v>
      </c>
      <c r="M4789">
        <v>1</v>
      </c>
      <c r="N4789">
        <v>3</v>
      </c>
    </row>
    <row r="4790" spans="9:14" x14ac:dyDescent="0.3">
      <c r="I4790">
        <v>9</v>
      </c>
      <c r="J4790">
        <v>1</v>
      </c>
      <c r="K4790">
        <v>1</v>
      </c>
      <c r="L4790" s="15">
        <v>0</v>
      </c>
      <c r="M4790" t="s">
        <v>37</v>
      </c>
      <c r="N4790">
        <v>1</v>
      </c>
    </row>
    <row r="4791" spans="9:14" x14ac:dyDescent="0.3">
      <c r="I4791">
        <v>69</v>
      </c>
      <c r="J4791">
        <v>2</v>
      </c>
      <c r="K4791">
        <v>0</v>
      </c>
      <c r="L4791" s="15">
        <v>1</v>
      </c>
      <c r="M4791">
        <v>1</v>
      </c>
      <c r="N4791">
        <v>2</v>
      </c>
    </row>
    <row r="4792" spans="9:14" x14ac:dyDescent="0.3">
      <c r="I4792">
        <v>39</v>
      </c>
      <c r="J4792">
        <v>1</v>
      </c>
      <c r="K4792">
        <v>1</v>
      </c>
      <c r="L4792" s="15">
        <v>1</v>
      </c>
      <c r="M4792">
        <v>2</v>
      </c>
      <c r="N4792">
        <v>2</v>
      </c>
    </row>
    <row r="4793" spans="9:14" x14ac:dyDescent="0.3">
      <c r="I4793">
        <v>8</v>
      </c>
      <c r="J4793">
        <v>2</v>
      </c>
      <c r="K4793">
        <v>0</v>
      </c>
      <c r="L4793" s="15">
        <v>0</v>
      </c>
      <c r="M4793" t="s">
        <v>37</v>
      </c>
      <c r="N4793" t="s">
        <v>37</v>
      </c>
    </row>
    <row r="4794" spans="9:14" x14ac:dyDescent="0.3">
      <c r="I4794">
        <v>47</v>
      </c>
      <c r="J4794">
        <v>2</v>
      </c>
      <c r="K4794">
        <v>0</v>
      </c>
      <c r="L4794" s="15">
        <v>1</v>
      </c>
      <c r="M4794">
        <v>2</v>
      </c>
      <c r="N4794">
        <v>3</v>
      </c>
    </row>
    <row r="4795" spans="9:14" x14ac:dyDescent="0.3">
      <c r="I4795">
        <v>17</v>
      </c>
      <c r="J4795">
        <v>2</v>
      </c>
      <c r="K4795">
        <v>0</v>
      </c>
      <c r="L4795" s="15">
        <v>1</v>
      </c>
      <c r="M4795" t="s">
        <v>37</v>
      </c>
      <c r="N4795">
        <v>1</v>
      </c>
    </row>
    <row r="4796" spans="9:14" x14ac:dyDescent="0.3">
      <c r="I4796">
        <v>48</v>
      </c>
      <c r="J4796">
        <v>1</v>
      </c>
      <c r="K4796">
        <v>1</v>
      </c>
      <c r="L4796" s="15">
        <v>1</v>
      </c>
      <c r="M4796">
        <v>2</v>
      </c>
      <c r="N4796">
        <v>3</v>
      </c>
    </row>
    <row r="4797" spans="9:14" x14ac:dyDescent="0.3">
      <c r="I4797">
        <v>56</v>
      </c>
      <c r="J4797">
        <v>2</v>
      </c>
      <c r="K4797">
        <v>0</v>
      </c>
      <c r="L4797" s="15">
        <v>1</v>
      </c>
      <c r="M4797">
        <v>1</v>
      </c>
      <c r="N4797">
        <v>2</v>
      </c>
    </row>
    <row r="4798" spans="9:14" x14ac:dyDescent="0.3">
      <c r="I4798">
        <v>81</v>
      </c>
      <c r="J4798">
        <v>2</v>
      </c>
      <c r="K4798">
        <v>0</v>
      </c>
      <c r="L4798" s="15">
        <v>1</v>
      </c>
      <c r="M4798">
        <v>2</v>
      </c>
      <c r="N4798">
        <v>1</v>
      </c>
    </row>
    <row r="4799" spans="9:14" x14ac:dyDescent="0.3">
      <c r="I4799">
        <v>49</v>
      </c>
      <c r="J4799">
        <v>2</v>
      </c>
      <c r="K4799">
        <v>0</v>
      </c>
      <c r="L4799" s="15">
        <v>1</v>
      </c>
      <c r="M4799">
        <v>2</v>
      </c>
      <c r="N4799">
        <v>1</v>
      </c>
    </row>
    <row r="4800" spans="9:14" x14ac:dyDescent="0.3">
      <c r="I4800">
        <v>8</v>
      </c>
      <c r="J4800">
        <v>1</v>
      </c>
      <c r="K4800">
        <v>1</v>
      </c>
      <c r="L4800" s="15">
        <v>0</v>
      </c>
      <c r="M4800" t="s">
        <v>37</v>
      </c>
      <c r="N4800">
        <v>1</v>
      </c>
    </row>
    <row r="4801" spans="9:14" x14ac:dyDescent="0.3">
      <c r="I4801">
        <v>30</v>
      </c>
      <c r="J4801">
        <v>1</v>
      </c>
      <c r="K4801">
        <v>1</v>
      </c>
      <c r="L4801" s="15">
        <v>1</v>
      </c>
      <c r="M4801">
        <v>1</v>
      </c>
      <c r="N4801">
        <v>2</v>
      </c>
    </row>
    <row r="4802" spans="9:14" x14ac:dyDescent="0.3">
      <c r="I4802">
        <v>35</v>
      </c>
      <c r="J4802">
        <v>2</v>
      </c>
      <c r="K4802">
        <v>0</v>
      </c>
      <c r="L4802" s="15">
        <v>1</v>
      </c>
      <c r="M4802">
        <v>1</v>
      </c>
      <c r="N4802">
        <v>2</v>
      </c>
    </row>
    <row r="4803" spans="9:14" x14ac:dyDescent="0.3">
      <c r="I4803">
        <v>14</v>
      </c>
      <c r="J4803">
        <v>1</v>
      </c>
      <c r="K4803">
        <v>1</v>
      </c>
      <c r="L4803" s="15">
        <v>1</v>
      </c>
      <c r="M4803" t="s">
        <v>37</v>
      </c>
      <c r="N4803">
        <v>1</v>
      </c>
    </row>
    <row r="4804" spans="9:14" x14ac:dyDescent="0.3">
      <c r="I4804">
        <v>63</v>
      </c>
      <c r="J4804">
        <v>1</v>
      </c>
      <c r="K4804">
        <v>1</v>
      </c>
      <c r="L4804" s="15">
        <v>1</v>
      </c>
      <c r="M4804">
        <v>2</v>
      </c>
      <c r="N4804">
        <v>3</v>
      </c>
    </row>
    <row r="4805" spans="9:14" x14ac:dyDescent="0.3">
      <c r="I4805">
        <v>45</v>
      </c>
      <c r="J4805">
        <v>2</v>
      </c>
      <c r="K4805">
        <v>0</v>
      </c>
      <c r="L4805" s="15">
        <v>1</v>
      </c>
      <c r="M4805">
        <v>2</v>
      </c>
      <c r="N4805">
        <v>1</v>
      </c>
    </row>
    <row r="4806" spans="9:14" x14ac:dyDescent="0.3">
      <c r="I4806">
        <v>42</v>
      </c>
      <c r="J4806">
        <v>2</v>
      </c>
      <c r="K4806">
        <v>0</v>
      </c>
      <c r="L4806" s="15">
        <v>1</v>
      </c>
      <c r="M4806">
        <v>1</v>
      </c>
      <c r="N4806">
        <v>1</v>
      </c>
    </row>
    <row r="4807" spans="9:14" x14ac:dyDescent="0.3">
      <c r="I4807">
        <v>48</v>
      </c>
      <c r="J4807">
        <v>1</v>
      </c>
      <c r="K4807">
        <v>1</v>
      </c>
      <c r="L4807" s="15">
        <v>1</v>
      </c>
      <c r="M4807">
        <v>2</v>
      </c>
      <c r="N4807">
        <v>2</v>
      </c>
    </row>
    <row r="4808" spans="9:14" x14ac:dyDescent="0.3">
      <c r="I4808">
        <v>6</v>
      </c>
      <c r="J4808">
        <v>1</v>
      </c>
      <c r="K4808">
        <v>1</v>
      </c>
      <c r="L4808" s="15">
        <v>0</v>
      </c>
      <c r="M4808" t="s">
        <v>37</v>
      </c>
      <c r="N4808">
        <v>1</v>
      </c>
    </row>
    <row r="4809" spans="9:14" x14ac:dyDescent="0.3">
      <c r="I4809">
        <v>74</v>
      </c>
      <c r="J4809">
        <v>1</v>
      </c>
      <c r="K4809">
        <v>1</v>
      </c>
      <c r="L4809" s="15">
        <v>1</v>
      </c>
      <c r="M4809">
        <v>2</v>
      </c>
      <c r="N4809">
        <v>2</v>
      </c>
    </row>
    <row r="4810" spans="9:14" x14ac:dyDescent="0.3">
      <c r="I4810">
        <v>28</v>
      </c>
      <c r="J4810">
        <v>1</v>
      </c>
      <c r="K4810">
        <v>1</v>
      </c>
      <c r="L4810" s="15">
        <v>1</v>
      </c>
      <c r="M4810">
        <v>2</v>
      </c>
      <c r="N4810">
        <v>2</v>
      </c>
    </row>
    <row r="4811" spans="9:14" x14ac:dyDescent="0.3">
      <c r="I4811">
        <v>73</v>
      </c>
      <c r="J4811">
        <v>1</v>
      </c>
      <c r="K4811">
        <v>1</v>
      </c>
      <c r="L4811" s="15">
        <v>1</v>
      </c>
      <c r="M4811">
        <v>2</v>
      </c>
      <c r="N4811">
        <v>3</v>
      </c>
    </row>
    <row r="4812" spans="9:14" x14ac:dyDescent="0.3">
      <c r="I4812">
        <v>42</v>
      </c>
      <c r="J4812">
        <v>2</v>
      </c>
      <c r="K4812">
        <v>0</v>
      </c>
      <c r="L4812" s="15">
        <v>1</v>
      </c>
      <c r="M4812">
        <v>1</v>
      </c>
      <c r="N4812">
        <v>3</v>
      </c>
    </row>
    <row r="4813" spans="9:14" x14ac:dyDescent="0.3">
      <c r="I4813">
        <v>10</v>
      </c>
      <c r="J4813">
        <v>2</v>
      </c>
      <c r="K4813">
        <v>0</v>
      </c>
      <c r="L4813" s="15">
        <v>1</v>
      </c>
      <c r="M4813" t="s">
        <v>37</v>
      </c>
      <c r="N4813">
        <v>2</v>
      </c>
    </row>
    <row r="4814" spans="9:14" x14ac:dyDescent="0.3">
      <c r="I4814">
        <v>85</v>
      </c>
      <c r="J4814">
        <v>2</v>
      </c>
      <c r="K4814">
        <v>0</v>
      </c>
      <c r="L4814" s="15">
        <v>1</v>
      </c>
      <c r="M4814">
        <v>2</v>
      </c>
      <c r="N4814">
        <v>2</v>
      </c>
    </row>
    <row r="4815" spans="9:14" x14ac:dyDescent="0.3">
      <c r="I4815">
        <v>33</v>
      </c>
      <c r="J4815">
        <v>2</v>
      </c>
      <c r="K4815">
        <v>0</v>
      </c>
      <c r="L4815" s="15">
        <v>1</v>
      </c>
      <c r="M4815">
        <v>2</v>
      </c>
      <c r="N4815">
        <v>3</v>
      </c>
    </row>
    <row r="4816" spans="9:14" x14ac:dyDescent="0.3">
      <c r="I4816">
        <v>5</v>
      </c>
      <c r="J4816">
        <v>2</v>
      </c>
      <c r="K4816">
        <v>0</v>
      </c>
      <c r="L4816" s="15">
        <v>0</v>
      </c>
      <c r="M4816" t="s">
        <v>37</v>
      </c>
      <c r="N4816">
        <v>3</v>
      </c>
    </row>
    <row r="4817" spans="9:14" x14ac:dyDescent="0.3">
      <c r="I4817">
        <v>60</v>
      </c>
      <c r="J4817">
        <v>1</v>
      </c>
      <c r="K4817">
        <v>1</v>
      </c>
      <c r="L4817" s="15">
        <v>1</v>
      </c>
      <c r="M4817">
        <v>2</v>
      </c>
      <c r="N4817">
        <v>3</v>
      </c>
    </row>
    <row r="4818" spans="9:14" x14ac:dyDescent="0.3">
      <c r="I4818">
        <v>31</v>
      </c>
      <c r="J4818">
        <v>2</v>
      </c>
      <c r="K4818">
        <v>0</v>
      </c>
      <c r="L4818" s="15">
        <v>1</v>
      </c>
      <c r="M4818">
        <v>1</v>
      </c>
      <c r="N4818">
        <v>3</v>
      </c>
    </row>
    <row r="4819" spans="9:14" x14ac:dyDescent="0.3">
      <c r="I4819">
        <v>3</v>
      </c>
      <c r="J4819">
        <v>2</v>
      </c>
      <c r="K4819">
        <v>0</v>
      </c>
      <c r="L4819" s="15">
        <v>0</v>
      </c>
      <c r="M4819" t="s">
        <v>37</v>
      </c>
      <c r="N4819">
        <v>1</v>
      </c>
    </row>
    <row r="4820" spans="9:14" x14ac:dyDescent="0.3">
      <c r="I4820">
        <v>65</v>
      </c>
      <c r="J4820">
        <v>1</v>
      </c>
      <c r="K4820">
        <v>1</v>
      </c>
      <c r="L4820" s="15">
        <v>1</v>
      </c>
      <c r="M4820">
        <v>1</v>
      </c>
      <c r="N4820">
        <v>2</v>
      </c>
    </row>
    <row r="4821" spans="9:14" x14ac:dyDescent="0.3">
      <c r="I4821">
        <v>33</v>
      </c>
      <c r="J4821">
        <v>2</v>
      </c>
      <c r="K4821">
        <v>0</v>
      </c>
      <c r="L4821" s="15">
        <v>0</v>
      </c>
      <c r="M4821" t="s">
        <v>37</v>
      </c>
      <c r="N4821" t="s">
        <v>37</v>
      </c>
    </row>
    <row r="4822" spans="9:14" x14ac:dyDescent="0.3">
      <c r="I4822">
        <v>12</v>
      </c>
      <c r="J4822">
        <v>1</v>
      </c>
      <c r="K4822">
        <v>1</v>
      </c>
      <c r="L4822" s="15">
        <v>1</v>
      </c>
      <c r="M4822" t="s">
        <v>37</v>
      </c>
      <c r="N4822">
        <v>3</v>
      </c>
    </row>
    <row r="4823" spans="9:14" x14ac:dyDescent="0.3">
      <c r="I4823">
        <v>57</v>
      </c>
      <c r="J4823">
        <v>1</v>
      </c>
      <c r="K4823">
        <v>1</v>
      </c>
      <c r="L4823" s="15">
        <v>1</v>
      </c>
      <c r="M4823">
        <v>2</v>
      </c>
      <c r="N4823">
        <v>1</v>
      </c>
    </row>
    <row r="4824" spans="9:14" x14ac:dyDescent="0.3">
      <c r="I4824">
        <v>41</v>
      </c>
      <c r="J4824">
        <v>2</v>
      </c>
      <c r="K4824">
        <v>0</v>
      </c>
      <c r="L4824" s="15">
        <v>1</v>
      </c>
      <c r="M4824">
        <v>2</v>
      </c>
      <c r="N4824">
        <v>3</v>
      </c>
    </row>
    <row r="4825" spans="9:14" x14ac:dyDescent="0.3">
      <c r="I4825">
        <v>35</v>
      </c>
      <c r="J4825">
        <v>1</v>
      </c>
      <c r="K4825">
        <v>1</v>
      </c>
      <c r="L4825" s="15">
        <v>1</v>
      </c>
      <c r="M4825">
        <v>2</v>
      </c>
      <c r="N4825">
        <v>1</v>
      </c>
    </row>
    <row r="4826" spans="9:14" x14ac:dyDescent="0.3">
      <c r="I4826">
        <v>8</v>
      </c>
      <c r="J4826">
        <v>2</v>
      </c>
      <c r="K4826">
        <v>0</v>
      </c>
      <c r="L4826" s="15">
        <v>0</v>
      </c>
      <c r="M4826" t="s">
        <v>37</v>
      </c>
      <c r="N4826">
        <v>1</v>
      </c>
    </row>
    <row r="4827" spans="9:14" x14ac:dyDescent="0.3">
      <c r="I4827">
        <v>45</v>
      </c>
      <c r="J4827">
        <v>2</v>
      </c>
      <c r="K4827">
        <v>0</v>
      </c>
      <c r="L4827" s="15">
        <v>1</v>
      </c>
      <c r="M4827">
        <v>2</v>
      </c>
      <c r="N4827">
        <v>2</v>
      </c>
    </row>
    <row r="4828" spans="9:14" x14ac:dyDescent="0.3">
      <c r="I4828">
        <v>11</v>
      </c>
      <c r="J4828">
        <v>2</v>
      </c>
      <c r="K4828">
        <v>0</v>
      </c>
      <c r="L4828" s="15">
        <v>1</v>
      </c>
      <c r="M4828" t="s">
        <v>37</v>
      </c>
      <c r="N4828">
        <v>1</v>
      </c>
    </row>
    <row r="4829" spans="9:14" x14ac:dyDescent="0.3">
      <c r="I4829">
        <v>36</v>
      </c>
      <c r="J4829">
        <v>2</v>
      </c>
      <c r="K4829">
        <v>0</v>
      </c>
      <c r="L4829" s="15">
        <v>1</v>
      </c>
      <c r="M4829" t="s">
        <v>37</v>
      </c>
      <c r="N4829" t="s">
        <v>37</v>
      </c>
    </row>
    <row r="4830" spans="9:14" x14ac:dyDescent="0.3">
      <c r="I4830">
        <v>45</v>
      </c>
      <c r="J4830">
        <v>1</v>
      </c>
      <c r="K4830">
        <v>1</v>
      </c>
      <c r="L4830" s="15">
        <v>1</v>
      </c>
      <c r="M4830">
        <v>1</v>
      </c>
      <c r="N4830">
        <v>3</v>
      </c>
    </row>
    <row r="4831" spans="9:14" x14ac:dyDescent="0.3">
      <c r="I4831">
        <v>74</v>
      </c>
      <c r="J4831">
        <v>2</v>
      </c>
      <c r="K4831">
        <v>0</v>
      </c>
      <c r="L4831" s="15">
        <v>1</v>
      </c>
      <c r="M4831">
        <v>2</v>
      </c>
      <c r="N4831">
        <v>1</v>
      </c>
    </row>
    <row r="4832" spans="9:14" x14ac:dyDescent="0.3">
      <c r="I4832">
        <v>31</v>
      </c>
      <c r="J4832">
        <v>2</v>
      </c>
      <c r="K4832">
        <v>0</v>
      </c>
      <c r="L4832" s="15">
        <v>1</v>
      </c>
      <c r="M4832">
        <v>2</v>
      </c>
      <c r="N4832">
        <v>1</v>
      </c>
    </row>
    <row r="4833" spans="9:14" x14ac:dyDescent="0.3">
      <c r="I4833">
        <v>79</v>
      </c>
      <c r="J4833">
        <v>1</v>
      </c>
      <c r="K4833">
        <v>1</v>
      </c>
      <c r="L4833" s="15">
        <v>1</v>
      </c>
      <c r="M4833">
        <v>2</v>
      </c>
      <c r="N4833">
        <v>3</v>
      </c>
    </row>
    <row r="4834" spans="9:14" x14ac:dyDescent="0.3">
      <c r="I4834">
        <v>49</v>
      </c>
      <c r="J4834">
        <v>1</v>
      </c>
      <c r="K4834">
        <v>1</v>
      </c>
      <c r="L4834" s="15">
        <v>1</v>
      </c>
      <c r="M4834">
        <v>2</v>
      </c>
      <c r="N4834">
        <v>2</v>
      </c>
    </row>
    <row r="4835" spans="9:14" x14ac:dyDescent="0.3">
      <c r="I4835">
        <v>10</v>
      </c>
      <c r="J4835">
        <v>2</v>
      </c>
      <c r="K4835">
        <v>0</v>
      </c>
      <c r="L4835" s="15">
        <v>1</v>
      </c>
      <c r="M4835" t="s">
        <v>37</v>
      </c>
      <c r="N4835">
        <v>1</v>
      </c>
    </row>
    <row r="4836" spans="9:14" x14ac:dyDescent="0.3">
      <c r="I4836">
        <v>81</v>
      </c>
      <c r="J4836">
        <v>2</v>
      </c>
      <c r="K4836">
        <v>0</v>
      </c>
      <c r="L4836" s="15">
        <v>1</v>
      </c>
      <c r="M4836">
        <v>2</v>
      </c>
      <c r="N4836">
        <v>2</v>
      </c>
    </row>
    <row r="4837" spans="9:14" x14ac:dyDescent="0.3">
      <c r="I4837">
        <v>85</v>
      </c>
      <c r="J4837">
        <v>1</v>
      </c>
      <c r="K4837">
        <v>1</v>
      </c>
      <c r="L4837" s="15">
        <v>1</v>
      </c>
      <c r="M4837">
        <v>2</v>
      </c>
      <c r="N4837">
        <v>3</v>
      </c>
    </row>
    <row r="4838" spans="9:14" x14ac:dyDescent="0.3">
      <c r="I4838">
        <v>71</v>
      </c>
      <c r="J4838">
        <v>2</v>
      </c>
      <c r="K4838">
        <v>0</v>
      </c>
      <c r="L4838" s="15">
        <v>1</v>
      </c>
      <c r="M4838">
        <v>2</v>
      </c>
      <c r="N4838">
        <v>3</v>
      </c>
    </row>
    <row r="4839" spans="9:14" x14ac:dyDescent="0.3">
      <c r="I4839">
        <v>49</v>
      </c>
      <c r="J4839">
        <v>2</v>
      </c>
      <c r="K4839">
        <v>0</v>
      </c>
      <c r="L4839" s="15">
        <v>1</v>
      </c>
      <c r="M4839">
        <v>2</v>
      </c>
      <c r="N4839">
        <v>1</v>
      </c>
    </row>
    <row r="4840" spans="9:14" x14ac:dyDescent="0.3">
      <c r="I4840">
        <v>17</v>
      </c>
      <c r="J4840">
        <v>1</v>
      </c>
      <c r="K4840">
        <v>1</v>
      </c>
      <c r="L4840" s="15">
        <v>1</v>
      </c>
      <c r="M4840" t="s">
        <v>37</v>
      </c>
      <c r="N4840">
        <v>1</v>
      </c>
    </row>
    <row r="4841" spans="9:14" x14ac:dyDescent="0.3">
      <c r="I4841">
        <v>20</v>
      </c>
      <c r="J4841">
        <v>2</v>
      </c>
      <c r="K4841">
        <v>0</v>
      </c>
      <c r="L4841" s="15">
        <v>1</v>
      </c>
      <c r="M4841">
        <v>2</v>
      </c>
      <c r="N4841">
        <v>1</v>
      </c>
    </row>
    <row r="4842" spans="9:14" x14ac:dyDescent="0.3">
      <c r="I4842">
        <v>58</v>
      </c>
      <c r="J4842">
        <v>2</v>
      </c>
      <c r="K4842">
        <v>0</v>
      </c>
      <c r="L4842" s="15">
        <v>1</v>
      </c>
      <c r="M4842">
        <v>2</v>
      </c>
      <c r="N4842">
        <v>2</v>
      </c>
    </row>
    <row r="4843" spans="9:14" x14ac:dyDescent="0.3">
      <c r="I4843">
        <v>44</v>
      </c>
      <c r="J4843">
        <v>1</v>
      </c>
      <c r="K4843">
        <v>1</v>
      </c>
      <c r="L4843" s="15">
        <v>1</v>
      </c>
      <c r="M4843" t="s">
        <v>37</v>
      </c>
      <c r="N4843" t="s">
        <v>37</v>
      </c>
    </row>
    <row r="4844" spans="9:14" x14ac:dyDescent="0.3">
      <c r="I4844">
        <v>16</v>
      </c>
      <c r="J4844">
        <v>2</v>
      </c>
      <c r="K4844">
        <v>0</v>
      </c>
      <c r="L4844" s="15">
        <v>1</v>
      </c>
      <c r="M4844" t="s">
        <v>37</v>
      </c>
      <c r="N4844" t="s">
        <v>37</v>
      </c>
    </row>
    <row r="4845" spans="9:14" x14ac:dyDescent="0.3">
      <c r="I4845">
        <v>31</v>
      </c>
      <c r="J4845">
        <v>1</v>
      </c>
      <c r="K4845">
        <v>1</v>
      </c>
      <c r="L4845" s="15">
        <v>1</v>
      </c>
      <c r="M4845">
        <v>1</v>
      </c>
      <c r="N4845">
        <v>2</v>
      </c>
    </row>
    <row r="4846" spans="9:14" x14ac:dyDescent="0.3">
      <c r="I4846">
        <v>52</v>
      </c>
      <c r="J4846">
        <v>2</v>
      </c>
      <c r="K4846">
        <v>0</v>
      </c>
      <c r="L4846" s="15">
        <v>1</v>
      </c>
      <c r="M4846">
        <v>2</v>
      </c>
      <c r="N4846">
        <v>3</v>
      </c>
    </row>
    <row r="4847" spans="9:14" x14ac:dyDescent="0.3">
      <c r="I4847">
        <v>32</v>
      </c>
      <c r="J4847">
        <v>1</v>
      </c>
      <c r="K4847">
        <v>1</v>
      </c>
      <c r="L4847" s="15">
        <v>1</v>
      </c>
      <c r="M4847">
        <v>2</v>
      </c>
      <c r="N4847">
        <v>2</v>
      </c>
    </row>
    <row r="4848" spans="9:14" x14ac:dyDescent="0.3">
      <c r="I4848">
        <v>9</v>
      </c>
      <c r="J4848">
        <v>1</v>
      </c>
      <c r="K4848">
        <v>1</v>
      </c>
      <c r="L4848" s="15">
        <v>0</v>
      </c>
      <c r="M4848" t="s">
        <v>37</v>
      </c>
      <c r="N4848">
        <v>1</v>
      </c>
    </row>
    <row r="4849" spans="9:14" x14ac:dyDescent="0.3">
      <c r="I4849">
        <v>70</v>
      </c>
      <c r="J4849">
        <v>2</v>
      </c>
      <c r="K4849">
        <v>0</v>
      </c>
      <c r="L4849" s="15">
        <v>1</v>
      </c>
      <c r="M4849">
        <v>1</v>
      </c>
      <c r="N4849">
        <v>3</v>
      </c>
    </row>
    <row r="4850" spans="9:14" x14ac:dyDescent="0.3">
      <c r="I4850">
        <v>26</v>
      </c>
      <c r="J4850">
        <v>2</v>
      </c>
      <c r="K4850">
        <v>0</v>
      </c>
      <c r="L4850" s="15">
        <v>1</v>
      </c>
      <c r="M4850">
        <v>2</v>
      </c>
      <c r="N4850">
        <v>1</v>
      </c>
    </row>
    <row r="4851" spans="9:14" x14ac:dyDescent="0.3">
      <c r="I4851">
        <v>82</v>
      </c>
      <c r="J4851">
        <v>1</v>
      </c>
      <c r="K4851">
        <v>1</v>
      </c>
      <c r="L4851" s="15">
        <v>1</v>
      </c>
      <c r="M4851">
        <v>1</v>
      </c>
      <c r="N4851">
        <v>2</v>
      </c>
    </row>
    <row r="4852" spans="9:14" x14ac:dyDescent="0.3">
      <c r="I4852">
        <v>19</v>
      </c>
      <c r="J4852">
        <v>1</v>
      </c>
      <c r="K4852">
        <v>1</v>
      </c>
      <c r="L4852" s="15">
        <v>1</v>
      </c>
      <c r="M4852">
        <v>2</v>
      </c>
      <c r="N4852">
        <v>1</v>
      </c>
    </row>
    <row r="4853" spans="9:14" x14ac:dyDescent="0.3">
      <c r="I4853">
        <v>36</v>
      </c>
      <c r="J4853">
        <v>2</v>
      </c>
      <c r="K4853">
        <v>0</v>
      </c>
      <c r="L4853" s="15">
        <v>1</v>
      </c>
      <c r="M4853">
        <v>2</v>
      </c>
      <c r="N4853">
        <v>1</v>
      </c>
    </row>
    <row r="4854" spans="9:14" x14ac:dyDescent="0.3">
      <c r="I4854">
        <v>30</v>
      </c>
      <c r="J4854">
        <v>2</v>
      </c>
      <c r="K4854">
        <v>0</v>
      </c>
      <c r="L4854" s="15">
        <v>1</v>
      </c>
      <c r="M4854">
        <v>2</v>
      </c>
      <c r="N4854">
        <v>1</v>
      </c>
    </row>
    <row r="4855" spans="9:14" x14ac:dyDescent="0.3">
      <c r="I4855">
        <v>62</v>
      </c>
      <c r="J4855">
        <v>2</v>
      </c>
      <c r="K4855">
        <v>0</v>
      </c>
      <c r="L4855" s="15">
        <v>1</v>
      </c>
      <c r="M4855">
        <v>2</v>
      </c>
      <c r="N4855">
        <v>3</v>
      </c>
    </row>
    <row r="4856" spans="9:14" x14ac:dyDescent="0.3">
      <c r="I4856">
        <v>31</v>
      </c>
      <c r="J4856">
        <v>2</v>
      </c>
      <c r="K4856">
        <v>0</v>
      </c>
      <c r="L4856" s="15">
        <v>1</v>
      </c>
      <c r="M4856">
        <v>2</v>
      </c>
      <c r="N4856">
        <v>2</v>
      </c>
    </row>
    <row r="4857" spans="9:14" x14ac:dyDescent="0.3">
      <c r="I4857">
        <v>10</v>
      </c>
      <c r="J4857">
        <v>2</v>
      </c>
      <c r="K4857">
        <v>0</v>
      </c>
      <c r="L4857" s="15">
        <v>1</v>
      </c>
      <c r="M4857" t="s">
        <v>37</v>
      </c>
      <c r="N4857">
        <v>1</v>
      </c>
    </row>
    <row r="4858" spans="9:14" x14ac:dyDescent="0.3">
      <c r="I4858">
        <v>44</v>
      </c>
      <c r="J4858">
        <v>1</v>
      </c>
      <c r="K4858">
        <v>1</v>
      </c>
      <c r="L4858" s="15">
        <v>1</v>
      </c>
      <c r="M4858">
        <v>2</v>
      </c>
      <c r="N4858">
        <v>1</v>
      </c>
    </row>
    <row r="4859" spans="9:14" x14ac:dyDescent="0.3">
      <c r="I4859">
        <v>11</v>
      </c>
      <c r="J4859">
        <v>2</v>
      </c>
      <c r="K4859">
        <v>0</v>
      </c>
      <c r="L4859" s="15">
        <v>1</v>
      </c>
      <c r="M4859" t="s">
        <v>37</v>
      </c>
      <c r="N4859">
        <v>1</v>
      </c>
    </row>
    <row r="4860" spans="9:14" x14ac:dyDescent="0.3">
      <c r="I4860">
        <v>45</v>
      </c>
      <c r="J4860">
        <v>1</v>
      </c>
      <c r="K4860">
        <v>1</v>
      </c>
      <c r="L4860" s="15">
        <v>1</v>
      </c>
      <c r="M4860">
        <v>2</v>
      </c>
      <c r="N4860">
        <v>2</v>
      </c>
    </row>
    <row r="4861" spans="9:14" x14ac:dyDescent="0.3">
      <c r="I4861">
        <v>39</v>
      </c>
      <c r="J4861">
        <v>1</v>
      </c>
      <c r="K4861">
        <v>1</v>
      </c>
      <c r="L4861" s="15">
        <v>1</v>
      </c>
      <c r="M4861">
        <v>1</v>
      </c>
      <c r="N4861">
        <v>3</v>
      </c>
    </row>
    <row r="4862" spans="9:14" x14ac:dyDescent="0.3">
      <c r="I4862">
        <v>61</v>
      </c>
      <c r="J4862">
        <v>1</v>
      </c>
      <c r="K4862">
        <v>1</v>
      </c>
      <c r="L4862" s="15">
        <v>1</v>
      </c>
      <c r="M4862">
        <v>2</v>
      </c>
      <c r="N4862">
        <v>1</v>
      </c>
    </row>
    <row r="4863" spans="9:14" x14ac:dyDescent="0.3">
      <c r="I4863">
        <v>44</v>
      </c>
      <c r="J4863">
        <v>2</v>
      </c>
      <c r="K4863">
        <v>0</v>
      </c>
      <c r="L4863" s="15">
        <v>1</v>
      </c>
      <c r="M4863">
        <v>2</v>
      </c>
      <c r="N4863">
        <v>2</v>
      </c>
    </row>
    <row r="4864" spans="9:14" x14ac:dyDescent="0.3">
      <c r="I4864">
        <v>10</v>
      </c>
      <c r="J4864">
        <v>2</v>
      </c>
      <c r="K4864">
        <v>0</v>
      </c>
      <c r="L4864" s="15">
        <v>1</v>
      </c>
      <c r="M4864" t="s">
        <v>37</v>
      </c>
      <c r="N4864">
        <v>1</v>
      </c>
    </row>
    <row r="4865" spans="9:14" x14ac:dyDescent="0.3">
      <c r="I4865">
        <v>47</v>
      </c>
      <c r="J4865">
        <v>2</v>
      </c>
      <c r="K4865">
        <v>0</v>
      </c>
      <c r="L4865" s="15">
        <v>1</v>
      </c>
      <c r="M4865">
        <v>1</v>
      </c>
      <c r="N4865">
        <v>3</v>
      </c>
    </row>
    <row r="4866" spans="9:14" x14ac:dyDescent="0.3">
      <c r="I4866">
        <v>15</v>
      </c>
      <c r="J4866">
        <v>2</v>
      </c>
      <c r="K4866">
        <v>0</v>
      </c>
      <c r="L4866" s="15">
        <v>1</v>
      </c>
      <c r="M4866" t="s">
        <v>37</v>
      </c>
      <c r="N4866">
        <v>1</v>
      </c>
    </row>
    <row r="4867" spans="9:14" x14ac:dyDescent="0.3">
      <c r="I4867">
        <v>64</v>
      </c>
      <c r="J4867">
        <v>2</v>
      </c>
      <c r="K4867">
        <v>0</v>
      </c>
      <c r="L4867" s="15">
        <v>1</v>
      </c>
      <c r="M4867">
        <v>2</v>
      </c>
      <c r="N4867">
        <v>3</v>
      </c>
    </row>
    <row r="4868" spans="9:14" x14ac:dyDescent="0.3">
      <c r="I4868">
        <v>25</v>
      </c>
      <c r="J4868">
        <v>2</v>
      </c>
      <c r="K4868">
        <v>0</v>
      </c>
      <c r="L4868" s="15">
        <v>1</v>
      </c>
      <c r="M4868">
        <v>1</v>
      </c>
      <c r="N4868">
        <v>1</v>
      </c>
    </row>
    <row r="4869" spans="9:14" x14ac:dyDescent="0.3">
      <c r="I4869">
        <v>4</v>
      </c>
      <c r="J4869">
        <v>2</v>
      </c>
      <c r="K4869">
        <v>0</v>
      </c>
      <c r="L4869" s="15">
        <v>0</v>
      </c>
      <c r="M4869" t="s">
        <v>37</v>
      </c>
      <c r="N4869">
        <v>1</v>
      </c>
    </row>
    <row r="4870" spans="9:14" x14ac:dyDescent="0.3">
      <c r="I4870">
        <v>70</v>
      </c>
      <c r="J4870">
        <v>1</v>
      </c>
      <c r="K4870">
        <v>1</v>
      </c>
      <c r="L4870" s="15">
        <v>1</v>
      </c>
      <c r="M4870">
        <v>1</v>
      </c>
      <c r="N4870">
        <v>3</v>
      </c>
    </row>
    <row r="4871" spans="9:14" x14ac:dyDescent="0.3">
      <c r="I4871">
        <v>30</v>
      </c>
      <c r="J4871">
        <v>2</v>
      </c>
      <c r="K4871">
        <v>0</v>
      </c>
      <c r="L4871" s="15">
        <v>1</v>
      </c>
      <c r="M4871">
        <v>1</v>
      </c>
      <c r="N4871">
        <v>2</v>
      </c>
    </row>
    <row r="4872" spans="9:14" x14ac:dyDescent="0.3">
      <c r="I4872">
        <v>4</v>
      </c>
      <c r="J4872">
        <v>2</v>
      </c>
      <c r="K4872">
        <v>0</v>
      </c>
      <c r="L4872" s="15">
        <v>0</v>
      </c>
      <c r="M4872" t="s">
        <v>37</v>
      </c>
      <c r="N4872" t="s">
        <v>37</v>
      </c>
    </row>
    <row r="4873" spans="9:14" x14ac:dyDescent="0.3">
      <c r="I4873">
        <v>68</v>
      </c>
      <c r="J4873">
        <v>2</v>
      </c>
      <c r="K4873">
        <v>0</v>
      </c>
      <c r="L4873" s="15">
        <v>1</v>
      </c>
      <c r="M4873">
        <v>2</v>
      </c>
      <c r="N4873">
        <v>1</v>
      </c>
    </row>
    <row r="4874" spans="9:14" x14ac:dyDescent="0.3">
      <c r="I4874">
        <v>33</v>
      </c>
      <c r="J4874">
        <v>1</v>
      </c>
      <c r="K4874">
        <v>1</v>
      </c>
      <c r="L4874" s="15">
        <v>1</v>
      </c>
      <c r="M4874">
        <v>2</v>
      </c>
      <c r="N4874">
        <v>1</v>
      </c>
    </row>
    <row r="4875" spans="9:14" x14ac:dyDescent="0.3">
      <c r="I4875">
        <v>28</v>
      </c>
      <c r="J4875">
        <v>1</v>
      </c>
      <c r="K4875">
        <v>1</v>
      </c>
      <c r="L4875" s="15">
        <v>1</v>
      </c>
      <c r="M4875">
        <v>2</v>
      </c>
      <c r="N4875">
        <v>1</v>
      </c>
    </row>
    <row r="4876" spans="9:14" x14ac:dyDescent="0.3">
      <c r="I4876">
        <v>25</v>
      </c>
      <c r="J4876">
        <v>1</v>
      </c>
      <c r="K4876">
        <v>1</v>
      </c>
      <c r="L4876" s="15">
        <v>1</v>
      </c>
      <c r="M4876">
        <v>1</v>
      </c>
      <c r="N4876">
        <v>2</v>
      </c>
    </row>
    <row r="4877" spans="9:14" x14ac:dyDescent="0.3">
      <c r="I4877">
        <v>46</v>
      </c>
      <c r="J4877">
        <v>1</v>
      </c>
      <c r="K4877">
        <v>1</v>
      </c>
      <c r="L4877" s="15">
        <v>1</v>
      </c>
      <c r="M4877">
        <v>2</v>
      </c>
      <c r="N4877">
        <v>3</v>
      </c>
    </row>
    <row r="4878" spans="9:14" x14ac:dyDescent="0.3">
      <c r="I4878">
        <v>15</v>
      </c>
      <c r="J4878">
        <v>2</v>
      </c>
      <c r="K4878">
        <v>0</v>
      </c>
      <c r="L4878" s="15">
        <v>1</v>
      </c>
      <c r="M4878" t="s">
        <v>37</v>
      </c>
      <c r="N4878">
        <v>2</v>
      </c>
    </row>
    <row r="4879" spans="9:14" x14ac:dyDescent="0.3">
      <c r="I4879">
        <v>27</v>
      </c>
      <c r="J4879">
        <v>1</v>
      </c>
      <c r="K4879">
        <v>1</v>
      </c>
      <c r="L4879" s="15">
        <v>1</v>
      </c>
      <c r="M4879">
        <v>2</v>
      </c>
      <c r="N4879">
        <v>3</v>
      </c>
    </row>
    <row r="4880" spans="9:14" x14ac:dyDescent="0.3">
      <c r="I4880">
        <v>27</v>
      </c>
      <c r="J4880">
        <v>1</v>
      </c>
      <c r="K4880">
        <v>1</v>
      </c>
      <c r="L4880" s="15">
        <v>1</v>
      </c>
      <c r="M4880">
        <v>2</v>
      </c>
      <c r="N4880">
        <v>2</v>
      </c>
    </row>
    <row r="4881" spans="9:14" x14ac:dyDescent="0.3">
      <c r="I4881">
        <v>50</v>
      </c>
      <c r="J4881">
        <v>1</v>
      </c>
      <c r="K4881">
        <v>1</v>
      </c>
      <c r="L4881" s="15">
        <v>1</v>
      </c>
      <c r="M4881">
        <v>2</v>
      </c>
      <c r="N4881">
        <v>2</v>
      </c>
    </row>
    <row r="4882" spans="9:14" x14ac:dyDescent="0.3">
      <c r="I4882">
        <v>13</v>
      </c>
      <c r="J4882">
        <v>2</v>
      </c>
      <c r="K4882">
        <v>0</v>
      </c>
      <c r="L4882" s="15">
        <v>1</v>
      </c>
      <c r="M4882" t="s">
        <v>37</v>
      </c>
      <c r="N4882">
        <v>3</v>
      </c>
    </row>
    <row r="4883" spans="9:14" x14ac:dyDescent="0.3">
      <c r="I4883">
        <v>20</v>
      </c>
      <c r="J4883">
        <v>2</v>
      </c>
      <c r="K4883">
        <v>0</v>
      </c>
      <c r="L4883" s="15">
        <v>0</v>
      </c>
      <c r="M4883" t="s">
        <v>37</v>
      </c>
      <c r="N4883" t="s">
        <v>37</v>
      </c>
    </row>
    <row r="4884" spans="9:14" x14ac:dyDescent="0.3">
      <c r="I4884">
        <v>37</v>
      </c>
      <c r="J4884">
        <v>1</v>
      </c>
      <c r="K4884">
        <v>1</v>
      </c>
      <c r="L4884" s="15">
        <v>1</v>
      </c>
      <c r="M4884">
        <v>2</v>
      </c>
      <c r="N4884">
        <v>2</v>
      </c>
    </row>
    <row r="4885" spans="9:14" x14ac:dyDescent="0.3">
      <c r="I4885">
        <v>57</v>
      </c>
      <c r="J4885">
        <v>2</v>
      </c>
      <c r="K4885">
        <v>0</v>
      </c>
      <c r="L4885" s="15">
        <v>1</v>
      </c>
      <c r="M4885" t="s">
        <v>37</v>
      </c>
      <c r="N4885">
        <v>2</v>
      </c>
    </row>
    <row r="4886" spans="9:14" x14ac:dyDescent="0.3">
      <c r="I4886">
        <v>38</v>
      </c>
      <c r="J4886">
        <v>1</v>
      </c>
      <c r="K4886">
        <v>1</v>
      </c>
      <c r="L4886" s="15">
        <v>1</v>
      </c>
      <c r="M4886">
        <v>1</v>
      </c>
      <c r="N4886">
        <v>2</v>
      </c>
    </row>
    <row r="4887" spans="9:14" x14ac:dyDescent="0.3">
      <c r="I4887">
        <v>5</v>
      </c>
      <c r="J4887">
        <v>2</v>
      </c>
      <c r="K4887">
        <v>0</v>
      </c>
      <c r="L4887" s="15">
        <v>0</v>
      </c>
      <c r="M4887" t="s">
        <v>37</v>
      </c>
      <c r="N4887">
        <v>1</v>
      </c>
    </row>
    <row r="4888" spans="9:14" x14ac:dyDescent="0.3">
      <c r="I4888">
        <v>85</v>
      </c>
      <c r="J4888">
        <v>1</v>
      </c>
      <c r="K4888">
        <v>1</v>
      </c>
      <c r="L4888" s="15">
        <v>1</v>
      </c>
      <c r="M4888">
        <v>1</v>
      </c>
      <c r="N4888">
        <v>2</v>
      </c>
    </row>
    <row r="4889" spans="9:14" x14ac:dyDescent="0.3">
      <c r="I4889">
        <v>2</v>
      </c>
      <c r="J4889">
        <v>1</v>
      </c>
      <c r="K4889">
        <v>1</v>
      </c>
      <c r="L4889" s="15">
        <v>0</v>
      </c>
      <c r="M4889" t="s">
        <v>37</v>
      </c>
      <c r="N4889">
        <v>2</v>
      </c>
    </row>
    <row r="4890" spans="9:14" x14ac:dyDescent="0.3">
      <c r="I4890">
        <v>52</v>
      </c>
      <c r="J4890">
        <v>2</v>
      </c>
      <c r="K4890">
        <v>0</v>
      </c>
      <c r="L4890" s="15">
        <v>1</v>
      </c>
      <c r="M4890">
        <v>1</v>
      </c>
      <c r="N4890">
        <v>3</v>
      </c>
    </row>
    <row r="4891" spans="9:14" x14ac:dyDescent="0.3">
      <c r="I4891">
        <v>16</v>
      </c>
      <c r="J4891">
        <v>2</v>
      </c>
      <c r="K4891">
        <v>0</v>
      </c>
      <c r="L4891" s="15">
        <v>1</v>
      </c>
      <c r="M4891" t="s">
        <v>37</v>
      </c>
      <c r="N4891">
        <v>2</v>
      </c>
    </row>
    <row r="4892" spans="9:14" x14ac:dyDescent="0.3">
      <c r="I4892">
        <v>32</v>
      </c>
      <c r="J4892">
        <v>1</v>
      </c>
      <c r="K4892">
        <v>1</v>
      </c>
      <c r="L4892" s="15">
        <v>1</v>
      </c>
      <c r="M4892">
        <v>2</v>
      </c>
      <c r="N4892">
        <v>2</v>
      </c>
    </row>
    <row r="4893" spans="9:14" x14ac:dyDescent="0.3">
      <c r="I4893">
        <v>61</v>
      </c>
      <c r="J4893">
        <v>2</v>
      </c>
      <c r="K4893">
        <v>0</v>
      </c>
      <c r="L4893" s="15">
        <v>1</v>
      </c>
      <c r="M4893">
        <v>2</v>
      </c>
      <c r="N4893">
        <v>1</v>
      </c>
    </row>
    <row r="4894" spans="9:14" x14ac:dyDescent="0.3">
      <c r="I4894">
        <v>62</v>
      </c>
      <c r="J4894">
        <v>1</v>
      </c>
      <c r="K4894">
        <v>1</v>
      </c>
      <c r="L4894" s="15">
        <v>1</v>
      </c>
      <c r="M4894">
        <v>2</v>
      </c>
      <c r="N4894">
        <v>1</v>
      </c>
    </row>
    <row r="4895" spans="9:14" x14ac:dyDescent="0.3">
      <c r="I4895">
        <v>31</v>
      </c>
      <c r="J4895">
        <v>1</v>
      </c>
      <c r="K4895">
        <v>1</v>
      </c>
      <c r="L4895" s="15">
        <v>1</v>
      </c>
      <c r="M4895">
        <v>2</v>
      </c>
      <c r="N4895">
        <v>2</v>
      </c>
    </row>
    <row r="4896" spans="9:14" x14ac:dyDescent="0.3">
      <c r="I4896">
        <v>44</v>
      </c>
      <c r="J4896">
        <v>1</v>
      </c>
      <c r="K4896">
        <v>1</v>
      </c>
      <c r="L4896" s="15">
        <v>1</v>
      </c>
      <c r="M4896">
        <v>2</v>
      </c>
      <c r="N4896">
        <v>2</v>
      </c>
    </row>
    <row r="4897" spans="9:14" x14ac:dyDescent="0.3">
      <c r="I4897">
        <v>54</v>
      </c>
      <c r="J4897">
        <v>2</v>
      </c>
      <c r="K4897">
        <v>0</v>
      </c>
      <c r="L4897" s="15">
        <v>1</v>
      </c>
      <c r="M4897" t="s">
        <v>37</v>
      </c>
      <c r="N4897" t="s">
        <v>37</v>
      </c>
    </row>
    <row r="4898" spans="9:14" x14ac:dyDescent="0.3">
      <c r="I4898">
        <v>37</v>
      </c>
      <c r="J4898">
        <v>2</v>
      </c>
      <c r="K4898">
        <v>0</v>
      </c>
      <c r="L4898" s="15">
        <v>1</v>
      </c>
      <c r="M4898">
        <v>2</v>
      </c>
      <c r="N4898">
        <v>1</v>
      </c>
    </row>
    <row r="4899" spans="9:14" x14ac:dyDescent="0.3">
      <c r="I4899">
        <v>3</v>
      </c>
      <c r="J4899">
        <v>1</v>
      </c>
      <c r="K4899">
        <v>1</v>
      </c>
      <c r="L4899" s="15">
        <v>0</v>
      </c>
      <c r="M4899" t="s">
        <v>37</v>
      </c>
      <c r="N4899">
        <v>1</v>
      </c>
    </row>
    <row r="4900" spans="9:14" x14ac:dyDescent="0.3">
      <c r="I4900">
        <v>52</v>
      </c>
      <c r="J4900">
        <v>2</v>
      </c>
      <c r="K4900">
        <v>0</v>
      </c>
      <c r="L4900" s="15">
        <v>1</v>
      </c>
      <c r="M4900">
        <v>2</v>
      </c>
      <c r="N4900">
        <v>3</v>
      </c>
    </row>
    <row r="4901" spans="9:14" x14ac:dyDescent="0.3">
      <c r="I4901">
        <v>15</v>
      </c>
      <c r="J4901">
        <v>2</v>
      </c>
      <c r="K4901">
        <v>0</v>
      </c>
      <c r="L4901" s="15">
        <v>1</v>
      </c>
      <c r="M4901" t="s">
        <v>37</v>
      </c>
      <c r="N4901">
        <v>1</v>
      </c>
    </row>
    <row r="4902" spans="9:14" x14ac:dyDescent="0.3">
      <c r="I4902">
        <v>60</v>
      </c>
      <c r="J4902">
        <v>2</v>
      </c>
      <c r="K4902">
        <v>0</v>
      </c>
      <c r="L4902" s="15">
        <v>1</v>
      </c>
      <c r="M4902">
        <v>2</v>
      </c>
      <c r="N4902">
        <v>3</v>
      </c>
    </row>
    <row r="4903" spans="9:14" x14ac:dyDescent="0.3">
      <c r="I4903">
        <v>50</v>
      </c>
      <c r="J4903">
        <v>2</v>
      </c>
      <c r="K4903">
        <v>0</v>
      </c>
      <c r="L4903" s="15">
        <v>1</v>
      </c>
      <c r="M4903">
        <v>1</v>
      </c>
      <c r="N4903">
        <v>1</v>
      </c>
    </row>
    <row r="4904" spans="9:14" x14ac:dyDescent="0.3">
      <c r="I4904">
        <v>51</v>
      </c>
      <c r="J4904">
        <v>1</v>
      </c>
      <c r="K4904">
        <v>1</v>
      </c>
      <c r="L4904" s="15">
        <v>1</v>
      </c>
      <c r="M4904">
        <v>2</v>
      </c>
      <c r="N4904">
        <v>3</v>
      </c>
    </row>
    <row r="4905" spans="9:14" x14ac:dyDescent="0.3">
      <c r="I4905">
        <v>69</v>
      </c>
      <c r="J4905">
        <v>1</v>
      </c>
      <c r="K4905">
        <v>1</v>
      </c>
      <c r="L4905" s="15">
        <v>1</v>
      </c>
      <c r="M4905">
        <v>1</v>
      </c>
      <c r="N4905">
        <v>3</v>
      </c>
    </row>
    <row r="4906" spans="9:14" x14ac:dyDescent="0.3">
      <c r="I4906">
        <v>52</v>
      </c>
      <c r="J4906">
        <v>1</v>
      </c>
      <c r="K4906">
        <v>1</v>
      </c>
      <c r="L4906" s="15">
        <v>1</v>
      </c>
      <c r="M4906">
        <v>1</v>
      </c>
      <c r="N4906">
        <v>2</v>
      </c>
    </row>
    <row r="4907" spans="9:14" x14ac:dyDescent="0.3">
      <c r="I4907">
        <v>56</v>
      </c>
      <c r="J4907">
        <v>2</v>
      </c>
      <c r="K4907">
        <v>0</v>
      </c>
      <c r="L4907" s="15">
        <v>1</v>
      </c>
      <c r="M4907" t="s">
        <v>37</v>
      </c>
      <c r="N4907" t="s">
        <v>37</v>
      </c>
    </row>
    <row r="4908" spans="9:14" x14ac:dyDescent="0.3">
      <c r="I4908">
        <v>49</v>
      </c>
      <c r="J4908">
        <v>2</v>
      </c>
      <c r="K4908">
        <v>0</v>
      </c>
      <c r="L4908" s="15">
        <v>1</v>
      </c>
      <c r="M4908">
        <v>2</v>
      </c>
      <c r="N4908">
        <v>3</v>
      </c>
    </row>
    <row r="4909" spans="9:14" x14ac:dyDescent="0.3">
      <c r="I4909">
        <v>59</v>
      </c>
      <c r="J4909">
        <v>2</v>
      </c>
      <c r="K4909">
        <v>0</v>
      </c>
      <c r="L4909" s="15">
        <v>1</v>
      </c>
      <c r="M4909">
        <v>2</v>
      </c>
      <c r="N4909">
        <v>2</v>
      </c>
    </row>
    <row r="4910" spans="9:14" x14ac:dyDescent="0.3">
      <c r="I4910">
        <v>26</v>
      </c>
      <c r="J4910">
        <v>2</v>
      </c>
      <c r="K4910">
        <v>0</v>
      </c>
      <c r="L4910" s="15">
        <v>1</v>
      </c>
      <c r="M4910">
        <v>2</v>
      </c>
      <c r="N4910">
        <v>1</v>
      </c>
    </row>
    <row r="4911" spans="9:14" x14ac:dyDescent="0.3">
      <c r="I4911">
        <v>4</v>
      </c>
      <c r="J4911">
        <v>1</v>
      </c>
      <c r="K4911">
        <v>1</v>
      </c>
      <c r="L4911" s="15">
        <v>0</v>
      </c>
      <c r="M4911" t="s">
        <v>37</v>
      </c>
      <c r="N4911">
        <v>1</v>
      </c>
    </row>
    <row r="4912" spans="9:14" x14ac:dyDescent="0.3">
      <c r="I4912">
        <v>29</v>
      </c>
      <c r="J4912">
        <v>1</v>
      </c>
      <c r="K4912">
        <v>1</v>
      </c>
      <c r="L4912" s="15">
        <v>1</v>
      </c>
      <c r="M4912">
        <v>1</v>
      </c>
      <c r="N4912">
        <v>3</v>
      </c>
    </row>
    <row r="4913" spans="9:14" x14ac:dyDescent="0.3">
      <c r="I4913">
        <v>4</v>
      </c>
      <c r="J4913">
        <v>1</v>
      </c>
      <c r="K4913">
        <v>1</v>
      </c>
      <c r="L4913" s="15">
        <v>0</v>
      </c>
      <c r="M4913" t="s">
        <v>37</v>
      </c>
      <c r="N4913">
        <v>1</v>
      </c>
    </row>
    <row r="4914" spans="9:14" x14ac:dyDescent="0.3">
      <c r="I4914">
        <v>41</v>
      </c>
      <c r="J4914">
        <v>1</v>
      </c>
      <c r="K4914">
        <v>1</v>
      </c>
      <c r="L4914" s="15">
        <v>1</v>
      </c>
      <c r="M4914">
        <v>2</v>
      </c>
      <c r="N4914">
        <v>1</v>
      </c>
    </row>
    <row r="4915" spans="9:14" x14ac:dyDescent="0.3">
      <c r="I4915">
        <v>7</v>
      </c>
      <c r="J4915">
        <v>2</v>
      </c>
      <c r="K4915">
        <v>0</v>
      </c>
      <c r="L4915" s="15">
        <v>0</v>
      </c>
      <c r="M4915" t="s">
        <v>37</v>
      </c>
      <c r="N4915">
        <v>1</v>
      </c>
    </row>
    <row r="4916" spans="9:14" x14ac:dyDescent="0.3">
      <c r="I4916">
        <v>58</v>
      </c>
      <c r="J4916">
        <v>2</v>
      </c>
      <c r="K4916">
        <v>0</v>
      </c>
      <c r="L4916" s="15">
        <v>1</v>
      </c>
      <c r="M4916">
        <v>1</v>
      </c>
      <c r="N4916">
        <v>3</v>
      </c>
    </row>
    <row r="4917" spans="9:14" x14ac:dyDescent="0.3">
      <c r="I4917">
        <v>15</v>
      </c>
      <c r="J4917">
        <v>1</v>
      </c>
      <c r="K4917">
        <v>1</v>
      </c>
      <c r="L4917" s="15">
        <v>1</v>
      </c>
      <c r="M4917" t="s">
        <v>37</v>
      </c>
      <c r="N4917">
        <v>1</v>
      </c>
    </row>
    <row r="4918" spans="9:14" x14ac:dyDescent="0.3">
      <c r="I4918">
        <v>63</v>
      </c>
      <c r="J4918">
        <v>1</v>
      </c>
      <c r="K4918">
        <v>1</v>
      </c>
      <c r="L4918" s="15">
        <v>1</v>
      </c>
      <c r="M4918">
        <v>1</v>
      </c>
      <c r="N4918">
        <v>2</v>
      </c>
    </row>
    <row r="4919" spans="9:14" x14ac:dyDescent="0.3">
      <c r="I4919">
        <v>48</v>
      </c>
      <c r="J4919">
        <v>1</v>
      </c>
      <c r="K4919">
        <v>1</v>
      </c>
      <c r="L4919" s="15">
        <v>1</v>
      </c>
      <c r="M4919">
        <v>2</v>
      </c>
      <c r="N4919">
        <v>1</v>
      </c>
    </row>
    <row r="4920" spans="9:14" x14ac:dyDescent="0.3">
      <c r="I4920">
        <v>42</v>
      </c>
      <c r="J4920">
        <v>2</v>
      </c>
      <c r="K4920">
        <v>0</v>
      </c>
      <c r="L4920" s="15">
        <v>1</v>
      </c>
      <c r="M4920">
        <v>1</v>
      </c>
      <c r="N4920">
        <v>2</v>
      </c>
    </row>
    <row r="4921" spans="9:14" x14ac:dyDescent="0.3">
      <c r="I4921">
        <v>9</v>
      </c>
      <c r="J4921">
        <v>2</v>
      </c>
      <c r="K4921">
        <v>0</v>
      </c>
      <c r="L4921" s="15">
        <v>0</v>
      </c>
      <c r="M4921" t="s">
        <v>37</v>
      </c>
      <c r="N4921">
        <v>2</v>
      </c>
    </row>
    <row r="4922" spans="9:14" x14ac:dyDescent="0.3">
      <c r="I4922">
        <v>33</v>
      </c>
      <c r="J4922">
        <v>2</v>
      </c>
      <c r="K4922">
        <v>0</v>
      </c>
      <c r="L4922" s="15">
        <v>0</v>
      </c>
      <c r="M4922" t="s">
        <v>37</v>
      </c>
      <c r="N4922" t="s">
        <v>37</v>
      </c>
    </row>
    <row r="4923" spans="9:14" x14ac:dyDescent="0.3">
      <c r="I4923">
        <v>46</v>
      </c>
      <c r="J4923">
        <v>2</v>
      </c>
      <c r="K4923">
        <v>0</v>
      </c>
      <c r="L4923" s="15">
        <v>1</v>
      </c>
      <c r="M4923">
        <v>2</v>
      </c>
      <c r="N4923">
        <v>2</v>
      </c>
    </row>
    <row r="4924" spans="9:14" x14ac:dyDescent="0.3">
      <c r="I4924">
        <v>15</v>
      </c>
      <c r="J4924">
        <v>1</v>
      </c>
      <c r="K4924">
        <v>1</v>
      </c>
      <c r="L4924" s="15">
        <v>1</v>
      </c>
      <c r="M4924" t="s">
        <v>37</v>
      </c>
      <c r="N4924">
        <v>1</v>
      </c>
    </row>
    <row r="4925" spans="9:14" x14ac:dyDescent="0.3">
      <c r="I4925">
        <v>66</v>
      </c>
      <c r="J4925">
        <v>2</v>
      </c>
      <c r="K4925">
        <v>0</v>
      </c>
      <c r="L4925" s="15">
        <v>1</v>
      </c>
      <c r="M4925">
        <v>2</v>
      </c>
      <c r="N4925">
        <v>2</v>
      </c>
    </row>
    <row r="4926" spans="9:14" x14ac:dyDescent="0.3">
      <c r="I4926">
        <v>69</v>
      </c>
      <c r="J4926">
        <v>2</v>
      </c>
      <c r="K4926">
        <v>0</v>
      </c>
      <c r="L4926" s="15">
        <v>1</v>
      </c>
      <c r="M4926">
        <v>2</v>
      </c>
      <c r="N4926">
        <v>3</v>
      </c>
    </row>
    <row r="4927" spans="9:14" x14ac:dyDescent="0.3">
      <c r="I4927">
        <v>34</v>
      </c>
      <c r="J4927">
        <v>2</v>
      </c>
      <c r="K4927">
        <v>0</v>
      </c>
      <c r="L4927" s="15">
        <v>1</v>
      </c>
      <c r="M4927">
        <v>2</v>
      </c>
      <c r="N4927">
        <v>3</v>
      </c>
    </row>
    <row r="4928" spans="9:14" x14ac:dyDescent="0.3">
      <c r="I4928">
        <v>7</v>
      </c>
      <c r="J4928">
        <v>1</v>
      </c>
      <c r="K4928">
        <v>1</v>
      </c>
      <c r="L4928" s="15">
        <v>0</v>
      </c>
      <c r="M4928" t="s">
        <v>37</v>
      </c>
      <c r="N4928">
        <v>1</v>
      </c>
    </row>
    <row r="4929" spans="9:14" x14ac:dyDescent="0.3">
      <c r="I4929">
        <v>67</v>
      </c>
      <c r="J4929">
        <v>2</v>
      </c>
      <c r="K4929">
        <v>0</v>
      </c>
      <c r="L4929" s="15">
        <v>1</v>
      </c>
      <c r="M4929">
        <v>2</v>
      </c>
      <c r="N4929">
        <v>1</v>
      </c>
    </row>
    <row r="4930" spans="9:14" x14ac:dyDescent="0.3">
      <c r="I4930">
        <v>27</v>
      </c>
      <c r="J4930">
        <v>1</v>
      </c>
      <c r="K4930">
        <v>1</v>
      </c>
      <c r="L4930" s="15">
        <v>1</v>
      </c>
      <c r="M4930">
        <v>2</v>
      </c>
      <c r="N4930">
        <v>1</v>
      </c>
    </row>
    <row r="4931" spans="9:14" x14ac:dyDescent="0.3">
      <c r="I4931">
        <v>55</v>
      </c>
      <c r="J4931">
        <v>2</v>
      </c>
      <c r="K4931">
        <v>0</v>
      </c>
      <c r="L4931" s="15">
        <v>1</v>
      </c>
      <c r="M4931">
        <v>2</v>
      </c>
      <c r="N4931">
        <v>3</v>
      </c>
    </row>
    <row r="4932" spans="9:14" x14ac:dyDescent="0.3">
      <c r="I4932">
        <v>43</v>
      </c>
      <c r="J4932">
        <v>2</v>
      </c>
      <c r="K4932">
        <v>0</v>
      </c>
      <c r="L4932" s="15">
        <v>1</v>
      </c>
      <c r="M4932">
        <v>2</v>
      </c>
      <c r="N4932">
        <v>1</v>
      </c>
    </row>
    <row r="4933" spans="9:14" x14ac:dyDescent="0.3">
      <c r="I4933">
        <v>2</v>
      </c>
      <c r="J4933">
        <v>2</v>
      </c>
      <c r="K4933">
        <v>0</v>
      </c>
      <c r="L4933" s="15">
        <v>0</v>
      </c>
      <c r="M4933" t="s">
        <v>37</v>
      </c>
      <c r="N4933">
        <v>1</v>
      </c>
    </row>
    <row r="4934" spans="9:14" x14ac:dyDescent="0.3">
      <c r="I4934">
        <v>44</v>
      </c>
      <c r="J4934">
        <v>2</v>
      </c>
      <c r="K4934">
        <v>0</v>
      </c>
      <c r="L4934" s="15">
        <v>1</v>
      </c>
      <c r="M4934" t="s">
        <v>37</v>
      </c>
      <c r="N4934" t="s">
        <v>37</v>
      </c>
    </row>
    <row r="4935" spans="9:14" x14ac:dyDescent="0.3">
      <c r="I4935">
        <v>39</v>
      </c>
      <c r="J4935">
        <v>1</v>
      </c>
      <c r="K4935">
        <v>1</v>
      </c>
      <c r="L4935" s="15">
        <v>1</v>
      </c>
      <c r="M4935">
        <v>2</v>
      </c>
      <c r="N4935">
        <v>3</v>
      </c>
    </row>
    <row r="4936" spans="9:14" x14ac:dyDescent="0.3">
      <c r="I4936">
        <v>34</v>
      </c>
      <c r="J4936">
        <v>1</v>
      </c>
      <c r="K4936">
        <v>1</v>
      </c>
      <c r="L4936" s="15">
        <v>1</v>
      </c>
      <c r="M4936">
        <v>2</v>
      </c>
      <c r="N4936">
        <v>2</v>
      </c>
    </row>
    <row r="4937" spans="9:14" x14ac:dyDescent="0.3">
      <c r="I4937">
        <v>21</v>
      </c>
      <c r="J4937">
        <v>2</v>
      </c>
      <c r="K4937">
        <v>0</v>
      </c>
      <c r="L4937" s="15">
        <v>1</v>
      </c>
      <c r="M4937">
        <v>1</v>
      </c>
      <c r="N4937">
        <v>1</v>
      </c>
    </row>
    <row r="4938" spans="9:14" x14ac:dyDescent="0.3">
      <c r="I4938">
        <v>64</v>
      </c>
      <c r="J4938">
        <v>2</v>
      </c>
      <c r="K4938">
        <v>0</v>
      </c>
      <c r="L4938" s="15">
        <v>1</v>
      </c>
      <c r="M4938">
        <v>2</v>
      </c>
      <c r="N4938">
        <v>1</v>
      </c>
    </row>
    <row r="4939" spans="9:14" x14ac:dyDescent="0.3">
      <c r="I4939">
        <v>58</v>
      </c>
      <c r="J4939">
        <v>1</v>
      </c>
      <c r="K4939">
        <v>1</v>
      </c>
      <c r="L4939" s="15">
        <v>1</v>
      </c>
      <c r="M4939">
        <v>1</v>
      </c>
      <c r="N4939">
        <v>2</v>
      </c>
    </row>
    <row r="4940" spans="9:14" x14ac:dyDescent="0.3">
      <c r="I4940">
        <v>60</v>
      </c>
      <c r="J4940">
        <v>1</v>
      </c>
      <c r="K4940">
        <v>1</v>
      </c>
      <c r="L4940" s="15">
        <v>1</v>
      </c>
      <c r="M4940">
        <v>2</v>
      </c>
      <c r="N4940">
        <v>1</v>
      </c>
    </row>
    <row r="4941" spans="9:14" x14ac:dyDescent="0.3">
      <c r="I4941">
        <v>56</v>
      </c>
      <c r="J4941">
        <v>2</v>
      </c>
      <c r="K4941">
        <v>0</v>
      </c>
      <c r="L4941" s="15">
        <v>1</v>
      </c>
      <c r="M4941">
        <v>2</v>
      </c>
      <c r="N4941">
        <v>3</v>
      </c>
    </row>
    <row r="4942" spans="9:14" x14ac:dyDescent="0.3">
      <c r="I4942">
        <v>70</v>
      </c>
      <c r="J4942">
        <v>2</v>
      </c>
      <c r="K4942">
        <v>0</v>
      </c>
      <c r="L4942" s="15">
        <v>1</v>
      </c>
      <c r="M4942">
        <v>2</v>
      </c>
      <c r="N4942">
        <v>3</v>
      </c>
    </row>
    <row r="4943" spans="9:14" x14ac:dyDescent="0.3">
      <c r="I4943">
        <v>62</v>
      </c>
      <c r="J4943">
        <v>1</v>
      </c>
      <c r="K4943">
        <v>1</v>
      </c>
      <c r="L4943" s="15">
        <v>1</v>
      </c>
      <c r="M4943">
        <v>1</v>
      </c>
      <c r="N4943">
        <v>2</v>
      </c>
    </row>
    <row r="4944" spans="9:14" x14ac:dyDescent="0.3">
      <c r="I4944">
        <v>56</v>
      </c>
      <c r="J4944">
        <v>2</v>
      </c>
      <c r="K4944">
        <v>0</v>
      </c>
      <c r="L4944" s="15">
        <v>1</v>
      </c>
      <c r="M4944">
        <v>2</v>
      </c>
      <c r="N4944">
        <v>2</v>
      </c>
    </row>
    <row r="4945" spans="9:14" x14ac:dyDescent="0.3">
      <c r="I4945">
        <v>49</v>
      </c>
      <c r="J4945">
        <v>1</v>
      </c>
      <c r="K4945">
        <v>1</v>
      </c>
      <c r="L4945" s="15">
        <v>1</v>
      </c>
      <c r="M4945">
        <v>2</v>
      </c>
      <c r="N4945">
        <v>3</v>
      </c>
    </row>
    <row r="4946" spans="9:14" x14ac:dyDescent="0.3">
      <c r="I4946">
        <v>64</v>
      </c>
      <c r="J4946">
        <v>1</v>
      </c>
      <c r="K4946">
        <v>1</v>
      </c>
      <c r="L4946" s="15">
        <v>1</v>
      </c>
      <c r="M4946">
        <v>1</v>
      </c>
      <c r="N4946">
        <v>2</v>
      </c>
    </row>
    <row r="4947" spans="9:14" x14ac:dyDescent="0.3">
      <c r="I4947">
        <v>44</v>
      </c>
      <c r="J4947">
        <v>1</v>
      </c>
      <c r="K4947">
        <v>1</v>
      </c>
      <c r="L4947" s="15">
        <v>1</v>
      </c>
      <c r="M4947">
        <v>2</v>
      </c>
      <c r="N4947">
        <v>1</v>
      </c>
    </row>
    <row r="4948" spans="9:14" x14ac:dyDescent="0.3">
      <c r="I4948">
        <v>13</v>
      </c>
      <c r="J4948">
        <v>1</v>
      </c>
      <c r="K4948">
        <v>1</v>
      </c>
      <c r="L4948" s="15">
        <v>1</v>
      </c>
      <c r="M4948" t="s">
        <v>37</v>
      </c>
      <c r="N4948">
        <v>3</v>
      </c>
    </row>
    <row r="4949" spans="9:14" x14ac:dyDescent="0.3">
      <c r="I4949">
        <v>59</v>
      </c>
      <c r="J4949">
        <v>2</v>
      </c>
      <c r="K4949">
        <v>0</v>
      </c>
      <c r="L4949" s="15">
        <v>1</v>
      </c>
      <c r="M4949" t="s">
        <v>37</v>
      </c>
      <c r="N4949" t="s">
        <v>37</v>
      </c>
    </row>
    <row r="4950" spans="9:14" x14ac:dyDescent="0.3">
      <c r="I4950">
        <v>72</v>
      </c>
      <c r="J4950">
        <v>1</v>
      </c>
      <c r="K4950">
        <v>1</v>
      </c>
      <c r="L4950" s="15">
        <v>1</v>
      </c>
      <c r="M4950">
        <v>2</v>
      </c>
      <c r="N4950">
        <v>1</v>
      </c>
    </row>
    <row r="4951" spans="9:14" x14ac:dyDescent="0.3">
      <c r="I4951">
        <v>24</v>
      </c>
      <c r="J4951">
        <v>2</v>
      </c>
      <c r="K4951">
        <v>0</v>
      </c>
      <c r="L4951" s="15">
        <v>1</v>
      </c>
      <c r="M4951">
        <v>2</v>
      </c>
      <c r="N4951">
        <v>2</v>
      </c>
    </row>
    <row r="4952" spans="9:14" x14ac:dyDescent="0.3">
      <c r="I4952">
        <v>65</v>
      </c>
      <c r="J4952">
        <v>1</v>
      </c>
      <c r="K4952">
        <v>1</v>
      </c>
      <c r="L4952" s="15">
        <v>1</v>
      </c>
      <c r="M4952">
        <v>1</v>
      </c>
      <c r="N4952">
        <v>1</v>
      </c>
    </row>
    <row r="4953" spans="9:14" x14ac:dyDescent="0.3">
      <c r="I4953">
        <v>38</v>
      </c>
      <c r="J4953">
        <v>1</v>
      </c>
      <c r="K4953">
        <v>1</v>
      </c>
      <c r="L4953" s="15">
        <v>1</v>
      </c>
      <c r="M4953" t="s">
        <v>37</v>
      </c>
      <c r="N4953" t="s">
        <v>37</v>
      </c>
    </row>
    <row r="4954" spans="9:14" x14ac:dyDescent="0.3">
      <c r="I4954">
        <v>12</v>
      </c>
      <c r="J4954">
        <v>1</v>
      </c>
      <c r="K4954">
        <v>1</v>
      </c>
      <c r="L4954" s="15">
        <v>1</v>
      </c>
      <c r="M4954" t="s">
        <v>37</v>
      </c>
      <c r="N4954" t="s">
        <v>37</v>
      </c>
    </row>
    <row r="4955" spans="9:14" x14ac:dyDescent="0.3">
      <c r="I4955">
        <v>24</v>
      </c>
      <c r="J4955">
        <v>1</v>
      </c>
      <c r="K4955">
        <v>1</v>
      </c>
      <c r="L4955" s="15">
        <v>1</v>
      </c>
      <c r="M4955">
        <v>2</v>
      </c>
      <c r="N4955">
        <v>2</v>
      </c>
    </row>
    <row r="4956" spans="9:14" x14ac:dyDescent="0.3">
      <c r="I4956">
        <v>3</v>
      </c>
      <c r="J4956">
        <v>2</v>
      </c>
      <c r="K4956">
        <v>0</v>
      </c>
      <c r="L4956" s="15">
        <v>0</v>
      </c>
      <c r="M4956" t="s">
        <v>37</v>
      </c>
      <c r="N4956" t="s">
        <v>37</v>
      </c>
    </row>
    <row r="4957" spans="9:14" x14ac:dyDescent="0.3">
      <c r="I4957">
        <v>32</v>
      </c>
      <c r="J4957">
        <v>1</v>
      </c>
      <c r="K4957">
        <v>1</v>
      </c>
      <c r="L4957" s="15">
        <v>1</v>
      </c>
      <c r="M4957">
        <v>2</v>
      </c>
      <c r="N4957">
        <v>1</v>
      </c>
    </row>
    <row r="4958" spans="9:14" x14ac:dyDescent="0.3">
      <c r="I4958">
        <v>58</v>
      </c>
      <c r="J4958">
        <v>1</v>
      </c>
      <c r="K4958">
        <v>1</v>
      </c>
      <c r="L4958" s="15">
        <v>1</v>
      </c>
      <c r="M4958">
        <v>2</v>
      </c>
      <c r="N4958">
        <v>2</v>
      </c>
    </row>
    <row r="4959" spans="9:14" x14ac:dyDescent="0.3">
      <c r="I4959">
        <v>42</v>
      </c>
      <c r="J4959">
        <v>1</v>
      </c>
      <c r="K4959">
        <v>1</v>
      </c>
      <c r="L4959" s="15">
        <v>1</v>
      </c>
      <c r="M4959">
        <v>1</v>
      </c>
      <c r="N4959">
        <v>3</v>
      </c>
    </row>
    <row r="4960" spans="9:14" x14ac:dyDescent="0.3">
      <c r="I4960">
        <v>12</v>
      </c>
      <c r="J4960">
        <v>2</v>
      </c>
      <c r="K4960">
        <v>0</v>
      </c>
      <c r="L4960" s="15">
        <v>1</v>
      </c>
      <c r="M4960" t="s">
        <v>37</v>
      </c>
      <c r="N4960">
        <v>1</v>
      </c>
    </row>
    <row r="4961" spans="9:14" x14ac:dyDescent="0.3">
      <c r="I4961">
        <v>85</v>
      </c>
      <c r="J4961">
        <v>2</v>
      </c>
      <c r="K4961">
        <v>0</v>
      </c>
      <c r="L4961" s="15">
        <v>1</v>
      </c>
      <c r="M4961" t="s">
        <v>37</v>
      </c>
      <c r="N4961" t="s">
        <v>37</v>
      </c>
    </row>
    <row r="4962" spans="9:14" x14ac:dyDescent="0.3">
      <c r="I4962">
        <v>39</v>
      </c>
      <c r="J4962">
        <v>1</v>
      </c>
      <c r="K4962">
        <v>1</v>
      </c>
      <c r="L4962" s="15">
        <v>1</v>
      </c>
      <c r="M4962">
        <v>2</v>
      </c>
      <c r="N4962">
        <v>3</v>
      </c>
    </row>
    <row r="4963" spans="9:14" x14ac:dyDescent="0.3">
      <c r="I4963">
        <v>55</v>
      </c>
      <c r="J4963">
        <v>1</v>
      </c>
      <c r="K4963">
        <v>1</v>
      </c>
      <c r="L4963" s="15">
        <v>1</v>
      </c>
      <c r="M4963" t="s">
        <v>37</v>
      </c>
      <c r="N4963" t="s">
        <v>37</v>
      </c>
    </row>
    <row r="4964" spans="9:14" x14ac:dyDescent="0.3">
      <c r="I4964">
        <v>72</v>
      </c>
      <c r="J4964">
        <v>1</v>
      </c>
      <c r="K4964">
        <v>1</v>
      </c>
      <c r="L4964" s="15">
        <v>1</v>
      </c>
      <c r="M4964">
        <v>2</v>
      </c>
      <c r="N4964">
        <v>2</v>
      </c>
    </row>
    <row r="4965" spans="9:14" x14ac:dyDescent="0.3">
      <c r="I4965">
        <v>23</v>
      </c>
      <c r="J4965">
        <v>1</v>
      </c>
      <c r="K4965">
        <v>1</v>
      </c>
      <c r="L4965" s="15">
        <v>1</v>
      </c>
      <c r="M4965">
        <v>2</v>
      </c>
      <c r="N4965">
        <v>2</v>
      </c>
    </row>
    <row r="4966" spans="9:14" x14ac:dyDescent="0.3">
      <c r="I4966">
        <v>56</v>
      </c>
      <c r="J4966">
        <v>2</v>
      </c>
      <c r="K4966">
        <v>0</v>
      </c>
      <c r="L4966" s="15">
        <v>1</v>
      </c>
      <c r="M4966">
        <v>2</v>
      </c>
      <c r="N4966">
        <v>2</v>
      </c>
    </row>
    <row r="4967" spans="9:14" x14ac:dyDescent="0.3">
      <c r="I4967">
        <v>25</v>
      </c>
      <c r="J4967">
        <v>2</v>
      </c>
      <c r="K4967">
        <v>0</v>
      </c>
      <c r="L4967" s="15">
        <v>1</v>
      </c>
      <c r="M4967">
        <v>2</v>
      </c>
      <c r="N4967">
        <v>1</v>
      </c>
    </row>
    <row r="4968" spans="9:14" x14ac:dyDescent="0.3">
      <c r="I4968">
        <v>66</v>
      </c>
      <c r="J4968">
        <v>1</v>
      </c>
      <c r="K4968">
        <v>1</v>
      </c>
      <c r="L4968" s="15">
        <v>1</v>
      </c>
      <c r="M4968">
        <v>2</v>
      </c>
      <c r="N4968">
        <v>2</v>
      </c>
    </row>
    <row r="4969" spans="9:14" x14ac:dyDescent="0.3">
      <c r="I4969">
        <v>20</v>
      </c>
      <c r="J4969">
        <v>2</v>
      </c>
      <c r="K4969">
        <v>0</v>
      </c>
      <c r="L4969" s="15">
        <v>1</v>
      </c>
      <c r="M4969" t="s">
        <v>37</v>
      </c>
      <c r="N4969" t="s">
        <v>37</v>
      </c>
    </row>
    <row r="4970" spans="9:14" x14ac:dyDescent="0.3">
      <c r="I4970">
        <v>16</v>
      </c>
      <c r="J4970">
        <v>2</v>
      </c>
      <c r="K4970">
        <v>0</v>
      </c>
      <c r="L4970" s="15">
        <v>1</v>
      </c>
      <c r="M4970" t="s">
        <v>37</v>
      </c>
      <c r="N4970">
        <v>1</v>
      </c>
    </row>
    <row r="4971" spans="9:14" x14ac:dyDescent="0.3">
      <c r="I4971">
        <v>59</v>
      </c>
      <c r="J4971">
        <v>1</v>
      </c>
      <c r="K4971">
        <v>1</v>
      </c>
      <c r="L4971" s="15">
        <v>1</v>
      </c>
      <c r="M4971">
        <v>2</v>
      </c>
      <c r="N4971">
        <v>2</v>
      </c>
    </row>
    <row r="4972" spans="9:14" x14ac:dyDescent="0.3">
      <c r="I4972">
        <v>80</v>
      </c>
      <c r="J4972">
        <v>2</v>
      </c>
      <c r="K4972">
        <v>0</v>
      </c>
      <c r="L4972" s="15">
        <v>1</v>
      </c>
      <c r="M4972" t="s">
        <v>37</v>
      </c>
      <c r="N4972" t="s">
        <v>37</v>
      </c>
    </row>
    <row r="4973" spans="9:14" x14ac:dyDescent="0.3">
      <c r="I4973">
        <v>70</v>
      </c>
      <c r="J4973">
        <v>1</v>
      </c>
      <c r="K4973">
        <v>1</v>
      </c>
      <c r="L4973" s="15">
        <v>1</v>
      </c>
      <c r="M4973">
        <v>2</v>
      </c>
      <c r="N4973">
        <v>2</v>
      </c>
    </row>
    <row r="4974" spans="9:14" x14ac:dyDescent="0.3">
      <c r="I4974">
        <v>84</v>
      </c>
      <c r="J4974">
        <v>1</v>
      </c>
      <c r="K4974">
        <v>1</v>
      </c>
      <c r="L4974" s="15">
        <v>1</v>
      </c>
      <c r="M4974">
        <v>2</v>
      </c>
      <c r="N4974">
        <v>2</v>
      </c>
    </row>
    <row r="4975" spans="9:14" x14ac:dyDescent="0.3">
      <c r="I4975">
        <v>40</v>
      </c>
      <c r="J4975">
        <v>1</v>
      </c>
      <c r="K4975">
        <v>1</v>
      </c>
      <c r="L4975" s="15">
        <v>1</v>
      </c>
      <c r="M4975">
        <v>2</v>
      </c>
      <c r="N4975">
        <v>2</v>
      </c>
    </row>
    <row r="4976" spans="9:14" x14ac:dyDescent="0.3">
      <c r="I4976">
        <v>77</v>
      </c>
      <c r="J4976">
        <v>2</v>
      </c>
      <c r="K4976">
        <v>0</v>
      </c>
      <c r="L4976" s="15">
        <v>1</v>
      </c>
      <c r="M4976" t="s">
        <v>37</v>
      </c>
      <c r="N4976" t="s">
        <v>37</v>
      </c>
    </row>
    <row r="4977" spans="9:14" x14ac:dyDescent="0.3">
      <c r="I4977">
        <v>50</v>
      </c>
      <c r="J4977">
        <v>1</v>
      </c>
      <c r="K4977">
        <v>1</v>
      </c>
      <c r="L4977" s="15">
        <v>1</v>
      </c>
      <c r="M4977">
        <v>1</v>
      </c>
      <c r="N4977">
        <v>3</v>
      </c>
    </row>
    <row r="4978" spans="9:14" x14ac:dyDescent="0.3">
      <c r="I4978">
        <v>17</v>
      </c>
      <c r="J4978">
        <v>2</v>
      </c>
      <c r="K4978">
        <v>0</v>
      </c>
      <c r="L4978" s="15">
        <v>1</v>
      </c>
      <c r="M4978" t="s">
        <v>37</v>
      </c>
      <c r="N4978">
        <v>1</v>
      </c>
    </row>
    <row r="4979" spans="9:14" x14ac:dyDescent="0.3">
      <c r="I4979">
        <v>57</v>
      </c>
      <c r="J4979">
        <v>2</v>
      </c>
      <c r="K4979">
        <v>0</v>
      </c>
      <c r="L4979" s="15">
        <v>1</v>
      </c>
      <c r="M4979">
        <v>1</v>
      </c>
      <c r="N4979">
        <v>1</v>
      </c>
    </row>
    <row r="4980" spans="9:14" x14ac:dyDescent="0.3">
      <c r="I4980">
        <v>70</v>
      </c>
      <c r="J4980">
        <v>1</v>
      </c>
      <c r="K4980">
        <v>1</v>
      </c>
      <c r="L4980" s="15">
        <v>1</v>
      </c>
      <c r="M4980">
        <v>2</v>
      </c>
      <c r="N4980">
        <v>2</v>
      </c>
    </row>
    <row r="4981" spans="9:14" x14ac:dyDescent="0.3">
      <c r="I4981">
        <v>61</v>
      </c>
      <c r="J4981">
        <v>2</v>
      </c>
      <c r="K4981">
        <v>0</v>
      </c>
      <c r="L4981" s="15">
        <v>1</v>
      </c>
      <c r="M4981">
        <v>1</v>
      </c>
      <c r="N4981">
        <v>3</v>
      </c>
    </row>
    <row r="4982" spans="9:14" x14ac:dyDescent="0.3">
      <c r="I4982">
        <v>64</v>
      </c>
      <c r="J4982">
        <v>1</v>
      </c>
      <c r="K4982">
        <v>1</v>
      </c>
      <c r="L4982" s="15">
        <v>1</v>
      </c>
      <c r="M4982" t="s">
        <v>37</v>
      </c>
      <c r="N4982" t="s">
        <v>37</v>
      </c>
    </row>
    <row r="4983" spans="9:14" x14ac:dyDescent="0.3">
      <c r="I4983">
        <v>17</v>
      </c>
      <c r="J4983">
        <v>1</v>
      </c>
      <c r="K4983">
        <v>1</v>
      </c>
      <c r="L4983" s="15">
        <v>1</v>
      </c>
      <c r="M4983" t="s">
        <v>37</v>
      </c>
      <c r="N4983">
        <v>2</v>
      </c>
    </row>
    <row r="4984" spans="9:14" x14ac:dyDescent="0.3">
      <c r="I4984">
        <v>52</v>
      </c>
      <c r="J4984">
        <v>2</v>
      </c>
      <c r="K4984">
        <v>0</v>
      </c>
      <c r="L4984" s="15">
        <v>1</v>
      </c>
      <c r="M4984">
        <v>2</v>
      </c>
      <c r="N4984">
        <v>1</v>
      </c>
    </row>
    <row r="4985" spans="9:14" x14ac:dyDescent="0.3">
      <c r="I4985">
        <v>56</v>
      </c>
      <c r="J4985">
        <v>1</v>
      </c>
      <c r="K4985">
        <v>1</v>
      </c>
      <c r="L4985" s="15">
        <v>1</v>
      </c>
      <c r="M4985">
        <v>2</v>
      </c>
      <c r="N4985">
        <v>1</v>
      </c>
    </row>
    <row r="4986" spans="9:14" x14ac:dyDescent="0.3">
      <c r="I4986">
        <v>42</v>
      </c>
      <c r="J4986">
        <v>2</v>
      </c>
      <c r="K4986">
        <v>0</v>
      </c>
      <c r="L4986" s="15">
        <v>1</v>
      </c>
      <c r="M4986">
        <v>1</v>
      </c>
      <c r="N4986">
        <v>3</v>
      </c>
    </row>
    <row r="4987" spans="9:14" x14ac:dyDescent="0.3">
      <c r="I4987">
        <v>53</v>
      </c>
      <c r="J4987">
        <v>1</v>
      </c>
      <c r="K4987">
        <v>1</v>
      </c>
      <c r="L4987" s="15">
        <v>1</v>
      </c>
      <c r="M4987">
        <v>1</v>
      </c>
      <c r="N4987">
        <v>2</v>
      </c>
    </row>
    <row r="4988" spans="9:14" x14ac:dyDescent="0.3">
      <c r="I4988">
        <v>29</v>
      </c>
      <c r="J4988">
        <v>2</v>
      </c>
      <c r="K4988">
        <v>0</v>
      </c>
      <c r="L4988" s="15">
        <v>0</v>
      </c>
      <c r="M4988" t="s">
        <v>37</v>
      </c>
      <c r="N4988" t="s">
        <v>37</v>
      </c>
    </row>
    <row r="4989" spans="9:14" x14ac:dyDescent="0.3">
      <c r="I4989">
        <v>73</v>
      </c>
      <c r="J4989">
        <v>2</v>
      </c>
      <c r="K4989">
        <v>0</v>
      </c>
      <c r="L4989" s="15">
        <v>1</v>
      </c>
      <c r="M4989">
        <v>2</v>
      </c>
      <c r="N4989">
        <v>1</v>
      </c>
    </row>
    <row r="4990" spans="9:14" x14ac:dyDescent="0.3">
      <c r="I4990">
        <v>61</v>
      </c>
      <c r="J4990">
        <v>2</v>
      </c>
      <c r="K4990">
        <v>0</v>
      </c>
      <c r="L4990" s="15">
        <v>1</v>
      </c>
      <c r="M4990" t="s">
        <v>37</v>
      </c>
      <c r="N4990" t="s">
        <v>37</v>
      </c>
    </row>
    <row r="4991" spans="9:14" x14ac:dyDescent="0.3">
      <c r="I4991">
        <v>21</v>
      </c>
      <c r="J4991">
        <v>2</v>
      </c>
      <c r="K4991">
        <v>0</v>
      </c>
      <c r="L4991" s="15">
        <v>1</v>
      </c>
      <c r="M4991">
        <v>2</v>
      </c>
      <c r="N4991">
        <v>2</v>
      </c>
    </row>
    <row r="4992" spans="9:14" x14ac:dyDescent="0.3">
      <c r="I4992">
        <v>2</v>
      </c>
      <c r="J4992">
        <v>2</v>
      </c>
      <c r="K4992">
        <v>0</v>
      </c>
      <c r="L4992" s="15">
        <v>0</v>
      </c>
      <c r="M4992" t="s">
        <v>37</v>
      </c>
      <c r="N4992" t="s">
        <v>37</v>
      </c>
    </row>
    <row r="4993" spans="9:14" x14ac:dyDescent="0.3">
      <c r="I4993">
        <v>39</v>
      </c>
      <c r="J4993">
        <v>1</v>
      </c>
      <c r="K4993">
        <v>1</v>
      </c>
      <c r="L4993" s="15">
        <v>1</v>
      </c>
      <c r="M4993">
        <v>2</v>
      </c>
      <c r="N4993">
        <v>2</v>
      </c>
    </row>
    <row r="4994" spans="9:14" x14ac:dyDescent="0.3">
      <c r="I4994">
        <v>12</v>
      </c>
      <c r="J4994">
        <v>2</v>
      </c>
      <c r="K4994">
        <v>0</v>
      </c>
      <c r="L4994" s="15">
        <v>1</v>
      </c>
      <c r="M4994" t="s">
        <v>37</v>
      </c>
      <c r="N4994">
        <v>1</v>
      </c>
    </row>
    <row r="4995" spans="9:14" x14ac:dyDescent="0.3">
      <c r="I4995">
        <v>43</v>
      </c>
      <c r="J4995">
        <v>1</v>
      </c>
      <c r="K4995">
        <v>1</v>
      </c>
      <c r="L4995" s="15">
        <v>1</v>
      </c>
      <c r="M4995">
        <v>2</v>
      </c>
      <c r="N4995">
        <v>1</v>
      </c>
    </row>
    <row r="4996" spans="9:14" x14ac:dyDescent="0.3">
      <c r="I4996">
        <v>11</v>
      </c>
      <c r="J4996">
        <v>1</v>
      </c>
      <c r="K4996">
        <v>1</v>
      </c>
      <c r="L4996" s="15">
        <v>1</v>
      </c>
      <c r="M4996" t="s">
        <v>37</v>
      </c>
      <c r="N4996">
        <v>1</v>
      </c>
    </row>
    <row r="4997" spans="9:14" x14ac:dyDescent="0.3">
      <c r="I4997">
        <v>44</v>
      </c>
      <c r="J4997">
        <v>1</v>
      </c>
      <c r="K4997">
        <v>1</v>
      </c>
      <c r="L4997" s="15">
        <v>1</v>
      </c>
      <c r="M4997">
        <v>1</v>
      </c>
      <c r="N4997">
        <v>3</v>
      </c>
    </row>
    <row r="4998" spans="9:14" x14ac:dyDescent="0.3">
      <c r="I4998">
        <v>19</v>
      </c>
      <c r="J4998">
        <v>2</v>
      </c>
      <c r="K4998">
        <v>0</v>
      </c>
      <c r="L4998" s="15">
        <v>1</v>
      </c>
      <c r="M4998">
        <v>2</v>
      </c>
      <c r="N4998">
        <v>1</v>
      </c>
    </row>
    <row r="4999" spans="9:14" x14ac:dyDescent="0.3">
      <c r="I4999">
        <v>37</v>
      </c>
      <c r="J4999">
        <v>2</v>
      </c>
      <c r="K4999">
        <v>0</v>
      </c>
      <c r="L4999" s="15">
        <v>1</v>
      </c>
      <c r="M4999">
        <v>2</v>
      </c>
      <c r="N4999">
        <v>3</v>
      </c>
    </row>
    <row r="5000" spans="9:14" x14ac:dyDescent="0.3">
      <c r="I5000">
        <v>52</v>
      </c>
      <c r="J5000">
        <v>1</v>
      </c>
      <c r="K5000">
        <v>1</v>
      </c>
      <c r="L5000" s="15">
        <v>1</v>
      </c>
      <c r="M5000">
        <v>2</v>
      </c>
      <c r="N5000">
        <v>3</v>
      </c>
    </row>
    <row r="5001" spans="9:14" x14ac:dyDescent="0.3">
      <c r="I5001">
        <v>57</v>
      </c>
      <c r="J5001">
        <v>1</v>
      </c>
      <c r="K5001">
        <v>1</v>
      </c>
      <c r="L5001" s="15">
        <v>1</v>
      </c>
      <c r="M5001" t="s">
        <v>37</v>
      </c>
      <c r="N5001" t="s">
        <v>37</v>
      </c>
    </row>
    <row r="5002" spans="9:14" x14ac:dyDescent="0.3">
      <c r="I5002">
        <v>72</v>
      </c>
      <c r="J5002">
        <v>1</v>
      </c>
      <c r="K5002">
        <v>1</v>
      </c>
      <c r="L5002" s="15">
        <v>1</v>
      </c>
      <c r="M5002">
        <v>2</v>
      </c>
      <c r="N5002">
        <v>1</v>
      </c>
    </row>
    <row r="5003" spans="9:14" x14ac:dyDescent="0.3">
      <c r="I5003">
        <v>31</v>
      </c>
      <c r="J5003">
        <v>1</v>
      </c>
      <c r="K5003">
        <v>1</v>
      </c>
      <c r="L5003" s="15">
        <v>1</v>
      </c>
      <c r="M5003">
        <v>2</v>
      </c>
      <c r="N5003">
        <v>2</v>
      </c>
    </row>
    <row r="5004" spans="9:14" x14ac:dyDescent="0.3">
      <c r="I5004">
        <v>34</v>
      </c>
      <c r="J5004">
        <v>2</v>
      </c>
      <c r="K5004">
        <v>0</v>
      </c>
      <c r="L5004" s="15">
        <v>1</v>
      </c>
      <c r="M5004">
        <v>2</v>
      </c>
      <c r="N5004">
        <v>2</v>
      </c>
    </row>
    <row r="5005" spans="9:14" x14ac:dyDescent="0.3">
      <c r="I5005">
        <v>5</v>
      </c>
      <c r="J5005">
        <v>2</v>
      </c>
      <c r="K5005">
        <v>0</v>
      </c>
      <c r="L5005" s="15">
        <v>0</v>
      </c>
      <c r="M5005" t="s">
        <v>37</v>
      </c>
      <c r="N5005">
        <v>2</v>
      </c>
    </row>
    <row r="5006" spans="9:14" x14ac:dyDescent="0.3">
      <c r="I5006">
        <v>54</v>
      </c>
      <c r="J5006">
        <v>1</v>
      </c>
      <c r="K5006">
        <v>1</v>
      </c>
      <c r="L5006" s="15">
        <v>1</v>
      </c>
      <c r="M5006">
        <v>2</v>
      </c>
      <c r="N5006">
        <v>2</v>
      </c>
    </row>
    <row r="5007" spans="9:14" x14ac:dyDescent="0.3">
      <c r="I5007">
        <v>22</v>
      </c>
      <c r="J5007">
        <v>1</v>
      </c>
      <c r="K5007">
        <v>1</v>
      </c>
      <c r="L5007" s="15">
        <v>1</v>
      </c>
      <c r="M5007">
        <v>1</v>
      </c>
      <c r="N5007">
        <v>3</v>
      </c>
    </row>
    <row r="5008" spans="9:14" x14ac:dyDescent="0.3">
      <c r="I5008">
        <v>74</v>
      </c>
      <c r="J5008">
        <v>1</v>
      </c>
      <c r="K5008">
        <v>1</v>
      </c>
      <c r="L5008" s="15">
        <v>1</v>
      </c>
      <c r="M5008">
        <v>2</v>
      </c>
      <c r="N5008">
        <v>2</v>
      </c>
    </row>
    <row r="5009" spans="9:14" x14ac:dyDescent="0.3">
      <c r="I5009">
        <v>46</v>
      </c>
      <c r="J5009">
        <v>2</v>
      </c>
      <c r="K5009">
        <v>0</v>
      </c>
      <c r="L5009" s="15">
        <v>1</v>
      </c>
      <c r="M5009" t="s">
        <v>37</v>
      </c>
      <c r="N5009" t="s">
        <v>37</v>
      </c>
    </row>
    <row r="5010" spans="9:14" x14ac:dyDescent="0.3">
      <c r="I5010">
        <v>55</v>
      </c>
      <c r="J5010">
        <v>1</v>
      </c>
      <c r="K5010">
        <v>1</v>
      </c>
      <c r="L5010" s="15">
        <v>1</v>
      </c>
      <c r="M5010">
        <v>2</v>
      </c>
      <c r="N5010">
        <v>1</v>
      </c>
    </row>
    <row r="5011" spans="9:14" x14ac:dyDescent="0.3">
      <c r="I5011">
        <v>79</v>
      </c>
      <c r="J5011">
        <v>1</v>
      </c>
      <c r="K5011">
        <v>1</v>
      </c>
      <c r="L5011" s="15">
        <v>1</v>
      </c>
      <c r="M5011">
        <v>2</v>
      </c>
      <c r="N5011">
        <v>2</v>
      </c>
    </row>
    <row r="5012" spans="9:14" x14ac:dyDescent="0.3">
      <c r="I5012">
        <v>42</v>
      </c>
      <c r="J5012">
        <v>1</v>
      </c>
      <c r="K5012">
        <v>1</v>
      </c>
      <c r="L5012" s="15">
        <v>1</v>
      </c>
      <c r="M5012">
        <v>1</v>
      </c>
      <c r="N5012">
        <v>3</v>
      </c>
    </row>
    <row r="5013" spans="9:14" x14ac:dyDescent="0.3">
      <c r="I5013">
        <v>8</v>
      </c>
      <c r="J5013">
        <v>1</v>
      </c>
      <c r="K5013">
        <v>1</v>
      </c>
      <c r="L5013" s="15">
        <v>0</v>
      </c>
      <c r="M5013" t="s">
        <v>37</v>
      </c>
      <c r="N5013">
        <v>2</v>
      </c>
    </row>
    <row r="5014" spans="9:14" x14ac:dyDescent="0.3">
      <c r="I5014">
        <v>24</v>
      </c>
      <c r="J5014">
        <v>1</v>
      </c>
      <c r="K5014">
        <v>1</v>
      </c>
      <c r="L5014" s="15">
        <v>1</v>
      </c>
      <c r="M5014">
        <v>2</v>
      </c>
      <c r="N5014">
        <v>1</v>
      </c>
    </row>
    <row r="5015" spans="9:14" x14ac:dyDescent="0.3">
      <c r="I5015">
        <v>66</v>
      </c>
      <c r="J5015">
        <v>1</v>
      </c>
      <c r="K5015">
        <v>1</v>
      </c>
      <c r="L5015" s="15">
        <v>1</v>
      </c>
      <c r="M5015">
        <v>1</v>
      </c>
      <c r="N5015">
        <v>3</v>
      </c>
    </row>
    <row r="5016" spans="9:14" x14ac:dyDescent="0.3">
      <c r="I5016">
        <v>63</v>
      </c>
      <c r="J5016">
        <v>2</v>
      </c>
      <c r="K5016">
        <v>0</v>
      </c>
      <c r="L5016" s="15">
        <v>1</v>
      </c>
      <c r="M5016">
        <v>2</v>
      </c>
      <c r="N5016">
        <v>1</v>
      </c>
    </row>
    <row r="5017" spans="9:14" x14ac:dyDescent="0.3">
      <c r="I5017">
        <v>59</v>
      </c>
      <c r="J5017">
        <v>1</v>
      </c>
      <c r="K5017">
        <v>1</v>
      </c>
      <c r="L5017" s="15">
        <v>1</v>
      </c>
      <c r="M5017">
        <v>2</v>
      </c>
      <c r="N5017">
        <v>3</v>
      </c>
    </row>
    <row r="5018" spans="9:14" x14ac:dyDescent="0.3">
      <c r="I5018">
        <v>21</v>
      </c>
      <c r="J5018">
        <v>2</v>
      </c>
      <c r="K5018">
        <v>0</v>
      </c>
      <c r="L5018" s="15">
        <v>1</v>
      </c>
      <c r="M5018">
        <v>1</v>
      </c>
      <c r="N5018">
        <v>3</v>
      </c>
    </row>
    <row r="5019" spans="9:14" x14ac:dyDescent="0.3">
      <c r="I5019">
        <v>30</v>
      </c>
      <c r="J5019">
        <v>1</v>
      </c>
      <c r="K5019">
        <v>1</v>
      </c>
      <c r="L5019" s="15">
        <v>1</v>
      </c>
      <c r="M5019">
        <v>2</v>
      </c>
      <c r="N5019">
        <v>2</v>
      </c>
    </row>
    <row r="5020" spans="9:14" x14ac:dyDescent="0.3">
      <c r="I5020">
        <v>4</v>
      </c>
      <c r="J5020">
        <v>1</v>
      </c>
      <c r="K5020">
        <v>1</v>
      </c>
      <c r="L5020" s="15">
        <v>0</v>
      </c>
      <c r="M5020" t="s">
        <v>37</v>
      </c>
      <c r="N5020">
        <v>1</v>
      </c>
    </row>
    <row r="5021" spans="9:14" x14ac:dyDescent="0.3">
      <c r="I5021">
        <v>23</v>
      </c>
      <c r="J5021">
        <v>2</v>
      </c>
      <c r="K5021">
        <v>0</v>
      </c>
      <c r="L5021" s="15">
        <v>1</v>
      </c>
      <c r="M5021">
        <v>2</v>
      </c>
      <c r="N5021">
        <v>1</v>
      </c>
    </row>
    <row r="5022" spans="9:14" x14ac:dyDescent="0.3">
      <c r="I5022">
        <v>68</v>
      </c>
      <c r="J5022">
        <v>2</v>
      </c>
      <c r="K5022">
        <v>0</v>
      </c>
      <c r="L5022" s="15">
        <v>1</v>
      </c>
      <c r="M5022">
        <v>2</v>
      </c>
      <c r="N5022">
        <v>3</v>
      </c>
    </row>
    <row r="5023" spans="9:14" x14ac:dyDescent="0.3">
      <c r="I5023">
        <v>67</v>
      </c>
      <c r="J5023">
        <v>2</v>
      </c>
      <c r="K5023">
        <v>0</v>
      </c>
      <c r="L5023" s="15">
        <v>1</v>
      </c>
      <c r="M5023">
        <v>2</v>
      </c>
      <c r="N5023">
        <v>3</v>
      </c>
    </row>
    <row r="5024" spans="9:14" x14ac:dyDescent="0.3">
      <c r="I5024">
        <v>17</v>
      </c>
      <c r="J5024">
        <v>1</v>
      </c>
      <c r="K5024">
        <v>1</v>
      </c>
      <c r="L5024" s="15">
        <v>1</v>
      </c>
      <c r="M5024" t="s">
        <v>37</v>
      </c>
      <c r="N5024" t="s">
        <v>37</v>
      </c>
    </row>
    <row r="5025" spans="9:14" x14ac:dyDescent="0.3">
      <c r="I5025">
        <v>47</v>
      </c>
      <c r="J5025">
        <v>1</v>
      </c>
      <c r="K5025">
        <v>1</v>
      </c>
      <c r="L5025" s="15">
        <v>1</v>
      </c>
      <c r="M5025">
        <v>2</v>
      </c>
      <c r="N5025">
        <v>2</v>
      </c>
    </row>
    <row r="5026" spans="9:14" x14ac:dyDescent="0.3">
      <c r="I5026">
        <v>24</v>
      </c>
      <c r="J5026">
        <v>2</v>
      </c>
      <c r="K5026">
        <v>0</v>
      </c>
      <c r="L5026" s="15">
        <v>1</v>
      </c>
      <c r="M5026">
        <v>1</v>
      </c>
      <c r="N5026">
        <v>1</v>
      </c>
    </row>
    <row r="5027" spans="9:14" x14ac:dyDescent="0.3">
      <c r="I5027">
        <v>3</v>
      </c>
      <c r="J5027">
        <v>2</v>
      </c>
      <c r="K5027">
        <v>0</v>
      </c>
      <c r="L5027" s="15">
        <v>0</v>
      </c>
      <c r="M5027" t="s">
        <v>37</v>
      </c>
      <c r="N5027">
        <v>1</v>
      </c>
    </row>
    <row r="5028" spans="9:14" x14ac:dyDescent="0.3">
      <c r="I5028">
        <v>32</v>
      </c>
      <c r="J5028">
        <v>2</v>
      </c>
      <c r="K5028">
        <v>0</v>
      </c>
      <c r="L5028" s="15">
        <v>1</v>
      </c>
      <c r="M5028">
        <v>2</v>
      </c>
      <c r="N5028">
        <v>3</v>
      </c>
    </row>
    <row r="5029" spans="9:14" x14ac:dyDescent="0.3">
      <c r="I5029">
        <v>56</v>
      </c>
      <c r="J5029">
        <v>1</v>
      </c>
      <c r="K5029">
        <v>1</v>
      </c>
      <c r="L5029" s="15">
        <v>1</v>
      </c>
      <c r="M5029">
        <v>2</v>
      </c>
      <c r="N5029">
        <v>3</v>
      </c>
    </row>
    <row r="5030" spans="9:14" x14ac:dyDescent="0.3">
      <c r="I5030">
        <v>26</v>
      </c>
      <c r="J5030">
        <v>1</v>
      </c>
      <c r="K5030">
        <v>1</v>
      </c>
      <c r="L5030" s="15">
        <v>1</v>
      </c>
      <c r="M5030">
        <v>1</v>
      </c>
      <c r="N5030">
        <v>2</v>
      </c>
    </row>
    <row r="5031" spans="9:14" x14ac:dyDescent="0.3">
      <c r="I5031">
        <v>79</v>
      </c>
      <c r="J5031">
        <v>2</v>
      </c>
      <c r="K5031">
        <v>0</v>
      </c>
      <c r="L5031" s="15">
        <v>1</v>
      </c>
      <c r="M5031">
        <v>2</v>
      </c>
      <c r="N5031">
        <v>1</v>
      </c>
    </row>
    <row r="5032" spans="9:14" x14ac:dyDescent="0.3">
      <c r="I5032">
        <v>38</v>
      </c>
      <c r="J5032">
        <v>1</v>
      </c>
      <c r="K5032">
        <v>1</v>
      </c>
      <c r="L5032" s="15">
        <v>1</v>
      </c>
      <c r="M5032">
        <v>2</v>
      </c>
      <c r="N5032">
        <v>2</v>
      </c>
    </row>
    <row r="5033" spans="9:14" x14ac:dyDescent="0.3">
      <c r="I5033">
        <v>10</v>
      </c>
      <c r="J5033">
        <v>2</v>
      </c>
      <c r="K5033">
        <v>0</v>
      </c>
      <c r="L5033" s="15">
        <v>1</v>
      </c>
      <c r="M5033" t="s">
        <v>37</v>
      </c>
      <c r="N5033">
        <v>1</v>
      </c>
    </row>
    <row r="5034" spans="9:14" x14ac:dyDescent="0.3">
      <c r="I5034">
        <v>66</v>
      </c>
      <c r="J5034">
        <v>1</v>
      </c>
      <c r="K5034">
        <v>1</v>
      </c>
      <c r="L5034" s="15">
        <v>1</v>
      </c>
      <c r="M5034">
        <v>2</v>
      </c>
      <c r="N5034">
        <v>3</v>
      </c>
    </row>
    <row r="5035" spans="9:14" x14ac:dyDescent="0.3">
      <c r="I5035">
        <v>34</v>
      </c>
      <c r="J5035">
        <v>2</v>
      </c>
      <c r="K5035">
        <v>0</v>
      </c>
      <c r="L5035" s="15">
        <v>1</v>
      </c>
      <c r="M5035">
        <v>1</v>
      </c>
      <c r="N5035">
        <v>1</v>
      </c>
    </row>
    <row r="5036" spans="9:14" x14ac:dyDescent="0.3">
      <c r="I5036">
        <v>3</v>
      </c>
      <c r="J5036">
        <v>1</v>
      </c>
      <c r="K5036">
        <v>1</v>
      </c>
      <c r="L5036" s="15">
        <v>0</v>
      </c>
      <c r="M5036" t="s">
        <v>37</v>
      </c>
      <c r="N5036">
        <v>1</v>
      </c>
    </row>
    <row r="5037" spans="9:14" x14ac:dyDescent="0.3">
      <c r="I5037">
        <v>23</v>
      </c>
      <c r="J5037">
        <v>2</v>
      </c>
      <c r="K5037">
        <v>0</v>
      </c>
      <c r="L5037" s="15">
        <v>1</v>
      </c>
      <c r="M5037">
        <v>1</v>
      </c>
      <c r="N5037">
        <v>2</v>
      </c>
    </row>
    <row r="5038" spans="9:14" x14ac:dyDescent="0.3">
      <c r="I5038">
        <v>41</v>
      </c>
      <c r="J5038">
        <v>1</v>
      </c>
      <c r="K5038">
        <v>1</v>
      </c>
      <c r="L5038" s="15">
        <v>1</v>
      </c>
      <c r="M5038">
        <v>2</v>
      </c>
      <c r="N5038">
        <v>1</v>
      </c>
    </row>
    <row r="5039" spans="9:14" x14ac:dyDescent="0.3">
      <c r="I5039">
        <v>9</v>
      </c>
      <c r="J5039">
        <v>1</v>
      </c>
      <c r="K5039">
        <v>1</v>
      </c>
      <c r="L5039" s="15">
        <v>0</v>
      </c>
      <c r="M5039" t="s">
        <v>37</v>
      </c>
      <c r="N5039">
        <v>2</v>
      </c>
    </row>
    <row r="5040" spans="9:14" x14ac:dyDescent="0.3">
      <c r="I5040">
        <v>64</v>
      </c>
      <c r="J5040">
        <v>1</v>
      </c>
      <c r="K5040">
        <v>1</v>
      </c>
      <c r="L5040" s="15">
        <v>1</v>
      </c>
      <c r="M5040" t="s">
        <v>37</v>
      </c>
      <c r="N5040" t="s">
        <v>37</v>
      </c>
    </row>
    <row r="5041" spans="9:14" x14ac:dyDescent="0.3">
      <c r="I5041">
        <v>26</v>
      </c>
      <c r="J5041">
        <v>2</v>
      </c>
      <c r="K5041">
        <v>0</v>
      </c>
      <c r="L5041" s="15">
        <v>1</v>
      </c>
      <c r="M5041">
        <v>2</v>
      </c>
      <c r="N5041">
        <v>2</v>
      </c>
    </row>
    <row r="5042" spans="9:14" x14ac:dyDescent="0.3">
      <c r="I5042">
        <v>4</v>
      </c>
      <c r="J5042">
        <v>1</v>
      </c>
      <c r="K5042">
        <v>1</v>
      </c>
      <c r="L5042" s="15">
        <v>0</v>
      </c>
      <c r="M5042" t="s">
        <v>37</v>
      </c>
      <c r="N5042">
        <v>1</v>
      </c>
    </row>
    <row r="5043" spans="9:14" x14ac:dyDescent="0.3">
      <c r="I5043">
        <v>54</v>
      </c>
      <c r="J5043">
        <v>2</v>
      </c>
      <c r="K5043">
        <v>0</v>
      </c>
      <c r="L5043" s="15">
        <v>1</v>
      </c>
      <c r="M5043" t="s">
        <v>37</v>
      </c>
      <c r="N5043" t="s">
        <v>37</v>
      </c>
    </row>
    <row r="5044" spans="9:14" x14ac:dyDescent="0.3">
      <c r="I5044">
        <v>57</v>
      </c>
      <c r="J5044">
        <v>1</v>
      </c>
      <c r="K5044">
        <v>1</v>
      </c>
      <c r="L5044" s="15">
        <v>1</v>
      </c>
      <c r="M5044">
        <v>2</v>
      </c>
      <c r="N5044">
        <v>2</v>
      </c>
    </row>
    <row r="5045" spans="9:14" x14ac:dyDescent="0.3">
      <c r="I5045">
        <v>39</v>
      </c>
      <c r="J5045">
        <v>1</v>
      </c>
      <c r="K5045">
        <v>1</v>
      </c>
      <c r="L5045" s="15">
        <v>1</v>
      </c>
      <c r="M5045">
        <v>2</v>
      </c>
      <c r="N5045">
        <v>2</v>
      </c>
    </row>
    <row r="5046" spans="9:14" x14ac:dyDescent="0.3">
      <c r="I5046">
        <v>2</v>
      </c>
      <c r="J5046">
        <v>2</v>
      </c>
      <c r="K5046">
        <v>0</v>
      </c>
      <c r="L5046" s="15">
        <v>0</v>
      </c>
      <c r="M5046" t="s">
        <v>37</v>
      </c>
      <c r="N5046">
        <v>1</v>
      </c>
    </row>
    <row r="5047" spans="9:14" x14ac:dyDescent="0.3">
      <c r="I5047">
        <v>53</v>
      </c>
      <c r="J5047">
        <v>2</v>
      </c>
      <c r="K5047">
        <v>0</v>
      </c>
      <c r="L5047" s="15">
        <v>1</v>
      </c>
      <c r="M5047">
        <v>2</v>
      </c>
      <c r="N5047">
        <v>2</v>
      </c>
    </row>
    <row r="5048" spans="9:14" x14ac:dyDescent="0.3">
      <c r="I5048">
        <v>9</v>
      </c>
      <c r="J5048">
        <v>1</v>
      </c>
      <c r="K5048">
        <v>1</v>
      </c>
      <c r="L5048" s="15">
        <v>0</v>
      </c>
      <c r="M5048" t="s">
        <v>37</v>
      </c>
      <c r="N5048">
        <v>2</v>
      </c>
    </row>
    <row r="5049" spans="9:14" x14ac:dyDescent="0.3">
      <c r="I5049">
        <v>77</v>
      </c>
      <c r="J5049">
        <v>2</v>
      </c>
      <c r="K5049">
        <v>0</v>
      </c>
      <c r="L5049" s="15">
        <v>1</v>
      </c>
      <c r="M5049">
        <v>2</v>
      </c>
      <c r="N5049">
        <v>1</v>
      </c>
    </row>
    <row r="5050" spans="9:14" x14ac:dyDescent="0.3">
      <c r="I5050">
        <v>62</v>
      </c>
      <c r="J5050">
        <v>1</v>
      </c>
      <c r="K5050">
        <v>1</v>
      </c>
      <c r="L5050" s="15">
        <v>1</v>
      </c>
      <c r="M5050">
        <v>2</v>
      </c>
      <c r="N5050">
        <v>2</v>
      </c>
    </row>
    <row r="5051" spans="9:14" x14ac:dyDescent="0.3">
      <c r="I5051">
        <v>83</v>
      </c>
      <c r="J5051">
        <v>1</v>
      </c>
      <c r="K5051">
        <v>1</v>
      </c>
      <c r="L5051" s="15">
        <v>1</v>
      </c>
      <c r="M5051">
        <v>1</v>
      </c>
      <c r="N5051">
        <v>2</v>
      </c>
    </row>
    <row r="5052" spans="9:14" x14ac:dyDescent="0.3">
      <c r="I5052">
        <v>72</v>
      </c>
      <c r="J5052">
        <v>2</v>
      </c>
      <c r="K5052">
        <v>0</v>
      </c>
      <c r="L5052" s="15">
        <v>1</v>
      </c>
      <c r="M5052">
        <v>2</v>
      </c>
      <c r="N5052">
        <v>1</v>
      </c>
    </row>
    <row r="5053" spans="9:14" x14ac:dyDescent="0.3">
      <c r="I5053">
        <v>32</v>
      </c>
      <c r="J5053">
        <v>2</v>
      </c>
      <c r="K5053">
        <v>0</v>
      </c>
      <c r="L5053" s="15">
        <v>1</v>
      </c>
      <c r="M5053">
        <v>2</v>
      </c>
      <c r="N5053">
        <v>2</v>
      </c>
    </row>
    <row r="5054" spans="9:14" x14ac:dyDescent="0.3">
      <c r="I5054">
        <v>3</v>
      </c>
      <c r="J5054">
        <v>2</v>
      </c>
      <c r="K5054">
        <v>0</v>
      </c>
      <c r="L5054" s="15">
        <v>0</v>
      </c>
      <c r="M5054" t="s">
        <v>37</v>
      </c>
      <c r="N5054">
        <v>1</v>
      </c>
    </row>
    <row r="5055" spans="9:14" x14ac:dyDescent="0.3">
      <c r="I5055">
        <v>34</v>
      </c>
      <c r="J5055">
        <v>2</v>
      </c>
      <c r="K5055">
        <v>0</v>
      </c>
      <c r="L5055" s="15">
        <v>1</v>
      </c>
      <c r="M5055">
        <v>2</v>
      </c>
      <c r="N5055">
        <v>2</v>
      </c>
    </row>
    <row r="5056" spans="9:14" x14ac:dyDescent="0.3">
      <c r="I5056">
        <v>5</v>
      </c>
      <c r="J5056">
        <v>2</v>
      </c>
      <c r="K5056">
        <v>0</v>
      </c>
      <c r="L5056" s="15">
        <v>0</v>
      </c>
      <c r="M5056" t="s">
        <v>37</v>
      </c>
      <c r="N5056">
        <v>1</v>
      </c>
    </row>
    <row r="5057" spans="9:14" x14ac:dyDescent="0.3">
      <c r="I5057">
        <v>39</v>
      </c>
      <c r="J5057">
        <v>1</v>
      </c>
      <c r="K5057">
        <v>1</v>
      </c>
      <c r="L5057" s="15">
        <v>1</v>
      </c>
      <c r="M5057" t="s">
        <v>37</v>
      </c>
      <c r="N5057" t="s">
        <v>37</v>
      </c>
    </row>
    <row r="5058" spans="9:14" x14ac:dyDescent="0.3">
      <c r="I5058">
        <v>17</v>
      </c>
      <c r="J5058">
        <v>2</v>
      </c>
      <c r="K5058">
        <v>0</v>
      </c>
      <c r="L5058" s="15">
        <v>1</v>
      </c>
      <c r="M5058" t="s">
        <v>37</v>
      </c>
      <c r="N5058">
        <v>2</v>
      </c>
    </row>
    <row r="5059" spans="9:14" x14ac:dyDescent="0.3">
      <c r="I5059">
        <v>11</v>
      </c>
      <c r="J5059">
        <v>2</v>
      </c>
      <c r="K5059">
        <v>0</v>
      </c>
      <c r="L5059" s="15">
        <v>1</v>
      </c>
      <c r="M5059" t="s">
        <v>37</v>
      </c>
      <c r="N5059">
        <v>2</v>
      </c>
    </row>
    <row r="5060" spans="9:14" x14ac:dyDescent="0.3">
      <c r="I5060">
        <v>32</v>
      </c>
      <c r="J5060">
        <v>2</v>
      </c>
      <c r="K5060">
        <v>0</v>
      </c>
      <c r="L5060" s="15">
        <v>1</v>
      </c>
      <c r="M5060">
        <v>2</v>
      </c>
      <c r="N5060">
        <v>1</v>
      </c>
    </row>
    <row r="5061" spans="9:14" x14ac:dyDescent="0.3">
      <c r="I5061">
        <v>55</v>
      </c>
      <c r="J5061">
        <v>1</v>
      </c>
      <c r="K5061">
        <v>1</v>
      </c>
      <c r="L5061" s="15">
        <v>1</v>
      </c>
      <c r="M5061">
        <v>1</v>
      </c>
      <c r="N5061">
        <v>2</v>
      </c>
    </row>
    <row r="5062" spans="9:14" x14ac:dyDescent="0.3">
      <c r="I5062">
        <v>46</v>
      </c>
      <c r="J5062">
        <v>1</v>
      </c>
      <c r="K5062">
        <v>1</v>
      </c>
      <c r="L5062" s="15">
        <v>1</v>
      </c>
      <c r="M5062">
        <v>1</v>
      </c>
      <c r="N5062">
        <v>3</v>
      </c>
    </row>
    <row r="5063" spans="9:14" x14ac:dyDescent="0.3">
      <c r="I5063">
        <v>66</v>
      </c>
      <c r="J5063">
        <v>2</v>
      </c>
      <c r="K5063">
        <v>0</v>
      </c>
      <c r="L5063" s="15">
        <v>1</v>
      </c>
      <c r="M5063">
        <v>2</v>
      </c>
      <c r="N5063">
        <v>2</v>
      </c>
    </row>
    <row r="5064" spans="9:14" x14ac:dyDescent="0.3">
      <c r="I5064">
        <v>23</v>
      </c>
      <c r="J5064">
        <v>1</v>
      </c>
      <c r="K5064">
        <v>1</v>
      </c>
      <c r="L5064" s="15">
        <v>1</v>
      </c>
      <c r="M5064">
        <v>2</v>
      </c>
      <c r="N5064">
        <v>1</v>
      </c>
    </row>
    <row r="5065" spans="9:14" x14ac:dyDescent="0.3">
      <c r="I5065">
        <v>2</v>
      </c>
      <c r="J5065">
        <v>2</v>
      </c>
      <c r="K5065">
        <v>0</v>
      </c>
      <c r="L5065" s="15">
        <v>0</v>
      </c>
      <c r="M5065" t="s">
        <v>37</v>
      </c>
      <c r="N5065">
        <v>1</v>
      </c>
    </row>
    <row r="5066" spans="9:14" x14ac:dyDescent="0.3">
      <c r="I5066">
        <v>45</v>
      </c>
      <c r="J5066">
        <v>2</v>
      </c>
      <c r="K5066">
        <v>0</v>
      </c>
      <c r="L5066" s="15">
        <v>1</v>
      </c>
      <c r="M5066">
        <v>2</v>
      </c>
      <c r="N5066">
        <v>1</v>
      </c>
    </row>
    <row r="5067" spans="9:14" x14ac:dyDescent="0.3">
      <c r="I5067">
        <v>59</v>
      </c>
      <c r="J5067">
        <v>2</v>
      </c>
      <c r="K5067">
        <v>0</v>
      </c>
      <c r="L5067" s="15">
        <v>1</v>
      </c>
      <c r="M5067">
        <v>2</v>
      </c>
      <c r="N5067">
        <v>2</v>
      </c>
    </row>
    <row r="5068" spans="9:14" x14ac:dyDescent="0.3">
      <c r="I5068">
        <v>65</v>
      </c>
      <c r="J5068">
        <v>1</v>
      </c>
      <c r="K5068">
        <v>1</v>
      </c>
      <c r="L5068" s="15">
        <v>1</v>
      </c>
      <c r="M5068">
        <v>2</v>
      </c>
      <c r="N5068">
        <v>3</v>
      </c>
    </row>
    <row r="5069" spans="9:14" x14ac:dyDescent="0.3">
      <c r="I5069">
        <v>65</v>
      </c>
      <c r="J5069">
        <v>2</v>
      </c>
      <c r="K5069">
        <v>0</v>
      </c>
      <c r="L5069" s="15">
        <v>1</v>
      </c>
      <c r="M5069">
        <v>2</v>
      </c>
      <c r="N5069">
        <v>2</v>
      </c>
    </row>
    <row r="5070" spans="9:14" x14ac:dyDescent="0.3">
      <c r="I5070">
        <v>62</v>
      </c>
      <c r="J5070">
        <v>2</v>
      </c>
      <c r="K5070">
        <v>0</v>
      </c>
      <c r="L5070" s="15">
        <v>1</v>
      </c>
      <c r="M5070">
        <v>2</v>
      </c>
      <c r="N5070">
        <v>2</v>
      </c>
    </row>
    <row r="5071" spans="9:14" x14ac:dyDescent="0.3">
      <c r="I5071">
        <v>36</v>
      </c>
      <c r="J5071">
        <v>2</v>
      </c>
      <c r="K5071">
        <v>0</v>
      </c>
      <c r="L5071" s="15">
        <v>1</v>
      </c>
      <c r="M5071">
        <v>1</v>
      </c>
      <c r="N5071">
        <v>2</v>
      </c>
    </row>
    <row r="5072" spans="9:14" x14ac:dyDescent="0.3">
      <c r="I5072">
        <v>7</v>
      </c>
      <c r="J5072">
        <v>2</v>
      </c>
      <c r="K5072">
        <v>0</v>
      </c>
      <c r="L5072" s="15">
        <v>0</v>
      </c>
      <c r="M5072" t="s">
        <v>37</v>
      </c>
      <c r="N5072">
        <v>2</v>
      </c>
    </row>
    <row r="5073" spans="9:14" x14ac:dyDescent="0.3">
      <c r="I5073">
        <v>33</v>
      </c>
      <c r="J5073">
        <v>1</v>
      </c>
      <c r="K5073">
        <v>1</v>
      </c>
      <c r="L5073" s="15">
        <v>1</v>
      </c>
      <c r="M5073">
        <v>2</v>
      </c>
      <c r="N5073">
        <v>1</v>
      </c>
    </row>
    <row r="5074" spans="9:14" x14ac:dyDescent="0.3">
      <c r="I5074">
        <v>51</v>
      </c>
      <c r="J5074">
        <v>1</v>
      </c>
      <c r="K5074">
        <v>1</v>
      </c>
      <c r="L5074" s="15">
        <v>1</v>
      </c>
      <c r="M5074">
        <v>1</v>
      </c>
      <c r="N5074">
        <v>3</v>
      </c>
    </row>
    <row r="5075" spans="9:14" x14ac:dyDescent="0.3">
      <c r="I5075">
        <v>10</v>
      </c>
      <c r="J5075">
        <v>1</v>
      </c>
      <c r="K5075">
        <v>1</v>
      </c>
      <c r="L5075" s="15">
        <v>1</v>
      </c>
      <c r="M5075" t="s">
        <v>37</v>
      </c>
      <c r="N5075">
        <v>3</v>
      </c>
    </row>
    <row r="5076" spans="9:14" x14ac:dyDescent="0.3">
      <c r="I5076">
        <v>24</v>
      </c>
      <c r="J5076">
        <v>2</v>
      </c>
      <c r="K5076">
        <v>0</v>
      </c>
      <c r="L5076" s="15">
        <v>1</v>
      </c>
      <c r="M5076">
        <v>1</v>
      </c>
      <c r="N5076">
        <v>1</v>
      </c>
    </row>
    <row r="5077" spans="9:14" x14ac:dyDescent="0.3">
      <c r="I5077">
        <v>39</v>
      </c>
      <c r="J5077">
        <v>2</v>
      </c>
      <c r="K5077">
        <v>0</v>
      </c>
      <c r="L5077" s="15">
        <v>1</v>
      </c>
      <c r="M5077">
        <v>1</v>
      </c>
      <c r="N5077">
        <v>1</v>
      </c>
    </row>
    <row r="5078" spans="9:14" x14ac:dyDescent="0.3">
      <c r="I5078">
        <v>34</v>
      </c>
      <c r="J5078">
        <v>1</v>
      </c>
      <c r="K5078">
        <v>1</v>
      </c>
      <c r="L5078" s="15">
        <v>1</v>
      </c>
      <c r="M5078">
        <v>2</v>
      </c>
      <c r="N5078">
        <v>2</v>
      </c>
    </row>
    <row r="5079" spans="9:14" x14ac:dyDescent="0.3">
      <c r="I5079">
        <v>11</v>
      </c>
      <c r="J5079">
        <v>1</v>
      </c>
      <c r="K5079">
        <v>1</v>
      </c>
      <c r="L5079" s="15">
        <v>1</v>
      </c>
      <c r="M5079" t="s">
        <v>37</v>
      </c>
      <c r="N5079">
        <v>1</v>
      </c>
    </row>
    <row r="5080" spans="9:14" x14ac:dyDescent="0.3">
      <c r="I5080">
        <v>44</v>
      </c>
      <c r="J5080">
        <v>2</v>
      </c>
      <c r="K5080">
        <v>0</v>
      </c>
      <c r="L5080" s="15">
        <v>1</v>
      </c>
      <c r="M5080">
        <v>1</v>
      </c>
      <c r="N5080">
        <v>1</v>
      </c>
    </row>
    <row r="5081" spans="9:14" x14ac:dyDescent="0.3">
      <c r="I5081">
        <v>15</v>
      </c>
      <c r="J5081">
        <v>2</v>
      </c>
      <c r="K5081">
        <v>0</v>
      </c>
      <c r="L5081" s="15">
        <v>1</v>
      </c>
      <c r="M5081" t="s">
        <v>37</v>
      </c>
      <c r="N5081">
        <v>1</v>
      </c>
    </row>
    <row r="5082" spans="9:14" x14ac:dyDescent="0.3">
      <c r="I5082">
        <v>4</v>
      </c>
      <c r="J5082">
        <v>1</v>
      </c>
      <c r="K5082">
        <v>1</v>
      </c>
      <c r="L5082" s="15">
        <v>0</v>
      </c>
      <c r="M5082" t="s">
        <v>37</v>
      </c>
      <c r="N5082">
        <v>1</v>
      </c>
    </row>
    <row r="5083" spans="9:14" x14ac:dyDescent="0.3">
      <c r="I5083">
        <v>52</v>
      </c>
      <c r="J5083">
        <v>2</v>
      </c>
      <c r="K5083">
        <v>0</v>
      </c>
      <c r="L5083" s="15">
        <v>1</v>
      </c>
      <c r="M5083">
        <v>2</v>
      </c>
      <c r="N5083">
        <v>3</v>
      </c>
    </row>
    <row r="5084" spans="9:14" x14ac:dyDescent="0.3">
      <c r="I5084">
        <v>57</v>
      </c>
      <c r="J5084">
        <v>1</v>
      </c>
      <c r="K5084">
        <v>1</v>
      </c>
      <c r="L5084" s="15">
        <v>1</v>
      </c>
      <c r="M5084">
        <v>2</v>
      </c>
      <c r="N5084">
        <v>2</v>
      </c>
    </row>
    <row r="5085" spans="9:14" x14ac:dyDescent="0.3">
      <c r="I5085">
        <v>32</v>
      </c>
      <c r="J5085">
        <v>1</v>
      </c>
      <c r="K5085">
        <v>1</v>
      </c>
      <c r="L5085" s="15">
        <v>1</v>
      </c>
      <c r="M5085">
        <v>2</v>
      </c>
      <c r="N5085">
        <v>2</v>
      </c>
    </row>
    <row r="5086" spans="9:14" x14ac:dyDescent="0.3">
      <c r="I5086">
        <v>59</v>
      </c>
      <c r="J5086">
        <v>2</v>
      </c>
      <c r="K5086">
        <v>0</v>
      </c>
      <c r="L5086" s="15">
        <v>1</v>
      </c>
      <c r="M5086" t="s">
        <v>37</v>
      </c>
      <c r="N5086" t="s">
        <v>37</v>
      </c>
    </row>
    <row r="5087" spans="9:14" x14ac:dyDescent="0.3">
      <c r="I5087">
        <v>24</v>
      </c>
      <c r="J5087">
        <v>1</v>
      </c>
      <c r="K5087">
        <v>1</v>
      </c>
      <c r="L5087" s="15">
        <v>1</v>
      </c>
      <c r="M5087">
        <v>2</v>
      </c>
      <c r="N5087">
        <v>2</v>
      </c>
    </row>
    <row r="5088" spans="9:14" x14ac:dyDescent="0.3">
      <c r="I5088">
        <v>4</v>
      </c>
      <c r="J5088">
        <v>1</v>
      </c>
      <c r="K5088">
        <v>1</v>
      </c>
      <c r="L5088" s="15">
        <v>0</v>
      </c>
      <c r="M5088" t="s">
        <v>37</v>
      </c>
      <c r="N5088">
        <v>1</v>
      </c>
    </row>
    <row r="5089" spans="9:14" x14ac:dyDescent="0.3">
      <c r="I5089">
        <v>23</v>
      </c>
      <c r="J5089">
        <v>1</v>
      </c>
      <c r="K5089">
        <v>1</v>
      </c>
      <c r="L5089" s="15">
        <v>1</v>
      </c>
      <c r="M5089">
        <v>1</v>
      </c>
      <c r="N5089">
        <v>2</v>
      </c>
    </row>
    <row r="5090" spans="9:14" x14ac:dyDescent="0.3">
      <c r="I5090">
        <v>41</v>
      </c>
      <c r="J5090">
        <v>1</v>
      </c>
      <c r="K5090">
        <v>1</v>
      </c>
      <c r="L5090" s="15">
        <v>1</v>
      </c>
      <c r="M5090">
        <v>2</v>
      </c>
      <c r="N5090">
        <v>2</v>
      </c>
    </row>
    <row r="5091" spans="9:14" x14ac:dyDescent="0.3">
      <c r="I5091">
        <v>19</v>
      </c>
      <c r="J5091">
        <v>1</v>
      </c>
      <c r="K5091">
        <v>1</v>
      </c>
      <c r="L5091" s="15">
        <v>1</v>
      </c>
      <c r="M5091">
        <v>2</v>
      </c>
      <c r="N5091">
        <v>1</v>
      </c>
    </row>
    <row r="5092" spans="9:14" x14ac:dyDescent="0.3">
      <c r="I5092">
        <v>17</v>
      </c>
      <c r="J5092">
        <v>1</v>
      </c>
      <c r="K5092">
        <v>1</v>
      </c>
      <c r="L5092" s="15">
        <v>1</v>
      </c>
      <c r="M5092" t="s">
        <v>37</v>
      </c>
      <c r="N5092">
        <v>1</v>
      </c>
    </row>
    <row r="5093" spans="9:14" x14ac:dyDescent="0.3">
      <c r="I5093">
        <v>71</v>
      </c>
      <c r="J5093">
        <v>2</v>
      </c>
      <c r="K5093">
        <v>0</v>
      </c>
      <c r="L5093" s="15">
        <v>1</v>
      </c>
      <c r="M5093">
        <v>1</v>
      </c>
      <c r="N5093">
        <v>3</v>
      </c>
    </row>
    <row r="5094" spans="9:14" x14ac:dyDescent="0.3">
      <c r="I5094">
        <v>60</v>
      </c>
      <c r="J5094">
        <v>2</v>
      </c>
      <c r="K5094">
        <v>0</v>
      </c>
      <c r="L5094" s="15">
        <v>1</v>
      </c>
      <c r="M5094">
        <v>2</v>
      </c>
      <c r="N5094">
        <v>2</v>
      </c>
    </row>
    <row r="5095" spans="9:14" x14ac:dyDescent="0.3">
      <c r="I5095">
        <v>65</v>
      </c>
      <c r="J5095">
        <v>2</v>
      </c>
      <c r="K5095">
        <v>0</v>
      </c>
      <c r="L5095" s="15">
        <v>1</v>
      </c>
      <c r="M5095">
        <v>2</v>
      </c>
      <c r="N5095">
        <v>1</v>
      </c>
    </row>
    <row r="5096" spans="9:14" x14ac:dyDescent="0.3">
      <c r="I5096">
        <v>29</v>
      </c>
      <c r="J5096">
        <v>2</v>
      </c>
      <c r="K5096">
        <v>0</v>
      </c>
      <c r="L5096" s="15">
        <v>1</v>
      </c>
      <c r="M5096">
        <v>1</v>
      </c>
      <c r="N5096">
        <v>3</v>
      </c>
    </row>
    <row r="5097" spans="9:14" x14ac:dyDescent="0.3">
      <c r="I5097">
        <v>5</v>
      </c>
      <c r="J5097">
        <v>1</v>
      </c>
      <c r="K5097">
        <v>1</v>
      </c>
      <c r="L5097" s="15">
        <v>0</v>
      </c>
      <c r="M5097" t="s">
        <v>37</v>
      </c>
      <c r="N5097">
        <v>1</v>
      </c>
    </row>
    <row r="5098" spans="9:14" x14ac:dyDescent="0.3">
      <c r="I5098">
        <v>34</v>
      </c>
      <c r="J5098">
        <v>2</v>
      </c>
      <c r="K5098">
        <v>0</v>
      </c>
      <c r="L5098" s="15">
        <v>1</v>
      </c>
      <c r="M5098">
        <v>1</v>
      </c>
      <c r="N5098">
        <v>2</v>
      </c>
    </row>
    <row r="5099" spans="9:14" x14ac:dyDescent="0.3">
      <c r="I5099">
        <v>6</v>
      </c>
      <c r="J5099">
        <v>1</v>
      </c>
      <c r="K5099">
        <v>1</v>
      </c>
      <c r="L5099" s="15">
        <v>0</v>
      </c>
      <c r="M5099" t="s">
        <v>37</v>
      </c>
      <c r="N5099">
        <v>1</v>
      </c>
    </row>
    <row r="5100" spans="9:14" x14ac:dyDescent="0.3">
      <c r="I5100">
        <v>38</v>
      </c>
      <c r="J5100">
        <v>2</v>
      </c>
      <c r="K5100">
        <v>0</v>
      </c>
      <c r="L5100" s="15">
        <v>1</v>
      </c>
      <c r="M5100">
        <v>2</v>
      </c>
      <c r="N5100">
        <v>1</v>
      </c>
    </row>
    <row r="5101" spans="9:14" x14ac:dyDescent="0.3">
      <c r="I5101">
        <v>19</v>
      </c>
      <c r="J5101">
        <v>2</v>
      </c>
      <c r="K5101">
        <v>0</v>
      </c>
      <c r="L5101" s="15">
        <v>1</v>
      </c>
      <c r="M5101">
        <v>2</v>
      </c>
      <c r="N5101">
        <v>1</v>
      </c>
    </row>
    <row r="5102" spans="9:14" x14ac:dyDescent="0.3">
      <c r="I5102">
        <v>35</v>
      </c>
      <c r="J5102">
        <v>1</v>
      </c>
      <c r="K5102">
        <v>1</v>
      </c>
      <c r="L5102" s="15">
        <v>1</v>
      </c>
      <c r="M5102">
        <v>1</v>
      </c>
      <c r="N5102">
        <v>2</v>
      </c>
    </row>
    <row r="5103" spans="9:14" x14ac:dyDescent="0.3">
      <c r="I5103">
        <v>59</v>
      </c>
      <c r="J5103">
        <v>1</v>
      </c>
      <c r="K5103">
        <v>1</v>
      </c>
      <c r="L5103" s="15">
        <v>1</v>
      </c>
      <c r="M5103">
        <v>2</v>
      </c>
      <c r="N5103">
        <v>2</v>
      </c>
    </row>
    <row r="5104" spans="9:14" x14ac:dyDescent="0.3">
      <c r="I5104">
        <v>54</v>
      </c>
      <c r="J5104">
        <v>1</v>
      </c>
      <c r="K5104">
        <v>1</v>
      </c>
      <c r="L5104" s="15">
        <v>1</v>
      </c>
      <c r="M5104">
        <v>1</v>
      </c>
      <c r="N5104">
        <v>1</v>
      </c>
    </row>
    <row r="5105" spans="9:14" x14ac:dyDescent="0.3">
      <c r="I5105">
        <v>66</v>
      </c>
      <c r="J5105">
        <v>2</v>
      </c>
      <c r="K5105">
        <v>0</v>
      </c>
      <c r="L5105" s="15">
        <v>1</v>
      </c>
      <c r="M5105" t="s">
        <v>37</v>
      </c>
      <c r="N5105" t="s">
        <v>37</v>
      </c>
    </row>
    <row r="5106" spans="9:14" x14ac:dyDescent="0.3">
      <c r="I5106">
        <v>74</v>
      </c>
      <c r="J5106">
        <v>1</v>
      </c>
      <c r="K5106">
        <v>1</v>
      </c>
      <c r="L5106" s="15">
        <v>1</v>
      </c>
      <c r="M5106">
        <v>1</v>
      </c>
      <c r="N5106">
        <v>2</v>
      </c>
    </row>
    <row r="5107" spans="9:14" x14ac:dyDescent="0.3">
      <c r="I5107">
        <v>38</v>
      </c>
      <c r="J5107">
        <v>1</v>
      </c>
      <c r="K5107">
        <v>1</v>
      </c>
      <c r="L5107" s="15">
        <v>1</v>
      </c>
      <c r="M5107">
        <v>1</v>
      </c>
      <c r="N5107">
        <v>3</v>
      </c>
    </row>
    <row r="5108" spans="9:14" x14ac:dyDescent="0.3">
      <c r="I5108">
        <v>44</v>
      </c>
      <c r="J5108">
        <v>1</v>
      </c>
      <c r="K5108">
        <v>1</v>
      </c>
      <c r="L5108" s="15">
        <v>1</v>
      </c>
      <c r="M5108">
        <v>2</v>
      </c>
      <c r="N5108">
        <v>3</v>
      </c>
    </row>
    <row r="5109" spans="9:14" x14ac:dyDescent="0.3">
      <c r="I5109">
        <v>4</v>
      </c>
      <c r="J5109">
        <v>2</v>
      </c>
      <c r="K5109">
        <v>0</v>
      </c>
      <c r="L5109" s="15">
        <v>0</v>
      </c>
      <c r="M5109" t="s">
        <v>37</v>
      </c>
      <c r="N5109">
        <v>1</v>
      </c>
    </row>
    <row r="5110" spans="9:14" x14ac:dyDescent="0.3">
      <c r="I5110">
        <v>66</v>
      </c>
      <c r="J5110">
        <v>1</v>
      </c>
      <c r="K5110">
        <v>1</v>
      </c>
      <c r="L5110" s="15">
        <v>1</v>
      </c>
      <c r="M5110">
        <v>2</v>
      </c>
      <c r="N5110">
        <v>1</v>
      </c>
    </row>
    <row r="5111" spans="9:14" x14ac:dyDescent="0.3">
      <c r="I5111">
        <v>34</v>
      </c>
      <c r="J5111">
        <v>1</v>
      </c>
      <c r="K5111">
        <v>1</v>
      </c>
      <c r="L5111" s="15">
        <v>1</v>
      </c>
      <c r="M5111">
        <v>2</v>
      </c>
      <c r="N5111">
        <v>1</v>
      </c>
    </row>
    <row r="5112" spans="9:14" x14ac:dyDescent="0.3">
      <c r="I5112">
        <v>2</v>
      </c>
      <c r="J5112">
        <v>1</v>
      </c>
      <c r="K5112">
        <v>1</v>
      </c>
      <c r="L5112" s="15">
        <v>0</v>
      </c>
      <c r="M5112" t="s">
        <v>37</v>
      </c>
      <c r="N5112">
        <v>1</v>
      </c>
    </row>
    <row r="5113" spans="9:14" x14ac:dyDescent="0.3">
      <c r="I5113">
        <v>80</v>
      </c>
      <c r="J5113">
        <v>1</v>
      </c>
      <c r="K5113">
        <v>1</v>
      </c>
      <c r="L5113" s="15">
        <v>1</v>
      </c>
      <c r="M5113" t="s">
        <v>37</v>
      </c>
      <c r="N5113" t="s">
        <v>37</v>
      </c>
    </row>
    <row r="5114" spans="9:14" x14ac:dyDescent="0.3">
      <c r="I5114">
        <v>62</v>
      </c>
      <c r="J5114">
        <v>2</v>
      </c>
      <c r="K5114">
        <v>0</v>
      </c>
      <c r="L5114" s="15">
        <v>1</v>
      </c>
      <c r="M5114" t="s">
        <v>37</v>
      </c>
      <c r="N5114" t="s">
        <v>37</v>
      </c>
    </row>
    <row r="5115" spans="9:14" x14ac:dyDescent="0.3">
      <c r="I5115">
        <v>60</v>
      </c>
      <c r="J5115">
        <v>2</v>
      </c>
      <c r="K5115">
        <v>0</v>
      </c>
      <c r="L5115" s="15">
        <v>1</v>
      </c>
      <c r="M5115">
        <v>2</v>
      </c>
      <c r="N5115">
        <v>1</v>
      </c>
    </row>
    <row r="5116" spans="9:14" x14ac:dyDescent="0.3">
      <c r="I5116">
        <v>69</v>
      </c>
      <c r="J5116">
        <v>1</v>
      </c>
      <c r="K5116">
        <v>1</v>
      </c>
      <c r="L5116" s="15">
        <v>1</v>
      </c>
      <c r="M5116" t="s">
        <v>37</v>
      </c>
      <c r="N5116" t="s">
        <v>37</v>
      </c>
    </row>
    <row r="5117" spans="9:14" x14ac:dyDescent="0.3">
      <c r="I5117">
        <v>66</v>
      </c>
      <c r="J5117">
        <v>2</v>
      </c>
      <c r="K5117">
        <v>0</v>
      </c>
      <c r="L5117" s="15">
        <v>1</v>
      </c>
      <c r="M5117">
        <v>1</v>
      </c>
      <c r="N5117">
        <v>3</v>
      </c>
    </row>
    <row r="5118" spans="9:14" x14ac:dyDescent="0.3">
      <c r="I5118">
        <v>32</v>
      </c>
      <c r="J5118">
        <v>2</v>
      </c>
      <c r="K5118">
        <v>0</v>
      </c>
      <c r="L5118" s="15">
        <v>1</v>
      </c>
      <c r="M5118">
        <v>2</v>
      </c>
      <c r="N5118">
        <v>1</v>
      </c>
    </row>
    <row r="5119" spans="9:14" x14ac:dyDescent="0.3">
      <c r="I5119">
        <v>8</v>
      </c>
      <c r="J5119">
        <v>1</v>
      </c>
      <c r="K5119">
        <v>1</v>
      </c>
      <c r="L5119" s="15">
        <v>0</v>
      </c>
      <c r="M5119" t="s">
        <v>37</v>
      </c>
      <c r="N5119" t="s">
        <v>37</v>
      </c>
    </row>
    <row r="5120" spans="9:14" x14ac:dyDescent="0.3">
      <c r="I5120">
        <v>75</v>
      </c>
      <c r="J5120">
        <v>1</v>
      </c>
      <c r="K5120">
        <v>1</v>
      </c>
      <c r="L5120" s="15">
        <v>1</v>
      </c>
      <c r="M5120" t="s">
        <v>37</v>
      </c>
      <c r="N5120" t="s">
        <v>37</v>
      </c>
    </row>
    <row r="5121" spans="9:14" x14ac:dyDescent="0.3">
      <c r="I5121">
        <v>13</v>
      </c>
      <c r="J5121">
        <v>1</v>
      </c>
      <c r="K5121">
        <v>1</v>
      </c>
      <c r="L5121" s="15">
        <v>1</v>
      </c>
      <c r="M5121" t="s">
        <v>37</v>
      </c>
      <c r="N5121">
        <v>2</v>
      </c>
    </row>
    <row r="5122" spans="9:14" x14ac:dyDescent="0.3">
      <c r="I5122">
        <v>22</v>
      </c>
      <c r="J5122">
        <v>2</v>
      </c>
      <c r="K5122">
        <v>0</v>
      </c>
      <c r="L5122" s="15">
        <v>1</v>
      </c>
      <c r="M5122">
        <v>2</v>
      </c>
      <c r="N5122">
        <v>1</v>
      </c>
    </row>
    <row r="5123" spans="9:14" x14ac:dyDescent="0.3">
      <c r="I5123">
        <v>73</v>
      </c>
      <c r="J5123">
        <v>1</v>
      </c>
      <c r="K5123">
        <v>1</v>
      </c>
      <c r="L5123" s="15">
        <v>1</v>
      </c>
      <c r="M5123">
        <v>2</v>
      </c>
      <c r="N5123">
        <v>3</v>
      </c>
    </row>
    <row r="5124" spans="9:14" x14ac:dyDescent="0.3">
      <c r="I5124">
        <v>69</v>
      </c>
      <c r="J5124">
        <v>1</v>
      </c>
      <c r="K5124">
        <v>1</v>
      </c>
      <c r="L5124" s="15">
        <v>1</v>
      </c>
      <c r="M5124">
        <v>2</v>
      </c>
      <c r="N5124">
        <v>2</v>
      </c>
    </row>
    <row r="5125" spans="9:14" x14ac:dyDescent="0.3">
      <c r="I5125">
        <v>54</v>
      </c>
      <c r="J5125">
        <v>1</v>
      </c>
      <c r="K5125">
        <v>1</v>
      </c>
      <c r="L5125" s="15">
        <v>1</v>
      </c>
      <c r="M5125">
        <v>1</v>
      </c>
      <c r="N5125">
        <v>2</v>
      </c>
    </row>
    <row r="5126" spans="9:14" x14ac:dyDescent="0.3">
      <c r="I5126">
        <v>48</v>
      </c>
      <c r="J5126">
        <v>2</v>
      </c>
      <c r="K5126">
        <v>0</v>
      </c>
      <c r="L5126" s="15">
        <v>1</v>
      </c>
      <c r="M5126">
        <v>2</v>
      </c>
      <c r="N5126">
        <v>1</v>
      </c>
    </row>
    <row r="5127" spans="9:14" x14ac:dyDescent="0.3">
      <c r="I5127">
        <v>13</v>
      </c>
      <c r="J5127">
        <v>1</v>
      </c>
      <c r="K5127">
        <v>1</v>
      </c>
      <c r="L5127" s="15">
        <v>1</v>
      </c>
      <c r="M5127" t="s">
        <v>37</v>
      </c>
      <c r="N5127">
        <v>1</v>
      </c>
    </row>
    <row r="5128" spans="9:14" x14ac:dyDescent="0.3">
      <c r="I5128">
        <v>56</v>
      </c>
      <c r="J5128">
        <v>1</v>
      </c>
      <c r="K5128">
        <v>1</v>
      </c>
      <c r="L5128" s="15">
        <v>1</v>
      </c>
      <c r="M5128">
        <v>2</v>
      </c>
      <c r="N5128">
        <v>1</v>
      </c>
    </row>
    <row r="5129" spans="9:14" x14ac:dyDescent="0.3">
      <c r="I5129">
        <v>15</v>
      </c>
      <c r="J5129">
        <v>2</v>
      </c>
      <c r="K5129">
        <v>0</v>
      </c>
      <c r="L5129" s="15">
        <v>1</v>
      </c>
      <c r="M5129" t="s">
        <v>37</v>
      </c>
      <c r="N5129" t="s">
        <v>37</v>
      </c>
    </row>
    <row r="5130" spans="9:14" x14ac:dyDescent="0.3">
      <c r="I5130">
        <v>42</v>
      </c>
      <c r="J5130">
        <v>1</v>
      </c>
      <c r="K5130">
        <v>1</v>
      </c>
      <c r="L5130" s="15">
        <v>1</v>
      </c>
      <c r="M5130">
        <v>1</v>
      </c>
      <c r="N5130">
        <v>3</v>
      </c>
    </row>
    <row r="5131" spans="9:14" x14ac:dyDescent="0.3">
      <c r="I5131">
        <v>27</v>
      </c>
      <c r="J5131">
        <v>2</v>
      </c>
      <c r="K5131">
        <v>0</v>
      </c>
      <c r="L5131" s="15">
        <v>1</v>
      </c>
      <c r="M5131">
        <v>1</v>
      </c>
      <c r="N5131">
        <v>3</v>
      </c>
    </row>
    <row r="5132" spans="9:14" x14ac:dyDescent="0.3">
      <c r="I5132">
        <v>23</v>
      </c>
      <c r="J5132">
        <v>1</v>
      </c>
      <c r="K5132">
        <v>1</v>
      </c>
      <c r="L5132" s="15">
        <v>1</v>
      </c>
      <c r="M5132">
        <v>2</v>
      </c>
      <c r="N5132">
        <v>1</v>
      </c>
    </row>
    <row r="5133" spans="9:14" x14ac:dyDescent="0.3">
      <c r="I5133">
        <v>56</v>
      </c>
      <c r="J5133">
        <v>1</v>
      </c>
      <c r="K5133">
        <v>1</v>
      </c>
      <c r="L5133" s="15">
        <v>1</v>
      </c>
      <c r="M5133">
        <v>1</v>
      </c>
      <c r="N5133">
        <v>3</v>
      </c>
    </row>
    <row r="5134" spans="9:14" x14ac:dyDescent="0.3">
      <c r="I5134">
        <v>85</v>
      </c>
      <c r="J5134">
        <v>2</v>
      </c>
      <c r="K5134">
        <v>0</v>
      </c>
      <c r="L5134" s="15">
        <v>1</v>
      </c>
      <c r="M5134" t="s">
        <v>37</v>
      </c>
      <c r="N5134" t="s">
        <v>37</v>
      </c>
    </row>
    <row r="5135" spans="9:14" x14ac:dyDescent="0.3">
      <c r="I5135">
        <v>67</v>
      </c>
      <c r="J5135">
        <v>2</v>
      </c>
      <c r="K5135">
        <v>0</v>
      </c>
      <c r="L5135" s="15">
        <v>1</v>
      </c>
      <c r="M5135">
        <v>1</v>
      </c>
      <c r="N5135">
        <v>2</v>
      </c>
    </row>
    <row r="5136" spans="9:14" x14ac:dyDescent="0.3">
      <c r="I5136">
        <v>56</v>
      </c>
      <c r="J5136">
        <v>1</v>
      </c>
      <c r="K5136">
        <v>1</v>
      </c>
      <c r="L5136" s="15">
        <v>1</v>
      </c>
      <c r="M5136">
        <v>1</v>
      </c>
      <c r="N5136">
        <v>3</v>
      </c>
    </row>
    <row r="5137" spans="9:14" x14ac:dyDescent="0.3">
      <c r="I5137">
        <v>27</v>
      </c>
      <c r="J5137">
        <v>2</v>
      </c>
      <c r="K5137">
        <v>0</v>
      </c>
      <c r="L5137" s="15">
        <v>1</v>
      </c>
      <c r="M5137">
        <v>2</v>
      </c>
      <c r="N5137">
        <v>3</v>
      </c>
    </row>
    <row r="5138" spans="9:14" x14ac:dyDescent="0.3">
      <c r="I5138">
        <v>58</v>
      </c>
      <c r="J5138">
        <v>1</v>
      </c>
      <c r="K5138">
        <v>1</v>
      </c>
      <c r="L5138" s="15">
        <v>1</v>
      </c>
      <c r="M5138">
        <v>2</v>
      </c>
      <c r="N5138">
        <v>3</v>
      </c>
    </row>
    <row r="5139" spans="9:14" x14ac:dyDescent="0.3">
      <c r="I5139">
        <v>26</v>
      </c>
      <c r="J5139">
        <v>1</v>
      </c>
      <c r="K5139">
        <v>1</v>
      </c>
      <c r="L5139" s="15">
        <v>1</v>
      </c>
      <c r="M5139">
        <v>2</v>
      </c>
      <c r="N5139">
        <v>3</v>
      </c>
    </row>
    <row r="5140" spans="9:14" x14ac:dyDescent="0.3">
      <c r="I5140">
        <v>44</v>
      </c>
      <c r="J5140">
        <v>2</v>
      </c>
      <c r="K5140">
        <v>0</v>
      </c>
      <c r="L5140" s="15">
        <v>1</v>
      </c>
      <c r="M5140">
        <v>2</v>
      </c>
      <c r="N5140">
        <v>2</v>
      </c>
    </row>
    <row r="5141" spans="9:14" x14ac:dyDescent="0.3">
      <c r="I5141">
        <v>17</v>
      </c>
      <c r="J5141">
        <v>1</v>
      </c>
      <c r="K5141">
        <v>1</v>
      </c>
      <c r="L5141" s="15">
        <v>1</v>
      </c>
      <c r="M5141" t="s">
        <v>37</v>
      </c>
      <c r="N5141" t="s">
        <v>37</v>
      </c>
    </row>
    <row r="5142" spans="9:14" x14ac:dyDescent="0.3">
      <c r="I5142">
        <v>63</v>
      </c>
      <c r="J5142">
        <v>1</v>
      </c>
      <c r="K5142">
        <v>1</v>
      </c>
      <c r="L5142" s="15">
        <v>1</v>
      </c>
      <c r="M5142">
        <v>2</v>
      </c>
      <c r="N5142">
        <v>3</v>
      </c>
    </row>
    <row r="5143" spans="9:14" x14ac:dyDescent="0.3">
      <c r="I5143">
        <v>23</v>
      </c>
      <c r="J5143">
        <v>1</v>
      </c>
      <c r="K5143">
        <v>1</v>
      </c>
      <c r="L5143" s="15">
        <v>1</v>
      </c>
      <c r="M5143">
        <v>1</v>
      </c>
      <c r="N5143">
        <v>1</v>
      </c>
    </row>
    <row r="5144" spans="9:14" x14ac:dyDescent="0.3">
      <c r="I5144">
        <v>84</v>
      </c>
      <c r="J5144">
        <v>2</v>
      </c>
      <c r="K5144">
        <v>0</v>
      </c>
      <c r="L5144" s="15">
        <v>1</v>
      </c>
      <c r="M5144">
        <v>2</v>
      </c>
      <c r="N5144">
        <v>2</v>
      </c>
    </row>
    <row r="5145" spans="9:14" x14ac:dyDescent="0.3">
      <c r="I5145">
        <v>62</v>
      </c>
      <c r="J5145">
        <v>1</v>
      </c>
      <c r="K5145">
        <v>1</v>
      </c>
      <c r="L5145" s="15">
        <v>1</v>
      </c>
      <c r="M5145">
        <v>2</v>
      </c>
      <c r="N5145">
        <v>1</v>
      </c>
    </row>
    <row r="5146" spans="9:14" x14ac:dyDescent="0.3">
      <c r="I5146">
        <v>59</v>
      </c>
      <c r="J5146">
        <v>2</v>
      </c>
      <c r="K5146">
        <v>0</v>
      </c>
      <c r="L5146" s="15">
        <v>1</v>
      </c>
      <c r="M5146" t="s">
        <v>37</v>
      </c>
      <c r="N5146" t="s">
        <v>37</v>
      </c>
    </row>
    <row r="5147" spans="9:14" x14ac:dyDescent="0.3">
      <c r="I5147">
        <v>66</v>
      </c>
      <c r="J5147">
        <v>1</v>
      </c>
      <c r="K5147">
        <v>1</v>
      </c>
      <c r="L5147" s="15">
        <v>1</v>
      </c>
      <c r="M5147">
        <v>2</v>
      </c>
      <c r="N5147">
        <v>2</v>
      </c>
    </row>
    <row r="5148" spans="9:14" x14ac:dyDescent="0.3">
      <c r="I5148">
        <v>57</v>
      </c>
      <c r="J5148">
        <v>2</v>
      </c>
      <c r="K5148">
        <v>0</v>
      </c>
      <c r="L5148" s="15">
        <v>1</v>
      </c>
      <c r="M5148">
        <v>1</v>
      </c>
      <c r="N5148">
        <v>1</v>
      </c>
    </row>
    <row r="5149" spans="9:14" x14ac:dyDescent="0.3">
      <c r="I5149">
        <v>14</v>
      </c>
      <c r="J5149">
        <v>1</v>
      </c>
      <c r="K5149">
        <v>1</v>
      </c>
      <c r="L5149" s="15">
        <v>1</v>
      </c>
      <c r="M5149" t="s">
        <v>37</v>
      </c>
      <c r="N5149">
        <v>1</v>
      </c>
    </row>
    <row r="5150" spans="9:14" x14ac:dyDescent="0.3">
      <c r="I5150">
        <v>54</v>
      </c>
      <c r="J5150">
        <v>1</v>
      </c>
      <c r="K5150">
        <v>1</v>
      </c>
      <c r="L5150" s="15">
        <v>1</v>
      </c>
      <c r="M5150">
        <v>1</v>
      </c>
      <c r="N5150">
        <v>3</v>
      </c>
    </row>
    <row r="5151" spans="9:14" x14ac:dyDescent="0.3">
      <c r="I5151">
        <v>27</v>
      </c>
      <c r="J5151">
        <v>2</v>
      </c>
      <c r="K5151">
        <v>0</v>
      </c>
      <c r="L5151" s="15">
        <v>1</v>
      </c>
      <c r="M5151">
        <v>2</v>
      </c>
      <c r="N5151">
        <v>1</v>
      </c>
    </row>
    <row r="5152" spans="9:14" x14ac:dyDescent="0.3">
      <c r="I5152">
        <v>53</v>
      </c>
      <c r="J5152">
        <v>1</v>
      </c>
      <c r="K5152">
        <v>1</v>
      </c>
      <c r="L5152" s="15">
        <v>1</v>
      </c>
      <c r="M5152">
        <v>1</v>
      </c>
      <c r="N5152">
        <v>2</v>
      </c>
    </row>
    <row r="5153" spans="9:14" x14ac:dyDescent="0.3">
      <c r="I5153">
        <v>46</v>
      </c>
      <c r="J5153">
        <v>2</v>
      </c>
      <c r="K5153">
        <v>0</v>
      </c>
      <c r="L5153" s="15">
        <v>1</v>
      </c>
      <c r="M5153">
        <v>2</v>
      </c>
      <c r="N5153">
        <v>3</v>
      </c>
    </row>
    <row r="5154" spans="9:14" x14ac:dyDescent="0.3">
      <c r="I5154">
        <v>15</v>
      </c>
      <c r="J5154">
        <v>1</v>
      </c>
      <c r="K5154">
        <v>1</v>
      </c>
      <c r="L5154" s="15">
        <v>1</v>
      </c>
      <c r="M5154" t="s">
        <v>37</v>
      </c>
      <c r="N5154">
        <v>1</v>
      </c>
    </row>
    <row r="5155" spans="9:14" x14ac:dyDescent="0.3">
      <c r="I5155">
        <v>72</v>
      </c>
      <c r="J5155">
        <v>1</v>
      </c>
      <c r="K5155">
        <v>1</v>
      </c>
      <c r="L5155" s="15">
        <v>1</v>
      </c>
      <c r="M5155">
        <v>2</v>
      </c>
      <c r="N5155">
        <v>2</v>
      </c>
    </row>
    <row r="5156" spans="9:14" x14ac:dyDescent="0.3">
      <c r="I5156">
        <v>26</v>
      </c>
      <c r="J5156">
        <v>2</v>
      </c>
      <c r="K5156">
        <v>0</v>
      </c>
      <c r="L5156" s="15">
        <v>0</v>
      </c>
      <c r="M5156" t="s">
        <v>37</v>
      </c>
      <c r="N5156" t="s">
        <v>37</v>
      </c>
    </row>
    <row r="5157" spans="9:14" x14ac:dyDescent="0.3">
      <c r="I5157">
        <v>4</v>
      </c>
      <c r="J5157">
        <v>2</v>
      </c>
      <c r="K5157">
        <v>0</v>
      </c>
      <c r="L5157" s="15">
        <v>0</v>
      </c>
      <c r="M5157" t="s">
        <v>37</v>
      </c>
      <c r="N5157">
        <v>1</v>
      </c>
    </row>
    <row r="5158" spans="9:14" x14ac:dyDescent="0.3">
      <c r="I5158">
        <v>22</v>
      </c>
      <c r="J5158">
        <v>2</v>
      </c>
      <c r="K5158">
        <v>0</v>
      </c>
      <c r="L5158" s="15">
        <v>1</v>
      </c>
      <c r="M5158">
        <v>1</v>
      </c>
      <c r="N5158">
        <v>3</v>
      </c>
    </row>
    <row r="5159" spans="9:14" x14ac:dyDescent="0.3">
      <c r="I5159">
        <v>51</v>
      </c>
      <c r="J5159">
        <v>1</v>
      </c>
      <c r="K5159">
        <v>1</v>
      </c>
      <c r="L5159" s="15">
        <v>1</v>
      </c>
      <c r="M5159">
        <v>2</v>
      </c>
      <c r="N5159">
        <v>2</v>
      </c>
    </row>
    <row r="5160" spans="9:14" x14ac:dyDescent="0.3">
      <c r="I5160">
        <v>64</v>
      </c>
      <c r="J5160">
        <v>2</v>
      </c>
      <c r="K5160">
        <v>0</v>
      </c>
      <c r="L5160" s="15">
        <v>1</v>
      </c>
      <c r="M5160">
        <v>2</v>
      </c>
      <c r="N5160">
        <v>2</v>
      </c>
    </row>
    <row r="5161" spans="9:14" x14ac:dyDescent="0.3">
      <c r="I5161">
        <v>63</v>
      </c>
      <c r="J5161">
        <v>2</v>
      </c>
      <c r="K5161">
        <v>0</v>
      </c>
      <c r="L5161" s="15">
        <v>1</v>
      </c>
      <c r="M5161">
        <v>2</v>
      </c>
      <c r="N5161">
        <v>3</v>
      </c>
    </row>
    <row r="5162" spans="9:14" x14ac:dyDescent="0.3">
      <c r="I5162">
        <v>46</v>
      </c>
      <c r="J5162">
        <v>2</v>
      </c>
      <c r="K5162">
        <v>0</v>
      </c>
      <c r="L5162" s="15">
        <v>1</v>
      </c>
      <c r="M5162">
        <v>2</v>
      </c>
      <c r="N5162">
        <v>1</v>
      </c>
    </row>
    <row r="5163" spans="9:14" x14ac:dyDescent="0.3">
      <c r="I5163">
        <v>29</v>
      </c>
      <c r="J5163">
        <v>2</v>
      </c>
      <c r="K5163">
        <v>0</v>
      </c>
      <c r="L5163" s="15">
        <v>1</v>
      </c>
      <c r="M5163">
        <v>1</v>
      </c>
      <c r="N5163">
        <v>1</v>
      </c>
    </row>
    <row r="5164" spans="9:14" x14ac:dyDescent="0.3">
      <c r="I5164">
        <v>4</v>
      </c>
      <c r="J5164">
        <v>2</v>
      </c>
      <c r="K5164">
        <v>0</v>
      </c>
      <c r="L5164" s="15">
        <v>0</v>
      </c>
      <c r="M5164" t="s">
        <v>37</v>
      </c>
      <c r="N5164">
        <v>1</v>
      </c>
    </row>
    <row r="5165" spans="9:14" x14ac:dyDescent="0.3">
      <c r="I5165">
        <v>71</v>
      </c>
      <c r="J5165">
        <v>1</v>
      </c>
      <c r="K5165">
        <v>1</v>
      </c>
      <c r="L5165" s="15">
        <v>1</v>
      </c>
      <c r="M5165" t="s">
        <v>37</v>
      </c>
      <c r="N5165" t="s">
        <v>37</v>
      </c>
    </row>
    <row r="5166" spans="9:14" x14ac:dyDescent="0.3">
      <c r="I5166">
        <v>51</v>
      </c>
      <c r="J5166">
        <v>2</v>
      </c>
      <c r="K5166">
        <v>0</v>
      </c>
      <c r="L5166" s="15">
        <v>1</v>
      </c>
      <c r="M5166">
        <v>2</v>
      </c>
      <c r="N5166">
        <v>3</v>
      </c>
    </row>
    <row r="5167" spans="9:14" x14ac:dyDescent="0.3">
      <c r="I5167">
        <v>30</v>
      </c>
      <c r="J5167">
        <v>2</v>
      </c>
      <c r="K5167">
        <v>0</v>
      </c>
      <c r="L5167" s="15">
        <v>1</v>
      </c>
      <c r="M5167">
        <v>1</v>
      </c>
      <c r="N5167">
        <v>1</v>
      </c>
    </row>
    <row r="5168" spans="9:14" x14ac:dyDescent="0.3">
      <c r="I5168">
        <v>62</v>
      </c>
      <c r="J5168">
        <v>1</v>
      </c>
      <c r="K5168">
        <v>1</v>
      </c>
      <c r="L5168" s="15">
        <v>1</v>
      </c>
      <c r="M5168">
        <v>1</v>
      </c>
      <c r="N5168">
        <v>2</v>
      </c>
    </row>
    <row r="5169" spans="9:14" x14ac:dyDescent="0.3">
      <c r="I5169">
        <v>74</v>
      </c>
      <c r="J5169">
        <v>2</v>
      </c>
      <c r="K5169">
        <v>0</v>
      </c>
      <c r="L5169" s="15">
        <v>1</v>
      </c>
      <c r="M5169">
        <v>2</v>
      </c>
      <c r="N5169">
        <v>3</v>
      </c>
    </row>
    <row r="5170" spans="9:14" x14ac:dyDescent="0.3">
      <c r="I5170">
        <v>67</v>
      </c>
      <c r="J5170">
        <v>2</v>
      </c>
      <c r="K5170">
        <v>0</v>
      </c>
      <c r="L5170" s="15">
        <v>1</v>
      </c>
      <c r="M5170">
        <v>1</v>
      </c>
      <c r="N5170">
        <v>2</v>
      </c>
    </row>
    <row r="5171" spans="9:14" x14ac:dyDescent="0.3">
      <c r="I5171">
        <v>83</v>
      </c>
      <c r="J5171">
        <v>2</v>
      </c>
      <c r="K5171">
        <v>0</v>
      </c>
      <c r="L5171" s="15">
        <v>1</v>
      </c>
      <c r="M5171">
        <v>2</v>
      </c>
      <c r="N5171">
        <v>2</v>
      </c>
    </row>
    <row r="5172" spans="9:14" x14ac:dyDescent="0.3">
      <c r="I5172">
        <v>61</v>
      </c>
      <c r="J5172">
        <v>1</v>
      </c>
      <c r="K5172">
        <v>1</v>
      </c>
      <c r="L5172" s="15">
        <v>1</v>
      </c>
      <c r="M5172">
        <v>1</v>
      </c>
      <c r="N5172">
        <v>3</v>
      </c>
    </row>
    <row r="5173" spans="9:14" x14ac:dyDescent="0.3">
      <c r="I5173">
        <v>30</v>
      </c>
      <c r="J5173">
        <v>2</v>
      </c>
      <c r="K5173">
        <v>0</v>
      </c>
      <c r="L5173" s="15">
        <v>1</v>
      </c>
      <c r="M5173">
        <v>1</v>
      </c>
      <c r="N5173">
        <v>2</v>
      </c>
    </row>
    <row r="5174" spans="9:14" x14ac:dyDescent="0.3">
      <c r="I5174">
        <v>54</v>
      </c>
      <c r="J5174">
        <v>1</v>
      </c>
      <c r="K5174">
        <v>1</v>
      </c>
      <c r="L5174" s="15">
        <v>1</v>
      </c>
      <c r="M5174">
        <v>2</v>
      </c>
      <c r="N5174">
        <v>2</v>
      </c>
    </row>
    <row r="5175" spans="9:14" x14ac:dyDescent="0.3">
      <c r="I5175">
        <v>81</v>
      </c>
      <c r="J5175">
        <v>2</v>
      </c>
      <c r="K5175">
        <v>0</v>
      </c>
      <c r="L5175" s="15">
        <v>1</v>
      </c>
      <c r="M5175">
        <v>2</v>
      </c>
      <c r="N5175">
        <v>2</v>
      </c>
    </row>
    <row r="5176" spans="9:14" x14ac:dyDescent="0.3">
      <c r="I5176">
        <v>67</v>
      </c>
      <c r="J5176">
        <v>2</v>
      </c>
      <c r="K5176">
        <v>0</v>
      </c>
      <c r="L5176" s="15">
        <v>1</v>
      </c>
      <c r="M5176">
        <v>2</v>
      </c>
      <c r="N5176">
        <v>1</v>
      </c>
    </row>
    <row r="5177" spans="9:14" x14ac:dyDescent="0.3">
      <c r="I5177">
        <v>76</v>
      </c>
      <c r="J5177">
        <v>2</v>
      </c>
      <c r="K5177">
        <v>0</v>
      </c>
      <c r="L5177" s="15">
        <v>1</v>
      </c>
      <c r="M5177">
        <v>1</v>
      </c>
      <c r="N5177">
        <v>2</v>
      </c>
    </row>
    <row r="5178" spans="9:14" x14ac:dyDescent="0.3">
      <c r="I5178">
        <v>31</v>
      </c>
      <c r="J5178">
        <v>1</v>
      </c>
      <c r="K5178">
        <v>1</v>
      </c>
      <c r="L5178" s="15">
        <v>1</v>
      </c>
      <c r="M5178">
        <v>2</v>
      </c>
      <c r="N5178">
        <v>2</v>
      </c>
    </row>
    <row r="5179" spans="9:14" x14ac:dyDescent="0.3">
      <c r="I5179">
        <v>39</v>
      </c>
      <c r="J5179">
        <v>2</v>
      </c>
      <c r="K5179">
        <v>0</v>
      </c>
      <c r="L5179" s="15">
        <v>1</v>
      </c>
      <c r="M5179">
        <v>2</v>
      </c>
      <c r="N5179">
        <v>3</v>
      </c>
    </row>
    <row r="5180" spans="9:14" x14ac:dyDescent="0.3">
      <c r="I5180">
        <v>3</v>
      </c>
      <c r="J5180">
        <v>2</v>
      </c>
      <c r="K5180">
        <v>0</v>
      </c>
      <c r="L5180" s="15">
        <v>0</v>
      </c>
      <c r="M5180" t="s">
        <v>37</v>
      </c>
      <c r="N5180">
        <v>1</v>
      </c>
    </row>
    <row r="5181" spans="9:14" x14ac:dyDescent="0.3">
      <c r="I5181">
        <v>33</v>
      </c>
      <c r="J5181">
        <v>2</v>
      </c>
      <c r="K5181">
        <v>0</v>
      </c>
      <c r="L5181" s="15">
        <v>1</v>
      </c>
      <c r="M5181">
        <v>1</v>
      </c>
      <c r="N5181">
        <v>3</v>
      </c>
    </row>
    <row r="5182" spans="9:14" x14ac:dyDescent="0.3">
      <c r="I5182">
        <v>4</v>
      </c>
      <c r="J5182">
        <v>1</v>
      </c>
      <c r="K5182">
        <v>1</v>
      </c>
      <c r="L5182" s="15">
        <v>0</v>
      </c>
      <c r="M5182" t="s">
        <v>37</v>
      </c>
      <c r="N5182">
        <v>2</v>
      </c>
    </row>
    <row r="5183" spans="9:14" x14ac:dyDescent="0.3">
      <c r="I5183">
        <v>13</v>
      </c>
      <c r="J5183">
        <v>2</v>
      </c>
      <c r="K5183">
        <v>0</v>
      </c>
      <c r="L5183" s="15">
        <v>1</v>
      </c>
      <c r="M5183" t="s">
        <v>37</v>
      </c>
      <c r="N5183">
        <v>2</v>
      </c>
    </row>
    <row r="5184" spans="9:14" x14ac:dyDescent="0.3">
      <c r="I5184">
        <v>24</v>
      </c>
      <c r="J5184">
        <v>1</v>
      </c>
      <c r="K5184">
        <v>1</v>
      </c>
      <c r="L5184" s="15">
        <v>1</v>
      </c>
      <c r="M5184" t="s">
        <v>37</v>
      </c>
      <c r="N5184" t="s">
        <v>37</v>
      </c>
    </row>
    <row r="5185" spans="9:14" x14ac:dyDescent="0.3">
      <c r="I5185">
        <v>75</v>
      </c>
      <c r="J5185">
        <v>1</v>
      </c>
      <c r="K5185">
        <v>1</v>
      </c>
      <c r="L5185" s="15">
        <v>1</v>
      </c>
      <c r="M5185">
        <v>2</v>
      </c>
      <c r="N5185">
        <v>3</v>
      </c>
    </row>
    <row r="5186" spans="9:14" x14ac:dyDescent="0.3">
      <c r="I5186">
        <v>52</v>
      </c>
      <c r="J5186">
        <v>2</v>
      </c>
      <c r="K5186">
        <v>0</v>
      </c>
      <c r="L5186" s="15">
        <v>1</v>
      </c>
      <c r="M5186">
        <v>2</v>
      </c>
      <c r="N5186">
        <v>2</v>
      </c>
    </row>
    <row r="5187" spans="9:14" x14ac:dyDescent="0.3">
      <c r="I5187">
        <v>37</v>
      </c>
      <c r="J5187">
        <v>1</v>
      </c>
      <c r="K5187">
        <v>1</v>
      </c>
      <c r="L5187" s="15">
        <v>1</v>
      </c>
      <c r="M5187">
        <v>2</v>
      </c>
      <c r="N5187">
        <v>2</v>
      </c>
    </row>
    <row r="5188" spans="9:14" x14ac:dyDescent="0.3">
      <c r="I5188">
        <v>30</v>
      </c>
      <c r="J5188">
        <v>1</v>
      </c>
      <c r="K5188">
        <v>1</v>
      </c>
      <c r="L5188" s="15">
        <v>1</v>
      </c>
      <c r="M5188">
        <v>2</v>
      </c>
      <c r="N5188">
        <v>2</v>
      </c>
    </row>
    <row r="5189" spans="9:14" x14ac:dyDescent="0.3">
      <c r="I5189">
        <v>69</v>
      </c>
      <c r="J5189">
        <v>1</v>
      </c>
      <c r="K5189">
        <v>1</v>
      </c>
      <c r="L5189" s="15">
        <v>1</v>
      </c>
      <c r="M5189">
        <v>2</v>
      </c>
      <c r="N5189">
        <v>1</v>
      </c>
    </row>
    <row r="5190" spans="9:14" x14ac:dyDescent="0.3">
      <c r="I5190">
        <v>39</v>
      </c>
      <c r="J5190">
        <v>2</v>
      </c>
      <c r="K5190">
        <v>0</v>
      </c>
      <c r="L5190" s="15">
        <v>1</v>
      </c>
      <c r="M5190" t="s">
        <v>37</v>
      </c>
      <c r="N5190" t="s">
        <v>37</v>
      </c>
    </row>
    <row r="5191" spans="9:14" x14ac:dyDescent="0.3">
      <c r="I5191">
        <v>69</v>
      </c>
      <c r="J5191">
        <v>1</v>
      </c>
      <c r="K5191">
        <v>1</v>
      </c>
      <c r="L5191" s="15">
        <v>1</v>
      </c>
      <c r="M5191">
        <v>2</v>
      </c>
      <c r="N5191">
        <v>2</v>
      </c>
    </row>
    <row r="5192" spans="9:14" x14ac:dyDescent="0.3">
      <c r="I5192">
        <v>18</v>
      </c>
      <c r="J5192">
        <v>2</v>
      </c>
      <c r="K5192">
        <v>0</v>
      </c>
      <c r="L5192" s="15">
        <v>1</v>
      </c>
      <c r="M5192">
        <v>1</v>
      </c>
      <c r="N5192">
        <v>1</v>
      </c>
    </row>
    <row r="5193" spans="9:14" x14ac:dyDescent="0.3">
      <c r="I5193">
        <v>15</v>
      </c>
      <c r="J5193">
        <v>2</v>
      </c>
      <c r="K5193">
        <v>0</v>
      </c>
      <c r="L5193" s="15">
        <v>1</v>
      </c>
      <c r="M5193" t="s">
        <v>37</v>
      </c>
      <c r="N5193">
        <v>1</v>
      </c>
    </row>
    <row r="5194" spans="9:14" x14ac:dyDescent="0.3">
      <c r="I5194">
        <v>36</v>
      </c>
      <c r="J5194">
        <v>1</v>
      </c>
      <c r="K5194">
        <v>1</v>
      </c>
      <c r="L5194" s="15">
        <v>1</v>
      </c>
      <c r="M5194">
        <v>1</v>
      </c>
      <c r="N5194">
        <v>3</v>
      </c>
    </row>
    <row r="5195" spans="9:14" x14ac:dyDescent="0.3">
      <c r="I5195">
        <v>77</v>
      </c>
      <c r="J5195">
        <v>1</v>
      </c>
      <c r="K5195">
        <v>1</v>
      </c>
      <c r="L5195" s="15">
        <v>1</v>
      </c>
      <c r="M5195">
        <v>2</v>
      </c>
      <c r="N5195">
        <v>1</v>
      </c>
    </row>
    <row r="5196" spans="9:14" x14ac:dyDescent="0.3">
      <c r="I5196">
        <v>23</v>
      </c>
      <c r="J5196">
        <v>1</v>
      </c>
      <c r="K5196">
        <v>1</v>
      </c>
      <c r="L5196" s="15">
        <v>1</v>
      </c>
      <c r="M5196">
        <v>2</v>
      </c>
      <c r="N5196">
        <v>1</v>
      </c>
    </row>
    <row r="5197" spans="9:14" x14ac:dyDescent="0.3">
      <c r="I5197">
        <v>55</v>
      </c>
      <c r="J5197">
        <v>2</v>
      </c>
      <c r="K5197">
        <v>0</v>
      </c>
      <c r="L5197" s="15">
        <v>1</v>
      </c>
      <c r="M5197">
        <v>2</v>
      </c>
      <c r="N5197">
        <v>1</v>
      </c>
    </row>
    <row r="5198" spans="9:14" x14ac:dyDescent="0.3">
      <c r="I5198">
        <v>39</v>
      </c>
      <c r="J5198">
        <v>1</v>
      </c>
      <c r="K5198">
        <v>1</v>
      </c>
      <c r="L5198" s="15">
        <v>1</v>
      </c>
      <c r="M5198">
        <v>2</v>
      </c>
      <c r="N5198">
        <v>1</v>
      </c>
    </row>
    <row r="5199" spans="9:14" x14ac:dyDescent="0.3">
      <c r="I5199">
        <v>3</v>
      </c>
      <c r="J5199">
        <v>2</v>
      </c>
      <c r="K5199">
        <v>0</v>
      </c>
      <c r="L5199" s="15">
        <v>0</v>
      </c>
      <c r="M5199" t="s">
        <v>37</v>
      </c>
      <c r="N5199" t="s">
        <v>37</v>
      </c>
    </row>
    <row r="5200" spans="9:14" x14ac:dyDescent="0.3">
      <c r="I5200">
        <v>66</v>
      </c>
      <c r="J5200">
        <v>2</v>
      </c>
      <c r="K5200">
        <v>0</v>
      </c>
      <c r="L5200" s="15">
        <v>1</v>
      </c>
      <c r="M5200">
        <v>2</v>
      </c>
      <c r="N5200">
        <v>3</v>
      </c>
    </row>
    <row r="5201" spans="9:14" x14ac:dyDescent="0.3">
      <c r="I5201">
        <v>38</v>
      </c>
      <c r="J5201">
        <v>1</v>
      </c>
      <c r="K5201">
        <v>1</v>
      </c>
      <c r="L5201" s="15">
        <v>1</v>
      </c>
      <c r="M5201">
        <v>1</v>
      </c>
      <c r="N5201">
        <v>2</v>
      </c>
    </row>
    <row r="5202" spans="9:14" x14ac:dyDescent="0.3">
      <c r="I5202">
        <v>12</v>
      </c>
      <c r="J5202">
        <v>2</v>
      </c>
      <c r="K5202">
        <v>0</v>
      </c>
      <c r="L5202" s="15">
        <v>1</v>
      </c>
      <c r="M5202" t="s">
        <v>37</v>
      </c>
      <c r="N5202">
        <v>1</v>
      </c>
    </row>
    <row r="5203" spans="9:14" x14ac:dyDescent="0.3">
      <c r="I5203">
        <v>66</v>
      </c>
      <c r="J5203">
        <v>1</v>
      </c>
      <c r="K5203">
        <v>1</v>
      </c>
      <c r="L5203" s="15">
        <v>1</v>
      </c>
      <c r="M5203">
        <v>2</v>
      </c>
      <c r="N5203">
        <v>2</v>
      </c>
    </row>
    <row r="5204" spans="9:14" x14ac:dyDescent="0.3">
      <c r="I5204">
        <v>54</v>
      </c>
      <c r="J5204">
        <v>1</v>
      </c>
      <c r="K5204">
        <v>1</v>
      </c>
      <c r="L5204" s="15">
        <v>1</v>
      </c>
      <c r="M5204">
        <v>1</v>
      </c>
      <c r="N5204">
        <v>3</v>
      </c>
    </row>
    <row r="5205" spans="9:14" x14ac:dyDescent="0.3">
      <c r="I5205">
        <v>85</v>
      </c>
      <c r="J5205">
        <v>2</v>
      </c>
      <c r="K5205">
        <v>0</v>
      </c>
      <c r="L5205" s="15">
        <v>1</v>
      </c>
      <c r="M5205">
        <v>2</v>
      </c>
      <c r="N5205">
        <v>1</v>
      </c>
    </row>
    <row r="5206" spans="9:14" x14ac:dyDescent="0.3">
      <c r="I5206">
        <v>78</v>
      </c>
      <c r="J5206">
        <v>2</v>
      </c>
      <c r="K5206">
        <v>0</v>
      </c>
      <c r="L5206" s="15">
        <v>1</v>
      </c>
      <c r="M5206">
        <v>3</v>
      </c>
      <c r="N5206">
        <v>1</v>
      </c>
    </row>
    <row r="5207" spans="9:14" x14ac:dyDescent="0.3">
      <c r="I5207">
        <v>24</v>
      </c>
      <c r="J5207">
        <v>2</v>
      </c>
      <c r="K5207">
        <v>0</v>
      </c>
      <c r="L5207" s="15">
        <v>1</v>
      </c>
      <c r="M5207">
        <v>2</v>
      </c>
      <c r="N5207">
        <v>1</v>
      </c>
    </row>
    <row r="5208" spans="9:14" x14ac:dyDescent="0.3">
      <c r="I5208">
        <v>33</v>
      </c>
      <c r="J5208">
        <v>2</v>
      </c>
      <c r="K5208">
        <v>0</v>
      </c>
      <c r="L5208" s="15">
        <v>1</v>
      </c>
      <c r="M5208">
        <v>2</v>
      </c>
      <c r="N5208">
        <v>1</v>
      </c>
    </row>
    <row r="5209" spans="9:14" x14ac:dyDescent="0.3">
      <c r="I5209">
        <v>9</v>
      </c>
      <c r="J5209">
        <v>2</v>
      </c>
      <c r="K5209">
        <v>0</v>
      </c>
      <c r="L5209" s="15">
        <v>0</v>
      </c>
      <c r="M5209" t="s">
        <v>37</v>
      </c>
      <c r="N5209">
        <v>1</v>
      </c>
    </row>
    <row r="5210" spans="9:14" x14ac:dyDescent="0.3">
      <c r="I5210">
        <v>29</v>
      </c>
      <c r="J5210">
        <v>2</v>
      </c>
      <c r="K5210">
        <v>0</v>
      </c>
      <c r="L5210" s="15">
        <v>1</v>
      </c>
      <c r="M5210">
        <v>2</v>
      </c>
      <c r="N5210">
        <v>3</v>
      </c>
    </row>
    <row r="5211" spans="9:14" x14ac:dyDescent="0.3">
      <c r="I5211">
        <v>3</v>
      </c>
      <c r="J5211">
        <v>1</v>
      </c>
      <c r="K5211">
        <v>1</v>
      </c>
      <c r="L5211" s="15">
        <v>0</v>
      </c>
      <c r="M5211" t="s">
        <v>37</v>
      </c>
      <c r="N5211">
        <v>3</v>
      </c>
    </row>
    <row r="5212" spans="9:14" x14ac:dyDescent="0.3">
      <c r="I5212">
        <v>58</v>
      </c>
      <c r="J5212">
        <v>2</v>
      </c>
      <c r="K5212">
        <v>0</v>
      </c>
      <c r="L5212" s="15">
        <v>1</v>
      </c>
      <c r="M5212" t="s">
        <v>37</v>
      </c>
      <c r="N5212" t="s">
        <v>37</v>
      </c>
    </row>
    <row r="5213" spans="9:14" x14ac:dyDescent="0.3">
      <c r="I5213">
        <v>35</v>
      </c>
      <c r="J5213">
        <v>1</v>
      </c>
      <c r="K5213">
        <v>1</v>
      </c>
      <c r="L5213" s="15">
        <v>1</v>
      </c>
      <c r="M5213">
        <v>2</v>
      </c>
      <c r="N5213">
        <v>2</v>
      </c>
    </row>
    <row r="5214" spans="9:14" x14ac:dyDescent="0.3">
      <c r="I5214">
        <v>46</v>
      </c>
      <c r="J5214">
        <v>1</v>
      </c>
      <c r="K5214">
        <v>1</v>
      </c>
      <c r="L5214" s="15">
        <v>1</v>
      </c>
      <c r="M5214">
        <v>2</v>
      </c>
      <c r="N5214">
        <v>3</v>
      </c>
    </row>
    <row r="5215" spans="9:14" x14ac:dyDescent="0.3">
      <c r="I5215">
        <v>46</v>
      </c>
      <c r="J5215">
        <v>1</v>
      </c>
      <c r="K5215">
        <v>1</v>
      </c>
      <c r="L5215" s="15">
        <v>1</v>
      </c>
      <c r="M5215">
        <v>2</v>
      </c>
      <c r="N5215">
        <v>1</v>
      </c>
    </row>
    <row r="5216" spans="9:14" x14ac:dyDescent="0.3">
      <c r="I5216">
        <v>25</v>
      </c>
      <c r="J5216">
        <v>1</v>
      </c>
      <c r="K5216">
        <v>1</v>
      </c>
      <c r="L5216" s="15">
        <v>1</v>
      </c>
      <c r="M5216">
        <v>2</v>
      </c>
      <c r="N5216">
        <v>1</v>
      </c>
    </row>
    <row r="5217" spans="9:14" x14ac:dyDescent="0.3">
      <c r="I5217">
        <v>41</v>
      </c>
      <c r="J5217">
        <v>1</v>
      </c>
      <c r="K5217">
        <v>1</v>
      </c>
      <c r="L5217" s="15">
        <v>1</v>
      </c>
      <c r="M5217">
        <v>1</v>
      </c>
      <c r="N5217">
        <v>2</v>
      </c>
    </row>
    <row r="5218" spans="9:14" x14ac:dyDescent="0.3">
      <c r="I5218">
        <v>57</v>
      </c>
      <c r="J5218">
        <v>1</v>
      </c>
      <c r="K5218">
        <v>1</v>
      </c>
      <c r="L5218" s="15">
        <v>1</v>
      </c>
      <c r="M5218">
        <v>2</v>
      </c>
      <c r="N5218">
        <v>2</v>
      </c>
    </row>
    <row r="5219" spans="9:14" x14ac:dyDescent="0.3">
      <c r="I5219">
        <v>64</v>
      </c>
      <c r="J5219">
        <v>1</v>
      </c>
      <c r="K5219">
        <v>1</v>
      </c>
      <c r="L5219" s="15">
        <v>1</v>
      </c>
      <c r="M5219">
        <v>2</v>
      </c>
      <c r="N5219">
        <v>3</v>
      </c>
    </row>
    <row r="5220" spans="9:14" x14ac:dyDescent="0.3">
      <c r="I5220">
        <v>17</v>
      </c>
      <c r="J5220">
        <v>2</v>
      </c>
      <c r="K5220">
        <v>0</v>
      </c>
      <c r="L5220" s="15">
        <v>1</v>
      </c>
      <c r="M5220" t="s">
        <v>37</v>
      </c>
      <c r="N5220">
        <v>1</v>
      </c>
    </row>
    <row r="5221" spans="9:14" x14ac:dyDescent="0.3">
      <c r="I5221">
        <v>70</v>
      </c>
      <c r="J5221">
        <v>2</v>
      </c>
      <c r="K5221">
        <v>0</v>
      </c>
      <c r="L5221" s="15">
        <v>1</v>
      </c>
      <c r="M5221" t="s">
        <v>37</v>
      </c>
      <c r="N5221" t="s">
        <v>37</v>
      </c>
    </row>
    <row r="5222" spans="9:14" x14ac:dyDescent="0.3">
      <c r="I5222">
        <v>47</v>
      </c>
      <c r="J5222">
        <v>1</v>
      </c>
      <c r="K5222">
        <v>1</v>
      </c>
      <c r="L5222" s="15">
        <v>1</v>
      </c>
      <c r="M5222">
        <v>2</v>
      </c>
      <c r="N5222">
        <v>2</v>
      </c>
    </row>
    <row r="5223" spans="9:14" x14ac:dyDescent="0.3">
      <c r="I5223">
        <v>65</v>
      </c>
      <c r="J5223">
        <v>2</v>
      </c>
      <c r="K5223">
        <v>0</v>
      </c>
      <c r="L5223" s="15">
        <v>1</v>
      </c>
      <c r="M5223">
        <v>1</v>
      </c>
      <c r="N5223">
        <v>1</v>
      </c>
    </row>
    <row r="5224" spans="9:14" x14ac:dyDescent="0.3">
      <c r="I5224">
        <v>51</v>
      </c>
      <c r="J5224">
        <v>1</v>
      </c>
      <c r="K5224">
        <v>1</v>
      </c>
      <c r="L5224" s="15">
        <v>1</v>
      </c>
      <c r="M5224" t="s">
        <v>37</v>
      </c>
      <c r="N5224" t="s">
        <v>37</v>
      </c>
    </row>
    <row r="5225" spans="9:14" x14ac:dyDescent="0.3">
      <c r="I5225">
        <v>81</v>
      </c>
      <c r="J5225">
        <v>2</v>
      </c>
      <c r="K5225">
        <v>0</v>
      </c>
      <c r="L5225" s="15">
        <v>1</v>
      </c>
      <c r="M5225">
        <v>2</v>
      </c>
      <c r="N5225">
        <v>2</v>
      </c>
    </row>
    <row r="5226" spans="9:14" x14ac:dyDescent="0.3">
      <c r="I5226">
        <v>39</v>
      </c>
      <c r="J5226">
        <v>2</v>
      </c>
      <c r="K5226">
        <v>0</v>
      </c>
      <c r="L5226" s="15">
        <v>1</v>
      </c>
      <c r="M5226">
        <v>1</v>
      </c>
      <c r="N5226">
        <v>3</v>
      </c>
    </row>
    <row r="5227" spans="9:14" x14ac:dyDescent="0.3">
      <c r="I5227">
        <v>10</v>
      </c>
      <c r="J5227">
        <v>2</v>
      </c>
      <c r="K5227">
        <v>0</v>
      </c>
      <c r="L5227" s="15">
        <v>1</v>
      </c>
      <c r="M5227" t="s">
        <v>37</v>
      </c>
      <c r="N5227">
        <v>1</v>
      </c>
    </row>
    <row r="5228" spans="9:14" x14ac:dyDescent="0.3">
      <c r="I5228">
        <v>55</v>
      </c>
      <c r="J5228">
        <v>2</v>
      </c>
      <c r="K5228">
        <v>0</v>
      </c>
      <c r="L5228" s="15">
        <v>1</v>
      </c>
      <c r="M5228">
        <v>1</v>
      </c>
      <c r="N5228">
        <v>3</v>
      </c>
    </row>
    <row r="5229" spans="9:14" x14ac:dyDescent="0.3">
      <c r="I5229">
        <v>45</v>
      </c>
      <c r="J5229">
        <v>1</v>
      </c>
      <c r="K5229">
        <v>1</v>
      </c>
      <c r="L5229" s="15">
        <v>1</v>
      </c>
      <c r="M5229">
        <v>2</v>
      </c>
      <c r="N5229">
        <v>1</v>
      </c>
    </row>
    <row r="5230" spans="9:14" x14ac:dyDescent="0.3">
      <c r="I5230">
        <v>32</v>
      </c>
      <c r="J5230">
        <v>2</v>
      </c>
      <c r="K5230">
        <v>0</v>
      </c>
      <c r="L5230" s="15">
        <v>1</v>
      </c>
      <c r="M5230">
        <v>2</v>
      </c>
      <c r="N5230">
        <v>1</v>
      </c>
    </row>
    <row r="5231" spans="9:14" x14ac:dyDescent="0.3">
      <c r="I5231">
        <v>4</v>
      </c>
      <c r="J5231">
        <v>1</v>
      </c>
      <c r="K5231">
        <v>1</v>
      </c>
      <c r="L5231" s="15">
        <v>0</v>
      </c>
      <c r="M5231" t="s">
        <v>37</v>
      </c>
      <c r="N5231">
        <v>2</v>
      </c>
    </row>
    <row r="5232" spans="9:14" x14ac:dyDescent="0.3">
      <c r="I5232">
        <v>35</v>
      </c>
      <c r="J5232">
        <v>1</v>
      </c>
      <c r="K5232">
        <v>1</v>
      </c>
      <c r="L5232" s="15">
        <v>1</v>
      </c>
      <c r="M5232">
        <v>1</v>
      </c>
      <c r="N5232">
        <v>2</v>
      </c>
    </row>
    <row r="5233" spans="9:14" x14ac:dyDescent="0.3">
      <c r="I5233">
        <v>40</v>
      </c>
      <c r="J5233">
        <v>1</v>
      </c>
      <c r="K5233">
        <v>1</v>
      </c>
      <c r="L5233" s="15">
        <v>1</v>
      </c>
      <c r="M5233">
        <v>2</v>
      </c>
      <c r="N5233">
        <v>3</v>
      </c>
    </row>
    <row r="5234" spans="9:14" x14ac:dyDescent="0.3">
      <c r="I5234">
        <v>4</v>
      </c>
      <c r="J5234">
        <v>2</v>
      </c>
      <c r="K5234">
        <v>0</v>
      </c>
      <c r="L5234" s="15">
        <v>0</v>
      </c>
      <c r="M5234" t="s">
        <v>37</v>
      </c>
      <c r="N5234">
        <v>1</v>
      </c>
    </row>
    <row r="5235" spans="9:14" x14ac:dyDescent="0.3">
      <c r="I5235">
        <v>38</v>
      </c>
      <c r="J5235">
        <v>1</v>
      </c>
      <c r="K5235">
        <v>1</v>
      </c>
      <c r="L5235" s="15">
        <v>1</v>
      </c>
      <c r="M5235">
        <v>1</v>
      </c>
      <c r="N5235">
        <v>3</v>
      </c>
    </row>
    <row r="5236" spans="9:14" x14ac:dyDescent="0.3">
      <c r="I5236">
        <v>27</v>
      </c>
      <c r="J5236">
        <v>2</v>
      </c>
      <c r="K5236">
        <v>0</v>
      </c>
      <c r="L5236" s="15">
        <v>0</v>
      </c>
      <c r="M5236" t="s">
        <v>37</v>
      </c>
      <c r="N5236" t="s">
        <v>37</v>
      </c>
    </row>
    <row r="5237" spans="9:14" x14ac:dyDescent="0.3">
      <c r="I5237">
        <v>71</v>
      </c>
      <c r="J5237">
        <v>2</v>
      </c>
      <c r="K5237">
        <v>0</v>
      </c>
      <c r="L5237" s="15">
        <v>1</v>
      </c>
      <c r="M5237">
        <v>1</v>
      </c>
      <c r="N5237" t="s">
        <v>37</v>
      </c>
    </row>
    <row r="5238" spans="9:14" x14ac:dyDescent="0.3">
      <c r="I5238">
        <v>77</v>
      </c>
      <c r="J5238">
        <v>2</v>
      </c>
      <c r="K5238">
        <v>0</v>
      </c>
      <c r="L5238" s="15">
        <v>1</v>
      </c>
      <c r="M5238" t="s">
        <v>37</v>
      </c>
      <c r="N5238" t="s">
        <v>37</v>
      </c>
    </row>
    <row r="5239" spans="9:14" x14ac:dyDescent="0.3">
      <c r="I5239">
        <v>76</v>
      </c>
      <c r="J5239">
        <v>1</v>
      </c>
      <c r="K5239">
        <v>1</v>
      </c>
      <c r="L5239" s="15">
        <v>1</v>
      </c>
      <c r="M5239" t="s">
        <v>37</v>
      </c>
      <c r="N5239" t="s">
        <v>37</v>
      </c>
    </row>
    <row r="5240" spans="9:14" x14ac:dyDescent="0.3">
      <c r="I5240">
        <v>20</v>
      </c>
      <c r="J5240">
        <v>1</v>
      </c>
      <c r="K5240">
        <v>1</v>
      </c>
      <c r="L5240" s="15">
        <v>1</v>
      </c>
      <c r="M5240">
        <v>2</v>
      </c>
      <c r="N5240">
        <v>1</v>
      </c>
    </row>
    <row r="5241" spans="9:14" x14ac:dyDescent="0.3">
      <c r="I5241">
        <v>14</v>
      </c>
      <c r="J5241">
        <v>1</v>
      </c>
      <c r="K5241">
        <v>1</v>
      </c>
      <c r="L5241" s="15">
        <v>1</v>
      </c>
      <c r="M5241" t="s">
        <v>37</v>
      </c>
      <c r="N5241">
        <v>1</v>
      </c>
    </row>
    <row r="5242" spans="9:14" x14ac:dyDescent="0.3">
      <c r="I5242">
        <v>39</v>
      </c>
      <c r="J5242">
        <v>2</v>
      </c>
      <c r="K5242">
        <v>0</v>
      </c>
      <c r="L5242" s="15">
        <v>1</v>
      </c>
      <c r="M5242">
        <v>2</v>
      </c>
      <c r="N5242">
        <v>3</v>
      </c>
    </row>
    <row r="5243" spans="9:14" x14ac:dyDescent="0.3">
      <c r="I5243">
        <v>5</v>
      </c>
      <c r="J5243">
        <v>1</v>
      </c>
      <c r="K5243">
        <v>1</v>
      </c>
      <c r="L5243" s="15">
        <v>0</v>
      </c>
      <c r="M5243" t="s">
        <v>37</v>
      </c>
      <c r="N5243">
        <v>3</v>
      </c>
    </row>
    <row r="5244" spans="9:14" x14ac:dyDescent="0.3">
      <c r="I5244">
        <v>59</v>
      </c>
      <c r="J5244">
        <v>2</v>
      </c>
      <c r="K5244">
        <v>0</v>
      </c>
      <c r="L5244" s="15">
        <v>1</v>
      </c>
      <c r="M5244" t="s">
        <v>37</v>
      </c>
      <c r="N5244" t="s">
        <v>37</v>
      </c>
    </row>
    <row r="5245" spans="9:14" x14ac:dyDescent="0.3">
      <c r="I5245">
        <v>37</v>
      </c>
      <c r="J5245">
        <v>1</v>
      </c>
      <c r="K5245">
        <v>1</v>
      </c>
      <c r="L5245" s="15">
        <v>1</v>
      </c>
      <c r="M5245" t="s">
        <v>37</v>
      </c>
      <c r="N5245" t="s">
        <v>37</v>
      </c>
    </row>
    <row r="5246" spans="9:14" x14ac:dyDescent="0.3">
      <c r="I5246">
        <v>6</v>
      </c>
      <c r="J5246">
        <v>1</v>
      </c>
      <c r="K5246">
        <v>1</v>
      </c>
      <c r="L5246" s="15">
        <v>0</v>
      </c>
      <c r="M5246" t="s">
        <v>37</v>
      </c>
      <c r="N5246">
        <v>1</v>
      </c>
    </row>
    <row r="5247" spans="9:14" x14ac:dyDescent="0.3">
      <c r="I5247">
        <v>54</v>
      </c>
      <c r="J5247">
        <v>1</v>
      </c>
      <c r="K5247">
        <v>1</v>
      </c>
      <c r="L5247" s="15">
        <v>1</v>
      </c>
      <c r="M5247">
        <v>2</v>
      </c>
      <c r="N5247">
        <v>1</v>
      </c>
    </row>
    <row r="5248" spans="9:14" x14ac:dyDescent="0.3">
      <c r="I5248">
        <v>17</v>
      </c>
      <c r="J5248">
        <v>2</v>
      </c>
      <c r="K5248">
        <v>0</v>
      </c>
      <c r="L5248" s="15">
        <v>1</v>
      </c>
      <c r="M5248" t="s">
        <v>37</v>
      </c>
      <c r="N5248">
        <v>1</v>
      </c>
    </row>
    <row r="5249" spans="9:14" x14ac:dyDescent="0.3">
      <c r="I5249">
        <v>46</v>
      </c>
      <c r="J5249">
        <v>1</v>
      </c>
      <c r="K5249">
        <v>1</v>
      </c>
      <c r="L5249" s="15">
        <v>1</v>
      </c>
      <c r="M5249">
        <v>1</v>
      </c>
      <c r="N5249">
        <v>2</v>
      </c>
    </row>
    <row r="5250" spans="9:14" x14ac:dyDescent="0.3">
      <c r="I5250">
        <v>32</v>
      </c>
      <c r="J5250">
        <v>2</v>
      </c>
      <c r="K5250">
        <v>0</v>
      </c>
      <c r="L5250" s="15">
        <v>0</v>
      </c>
      <c r="M5250" t="s">
        <v>37</v>
      </c>
      <c r="N5250" t="s">
        <v>37</v>
      </c>
    </row>
    <row r="5251" spans="9:14" x14ac:dyDescent="0.3">
      <c r="I5251">
        <v>48</v>
      </c>
      <c r="J5251">
        <v>2</v>
      </c>
      <c r="K5251">
        <v>0</v>
      </c>
      <c r="L5251" s="15">
        <v>1</v>
      </c>
      <c r="M5251">
        <v>2</v>
      </c>
      <c r="N5251">
        <v>2</v>
      </c>
    </row>
    <row r="5252" spans="9:14" x14ac:dyDescent="0.3">
      <c r="I5252">
        <v>16</v>
      </c>
      <c r="J5252">
        <v>2</v>
      </c>
      <c r="K5252">
        <v>0</v>
      </c>
      <c r="L5252" s="15">
        <v>1</v>
      </c>
      <c r="M5252" t="s">
        <v>37</v>
      </c>
      <c r="N5252">
        <v>1</v>
      </c>
    </row>
    <row r="5253" spans="9:14" x14ac:dyDescent="0.3">
      <c r="I5253">
        <v>30</v>
      </c>
      <c r="J5253">
        <v>2</v>
      </c>
      <c r="K5253">
        <v>0</v>
      </c>
      <c r="L5253" s="15">
        <v>1</v>
      </c>
      <c r="M5253">
        <v>2</v>
      </c>
      <c r="N5253">
        <v>3</v>
      </c>
    </row>
    <row r="5254" spans="9:14" x14ac:dyDescent="0.3">
      <c r="I5254">
        <v>44</v>
      </c>
      <c r="J5254">
        <v>2</v>
      </c>
      <c r="K5254">
        <v>0</v>
      </c>
      <c r="L5254" s="15">
        <v>1</v>
      </c>
      <c r="M5254">
        <v>2</v>
      </c>
      <c r="N5254">
        <v>3</v>
      </c>
    </row>
    <row r="5255" spans="9:14" x14ac:dyDescent="0.3">
      <c r="I5255">
        <v>22</v>
      </c>
      <c r="J5255">
        <v>2</v>
      </c>
      <c r="K5255">
        <v>0</v>
      </c>
      <c r="L5255" s="15">
        <v>1</v>
      </c>
      <c r="M5255">
        <v>2</v>
      </c>
      <c r="N5255">
        <v>1</v>
      </c>
    </row>
    <row r="5256" spans="9:14" x14ac:dyDescent="0.3">
      <c r="I5256">
        <v>22</v>
      </c>
      <c r="J5256">
        <v>2</v>
      </c>
      <c r="K5256">
        <v>0</v>
      </c>
      <c r="L5256" s="15">
        <v>1</v>
      </c>
      <c r="M5256">
        <v>2</v>
      </c>
      <c r="N5256">
        <v>1</v>
      </c>
    </row>
    <row r="5257" spans="9:14" x14ac:dyDescent="0.3">
      <c r="I5257">
        <v>65</v>
      </c>
      <c r="J5257">
        <v>2</v>
      </c>
      <c r="K5257">
        <v>0</v>
      </c>
      <c r="L5257" s="15">
        <v>1</v>
      </c>
      <c r="M5257">
        <v>2</v>
      </c>
      <c r="N5257">
        <v>2</v>
      </c>
    </row>
    <row r="5258" spans="9:14" x14ac:dyDescent="0.3">
      <c r="I5258">
        <v>49</v>
      </c>
      <c r="J5258">
        <v>1</v>
      </c>
      <c r="K5258">
        <v>1</v>
      </c>
      <c r="L5258" s="15">
        <v>1</v>
      </c>
      <c r="M5258">
        <v>2</v>
      </c>
      <c r="N5258">
        <v>2</v>
      </c>
    </row>
    <row r="5259" spans="9:14" x14ac:dyDescent="0.3">
      <c r="I5259">
        <v>17</v>
      </c>
      <c r="J5259">
        <v>2</v>
      </c>
      <c r="K5259">
        <v>0</v>
      </c>
      <c r="L5259" s="15">
        <v>1</v>
      </c>
      <c r="M5259" t="s">
        <v>37</v>
      </c>
      <c r="N5259">
        <v>1</v>
      </c>
    </row>
    <row r="5260" spans="9:14" x14ac:dyDescent="0.3">
      <c r="I5260">
        <v>58</v>
      </c>
      <c r="J5260">
        <v>2</v>
      </c>
      <c r="K5260">
        <v>0</v>
      </c>
      <c r="L5260" s="15">
        <v>1</v>
      </c>
      <c r="M5260">
        <v>2</v>
      </c>
      <c r="N5260">
        <v>3</v>
      </c>
    </row>
    <row r="5261" spans="9:14" x14ac:dyDescent="0.3">
      <c r="I5261">
        <v>40</v>
      </c>
      <c r="J5261">
        <v>1</v>
      </c>
      <c r="K5261">
        <v>1</v>
      </c>
      <c r="L5261" s="15">
        <v>1</v>
      </c>
      <c r="M5261">
        <v>2</v>
      </c>
      <c r="N5261">
        <v>2</v>
      </c>
    </row>
    <row r="5262" spans="9:14" x14ac:dyDescent="0.3">
      <c r="I5262">
        <v>3</v>
      </c>
      <c r="J5262">
        <v>2</v>
      </c>
      <c r="K5262">
        <v>0</v>
      </c>
      <c r="L5262" s="15">
        <v>0</v>
      </c>
      <c r="M5262" t="s">
        <v>37</v>
      </c>
      <c r="N5262" t="s">
        <v>37</v>
      </c>
    </row>
    <row r="5263" spans="9:14" x14ac:dyDescent="0.3">
      <c r="I5263">
        <v>77</v>
      </c>
      <c r="J5263">
        <v>2</v>
      </c>
      <c r="K5263">
        <v>0</v>
      </c>
      <c r="L5263" s="15">
        <v>1</v>
      </c>
      <c r="M5263">
        <v>1</v>
      </c>
      <c r="N5263">
        <v>1</v>
      </c>
    </row>
    <row r="5264" spans="9:14" x14ac:dyDescent="0.3">
      <c r="I5264">
        <v>39</v>
      </c>
      <c r="J5264">
        <v>2</v>
      </c>
      <c r="K5264">
        <v>0</v>
      </c>
      <c r="L5264" s="15">
        <v>1</v>
      </c>
      <c r="M5264" t="s">
        <v>37</v>
      </c>
      <c r="N5264" t="s">
        <v>37</v>
      </c>
    </row>
    <row r="5265" spans="9:14" x14ac:dyDescent="0.3">
      <c r="I5265">
        <v>9</v>
      </c>
      <c r="J5265">
        <v>1</v>
      </c>
      <c r="K5265">
        <v>1</v>
      </c>
      <c r="L5265" s="15">
        <v>0</v>
      </c>
      <c r="M5265" t="s">
        <v>37</v>
      </c>
      <c r="N5265" t="s">
        <v>37</v>
      </c>
    </row>
    <row r="5266" spans="9:14" x14ac:dyDescent="0.3">
      <c r="I5266">
        <v>36</v>
      </c>
      <c r="J5266">
        <v>2</v>
      </c>
      <c r="K5266">
        <v>0</v>
      </c>
      <c r="L5266" s="15">
        <v>1</v>
      </c>
      <c r="M5266">
        <v>2</v>
      </c>
      <c r="N5266">
        <v>2</v>
      </c>
    </row>
    <row r="5267" spans="9:14" x14ac:dyDescent="0.3">
      <c r="I5267">
        <v>38</v>
      </c>
      <c r="J5267">
        <v>1</v>
      </c>
      <c r="K5267">
        <v>1</v>
      </c>
      <c r="L5267" s="15">
        <v>1</v>
      </c>
      <c r="M5267">
        <v>2</v>
      </c>
      <c r="N5267">
        <v>3</v>
      </c>
    </row>
    <row r="5268" spans="9:14" x14ac:dyDescent="0.3">
      <c r="I5268">
        <v>30</v>
      </c>
      <c r="J5268">
        <v>1</v>
      </c>
      <c r="K5268">
        <v>1</v>
      </c>
      <c r="L5268" s="15">
        <v>1</v>
      </c>
      <c r="M5268">
        <v>2</v>
      </c>
      <c r="N5268">
        <v>1</v>
      </c>
    </row>
    <row r="5269" spans="9:14" x14ac:dyDescent="0.3">
      <c r="I5269">
        <v>51</v>
      </c>
      <c r="J5269">
        <v>2</v>
      </c>
      <c r="K5269">
        <v>0</v>
      </c>
      <c r="L5269" s="15">
        <v>1</v>
      </c>
      <c r="M5269" t="s">
        <v>37</v>
      </c>
      <c r="N5269" t="s">
        <v>37</v>
      </c>
    </row>
    <row r="5270" spans="9:14" x14ac:dyDescent="0.3">
      <c r="I5270">
        <v>36</v>
      </c>
      <c r="J5270">
        <v>2</v>
      </c>
      <c r="K5270">
        <v>0</v>
      </c>
      <c r="L5270" s="15">
        <v>1</v>
      </c>
      <c r="M5270">
        <v>1</v>
      </c>
      <c r="N5270">
        <v>2</v>
      </c>
    </row>
    <row r="5271" spans="9:14" x14ac:dyDescent="0.3">
      <c r="I5271">
        <v>5</v>
      </c>
      <c r="J5271">
        <v>2</v>
      </c>
      <c r="K5271">
        <v>0</v>
      </c>
      <c r="L5271" s="15">
        <v>0</v>
      </c>
      <c r="M5271" t="s">
        <v>37</v>
      </c>
      <c r="N5271" t="s">
        <v>37</v>
      </c>
    </row>
    <row r="5272" spans="9:14" x14ac:dyDescent="0.3">
      <c r="I5272">
        <v>40</v>
      </c>
      <c r="J5272">
        <v>2</v>
      </c>
      <c r="K5272">
        <v>0</v>
      </c>
      <c r="L5272" s="15">
        <v>1</v>
      </c>
      <c r="M5272" t="s">
        <v>37</v>
      </c>
      <c r="N5272" t="s">
        <v>37</v>
      </c>
    </row>
    <row r="5273" spans="9:14" x14ac:dyDescent="0.3">
      <c r="I5273">
        <v>14</v>
      </c>
      <c r="J5273">
        <v>2</v>
      </c>
      <c r="K5273">
        <v>0</v>
      </c>
      <c r="L5273" s="15">
        <v>1</v>
      </c>
      <c r="M5273" t="s">
        <v>37</v>
      </c>
      <c r="N5273">
        <v>2</v>
      </c>
    </row>
    <row r="5274" spans="9:14" x14ac:dyDescent="0.3">
      <c r="I5274">
        <v>18</v>
      </c>
      <c r="J5274">
        <v>2</v>
      </c>
      <c r="K5274">
        <v>0</v>
      </c>
      <c r="L5274" s="15">
        <v>1</v>
      </c>
      <c r="M5274">
        <v>1</v>
      </c>
      <c r="N5274">
        <v>2</v>
      </c>
    </row>
    <row r="5275" spans="9:14" x14ac:dyDescent="0.3">
      <c r="I5275">
        <v>15</v>
      </c>
      <c r="J5275">
        <v>1</v>
      </c>
      <c r="K5275">
        <v>1</v>
      </c>
      <c r="L5275" s="15">
        <v>1</v>
      </c>
      <c r="M5275" t="s">
        <v>37</v>
      </c>
      <c r="N5275">
        <v>1</v>
      </c>
    </row>
    <row r="5276" spans="9:14" x14ac:dyDescent="0.3">
      <c r="I5276">
        <v>27</v>
      </c>
      <c r="J5276">
        <v>2</v>
      </c>
      <c r="K5276">
        <v>0</v>
      </c>
      <c r="L5276" s="15">
        <v>1</v>
      </c>
      <c r="M5276">
        <v>2</v>
      </c>
      <c r="N5276">
        <v>3</v>
      </c>
    </row>
    <row r="5277" spans="9:14" x14ac:dyDescent="0.3">
      <c r="I5277">
        <v>43</v>
      </c>
      <c r="J5277">
        <v>1</v>
      </c>
      <c r="K5277">
        <v>1</v>
      </c>
      <c r="L5277" s="15">
        <v>1</v>
      </c>
      <c r="M5277">
        <v>2</v>
      </c>
      <c r="N5277">
        <v>2</v>
      </c>
    </row>
    <row r="5278" spans="9:14" x14ac:dyDescent="0.3">
      <c r="I5278">
        <v>13</v>
      </c>
      <c r="J5278">
        <v>2</v>
      </c>
      <c r="K5278">
        <v>0</v>
      </c>
      <c r="L5278" s="15">
        <v>1</v>
      </c>
      <c r="M5278" t="s">
        <v>37</v>
      </c>
      <c r="N5278">
        <v>1</v>
      </c>
    </row>
    <row r="5279" spans="9:14" x14ac:dyDescent="0.3">
      <c r="I5279">
        <v>59</v>
      </c>
      <c r="J5279">
        <v>2</v>
      </c>
      <c r="K5279">
        <v>0</v>
      </c>
      <c r="L5279" s="15">
        <v>1</v>
      </c>
      <c r="M5279">
        <v>2</v>
      </c>
      <c r="N5279">
        <v>2</v>
      </c>
    </row>
    <row r="5280" spans="9:14" x14ac:dyDescent="0.3">
      <c r="I5280">
        <v>85</v>
      </c>
      <c r="J5280">
        <v>2</v>
      </c>
      <c r="K5280">
        <v>0</v>
      </c>
      <c r="L5280" s="15">
        <v>1</v>
      </c>
      <c r="M5280">
        <v>2</v>
      </c>
      <c r="N5280">
        <v>1</v>
      </c>
    </row>
    <row r="5281" spans="9:14" x14ac:dyDescent="0.3">
      <c r="I5281">
        <v>44</v>
      </c>
      <c r="J5281">
        <v>2</v>
      </c>
      <c r="K5281">
        <v>0</v>
      </c>
      <c r="L5281" s="15">
        <v>1</v>
      </c>
      <c r="M5281">
        <v>2</v>
      </c>
      <c r="N5281">
        <v>3</v>
      </c>
    </row>
    <row r="5282" spans="9:14" x14ac:dyDescent="0.3">
      <c r="I5282">
        <v>14</v>
      </c>
      <c r="J5282">
        <v>2</v>
      </c>
      <c r="K5282">
        <v>0</v>
      </c>
      <c r="L5282" s="15">
        <v>1</v>
      </c>
      <c r="M5282" t="s">
        <v>37</v>
      </c>
      <c r="N5282">
        <v>2</v>
      </c>
    </row>
    <row r="5283" spans="9:14" x14ac:dyDescent="0.3">
      <c r="I5283">
        <v>46</v>
      </c>
      <c r="J5283">
        <v>2</v>
      </c>
      <c r="K5283">
        <v>0</v>
      </c>
      <c r="L5283" s="15">
        <v>1</v>
      </c>
      <c r="M5283">
        <v>1</v>
      </c>
      <c r="N5283">
        <v>2</v>
      </c>
    </row>
    <row r="5284" spans="9:14" x14ac:dyDescent="0.3">
      <c r="I5284">
        <v>65</v>
      </c>
      <c r="J5284">
        <v>1</v>
      </c>
      <c r="K5284">
        <v>1</v>
      </c>
      <c r="L5284" s="15">
        <v>1</v>
      </c>
      <c r="M5284">
        <v>2</v>
      </c>
      <c r="N5284">
        <v>1</v>
      </c>
    </row>
    <row r="5285" spans="9:14" x14ac:dyDescent="0.3">
      <c r="I5285">
        <v>24</v>
      </c>
      <c r="J5285">
        <v>2</v>
      </c>
      <c r="K5285">
        <v>0</v>
      </c>
      <c r="L5285" s="15">
        <v>1</v>
      </c>
      <c r="M5285">
        <v>2</v>
      </c>
      <c r="N5285">
        <v>1</v>
      </c>
    </row>
    <row r="5286" spans="9:14" x14ac:dyDescent="0.3">
      <c r="I5286">
        <v>42</v>
      </c>
      <c r="J5286">
        <v>1</v>
      </c>
      <c r="K5286">
        <v>1</v>
      </c>
      <c r="L5286" s="15">
        <v>1</v>
      </c>
      <c r="M5286">
        <v>2</v>
      </c>
      <c r="N5286">
        <v>1</v>
      </c>
    </row>
    <row r="5287" spans="9:14" x14ac:dyDescent="0.3">
      <c r="I5287">
        <v>9</v>
      </c>
      <c r="J5287">
        <v>2</v>
      </c>
      <c r="K5287">
        <v>0</v>
      </c>
      <c r="L5287" s="15">
        <v>0</v>
      </c>
      <c r="M5287" t="s">
        <v>37</v>
      </c>
      <c r="N5287">
        <v>2</v>
      </c>
    </row>
    <row r="5288" spans="9:14" x14ac:dyDescent="0.3">
      <c r="I5288">
        <v>34</v>
      </c>
      <c r="J5288">
        <v>1</v>
      </c>
      <c r="K5288">
        <v>1</v>
      </c>
      <c r="L5288" s="15">
        <v>1</v>
      </c>
      <c r="M5288">
        <v>2</v>
      </c>
      <c r="N5288">
        <v>3</v>
      </c>
    </row>
    <row r="5289" spans="9:14" x14ac:dyDescent="0.3">
      <c r="I5289">
        <v>4</v>
      </c>
      <c r="J5289">
        <v>1</v>
      </c>
      <c r="K5289">
        <v>1</v>
      </c>
      <c r="L5289" s="15">
        <v>0</v>
      </c>
      <c r="M5289" t="s">
        <v>37</v>
      </c>
      <c r="N5289">
        <v>2</v>
      </c>
    </row>
    <row r="5290" spans="9:14" x14ac:dyDescent="0.3">
      <c r="I5290">
        <v>32</v>
      </c>
      <c r="J5290">
        <v>1</v>
      </c>
      <c r="K5290">
        <v>1</v>
      </c>
      <c r="L5290" s="15">
        <v>1</v>
      </c>
      <c r="M5290" t="s">
        <v>37</v>
      </c>
      <c r="N5290" t="s">
        <v>37</v>
      </c>
    </row>
    <row r="5291" spans="9:14" x14ac:dyDescent="0.3">
      <c r="I5291">
        <v>77</v>
      </c>
      <c r="J5291">
        <v>1</v>
      </c>
      <c r="K5291">
        <v>1</v>
      </c>
      <c r="L5291" s="15">
        <v>1</v>
      </c>
      <c r="M5291">
        <v>2</v>
      </c>
      <c r="N5291">
        <v>3</v>
      </c>
    </row>
    <row r="5292" spans="9:14" x14ac:dyDescent="0.3">
      <c r="I5292">
        <v>56</v>
      </c>
      <c r="J5292">
        <v>2</v>
      </c>
      <c r="K5292">
        <v>0</v>
      </c>
      <c r="L5292" s="15">
        <v>1</v>
      </c>
      <c r="M5292">
        <v>2</v>
      </c>
      <c r="N5292">
        <v>1</v>
      </c>
    </row>
    <row r="5293" spans="9:14" x14ac:dyDescent="0.3">
      <c r="I5293">
        <v>57</v>
      </c>
      <c r="J5293">
        <v>1</v>
      </c>
      <c r="K5293">
        <v>1</v>
      </c>
      <c r="L5293" s="15">
        <v>1</v>
      </c>
      <c r="M5293">
        <v>2</v>
      </c>
      <c r="N5293">
        <v>1</v>
      </c>
    </row>
    <row r="5294" spans="9:14" x14ac:dyDescent="0.3">
      <c r="I5294">
        <v>15</v>
      </c>
      <c r="J5294">
        <v>1</v>
      </c>
      <c r="K5294">
        <v>1</v>
      </c>
      <c r="L5294" s="15">
        <v>1</v>
      </c>
      <c r="M5294" t="s">
        <v>37</v>
      </c>
      <c r="N5294" t="s">
        <v>37</v>
      </c>
    </row>
    <row r="5295" spans="9:14" x14ac:dyDescent="0.3">
      <c r="I5295">
        <v>42</v>
      </c>
      <c r="J5295">
        <v>1</v>
      </c>
      <c r="K5295">
        <v>1</v>
      </c>
      <c r="L5295" s="15">
        <v>1</v>
      </c>
      <c r="M5295" t="s">
        <v>37</v>
      </c>
      <c r="N5295" t="s">
        <v>37</v>
      </c>
    </row>
    <row r="5296" spans="9:14" x14ac:dyDescent="0.3">
      <c r="I5296">
        <v>43</v>
      </c>
      <c r="J5296">
        <v>1</v>
      </c>
      <c r="K5296">
        <v>1</v>
      </c>
      <c r="L5296" s="15">
        <v>1</v>
      </c>
      <c r="M5296">
        <v>2</v>
      </c>
      <c r="N5296">
        <v>2</v>
      </c>
    </row>
    <row r="5297" spans="9:14" x14ac:dyDescent="0.3">
      <c r="I5297">
        <v>47</v>
      </c>
      <c r="J5297">
        <v>2</v>
      </c>
      <c r="K5297">
        <v>0</v>
      </c>
      <c r="L5297" s="15">
        <v>1</v>
      </c>
      <c r="M5297">
        <v>2</v>
      </c>
      <c r="N5297">
        <v>2</v>
      </c>
    </row>
    <row r="5298" spans="9:14" x14ac:dyDescent="0.3">
      <c r="I5298">
        <v>85</v>
      </c>
      <c r="J5298">
        <v>1</v>
      </c>
      <c r="K5298">
        <v>1</v>
      </c>
      <c r="L5298" s="15">
        <v>1</v>
      </c>
      <c r="M5298">
        <v>2</v>
      </c>
      <c r="N5298" t="s">
        <v>37</v>
      </c>
    </row>
    <row r="5299" spans="9:14" x14ac:dyDescent="0.3">
      <c r="I5299">
        <v>55</v>
      </c>
      <c r="J5299">
        <v>2</v>
      </c>
      <c r="K5299">
        <v>0</v>
      </c>
      <c r="L5299" s="15">
        <v>1</v>
      </c>
      <c r="M5299">
        <v>2</v>
      </c>
      <c r="N5299">
        <v>1</v>
      </c>
    </row>
    <row r="5300" spans="9:14" x14ac:dyDescent="0.3">
      <c r="I5300">
        <v>66</v>
      </c>
      <c r="J5300">
        <v>2</v>
      </c>
      <c r="K5300">
        <v>0</v>
      </c>
      <c r="L5300" s="15">
        <v>1</v>
      </c>
      <c r="M5300">
        <v>2</v>
      </c>
      <c r="N5300">
        <v>3</v>
      </c>
    </row>
    <row r="5301" spans="9:14" x14ac:dyDescent="0.3">
      <c r="I5301">
        <v>47</v>
      </c>
      <c r="J5301">
        <v>2</v>
      </c>
      <c r="K5301">
        <v>0</v>
      </c>
      <c r="L5301" s="15">
        <v>1</v>
      </c>
      <c r="M5301">
        <v>2</v>
      </c>
      <c r="N5301">
        <v>1</v>
      </c>
    </row>
    <row r="5302" spans="9:14" x14ac:dyDescent="0.3">
      <c r="I5302">
        <v>70</v>
      </c>
      <c r="J5302">
        <v>1</v>
      </c>
      <c r="K5302">
        <v>1</v>
      </c>
      <c r="L5302" s="15">
        <v>1</v>
      </c>
      <c r="M5302">
        <v>1</v>
      </c>
      <c r="N5302">
        <v>2</v>
      </c>
    </row>
    <row r="5303" spans="9:14" x14ac:dyDescent="0.3">
      <c r="I5303">
        <v>84</v>
      </c>
      <c r="J5303">
        <v>2</v>
      </c>
      <c r="K5303">
        <v>0</v>
      </c>
      <c r="L5303" s="15">
        <v>1</v>
      </c>
      <c r="M5303" t="s">
        <v>37</v>
      </c>
      <c r="N5303" t="s">
        <v>37</v>
      </c>
    </row>
    <row r="5304" spans="9:14" x14ac:dyDescent="0.3">
      <c r="I5304">
        <v>30</v>
      </c>
      <c r="J5304">
        <v>1</v>
      </c>
      <c r="K5304">
        <v>1</v>
      </c>
      <c r="L5304" s="15">
        <v>1</v>
      </c>
      <c r="M5304">
        <v>2</v>
      </c>
      <c r="N5304">
        <v>2</v>
      </c>
    </row>
    <row r="5305" spans="9:14" x14ac:dyDescent="0.3">
      <c r="I5305">
        <v>43</v>
      </c>
      <c r="J5305">
        <v>2</v>
      </c>
      <c r="K5305">
        <v>0</v>
      </c>
      <c r="L5305" s="15">
        <v>1</v>
      </c>
      <c r="M5305">
        <v>2</v>
      </c>
      <c r="N5305">
        <v>3</v>
      </c>
    </row>
    <row r="5306" spans="9:14" x14ac:dyDescent="0.3">
      <c r="I5306">
        <v>53</v>
      </c>
      <c r="J5306">
        <v>1</v>
      </c>
      <c r="K5306">
        <v>1</v>
      </c>
      <c r="L5306" s="15">
        <v>1</v>
      </c>
      <c r="M5306">
        <v>2</v>
      </c>
      <c r="N5306">
        <v>3</v>
      </c>
    </row>
    <row r="5307" spans="9:14" x14ac:dyDescent="0.3">
      <c r="I5307">
        <v>30</v>
      </c>
      <c r="J5307">
        <v>2</v>
      </c>
      <c r="K5307">
        <v>0</v>
      </c>
      <c r="L5307" s="15">
        <v>1</v>
      </c>
      <c r="M5307">
        <v>2</v>
      </c>
      <c r="N5307">
        <v>1</v>
      </c>
    </row>
    <row r="5308" spans="9:14" x14ac:dyDescent="0.3">
      <c r="I5308">
        <v>21</v>
      </c>
      <c r="J5308">
        <v>1</v>
      </c>
      <c r="K5308">
        <v>1</v>
      </c>
      <c r="L5308" s="15">
        <v>1</v>
      </c>
      <c r="M5308">
        <v>2</v>
      </c>
      <c r="N5308">
        <v>1</v>
      </c>
    </row>
    <row r="5309" spans="9:14" x14ac:dyDescent="0.3">
      <c r="I5309">
        <v>66</v>
      </c>
      <c r="J5309">
        <v>2</v>
      </c>
      <c r="K5309">
        <v>0</v>
      </c>
      <c r="L5309" s="15">
        <v>1</v>
      </c>
      <c r="M5309">
        <v>2</v>
      </c>
      <c r="N5309">
        <v>2</v>
      </c>
    </row>
    <row r="5310" spans="9:14" x14ac:dyDescent="0.3">
      <c r="I5310">
        <v>31</v>
      </c>
      <c r="J5310">
        <v>1</v>
      </c>
      <c r="K5310">
        <v>1</v>
      </c>
      <c r="L5310" s="15">
        <v>1</v>
      </c>
      <c r="M5310">
        <v>2</v>
      </c>
      <c r="N5310">
        <v>1</v>
      </c>
    </row>
    <row r="5311" spans="9:14" x14ac:dyDescent="0.3">
      <c r="I5311">
        <v>2</v>
      </c>
      <c r="J5311">
        <v>2</v>
      </c>
      <c r="K5311">
        <v>0</v>
      </c>
      <c r="L5311" s="15">
        <v>0</v>
      </c>
      <c r="M5311" t="s">
        <v>37</v>
      </c>
      <c r="N5311">
        <v>1</v>
      </c>
    </row>
    <row r="5312" spans="9:14" x14ac:dyDescent="0.3">
      <c r="I5312">
        <v>73</v>
      </c>
      <c r="J5312">
        <v>2</v>
      </c>
      <c r="K5312">
        <v>0</v>
      </c>
      <c r="L5312" s="15">
        <v>1</v>
      </c>
      <c r="M5312" t="s">
        <v>37</v>
      </c>
      <c r="N5312" t="s">
        <v>37</v>
      </c>
    </row>
    <row r="5313" spans="9:14" x14ac:dyDescent="0.3">
      <c r="I5313">
        <v>71</v>
      </c>
      <c r="J5313">
        <v>2</v>
      </c>
      <c r="K5313">
        <v>0</v>
      </c>
      <c r="L5313" s="15">
        <v>1</v>
      </c>
      <c r="M5313">
        <v>1</v>
      </c>
      <c r="N5313">
        <v>1</v>
      </c>
    </row>
    <row r="5314" spans="9:14" x14ac:dyDescent="0.3">
      <c r="I5314">
        <v>69</v>
      </c>
      <c r="J5314">
        <v>1</v>
      </c>
      <c r="K5314">
        <v>1</v>
      </c>
      <c r="L5314" s="15">
        <v>1</v>
      </c>
      <c r="M5314">
        <v>2</v>
      </c>
      <c r="N5314">
        <v>3</v>
      </c>
    </row>
    <row r="5315" spans="9:14" x14ac:dyDescent="0.3">
      <c r="I5315">
        <v>41</v>
      </c>
      <c r="J5315">
        <v>2</v>
      </c>
      <c r="K5315">
        <v>0</v>
      </c>
      <c r="L5315" s="15">
        <v>1</v>
      </c>
      <c r="M5315">
        <v>1</v>
      </c>
      <c r="N5315">
        <v>3</v>
      </c>
    </row>
    <row r="5316" spans="9:14" x14ac:dyDescent="0.3">
      <c r="I5316">
        <v>30</v>
      </c>
      <c r="J5316">
        <v>1</v>
      </c>
      <c r="K5316">
        <v>1</v>
      </c>
      <c r="L5316" s="15">
        <v>1</v>
      </c>
      <c r="M5316">
        <v>2</v>
      </c>
      <c r="N5316">
        <v>2</v>
      </c>
    </row>
    <row r="5317" spans="9:14" x14ac:dyDescent="0.3">
      <c r="I5317">
        <v>3</v>
      </c>
      <c r="J5317">
        <v>2</v>
      </c>
      <c r="K5317">
        <v>0</v>
      </c>
      <c r="L5317" s="15">
        <v>0</v>
      </c>
      <c r="M5317" t="s">
        <v>37</v>
      </c>
      <c r="N5317">
        <v>1</v>
      </c>
    </row>
    <row r="5318" spans="9:14" x14ac:dyDescent="0.3">
      <c r="I5318">
        <v>62</v>
      </c>
      <c r="J5318">
        <v>2</v>
      </c>
      <c r="K5318">
        <v>0</v>
      </c>
      <c r="L5318" s="15">
        <v>1</v>
      </c>
      <c r="M5318">
        <v>2</v>
      </c>
      <c r="N5318">
        <v>3</v>
      </c>
    </row>
    <row r="5319" spans="9:14" x14ac:dyDescent="0.3">
      <c r="I5319">
        <v>49</v>
      </c>
      <c r="J5319">
        <v>2</v>
      </c>
      <c r="K5319">
        <v>0</v>
      </c>
      <c r="L5319" s="15">
        <v>1</v>
      </c>
      <c r="M5319">
        <v>2</v>
      </c>
      <c r="N5319">
        <v>2</v>
      </c>
    </row>
    <row r="5320" spans="9:14" x14ac:dyDescent="0.3">
      <c r="I5320">
        <v>12</v>
      </c>
      <c r="J5320">
        <v>2</v>
      </c>
      <c r="K5320">
        <v>0</v>
      </c>
      <c r="L5320" s="15">
        <v>1</v>
      </c>
      <c r="M5320" t="s">
        <v>37</v>
      </c>
      <c r="N5320">
        <v>1</v>
      </c>
    </row>
    <row r="5321" spans="9:14" x14ac:dyDescent="0.3">
      <c r="I5321">
        <v>27</v>
      </c>
      <c r="J5321">
        <v>1</v>
      </c>
      <c r="K5321">
        <v>1</v>
      </c>
      <c r="L5321" s="15">
        <v>1</v>
      </c>
      <c r="M5321">
        <v>2</v>
      </c>
      <c r="N5321">
        <v>1</v>
      </c>
    </row>
    <row r="5322" spans="9:14" x14ac:dyDescent="0.3">
      <c r="I5322">
        <v>27</v>
      </c>
      <c r="J5322">
        <v>2</v>
      </c>
      <c r="K5322">
        <v>0</v>
      </c>
      <c r="L5322" s="15">
        <v>1</v>
      </c>
      <c r="M5322">
        <v>2</v>
      </c>
      <c r="N5322">
        <v>2</v>
      </c>
    </row>
    <row r="5323" spans="9:14" x14ac:dyDescent="0.3">
      <c r="I5323">
        <v>3</v>
      </c>
      <c r="J5323">
        <v>2</v>
      </c>
      <c r="K5323">
        <v>0</v>
      </c>
      <c r="L5323" s="15">
        <v>0</v>
      </c>
      <c r="M5323" t="s">
        <v>37</v>
      </c>
      <c r="N5323">
        <v>1</v>
      </c>
    </row>
    <row r="5324" spans="9:14" x14ac:dyDescent="0.3">
      <c r="I5324">
        <v>37</v>
      </c>
      <c r="J5324">
        <v>1</v>
      </c>
      <c r="K5324">
        <v>1</v>
      </c>
      <c r="L5324" s="15">
        <v>1</v>
      </c>
      <c r="M5324">
        <v>2</v>
      </c>
      <c r="N5324">
        <v>1</v>
      </c>
    </row>
    <row r="5325" spans="9:14" x14ac:dyDescent="0.3">
      <c r="I5325">
        <v>2</v>
      </c>
      <c r="J5325">
        <v>2</v>
      </c>
      <c r="K5325">
        <v>0</v>
      </c>
      <c r="L5325" s="15">
        <v>0</v>
      </c>
      <c r="M5325" t="s">
        <v>37</v>
      </c>
      <c r="N5325">
        <v>1</v>
      </c>
    </row>
    <row r="5326" spans="9:14" x14ac:dyDescent="0.3">
      <c r="I5326">
        <v>85</v>
      </c>
      <c r="J5326">
        <v>1</v>
      </c>
      <c r="K5326">
        <v>1</v>
      </c>
      <c r="L5326" s="15">
        <v>1</v>
      </c>
      <c r="M5326" t="s">
        <v>37</v>
      </c>
      <c r="N5326" t="s">
        <v>37</v>
      </c>
    </row>
    <row r="5327" spans="9:14" x14ac:dyDescent="0.3">
      <c r="I5327">
        <v>27</v>
      </c>
      <c r="J5327">
        <v>2</v>
      </c>
      <c r="K5327">
        <v>0</v>
      </c>
      <c r="L5327" s="15">
        <v>1</v>
      </c>
      <c r="M5327">
        <v>2</v>
      </c>
      <c r="N5327">
        <v>1</v>
      </c>
    </row>
    <row r="5328" spans="9:14" x14ac:dyDescent="0.3">
      <c r="I5328">
        <v>60</v>
      </c>
      <c r="J5328">
        <v>1</v>
      </c>
      <c r="K5328">
        <v>1</v>
      </c>
      <c r="L5328" s="15">
        <v>1</v>
      </c>
      <c r="M5328">
        <v>2</v>
      </c>
      <c r="N5328">
        <v>2</v>
      </c>
    </row>
    <row r="5329" spans="9:14" x14ac:dyDescent="0.3">
      <c r="I5329">
        <v>49</v>
      </c>
      <c r="J5329">
        <v>1</v>
      </c>
      <c r="K5329">
        <v>1</v>
      </c>
      <c r="L5329" s="15">
        <v>1</v>
      </c>
      <c r="M5329">
        <v>2</v>
      </c>
      <c r="N5329">
        <v>1</v>
      </c>
    </row>
    <row r="5330" spans="9:14" x14ac:dyDescent="0.3">
      <c r="I5330">
        <v>13</v>
      </c>
      <c r="J5330">
        <v>2</v>
      </c>
      <c r="K5330">
        <v>0</v>
      </c>
      <c r="L5330" s="15">
        <v>1</v>
      </c>
      <c r="M5330" t="s">
        <v>37</v>
      </c>
      <c r="N5330">
        <v>1</v>
      </c>
    </row>
    <row r="5331" spans="9:14" x14ac:dyDescent="0.3">
      <c r="I5331">
        <v>33</v>
      </c>
      <c r="J5331">
        <v>1</v>
      </c>
      <c r="K5331">
        <v>1</v>
      </c>
      <c r="L5331" s="15">
        <v>1</v>
      </c>
      <c r="M5331" t="s">
        <v>37</v>
      </c>
      <c r="N5331" t="s">
        <v>37</v>
      </c>
    </row>
    <row r="5332" spans="9:14" x14ac:dyDescent="0.3">
      <c r="I5332">
        <v>60</v>
      </c>
      <c r="J5332">
        <v>2</v>
      </c>
      <c r="K5332">
        <v>0</v>
      </c>
      <c r="L5332" s="15">
        <v>1</v>
      </c>
      <c r="M5332">
        <v>2</v>
      </c>
      <c r="N5332">
        <v>3</v>
      </c>
    </row>
    <row r="5333" spans="9:14" x14ac:dyDescent="0.3">
      <c r="I5333">
        <v>53</v>
      </c>
      <c r="J5333">
        <v>2</v>
      </c>
      <c r="K5333">
        <v>0</v>
      </c>
      <c r="L5333" s="15">
        <v>1</v>
      </c>
      <c r="M5333">
        <v>1</v>
      </c>
      <c r="N5333">
        <v>1</v>
      </c>
    </row>
    <row r="5334" spans="9:14" x14ac:dyDescent="0.3">
      <c r="I5334">
        <v>76</v>
      </c>
      <c r="J5334">
        <v>2</v>
      </c>
      <c r="K5334">
        <v>0</v>
      </c>
      <c r="L5334" s="15">
        <v>1</v>
      </c>
      <c r="M5334">
        <v>1</v>
      </c>
      <c r="N5334">
        <v>2</v>
      </c>
    </row>
    <row r="5335" spans="9:14" x14ac:dyDescent="0.3">
      <c r="I5335">
        <v>61</v>
      </c>
      <c r="J5335">
        <v>1</v>
      </c>
      <c r="K5335">
        <v>1</v>
      </c>
      <c r="L5335" s="15">
        <v>1</v>
      </c>
      <c r="M5335">
        <v>2</v>
      </c>
      <c r="N5335">
        <v>1</v>
      </c>
    </row>
    <row r="5336" spans="9:14" x14ac:dyDescent="0.3">
      <c r="I5336">
        <v>45</v>
      </c>
      <c r="J5336">
        <v>2</v>
      </c>
      <c r="K5336">
        <v>0</v>
      </c>
      <c r="L5336" s="15">
        <v>1</v>
      </c>
      <c r="M5336" t="s">
        <v>37</v>
      </c>
      <c r="N5336" t="s">
        <v>37</v>
      </c>
    </row>
    <row r="5337" spans="9:14" x14ac:dyDescent="0.3">
      <c r="I5337">
        <v>38</v>
      </c>
      <c r="J5337">
        <v>2</v>
      </c>
      <c r="K5337">
        <v>0</v>
      </c>
      <c r="L5337" s="15">
        <v>1</v>
      </c>
      <c r="M5337" t="s">
        <v>37</v>
      </c>
      <c r="N5337" t="s">
        <v>37</v>
      </c>
    </row>
    <row r="5338" spans="9:14" x14ac:dyDescent="0.3">
      <c r="I5338">
        <v>10</v>
      </c>
      <c r="J5338">
        <v>1</v>
      </c>
      <c r="K5338">
        <v>1</v>
      </c>
      <c r="L5338" s="15">
        <v>1</v>
      </c>
      <c r="M5338" t="s">
        <v>37</v>
      </c>
      <c r="N5338" t="s">
        <v>37</v>
      </c>
    </row>
    <row r="5339" spans="9:14" x14ac:dyDescent="0.3">
      <c r="I5339">
        <v>51</v>
      </c>
      <c r="J5339">
        <v>2</v>
      </c>
      <c r="K5339">
        <v>0</v>
      </c>
      <c r="L5339" s="15">
        <v>1</v>
      </c>
      <c r="M5339">
        <v>2</v>
      </c>
      <c r="N5339">
        <v>2</v>
      </c>
    </row>
    <row r="5340" spans="9:14" x14ac:dyDescent="0.3">
      <c r="I5340">
        <v>13</v>
      </c>
      <c r="J5340">
        <v>2</v>
      </c>
      <c r="K5340">
        <v>0</v>
      </c>
      <c r="L5340" s="15">
        <v>1</v>
      </c>
      <c r="M5340" t="s">
        <v>37</v>
      </c>
      <c r="N5340">
        <v>3</v>
      </c>
    </row>
    <row r="5341" spans="9:14" x14ac:dyDescent="0.3">
      <c r="I5341">
        <v>16</v>
      </c>
      <c r="J5341">
        <v>2</v>
      </c>
      <c r="K5341">
        <v>0</v>
      </c>
      <c r="L5341" s="15">
        <v>1</v>
      </c>
      <c r="M5341" t="s">
        <v>37</v>
      </c>
      <c r="N5341">
        <v>2</v>
      </c>
    </row>
    <row r="5342" spans="9:14" x14ac:dyDescent="0.3">
      <c r="I5342">
        <v>24</v>
      </c>
      <c r="J5342">
        <v>1</v>
      </c>
      <c r="K5342">
        <v>1</v>
      </c>
      <c r="L5342" s="15">
        <v>1</v>
      </c>
      <c r="M5342">
        <v>2</v>
      </c>
      <c r="N5342">
        <v>2</v>
      </c>
    </row>
    <row r="5343" spans="9:14" x14ac:dyDescent="0.3">
      <c r="I5343">
        <v>60</v>
      </c>
      <c r="J5343">
        <v>2</v>
      </c>
      <c r="K5343">
        <v>0</v>
      </c>
      <c r="L5343" s="15">
        <v>1</v>
      </c>
      <c r="M5343">
        <v>2</v>
      </c>
      <c r="N5343">
        <v>1</v>
      </c>
    </row>
    <row r="5344" spans="9:14" x14ac:dyDescent="0.3">
      <c r="I5344">
        <v>82</v>
      </c>
      <c r="J5344">
        <v>1</v>
      </c>
      <c r="K5344">
        <v>1</v>
      </c>
      <c r="L5344" s="15">
        <v>1</v>
      </c>
      <c r="M5344">
        <v>2</v>
      </c>
      <c r="N5344">
        <v>2</v>
      </c>
    </row>
    <row r="5345" spans="9:14" x14ac:dyDescent="0.3">
      <c r="I5345">
        <v>72</v>
      </c>
      <c r="J5345">
        <v>1</v>
      </c>
      <c r="K5345">
        <v>1</v>
      </c>
      <c r="L5345" s="15">
        <v>1</v>
      </c>
      <c r="M5345">
        <v>2</v>
      </c>
      <c r="N5345">
        <v>3</v>
      </c>
    </row>
    <row r="5346" spans="9:14" x14ac:dyDescent="0.3">
      <c r="I5346">
        <v>37</v>
      </c>
      <c r="J5346">
        <v>2</v>
      </c>
      <c r="K5346">
        <v>0</v>
      </c>
      <c r="L5346" s="15">
        <v>1</v>
      </c>
      <c r="M5346">
        <v>1</v>
      </c>
      <c r="N5346">
        <v>3</v>
      </c>
    </row>
    <row r="5347" spans="9:14" x14ac:dyDescent="0.3">
      <c r="I5347">
        <v>11</v>
      </c>
      <c r="J5347">
        <v>1</v>
      </c>
      <c r="K5347">
        <v>1</v>
      </c>
      <c r="L5347" s="15">
        <v>1</v>
      </c>
      <c r="M5347" t="s">
        <v>37</v>
      </c>
      <c r="N5347">
        <v>1</v>
      </c>
    </row>
    <row r="5348" spans="9:14" x14ac:dyDescent="0.3">
      <c r="I5348">
        <v>49</v>
      </c>
      <c r="J5348">
        <v>1</v>
      </c>
      <c r="K5348">
        <v>1</v>
      </c>
      <c r="L5348" s="15">
        <v>1</v>
      </c>
      <c r="M5348">
        <v>2</v>
      </c>
      <c r="N5348">
        <v>3</v>
      </c>
    </row>
    <row r="5349" spans="9:14" x14ac:dyDescent="0.3">
      <c r="I5349">
        <v>17</v>
      </c>
      <c r="J5349">
        <v>1</v>
      </c>
      <c r="K5349">
        <v>1</v>
      </c>
      <c r="L5349" s="15">
        <v>1</v>
      </c>
      <c r="M5349" t="s">
        <v>37</v>
      </c>
      <c r="N5349">
        <v>1</v>
      </c>
    </row>
    <row r="5350" spans="9:14" x14ac:dyDescent="0.3">
      <c r="I5350">
        <v>23</v>
      </c>
      <c r="J5350">
        <v>2</v>
      </c>
      <c r="K5350">
        <v>0</v>
      </c>
      <c r="L5350" s="15">
        <v>1</v>
      </c>
      <c r="M5350">
        <v>2</v>
      </c>
      <c r="N5350">
        <v>2</v>
      </c>
    </row>
    <row r="5351" spans="9:14" x14ac:dyDescent="0.3">
      <c r="I5351">
        <v>74</v>
      </c>
      <c r="J5351">
        <v>1</v>
      </c>
      <c r="K5351">
        <v>1</v>
      </c>
      <c r="L5351" s="15">
        <v>1</v>
      </c>
      <c r="M5351">
        <v>1</v>
      </c>
      <c r="N5351">
        <v>3</v>
      </c>
    </row>
    <row r="5352" spans="9:14" x14ac:dyDescent="0.3">
      <c r="I5352">
        <v>59</v>
      </c>
      <c r="J5352">
        <v>2</v>
      </c>
      <c r="K5352">
        <v>0</v>
      </c>
      <c r="L5352" s="15">
        <v>1</v>
      </c>
      <c r="M5352">
        <v>2</v>
      </c>
      <c r="N5352">
        <v>2</v>
      </c>
    </row>
    <row r="5353" spans="9:14" x14ac:dyDescent="0.3">
      <c r="I5353">
        <v>65</v>
      </c>
      <c r="J5353">
        <v>2</v>
      </c>
      <c r="K5353">
        <v>0</v>
      </c>
      <c r="L5353" s="15">
        <v>1</v>
      </c>
      <c r="M5353">
        <v>1</v>
      </c>
      <c r="N5353">
        <v>1</v>
      </c>
    </row>
    <row r="5354" spans="9:14" x14ac:dyDescent="0.3">
      <c r="I5354">
        <v>27</v>
      </c>
      <c r="J5354">
        <v>2</v>
      </c>
      <c r="K5354">
        <v>0</v>
      </c>
      <c r="L5354" s="15">
        <v>1</v>
      </c>
      <c r="M5354">
        <v>1</v>
      </c>
      <c r="N5354">
        <v>2</v>
      </c>
    </row>
    <row r="5355" spans="9:14" x14ac:dyDescent="0.3">
      <c r="I5355">
        <v>5</v>
      </c>
      <c r="J5355">
        <v>2</v>
      </c>
      <c r="K5355">
        <v>0</v>
      </c>
      <c r="L5355" s="15">
        <v>0</v>
      </c>
      <c r="M5355" t="s">
        <v>37</v>
      </c>
      <c r="N5355">
        <v>1</v>
      </c>
    </row>
    <row r="5356" spans="9:14" x14ac:dyDescent="0.3">
      <c r="I5356">
        <v>67</v>
      </c>
      <c r="J5356">
        <v>2</v>
      </c>
      <c r="K5356">
        <v>0</v>
      </c>
      <c r="L5356" s="15">
        <v>1</v>
      </c>
      <c r="M5356">
        <v>1</v>
      </c>
      <c r="N5356">
        <v>3</v>
      </c>
    </row>
    <row r="5357" spans="9:14" x14ac:dyDescent="0.3">
      <c r="I5357">
        <v>37</v>
      </c>
      <c r="J5357">
        <v>2</v>
      </c>
      <c r="K5357">
        <v>0</v>
      </c>
      <c r="L5357" s="15">
        <v>1</v>
      </c>
      <c r="M5357">
        <v>2</v>
      </c>
      <c r="N5357">
        <v>1</v>
      </c>
    </row>
    <row r="5358" spans="9:14" x14ac:dyDescent="0.3">
      <c r="I5358">
        <v>70</v>
      </c>
      <c r="J5358">
        <v>2</v>
      </c>
      <c r="K5358">
        <v>0</v>
      </c>
      <c r="L5358" s="15">
        <v>1</v>
      </c>
      <c r="M5358">
        <v>2</v>
      </c>
      <c r="N5358">
        <v>3</v>
      </c>
    </row>
    <row r="5359" spans="9:14" x14ac:dyDescent="0.3">
      <c r="I5359">
        <v>68</v>
      </c>
      <c r="J5359">
        <v>1</v>
      </c>
      <c r="K5359">
        <v>1</v>
      </c>
      <c r="L5359" s="15">
        <v>1</v>
      </c>
      <c r="M5359">
        <v>2</v>
      </c>
      <c r="N5359">
        <v>2</v>
      </c>
    </row>
    <row r="5360" spans="9:14" x14ac:dyDescent="0.3">
      <c r="I5360">
        <v>57</v>
      </c>
      <c r="J5360">
        <v>2</v>
      </c>
      <c r="K5360">
        <v>0</v>
      </c>
      <c r="L5360" s="15">
        <v>1</v>
      </c>
      <c r="M5360">
        <v>2</v>
      </c>
      <c r="N5360">
        <v>3</v>
      </c>
    </row>
    <row r="5361" spans="9:14" x14ac:dyDescent="0.3">
      <c r="I5361">
        <v>75</v>
      </c>
      <c r="J5361">
        <v>1</v>
      </c>
      <c r="K5361">
        <v>1</v>
      </c>
      <c r="L5361" s="15">
        <v>1</v>
      </c>
      <c r="M5361">
        <v>1</v>
      </c>
      <c r="N5361">
        <v>3</v>
      </c>
    </row>
    <row r="5362" spans="9:14" x14ac:dyDescent="0.3">
      <c r="I5362">
        <v>55</v>
      </c>
      <c r="J5362">
        <v>2</v>
      </c>
      <c r="K5362">
        <v>0</v>
      </c>
      <c r="L5362" s="15">
        <v>1</v>
      </c>
      <c r="M5362" t="s">
        <v>37</v>
      </c>
      <c r="N5362" t="s">
        <v>37</v>
      </c>
    </row>
    <row r="5363" spans="9:14" x14ac:dyDescent="0.3">
      <c r="I5363">
        <v>37</v>
      </c>
      <c r="J5363">
        <v>1</v>
      </c>
      <c r="K5363">
        <v>1</v>
      </c>
      <c r="L5363" s="15">
        <v>1</v>
      </c>
      <c r="M5363">
        <v>1</v>
      </c>
      <c r="N5363">
        <v>3</v>
      </c>
    </row>
    <row r="5364" spans="9:14" x14ac:dyDescent="0.3">
      <c r="I5364">
        <v>32</v>
      </c>
      <c r="J5364">
        <v>1</v>
      </c>
      <c r="K5364">
        <v>1</v>
      </c>
      <c r="L5364" s="15">
        <v>1</v>
      </c>
      <c r="M5364">
        <v>2</v>
      </c>
      <c r="N5364">
        <v>2</v>
      </c>
    </row>
    <row r="5365" spans="9:14" x14ac:dyDescent="0.3">
      <c r="I5365">
        <v>44</v>
      </c>
      <c r="J5365">
        <v>1</v>
      </c>
      <c r="K5365">
        <v>1</v>
      </c>
      <c r="L5365" s="15">
        <v>1</v>
      </c>
      <c r="M5365">
        <v>2</v>
      </c>
      <c r="N5365">
        <v>2</v>
      </c>
    </row>
    <row r="5366" spans="9:14" x14ac:dyDescent="0.3">
      <c r="I5366">
        <v>10</v>
      </c>
      <c r="J5366">
        <v>1</v>
      </c>
      <c r="K5366">
        <v>1</v>
      </c>
      <c r="L5366" s="15">
        <v>1</v>
      </c>
      <c r="M5366" t="s">
        <v>37</v>
      </c>
      <c r="N5366">
        <v>1</v>
      </c>
    </row>
    <row r="5367" spans="9:14" x14ac:dyDescent="0.3">
      <c r="I5367">
        <v>49</v>
      </c>
      <c r="J5367">
        <v>1</v>
      </c>
      <c r="K5367">
        <v>1</v>
      </c>
      <c r="L5367" s="15">
        <v>1</v>
      </c>
      <c r="M5367">
        <v>2</v>
      </c>
      <c r="N5367">
        <v>2</v>
      </c>
    </row>
    <row r="5368" spans="9:14" x14ac:dyDescent="0.3">
      <c r="I5368">
        <v>48</v>
      </c>
      <c r="J5368">
        <v>1</v>
      </c>
      <c r="K5368">
        <v>1</v>
      </c>
      <c r="L5368" s="15">
        <v>1</v>
      </c>
      <c r="M5368">
        <v>2</v>
      </c>
      <c r="N5368">
        <v>1</v>
      </c>
    </row>
    <row r="5369" spans="9:14" x14ac:dyDescent="0.3">
      <c r="I5369">
        <v>10</v>
      </c>
      <c r="J5369">
        <v>1</v>
      </c>
      <c r="K5369">
        <v>1</v>
      </c>
      <c r="L5369" s="15">
        <v>1</v>
      </c>
      <c r="M5369" t="s">
        <v>37</v>
      </c>
      <c r="N5369">
        <v>1</v>
      </c>
    </row>
    <row r="5370" spans="9:14" x14ac:dyDescent="0.3">
      <c r="I5370">
        <v>57</v>
      </c>
      <c r="J5370">
        <v>2</v>
      </c>
      <c r="K5370">
        <v>0</v>
      </c>
      <c r="L5370" s="15">
        <v>1</v>
      </c>
      <c r="M5370">
        <v>2</v>
      </c>
      <c r="N5370">
        <v>2</v>
      </c>
    </row>
    <row r="5371" spans="9:14" x14ac:dyDescent="0.3">
      <c r="I5371">
        <v>35</v>
      </c>
      <c r="J5371">
        <v>2</v>
      </c>
      <c r="K5371">
        <v>0</v>
      </c>
      <c r="L5371" s="15">
        <v>1</v>
      </c>
      <c r="M5371">
        <v>2</v>
      </c>
      <c r="N5371">
        <v>1</v>
      </c>
    </row>
    <row r="5372" spans="9:14" x14ac:dyDescent="0.3">
      <c r="I5372">
        <v>5</v>
      </c>
      <c r="J5372">
        <v>1</v>
      </c>
      <c r="K5372">
        <v>1</v>
      </c>
      <c r="L5372" s="15">
        <v>0</v>
      </c>
      <c r="M5372" t="s">
        <v>37</v>
      </c>
      <c r="N5372">
        <v>1</v>
      </c>
    </row>
    <row r="5373" spans="9:14" x14ac:dyDescent="0.3">
      <c r="I5373">
        <v>42</v>
      </c>
      <c r="J5373">
        <v>2</v>
      </c>
      <c r="K5373">
        <v>0</v>
      </c>
      <c r="L5373" s="15">
        <v>1</v>
      </c>
      <c r="M5373">
        <v>2</v>
      </c>
      <c r="N5373">
        <v>1</v>
      </c>
    </row>
    <row r="5374" spans="9:14" x14ac:dyDescent="0.3">
      <c r="I5374">
        <v>10</v>
      </c>
      <c r="J5374">
        <v>2</v>
      </c>
      <c r="K5374">
        <v>0</v>
      </c>
      <c r="L5374" s="15">
        <v>1</v>
      </c>
      <c r="M5374" t="s">
        <v>37</v>
      </c>
      <c r="N5374">
        <v>2</v>
      </c>
    </row>
    <row r="5375" spans="9:14" x14ac:dyDescent="0.3">
      <c r="I5375">
        <v>58</v>
      </c>
      <c r="J5375">
        <v>1</v>
      </c>
      <c r="K5375">
        <v>1</v>
      </c>
      <c r="L5375" s="15">
        <v>1</v>
      </c>
      <c r="M5375" t="s">
        <v>37</v>
      </c>
      <c r="N5375" t="s">
        <v>37</v>
      </c>
    </row>
    <row r="5376" spans="9:14" x14ac:dyDescent="0.3">
      <c r="I5376">
        <v>35</v>
      </c>
      <c r="J5376">
        <v>2</v>
      </c>
      <c r="K5376">
        <v>0</v>
      </c>
      <c r="L5376" s="15">
        <v>1</v>
      </c>
      <c r="M5376">
        <v>2</v>
      </c>
      <c r="N5376">
        <v>2</v>
      </c>
    </row>
    <row r="5377" spans="9:14" x14ac:dyDescent="0.3">
      <c r="I5377">
        <v>11</v>
      </c>
      <c r="J5377">
        <v>1</v>
      </c>
      <c r="K5377">
        <v>1</v>
      </c>
      <c r="L5377" s="15">
        <v>1</v>
      </c>
      <c r="M5377" t="s">
        <v>37</v>
      </c>
      <c r="N5377">
        <v>3</v>
      </c>
    </row>
    <row r="5378" spans="9:14" x14ac:dyDescent="0.3">
      <c r="I5378">
        <v>20</v>
      </c>
      <c r="J5378">
        <v>1</v>
      </c>
      <c r="K5378">
        <v>1</v>
      </c>
      <c r="L5378" s="15">
        <v>1</v>
      </c>
      <c r="M5378">
        <v>1</v>
      </c>
      <c r="N5378">
        <v>2</v>
      </c>
    </row>
    <row r="5379" spans="9:14" x14ac:dyDescent="0.3">
      <c r="I5379">
        <v>25</v>
      </c>
      <c r="J5379">
        <v>1</v>
      </c>
      <c r="K5379">
        <v>1</v>
      </c>
      <c r="L5379" s="15">
        <v>1</v>
      </c>
      <c r="M5379">
        <v>2</v>
      </c>
      <c r="N5379">
        <v>2</v>
      </c>
    </row>
    <row r="5380" spans="9:14" x14ac:dyDescent="0.3">
      <c r="I5380">
        <v>49</v>
      </c>
      <c r="J5380">
        <v>1</v>
      </c>
      <c r="K5380">
        <v>1</v>
      </c>
      <c r="L5380" s="15">
        <v>1</v>
      </c>
      <c r="M5380" t="s">
        <v>37</v>
      </c>
      <c r="N5380" t="s">
        <v>37</v>
      </c>
    </row>
    <row r="5381" spans="9:14" x14ac:dyDescent="0.3">
      <c r="I5381">
        <v>44</v>
      </c>
      <c r="J5381">
        <v>2</v>
      </c>
      <c r="K5381">
        <v>0</v>
      </c>
      <c r="L5381" s="15">
        <v>1</v>
      </c>
      <c r="M5381" t="s">
        <v>37</v>
      </c>
      <c r="N5381" t="s">
        <v>37</v>
      </c>
    </row>
    <row r="5382" spans="9:14" x14ac:dyDescent="0.3">
      <c r="I5382">
        <v>52</v>
      </c>
      <c r="J5382">
        <v>1</v>
      </c>
      <c r="K5382">
        <v>1</v>
      </c>
      <c r="L5382" s="15">
        <v>1</v>
      </c>
      <c r="M5382" t="s">
        <v>37</v>
      </c>
      <c r="N5382" t="s">
        <v>37</v>
      </c>
    </row>
    <row r="5383" spans="9:14" x14ac:dyDescent="0.3">
      <c r="I5383">
        <v>57</v>
      </c>
      <c r="J5383">
        <v>2</v>
      </c>
      <c r="K5383">
        <v>0</v>
      </c>
      <c r="L5383" s="15">
        <v>1</v>
      </c>
      <c r="M5383" t="s">
        <v>37</v>
      </c>
      <c r="N5383" t="s">
        <v>37</v>
      </c>
    </row>
    <row r="5384" spans="9:14" x14ac:dyDescent="0.3">
      <c r="I5384">
        <v>24</v>
      </c>
      <c r="J5384">
        <v>1</v>
      </c>
      <c r="K5384">
        <v>1</v>
      </c>
      <c r="L5384" s="15">
        <v>1</v>
      </c>
      <c r="M5384">
        <v>2</v>
      </c>
      <c r="N5384">
        <v>3</v>
      </c>
    </row>
    <row r="5385" spans="9:14" x14ac:dyDescent="0.3">
      <c r="I5385">
        <v>4</v>
      </c>
      <c r="J5385">
        <v>1</v>
      </c>
      <c r="K5385">
        <v>1</v>
      </c>
      <c r="L5385" s="15">
        <v>0</v>
      </c>
      <c r="M5385" t="s">
        <v>37</v>
      </c>
      <c r="N5385">
        <v>2</v>
      </c>
    </row>
    <row r="5386" spans="9:14" x14ac:dyDescent="0.3">
      <c r="I5386">
        <v>37</v>
      </c>
      <c r="J5386">
        <v>1</v>
      </c>
      <c r="K5386">
        <v>1</v>
      </c>
      <c r="L5386" s="15">
        <v>1</v>
      </c>
      <c r="M5386">
        <v>2</v>
      </c>
      <c r="N5386">
        <v>2</v>
      </c>
    </row>
    <row r="5387" spans="9:14" x14ac:dyDescent="0.3">
      <c r="I5387">
        <v>81</v>
      </c>
      <c r="J5387">
        <v>2</v>
      </c>
      <c r="K5387">
        <v>0</v>
      </c>
      <c r="L5387" s="15">
        <v>1</v>
      </c>
      <c r="M5387">
        <v>2</v>
      </c>
      <c r="N5387">
        <v>2</v>
      </c>
    </row>
    <row r="5388" spans="9:14" x14ac:dyDescent="0.3">
      <c r="I5388">
        <v>49</v>
      </c>
      <c r="J5388">
        <v>2</v>
      </c>
      <c r="K5388">
        <v>0</v>
      </c>
      <c r="L5388" s="15">
        <v>1</v>
      </c>
      <c r="M5388">
        <v>2</v>
      </c>
      <c r="N5388">
        <v>2</v>
      </c>
    </row>
    <row r="5389" spans="9:14" x14ac:dyDescent="0.3">
      <c r="I5389">
        <v>47</v>
      </c>
      <c r="J5389">
        <v>2</v>
      </c>
      <c r="K5389">
        <v>0</v>
      </c>
      <c r="L5389" s="15">
        <v>1</v>
      </c>
      <c r="M5389">
        <v>1</v>
      </c>
      <c r="N5389">
        <v>2</v>
      </c>
    </row>
    <row r="5390" spans="9:14" x14ac:dyDescent="0.3">
      <c r="I5390">
        <v>14</v>
      </c>
      <c r="J5390">
        <v>1</v>
      </c>
      <c r="K5390">
        <v>1</v>
      </c>
      <c r="L5390" s="15">
        <v>1</v>
      </c>
      <c r="M5390" t="s">
        <v>37</v>
      </c>
      <c r="N5390">
        <v>1</v>
      </c>
    </row>
    <row r="5391" spans="9:14" x14ac:dyDescent="0.3">
      <c r="I5391">
        <v>42</v>
      </c>
      <c r="J5391">
        <v>1</v>
      </c>
      <c r="K5391">
        <v>1</v>
      </c>
      <c r="L5391" s="15">
        <v>1</v>
      </c>
      <c r="M5391">
        <v>1</v>
      </c>
      <c r="N5391">
        <v>3</v>
      </c>
    </row>
    <row r="5392" spans="9:14" x14ac:dyDescent="0.3">
      <c r="I5392">
        <v>4</v>
      </c>
      <c r="J5392">
        <v>1</v>
      </c>
      <c r="K5392">
        <v>1</v>
      </c>
      <c r="L5392" s="15">
        <v>0</v>
      </c>
      <c r="M5392" t="s">
        <v>37</v>
      </c>
      <c r="N5392">
        <v>1</v>
      </c>
    </row>
    <row r="5393" spans="9:14" x14ac:dyDescent="0.3">
      <c r="I5393">
        <v>40</v>
      </c>
      <c r="J5393">
        <v>2</v>
      </c>
      <c r="K5393">
        <v>0</v>
      </c>
      <c r="L5393" s="15">
        <v>1</v>
      </c>
      <c r="M5393" t="s">
        <v>37</v>
      </c>
      <c r="N5393" t="s">
        <v>37</v>
      </c>
    </row>
    <row r="5394" spans="9:14" x14ac:dyDescent="0.3">
      <c r="I5394">
        <v>44</v>
      </c>
      <c r="J5394">
        <v>2</v>
      </c>
      <c r="K5394">
        <v>0</v>
      </c>
      <c r="L5394" s="15">
        <v>1</v>
      </c>
      <c r="M5394">
        <v>2</v>
      </c>
      <c r="N5394">
        <v>1</v>
      </c>
    </row>
    <row r="5395" spans="9:14" x14ac:dyDescent="0.3">
      <c r="I5395">
        <v>29</v>
      </c>
      <c r="J5395">
        <v>1</v>
      </c>
      <c r="K5395">
        <v>1</v>
      </c>
      <c r="L5395" s="15">
        <v>1</v>
      </c>
      <c r="M5395">
        <v>2</v>
      </c>
      <c r="N5395">
        <v>2</v>
      </c>
    </row>
    <row r="5396" spans="9:14" x14ac:dyDescent="0.3">
      <c r="I5396">
        <v>38</v>
      </c>
      <c r="J5396">
        <v>2</v>
      </c>
      <c r="K5396">
        <v>0</v>
      </c>
      <c r="L5396" s="15">
        <v>1</v>
      </c>
      <c r="M5396">
        <v>1</v>
      </c>
      <c r="N5396">
        <v>3</v>
      </c>
    </row>
    <row r="5397" spans="9:14" x14ac:dyDescent="0.3">
      <c r="I5397">
        <v>20</v>
      </c>
      <c r="J5397">
        <v>2</v>
      </c>
      <c r="K5397">
        <v>0</v>
      </c>
      <c r="L5397" s="15">
        <v>1</v>
      </c>
      <c r="M5397" t="s">
        <v>37</v>
      </c>
      <c r="N5397" t="s">
        <v>37</v>
      </c>
    </row>
    <row r="5398" spans="9:14" x14ac:dyDescent="0.3">
      <c r="I5398">
        <v>44</v>
      </c>
      <c r="J5398">
        <v>2</v>
      </c>
      <c r="K5398">
        <v>0</v>
      </c>
      <c r="L5398" s="15">
        <v>1</v>
      </c>
      <c r="M5398">
        <v>2</v>
      </c>
      <c r="N5398">
        <v>1</v>
      </c>
    </row>
    <row r="5399" spans="9:14" x14ac:dyDescent="0.3">
      <c r="I5399">
        <v>15</v>
      </c>
      <c r="J5399">
        <v>1</v>
      </c>
      <c r="K5399">
        <v>1</v>
      </c>
      <c r="L5399" s="15">
        <v>1</v>
      </c>
      <c r="M5399" t="s">
        <v>37</v>
      </c>
      <c r="N5399">
        <v>3</v>
      </c>
    </row>
    <row r="5400" spans="9:14" x14ac:dyDescent="0.3">
      <c r="I5400">
        <v>12</v>
      </c>
      <c r="J5400">
        <v>1</v>
      </c>
      <c r="K5400">
        <v>1</v>
      </c>
      <c r="L5400" s="15">
        <v>1</v>
      </c>
      <c r="M5400" t="s">
        <v>37</v>
      </c>
      <c r="N5400">
        <v>1</v>
      </c>
    </row>
    <row r="5401" spans="9:14" x14ac:dyDescent="0.3">
      <c r="I5401">
        <v>49</v>
      </c>
      <c r="J5401">
        <v>1</v>
      </c>
      <c r="K5401">
        <v>1</v>
      </c>
      <c r="L5401" s="15">
        <v>1</v>
      </c>
      <c r="M5401">
        <v>2</v>
      </c>
      <c r="N5401">
        <v>2</v>
      </c>
    </row>
    <row r="5402" spans="9:14" x14ac:dyDescent="0.3">
      <c r="I5402">
        <v>34</v>
      </c>
      <c r="J5402">
        <v>1</v>
      </c>
      <c r="K5402">
        <v>1</v>
      </c>
      <c r="L5402" s="15">
        <v>1</v>
      </c>
      <c r="M5402">
        <v>2</v>
      </c>
      <c r="N5402">
        <v>1</v>
      </c>
    </row>
    <row r="5403" spans="9:14" x14ac:dyDescent="0.3">
      <c r="I5403">
        <v>8</v>
      </c>
      <c r="J5403">
        <v>2</v>
      </c>
      <c r="K5403">
        <v>0</v>
      </c>
      <c r="L5403" s="15">
        <v>0</v>
      </c>
      <c r="M5403" t="s">
        <v>37</v>
      </c>
      <c r="N5403">
        <v>1</v>
      </c>
    </row>
    <row r="5404" spans="9:14" x14ac:dyDescent="0.3">
      <c r="I5404">
        <v>59</v>
      </c>
      <c r="J5404">
        <v>2</v>
      </c>
      <c r="K5404">
        <v>0</v>
      </c>
      <c r="L5404" s="15">
        <v>1</v>
      </c>
      <c r="M5404">
        <v>2</v>
      </c>
      <c r="N5404">
        <v>1</v>
      </c>
    </row>
    <row r="5405" spans="9:14" x14ac:dyDescent="0.3">
      <c r="I5405">
        <v>46</v>
      </c>
      <c r="J5405">
        <v>2</v>
      </c>
      <c r="K5405">
        <v>0</v>
      </c>
      <c r="L5405" s="15">
        <v>1</v>
      </c>
      <c r="M5405" t="s">
        <v>37</v>
      </c>
      <c r="N5405" t="s">
        <v>37</v>
      </c>
    </row>
    <row r="5406" spans="9:14" x14ac:dyDescent="0.3">
      <c r="I5406">
        <v>13</v>
      </c>
      <c r="J5406">
        <v>1</v>
      </c>
      <c r="K5406">
        <v>1</v>
      </c>
      <c r="L5406" s="15">
        <v>1</v>
      </c>
      <c r="M5406" t="s">
        <v>37</v>
      </c>
      <c r="N5406" t="s">
        <v>37</v>
      </c>
    </row>
    <row r="5407" spans="9:14" x14ac:dyDescent="0.3">
      <c r="I5407">
        <v>80</v>
      </c>
      <c r="J5407">
        <v>1</v>
      </c>
      <c r="K5407">
        <v>1</v>
      </c>
      <c r="L5407" s="15">
        <v>1</v>
      </c>
      <c r="M5407">
        <v>1</v>
      </c>
      <c r="N5407">
        <v>3</v>
      </c>
    </row>
    <row r="5408" spans="9:14" x14ac:dyDescent="0.3">
      <c r="I5408">
        <v>59</v>
      </c>
      <c r="J5408">
        <v>1</v>
      </c>
      <c r="K5408">
        <v>1</v>
      </c>
      <c r="L5408" s="15">
        <v>1</v>
      </c>
      <c r="M5408">
        <v>2</v>
      </c>
      <c r="N5408">
        <v>1</v>
      </c>
    </row>
    <row r="5409" spans="9:14" x14ac:dyDescent="0.3">
      <c r="I5409">
        <v>14</v>
      </c>
      <c r="J5409">
        <v>2</v>
      </c>
      <c r="K5409">
        <v>0</v>
      </c>
      <c r="L5409" s="15">
        <v>1</v>
      </c>
      <c r="M5409" t="s">
        <v>37</v>
      </c>
      <c r="N5409">
        <v>1</v>
      </c>
    </row>
    <row r="5410" spans="9:14" x14ac:dyDescent="0.3">
      <c r="I5410">
        <v>40</v>
      </c>
      <c r="J5410">
        <v>2</v>
      </c>
      <c r="K5410">
        <v>0</v>
      </c>
      <c r="L5410" s="15">
        <v>1</v>
      </c>
      <c r="M5410">
        <v>2</v>
      </c>
      <c r="N5410">
        <v>2</v>
      </c>
    </row>
    <row r="5411" spans="9:14" x14ac:dyDescent="0.3">
      <c r="I5411">
        <v>29</v>
      </c>
      <c r="J5411">
        <v>1</v>
      </c>
      <c r="K5411">
        <v>1</v>
      </c>
      <c r="L5411" s="15">
        <v>1</v>
      </c>
      <c r="M5411">
        <v>1</v>
      </c>
      <c r="N5411">
        <v>1</v>
      </c>
    </row>
    <row r="5412" spans="9:14" x14ac:dyDescent="0.3">
      <c r="I5412">
        <v>43</v>
      </c>
      <c r="J5412">
        <v>1</v>
      </c>
      <c r="K5412">
        <v>1</v>
      </c>
      <c r="L5412" s="15">
        <v>1</v>
      </c>
      <c r="M5412">
        <v>2</v>
      </c>
      <c r="N5412">
        <v>3</v>
      </c>
    </row>
    <row r="5413" spans="9:14" x14ac:dyDescent="0.3">
      <c r="I5413">
        <v>4</v>
      </c>
      <c r="J5413">
        <v>1</v>
      </c>
      <c r="K5413">
        <v>1</v>
      </c>
      <c r="L5413" s="15">
        <v>0</v>
      </c>
      <c r="M5413" t="s">
        <v>37</v>
      </c>
      <c r="N5413">
        <v>1</v>
      </c>
    </row>
    <row r="5414" spans="9:14" x14ac:dyDescent="0.3">
      <c r="I5414">
        <v>18</v>
      </c>
      <c r="J5414">
        <v>2</v>
      </c>
      <c r="K5414">
        <v>0</v>
      </c>
      <c r="L5414" s="15">
        <v>1</v>
      </c>
      <c r="M5414">
        <v>1</v>
      </c>
      <c r="N5414">
        <v>1</v>
      </c>
    </row>
    <row r="5415" spans="9:14" x14ac:dyDescent="0.3">
      <c r="I5415">
        <v>24</v>
      </c>
      <c r="J5415">
        <v>1</v>
      </c>
      <c r="K5415">
        <v>1</v>
      </c>
      <c r="L5415" s="15">
        <v>1</v>
      </c>
      <c r="M5415">
        <v>2</v>
      </c>
      <c r="N5415">
        <v>2</v>
      </c>
    </row>
    <row r="5416" spans="9:14" x14ac:dyDescent="0.3">
      <c r="I5416">
        <v>54</v>
      </c>
      <c r="J5416">
        <v>1</v>
      </c>
      <c r="K5416">
        <v>1</v>
      </c>
      <c r="L5416" s="15">
        <v>1</v>
      </c>
      <c r="M5416">
        <v>2</v>
      </c>
      <c r="N5416">
        <v>1</v>
      </c>
    </row>
    <row r="5417" spans="9:14" x14ac:dyDescent="0.3">
      <c r="I5417">
        <v>66</v>
      </c>
      <c r="J5417">
        <v>2</v>
      </c>
      <c r="K5417">
        <v>0</v>
      </c>
      <c r="L5417" s="15">
        <v>1</v>
      </c>
      <c r="M5417">
        <v>2</v>
      </c>
      <c r="N5417">
        <v>3</v>
      </c>
    </row>
    <row r="5418" spans="9:14" x14ac:dyDescent="0.3">
      <c r="I5418">
        <v>70</v>
      </c>
      <c r="J5418">
        <v>2</v>
      </c>
      <c r="K5418">
        <v>0</v>
      </c>
      <c r="L5418" s="15">
        <v>1</v>
      </c>
      <c r="M5418">
        <v>2</v>
      </c>
      <c r="N5418">
        <v>3</v>
      </c>
    </row>
    <row r="5419" spans="9:14" x14ac:dyDescent="0.3">
      <c r="I5419">
        <v>24</v>
      </c>
      <c r="J5419">
        <v>1</v>
      </c>
      <c r="K5419">
        <v>1</v>
      </c>
      <c r="L5419" s="15">
        <v>1</v>
      </c>
      <c r="M5419">
        <v>2</v>
      </c>
      <c r="N5419">
        <v>1</v>
      </c>
    </row>
    <row r="5420" spans="9:14" x14ac:dyDescent="0.3">
      <c r="I5420">
        <v>33</v>
      </c>
      <c r="J5420">
        <v>1</v>
      </c>
      <c r="K5420">
        <v>1</v>
      </c>
      <c r="L5420" s="15">
        <v>1</v>
      </c>
      <c r="M5420" t="s">
        <v>37</v>
      </c>
      <c r="N5420" t="s">
        <v>37</v>
      </c>
    </row>
    <row r="5421" spans="9:14" x14ac:dyDescent="0.3">
      <c r="I5421">
        <v>54</v>
      </c>
      <c r="J5421">
        <v>1</v>
      </c>
      <c r="K5421">
        <v>1</v>
      </c>
      <c r="L5421" s="15">
        <v>1</v>
      </c>
      <c r="M5421">
        <v>2</v>
      </c>
      <c r="N5421">
        <v>3</v>
      </c>
    </row>
    <row r="5422" spans="9:14" x14ac:dyDescent="0.3">
      <c r="I5422">
        <v>31</v>
      </c>
      <c r="J5422">
        <v>2</v>
      </c>
      <c r="K5422">
        <v>0</v>
      </c>
      <c r="L5422" s="15">
        <v>1</v>
      </c>
      <c r="M5422" t="s">
        <v>37</v>
      </c>
      <c r="N5422" t="s">
        <v>37</v>
      </c>
    </row>
    <row r="5423" spans="9:14" x14ac:dyDescent="0.3">
      <c r="I5423">
        <v>12</v>
      </c>
      <c r="J5423">
        <v>1</v>
      </c>
      <c r="K5423">
        <v>1</v>
      </c>
      <c r="L5423" s="15">
        <v>1</v>
      </c>
      <c r="M5423" t="s">
        <v>37</v>
      </c>
      <c r="N5423" t="s">
        <v>37</v>
      </c>
    </row>
    <row r="5424" spans="9:14" x14ac:dyDescent="0.3">
      <c r="I5424">
        <v>11</v>
      </c>
      <c r="J5424">
        <v>2</v>
      </c>
      <c r="K5424">
        <v>0</v>
      </c>
      <c r="L5424" s="15">
        <v>1</v>
      </c>
      <c r="M5424" t="s">
        <v>37</v>
      </c>
      <c r="N5424">
        <v>1</v>
      </c>
    </row>
    <row r="5425" spans="9:14" x14ac:dyDescent="0.3">
      <c r="I5425">
        <v>38</v>
      </c>
      <c r="J5425">
        <v>2</v>
      </c>
      <c r="K5425">
        <v>0</v>
      </c>
      <c r="L5425" s="15">
        <v>1</v>
      </c>
      <c r="M5425">
        <v>1</v>
      </c>
      <c r="N5425">
        <v>3</v>
      </c>
    </row>
    <row r="5426" spans="9:14" x14ac:dyDescent="0.3">
      <c r="I5426">
        <v>21</v>
      </c>
      <c r="J5426">
        <v>2</v>
      </c>
      <c r="K5426">
        <v>0</v>
      </c>
      <c r="L5426" s="15">
        <v>1</v>
      </c>
      <c r="M5426">
        <v>1</v>
      </c>
      <c r="N5426">
        <v>3</v>
      </c>
    </row>
    <row r="5427" spans="9:14" x14ac:dyDescent="0.3">
      <c r="I5427">
        <v>59</v>
      </c>
      <c r="J5427">
        <v>2</v>
      </c>
      <c r="K5427">
        <v>0</v>
      </c>
      <c r="L5427" s="15">
        <v>1</v>
      </c>
      <c r="M5427" t="s">
        <v>37</v>
      </c>
      <c r="N5427" t="s">
        <v>37</v>
      </c>
    </row>
    <row r="5428" spans="9:14" x14ac:dyDescent="0.3">
      <c r="I5428">
        <v>57</v>
      </c>
      <c r="J5428">
        <v>1</v>
      </c>
      <c r="K5428">
        <v>1</v>
      </c>
      <c r="L5428" s="15">
        <v>1</v>
      </c>
      <c r="M5428">
        <v>1</v>
      </c>
      <c r="N5428">
        <v>3</v>
      </c>
    </row>
    <row r="5429" spans="9:14" x14ac:dyDescent="0.3">
      <c r="I5429">
        <v>48</v>
      </c>
      <c r="J5429">
        <v>1</v>
      </c>
      <c r="K5429">
        <v>1</v>
      </c>
      <c r="L5429" s="15">
        <v>1</v>
      </c>
      <c r="M5429">
        <v>2</v>
      </c>
      <c r="N5429">
        <v>2</v>
      </c>
    </row>
    <row r="5430" spans="9:14" x14ac:dyDescent="0.3">
      <c r="I5430">
        <v>47</v>
      </c>
      <c r="J5430">
        <v>1</v>
      </c>
      <c r="K5430">
        <v>1</v>
      </c>
      <c r="L5430" s="15">
        <v>1</v>
      </c>
      <c r="M5430">
        <v>2</v>
      </c>
      <c r="N5430">
        <v>2</v>
      </c>
    </row>
    <row r="5431" spans="9:14" x14ac:dyDescent="0.3">
      <c r="I5431">
        <v>63</v>
      </c>
      <c r="J5431">
        <v>2</v>
      </c>
      <c r="K5431">
        <v>0</v>
      </c>
      <c r="L5431" s="15">
        <v>1</v>
      </c>
      <c r="M5431">
        <v>2</v>
      </c>
      <c r="N5431">
        <v>2</v>
      </c>
    </row>
    <row r="5432" spans="9:14" x14ac:dyDescent="0.3">
      <c r="I5432">
        <v>56</v>
      </c>
      <c r="J5432">
        <v>1</v>
      </c>
      <c r="K5432">
        <v>1</v>
      </c>
      <c r="L5432" s="15">
        <v>1</v>
      </c>
      <c r="M5432" t="s">
        <v>37</v>
      </c>
      <c r="N5432" t="s">
        <v>37</v>
      </c>
    </row>
    <row r="5433" spans="9:14" x14ac:dyDescent="0.3">
      <c r="I5433">
        <v>52</v>
      </c>
      <c r="J5433">
        <v>2</v>
      </c>
      <c r="K5433">
        <v>0</v>
      </c>
      <c r="L5433" s="15">
        <v>1</v>
      </c>
      <c r="M5433" t="s">
        <v>37</v>
      </c>
      <c r="N5433" t="s">
        <v>37</v>
      </c>
    </row>
    <row r="5434" spans="9:14" x14ac:dyDescent="0.3">
      <c r="I5434">
        <v>66</v>
      </c>
      <c r="J5434">
        <v>1</v>
      </c>
      <c r="K5434">
        <v>1</v>
      </c>
      <c r="L5434" s="15">
        <v>1</v>
      </c>
      <c r="M5434" t="s">
        <v>37</v>
      </c>
      <c r="N5434" t="s">
        <v>37</v>
      </c>
    </row>
    <row r="5435" spans="9:14" x14ac:dyDescent="0.3">
      <c r="I5435">
        <v>58</v>
      </c>
      <c r="J5435">
        <v>1</v>
      </c>
      <c r="K5435">
        <v>1</v>
      </c>
      <c r="L5435" s="15">
        <v>1</v>
      </c>
      <c r="M5435">
        <v>1</v>
      </c>
      <c r="N5435">
        <v>2</v>
      </c>
    </row>
    <row r="5436" spans="9:14" x14ac:dyDescent="0.3">
      <c r="I5436">
        <v>12</v>
      </c>
      <c r="J5436">
        <v>1</v>
      </c>
      <c r="K5436">
        <v>1</v>
      </c>
      <c r="L5436" s="15">
        <v>1</v>
      </c>
      <c r="M5436" t="s">
        <v>37</v>
      </c>
      <c r="N5436">
        <v>1</v>
      </c>
    </row>
    <row r="5437" spans="9:14" x14ac:dyDescent="0.3">
      <c r="I5437">
        <v>48</v>
      </c>
      <c r="J5437">
        <v>1</v>
      </c>
      <c r="K5437">
        <v>1</v>
      </c>
      <c r="L5437" s="15">
        <v>1</v>
      </c>
      <c r="M5437">
        <v>2</v>
      </c>
      <c r="N5437">
        <v>3</v>
      </c>
    </row>
    <row r="5438" spans="9:14" x14ac:dyDescent="0.3">
      <c r="I5438">
        <v>59</v>
      </c>
      <c r="J5438">
        <v>1</v>
      </c>
      <c r="K5438">
        <v>1</v>
      </c>
      <c r="L5438" s="15">
        <v>1</v>
      </c>
      <c r="M5438">
        <v>1</v>
      </c>
      <c r="N5438">
        <v>2</v>
      </c>
    </row>
    <row r="5439" spans="9:14" x14ac:dyDescent="0.3">
      <c r="I5439">
        <v>35</v>
      </c>
      <c r="J5439">
        <v>1</v>
      </c>
      <c r="K5439">
        <v>1</v>
      </c>
      <c r="L5439" s="15">
        <v>1</v>
      </c>
      <c r="M5439">
        <v>1</v>
      </c>
      <c r="N5439">
        <v>3</v>
      </c>
    </row>
    <row r="5440" spans="9:14" x14ac:dyDescent="0.3">
      <c r="I5440">
        <v>19</v>
      </c>
      <c r="J5440">
        <v>1</v>
      </c>
      <c r="K5440">
        <v>1</v>
      </c>
      <c r="L5440" s="15">
        <v>1</v>
      </c>
      <c r="M5440">
        <v>2</v>
      </c>
      <c r="N5440">
        <v>1</v>
      </c>
    </row>
    <row r="5441" spans="9:14" x14ac:dyDescent="0.3">
      <c r="I5441">
        <v>16</v>
      </c>
      <c r="J5441">
        <v>2</v>
      </c>
      <c r="K5441">
        <v>0</v>
      </c>
      <c r="L5441" s="15">
        <v>1</v>
      </c>
      <c r="M5441" t="s">
        <v>37</v>
      </c>
      <c r="N5441">
        <v>1</v>
      </c>
    </row>
    <row r="5442" spans="9:14" x14ac:dyDescent="0.3">
      <c r="I5442">
        <v>24</v>
      </c>
      <c r="J5442">
        <v>2</v>
      </c>
      <c r="K5442">
        <v>0</v>
      </c>
      <c r="L5442" s="15">
        <v>1</v>
      </c>
      <c r="M5442">
        <v>2</v>
      </c>
      <c r="N5442">
        <v>1</v>
      </c>
    </row>
    <row r="5443" spans="9:14" x14ac:dyDescent="0.3">
      <c r="I5443">
        <v>55</v>
      </c>
      <c r="J5443">
        <v>2</v>
      </c>
      <c r="K5443">
        <v>0</v>
      </c>
      <c r="L5443" s="15">
        <v>1</v>
      </c>
      <c r="M5443">
        <v>2</v>
      </c>
      <c r="N5443">
        <v>3</v>
      </c>
    </row>
    <row r="5444" spans="9:14" x14ac:dyDescent="0.3">
      <c r="I5444">
        <v>66</v>
      </c>
      <c r="J5444">
        <v>2</v>
      </c>
      <c r="K5444">
        <v>0</v>
      </c>
      <c r="L5444" s="15">
        <v>1</v>
      </c>
      <c r="M5444">
        <v>2</v>
      </c>
      <c r="N5444">
        <v>1</v>
      </c>
    </row>
    <row r="5445" spans="9:14" x14ac:dyDescent="0.3">
      <c r="I5445">
        <v>31</v>
      </c>
      <c r="J5445">
        <v>1</v>
      </c>
      <c r="K5445">
        <v>1</v>
      </c>
      <c r="L5445" s="15">
        <v>1</v>
      </c>
      <c r="M5445">
        <v>2</v>
      </c>
      <c r="N5445">
        <v>2</v>
      </c>
    </row>
    <row r="5446" spans="9:14" x14ac:dyDescent="0.3">
      <c r="I5446">
        <v>30</v>
      </c>
      <c r="J5446">
        <v>2</v>
      </c>
      <c r="K5446">
        <v>0</v>
      </c>
      <c r="L5446" s="15">
        <v>1</v>
      </c>
      <c r="M5446">
        <v>3</v>
      </c>
      <c r="N5446">
        <v>3</v>
      </c>
    </row>
    <row r="5447" spans="9:14" x14ac:dyDescent="0.3">
      <c r="I5447">
        <v>54</v>
      </c>
      <c r="J5447">
        <v>1</v>
      </c>
      <c r="K5447">
        <v>1</v>
      </c>
      <c r="L5447" s="15">
        <v>1</v>
      </c>
      <c r="M5447">
        <v>2</v>
      </c>
      <c r="N5447">
        <v>1</v>
      </c>
    </row>
    <row r="5448" spans="9:14" x14ac:dyDescent="0.3">
      <c r="I5448">
        <v>16</v>
      </c>
      <c r="J5448">
        <v>1</v>
      </c>
      <c r="K5448">
        <v>1</v>
      </c>
      <c r="L5448" s="15">
        <v>1</v>
      </c>
      <c r="M5448" t="s">
        <v>37</v>
      </c>
      <c r="N5448">
        <v>1</v>
      </c>
    </row>
    <row r="5449" spans="9:14" x14ac:dyDescent="0.3">
      <c r="I5449">
        <v>70</v>
      </c>
      <c r="J5449">
        <v>1</v>
      </c>
      <c r="K5449">
        <v>1</v>
      </c>
      <c r="L5449" s="15">
        <v>1</v>
      </c>
      <c r="M5449">
        <v>1</v>
      </c>
      <c r="N5449">
        <v>3</v>
      </c>
    </row>
    <row r="5450" spans="9:14" x14ac:dyDescent="0.3">
      <c r="I5450">
        <v>65</v>
      </c>
      <c r="J5450">
        <v>1</v>
      </c>
      <c r="K5450">
        <v>1</v>
      </c>
      <c r="L5450" s="15">
        <v>1</v>
      </c>
      <c r="M5450">
        <v>1</v>
      </c>
      <c r="N5450">
        <v>2</v>
      </c>
    </row>
    <row r="5451" spans="9:14" x14ac:dyDescent="0.3">
      <c r="I5451">
        <v>28</v>
      </c>
      <c r="J5451">
        <v>2</v>
      </c>
      <c r="K5451">
        <v>0</v>
      </c>
      <c r="L5451" s="15">
        <v>1</v>
      </c>
      <c r="M5451">
        <v>3</v>
      </c>
      <c r="N5451">
        <v>1</v>
      </c>
    </row>
    <row r="5452" spans="9:14" x14ac:dyDescent="0.3">
      <c r="I5452">
        <v>42</v>
      </c>
      <c r="J5452">
        <v>2</v>
      </c>
      <c r="K5452">
        <v>0</v>
      </c>
      <c r="L5452" s="15">
        <v>1</v>
      </c>
      <c r="M5452">
        <v>1</v>
      </c>
      <c r="N5452">
        <v>1</v>
      </c>
    </row>
    <row r="5453" spans="9:14" x14ac:dyDescent="0.3">
      <c r="I5453">
        <v>2</v>
      </c>
      <c r="J5453">
        <v>2</v>
      </c>
      <c r="K5453">
        <v>0</v>
      </c>
      <c r="L5453" s="15">
        <v>0</v>
      </c>
      <c r="M5453" t="s">
        <v>37</v>
      </c>
      <c r="N5453">
        <v>1</v>
      </c>
    </row>
    <row r="5454" spans="9:14" x14ac:dyDescent="0.3">
      <c r="I5454">
        <v>59</v>
      </c>
      <c r="J5454">
        <v>1</v>
      </c>
      <c r="K5454">
        <v>1</v>
      </c>
      <c r="L5454" s="15">
        <v>1</v>
      </c>
      <c r="M5454">
        <v>1</v>
      </c>
      <c r="N5454">
        <v>3</v>
      </c>
    </row>
    <row r="5455" spans="9:14" x14ac:dyDescent="0.3">
      <c r="I5455">
        <v>83</v>
      </c>
      <c r="J5455">
        <v>1</v>
      </c>
      <c r="K5455">
        <v>1</v>
      </c>
      <c r="L5455" s="15">
        <v>1</v>
      </c>
      <c r="M5455">
        <v>1</v>
      </c>
      <c r="N5455">
        <v>3</v>
      </c>
    </row>
    <row r="5456" spans="9:14" x14ac:dyDescent="0.3">
      <c r="I5456">
        <v>45</v>
      </c>
      <c r="J5456">
        <v>1</v>
      </c>
      <c r="K5456">
        <v>1</v>
      </c>
      <c r="L5456" s="15">
        <v>1</v>
      </c>
      <c r="M5456" t="s">
        <v>37</v>
      </c>
      <c r="N5456" t="s">
        <v>37</v>
      </c>
    </row>
    <row r="5457" spans="9:14" x14ac:dyDescent="0.3">
      <c r="I5457">
        <v>6</v>
      </c>
      <c r="J5457">
        <v>1</v>
      </c>
      <c r="K5457">
        <v>1</v>
      </c>
      <c r="L5457" s="15">
        <v>0</v>
      </c>
      <c r="M5457" t="s">
        <v>37</v>
      </c>
      <c r="N5457">
        <v>1</v>
      </c>
    </row>
    <row r="5458" spans="9:14" x14ac:dyDescent="0.3">
      <c r="I5458">
        <v>81</v>
      </c>
      <c r="J5458">
        <v>2</v>
      </c>
      <c r="K5458">
        <v>0</v>
      </c>
      <c r="L5458" s="15">
        <v>1</v>
      </c>
      <c r="M5458" t="s">
        <v>37</v>
      </c>
      <c r="N5458" t="s">
        <v>37</v>
      </c>
    </row>
    <row r="5459" spans="9:14" x14ac:dyDescent="0.3">
      <c r="I5459">
        <v>58</v>
      </c>
      <c r="J5459">
        <v>2</v>
      </c>
      <c r="K5459">
        <v>0</v>
      </c>
      <c r="L5459" s="15">
        <v>1</v>
      </c>
      <c r="M5459" t="s">
        <v>37</v>
      </c>
      <c r="N5459" t="s">
        <v>37</v>
      </c>
    </row>
    <row r="5460" spans="9:14" x14ac:dyDescent="0.3">
      <c r="I5460">
        <v>71</v>
      </c>
      <c r="J5460">
        <v>2</v>
      </c>
      <c r="K5460">
        <v>0</v>
      </c>
      <c r="L5460" s="15">
        <v>1</v>
      </c>
      <c r="M5460">
        <v>2</v>
      </c>
      <c r="N5460">
        <v>2</v>
      </c>
    </row>
    <row r="5461" spans="9:14" x14ac:dyDescent="0.3">
      <c r="I5461">
        <v>63</v>
      </c>
      <c r="J5461">
        <v>2</v>
      </c>
      <c r="K5461">
        <v>0</v>
      </c>
      <c r="L5461" s="15">
        <v>1</v>
      </c>
      <c r="M5461" t="s">
        <v>37</v>
      </c>
      <c r="N5461" t="s">
        <v>37</v>
      </c>
    </row>
    <row r="5462" spans="9:14" x14ac:dyDescent="0.3">
      <c r="I5462">
        <v>75</v>
      </c>
      <c r="J5462">
        <v>2</v>
      </c>
      <c r="K5462">
        <v>0</v>
      </c>
      <c r="L5462" s="15">
        <v>1</v>
      </c>
      <c r="M5462">
        <v>1</v>
      </c>
      <c r="N5462">
        <v>3</v>
      </c>
    </row>
    <row r="5463" spans="9:14" x14ac:dyDescent="0.3">
      <c r="I5463">
        <v>56</v>
      </c>
      <c r="J5463">
        <v>2</v>
      </c>
      <c r="K5463">
        <v>0</v>
      </c>
      <c r="L5463" s="15">
        <v>1</v>
      </c>
      <c r="M5463">
        <v>2</v>
      </c>
      <c r="N5463">
        <v>2</v>
      </c>
    </row>
    <row r="5464" spans="9:14" x14ac:dyDescent="0.3">
      <c r="I5464">
        <v>35</v>
      </c>
      <c r="J5464">
        <v>1</v>
      </c>
      <c r="K5464">
        <v>1</v>
      </c>
      <c r="L5464" s="15">
        <v>1</v>
      </c>
      <c r="M5464">
        <v>2</v>
      </c>
      <c r="N5464">
        <v>1</v>
      </c>
    </row>
    <row r="5465" spans="9:14" x14ac:dyDescent="0.3">
      <c r="I5465">
        <v>45</v>
      </c>
      <c r="J5465">
        <v>1</v>
      </c>
      <c r="K5465">
        <v>1</v>
      </c>
      <c r="L5465" s="15">
        <v>1</v>
      </c>
      <c r="M5465">
        <v>2</v>
      </c>
      <c r="N5465">
        <v>2</v>
      </c>
    </row>
    <row r="5466" spans="9:14" x14ac:dyDescent="0.3">
      <c r="I5466">
        <v>14</v>
      </c>
      <c r="J5466">
        <v>1</v>
      </c>
      <c r="K5466">
        <v>1</v>
      </c>
      <c r="L5466" s="15">
        <v>1</v>
      </c>
      <c r="M5466" t="s">
        <v>37</v>
      </c>
      <c r="N5466">
        <v>1</v>
      </c>
    </row>
    <row r="5467" spans="9:14" x14ac:dyDescent="0.3">
      <c r="I5467">
        <v>36</v>
      </c>
      <c r="J5467">
        <v>2</v>
      </c>
      <c r="K5467">
        <v>0</v>
      </c>
      <c r="L5467" s="15">
        <v>1</v>
      </c>
      <c r="M5467">
        <v>2</v>
      </c>
      <c r="N5467">
        <v>1</v>
      </c>
    </row>
    <row r="5468" spans="9:14" x14ac:dyDescent="0.3">
      <c r="I5468">
        <v>24</v>
      </c>
      <c r="J5468">
        <v>2</v>
      </c>
      <c r="K5468">
        <v>0</v>
      </c>
      <c r="L5468" s="15">
        <v>1</v>
      </c>
      <c r="M5468">
        <v>2</v>
      </c>
      <c r="N5468">
        <v>2</v>
      </c>
    </row>
    <row r="5469" spans="9:14" x14ac:dyDescent="0.3">
      <c r="I5469">
        <v>7</v>
      </c>
      <c r="J5469">
        <v>2</v>
      </c>
      <c r="K5469">
        <v>0</v>
      </c>
      <c r="L5469" s="15">
        <v>0</v>
      </c>
      <c r="M5469" t="s">
        <v>37</v>
      </c>
      <c r="N5469">
        <v>1</v>
      </c>
    </row>
    <row r="5470" spans="9:14" x14ac:dyDescent="0.3">
      <c r="I5470">
        <v>74</v>
      </c>
      <c r="J5470">
        <v>2</v>
      </c>
      <c r="K5470">
        <v>0</v>
      </c>
      <c r="L5470" s="15">
        <v>1</v>
      </c>
      <c r="M5470">
        <v>1</v>
      </c>
      <c r="N5470">
        <v>3</v>
      </c>
    </row>
    <row r="5471" spans="9:14" x14ac:dyDescent="0.3">
      <c r="I5471">
        <v>24</v>
      </c>
      <c r="J5471">
        <v>2</v>
      </c>
      <c r="K5471">
        <v>0</v>
      </c>
      <c r="L5471" s="15">
        <v>1</v>
      </c>
      <c r="M5471">
        <v>2</v>
      </c>
      <c r="N5471">
        <v>1</v>
      </c>
    </row>
    <row r="5472" spans="9:14" x14ac:dyDescent="0.3">
      <c r="I5472">
        <v>29</v>
      </c>
      <c r="J5472">
        <v>2</v>
      </c>
      <c r="K5472">
        <v>0</v>
      </c>
      <c r="L5472" s="15">
        <v>1</v>
      </c>
      <c r="M5472">
        <v>1</v>
      </c>
      <c r="N5472">
        <v>2</v>
      </c>
    </row>
    <row r="5473" spans="9:14" x14ac:dyDescent="0.3">
      <c r="I5473">
        <v>7</v>
      </c>
      <c r="J5473">
        <v>2</v>
      </c>
      <c r="K5473">
        <v>0</v>
      </c>
      <c r="L5473" s="15">
        <v>0</v>
      </c>
      <c r="M5473" t="s">
        <v>37</v>
      </c>
      <c r="N5473">
        <v>2</v>
      </c>
    </row>
    <row r="5474" spans="9:14" x14ac:dyDescent="0.3">
      <c r="I5474">
        <v>27</v>
      </c>
      <c r="J5474">
        <v>1</v>
      </c>
      <c r="K5474">
        <v>1</v>
      </c>
      <c r="L5474" s="15">
        <v>1</v>
      </c>
      <c r="M5474">
        <v>2</v>
      </c>
      <c r="N5474">
        <v>1</v>
      </c>
    </row>
    <row r="5475" spans="9:14" x14ac:dyDescent="0.3">
      <c r="I5475">
        <v>53</v>
      </c>
      <c r="J5475">
        <v>2</v>
      </c>
      <c r="K5475">
        <v>0</v>
      </c>
      <c r="L5475" s="15">
        <v>1</v>
      </c>
      <c r="M5475" t="s">
        <v>37</v>
      </c>
      <c r="N5475" t="s">
        <v>37</v>
      </c>
    </row>
    <row r="5476" spans="9:14" x14ac:dyDescent="0.3">
      <c r="I5476">
        <v>43</v>
      </c>
      <c r="J5476">
        <v>1</v>
      </c>
      <c r="K5476">
        <v>1</v>
      </c>
      <c r="L5476" s="15">
        <v>1</v>
      </c>
      <c r="M5476">
        <v>2</v>
      </c>
      <c r="N5476">
        <v>2</v>
      </c>
    </row>
    <row r="5477" spans="9:14" x14ac:dyDescent="0.3">
      <c r="I5477">
        <v>13</v>
      </c>
      <c r="J5477">
        <v>1</v>
      </c>
      <c r="K5477">
        <v>1</v>
      </c>
      <c r="L5477" s="15">
        <v>1</v>
      </c>
      <c r="M5477" t="s">
        <v>37</v>
      </c>
      <c r="N5477">
        <v>1</v>
      </c>
    </row>
    <row r="5478" spans="9:14" x14ac:dyDescent="0.3">
      <c r="I5478">
        <v>53</v>
      </c>
      <c r="J5478">
        <v>1</v>
      </c>
      <c r="K5478">
        <v>1</v>
      </c>
      <c r="L5478" s="15">
        <v>1</v>
      </c>
      <c r="M5478">
        <v>2</v>
      </c>
      <c r="N5478">
        <v>2</v>
      </c>
    </row>
    <row r="5479" spans="9:14" x14ac:dyDescent="0.3">
      <c r="I5479">
        <v>24</v>
      </c>
      <c r="J5479">
        <v>2</v>
      </c>
      <c r="K5479">
        <v>0</v>
      </c>
      <c r="L5479" s="15">
        <v>0</v>
      </c>
      <c r="M5479" t="s">
        <v>37</v>
      </c>
      <c r="N5479" t="s">
        <v>37</v>
      </c>
    </row>
    <row r="5480" spans="9:14" x14ac:dyDescent="0.3">
      <c r="I5480">
        <v>42</v>
      </c>
      <c r="J5480">
        <v>2</v>
      </c>
      <c r="K5480">
        <v>0</v>
      </c>
      <c r="L5480" s="15">
        <v>1</v>
      </c>
      <c r="M5480" t="s">
        <v>37</v>
      </c>
      <c r="N5480" t="s">
        <v>37</v>
      </c>
    </row>
    <row r="5481" spans="9:14" x14ac:dyDescent="0.3">
      <c r="I5481">
        <v>14</v>
      </c>
      <c r="J5481">
        <v>2</v>
      </c>
      <c r="K5481">
        <v>0</v>
      </c>
      <c r="L5481" s="15">
        <v>1</v>
      </c>
      <c r="M5481" t="s">
        <v>37</v>
      </c>
      <c r="N5481">
        <v>1</v>
      </c>
    </row>
    <row r="5482" spans="9:14" x14ac:dyDescent="0.3">
      <c r="I5482">
        <v>56</v>
      </c>
      <c r="J5482">
        <v>1</v>
      </c>
      <c r="K5482">
        <v>1</v>
      </c>
      <c r="L5482" s="15">
        <v>1</v>
      </c>
      <c r="M5482">
        <v>1</v>
      </c>
      <c r="N5482">
        <v>3</v>
      </c>
    </row>
    <row r="5483" spans="9:14" x14ac:dyDescent="0.3">
      <c r="I5483">
        <v>68</v>
      </c>
      <c r="J5483">
        <v>2</v>
      </c>
      <c r="K5483">
        <v>0</v>
      </c>
      <c r="L5483" s="15">
        <v>1</v>
      </c>
      <c r="M5483">
        <v>2</v>
      </c>
      <c r="N5483">
        <v>1</v>
      </c>
    </row>
    <row r="5484" spans="9:14" x14ac:dyDescent="0.3">
      <c r="I5484">
        <v>37</v>
      </c>
      <c r="J5484">
        <v>1</v>
      </c>
      <c r="K5484">
        <v>1</v>
      </c>
      <c r="L5484" s="15">
        <v>1</v>
      </c>
      <c r="M5484">
        <v>2</v>
      </c>
      <c r="N5484">
        <v>3</v>
      </c>
    </row>
    <row r="5485" spans="9:14" x14ac:dyDescent="0.3">
      <c r="I5485">
        <v>12</v>
      </c>
      <c r="J5485">
        <v>1</v>
      </c>
      <c r="K5485">
        <v>1</v>
      </c>
      <c r="L5485" s="15">
        <v>1</v>
      </c>
      <c r="M5485" t="s">
        <v>37</v>
      </c>
      <c r="N5485">
        <v>3</v>
      </c>
    </row>
    <row r="5486" spans="9:14" x14ac:dyDescent="0.3">
      <c r="I5486">
        <v>41</v>
      </c>
      <c r="J5486">
        <v>2</v>
      </c>
      <c r="K5486">
        <v>0</v>
      </c>
      <c r="L5486" s="15">
        <v>1</v>
      </c>
      <c r="M5486">
        <v>2</v>
      </c>
      <c r="N5486">
        <v>1</v>
      </c>
    </row>
    <row r="5487" spans="9:14" x14ac:dyDescent="0.3">
      <c r="I5487">
        <v>26</v>
      </c>
      <c r="J5487">
        <v>2</v>
      </c>
      <c r="K5487">
        <v>0</v>
      </c>
      <c r="L5487" s="15">
        <v>1</v>
      </c>
      <c r="M5487" t="s">
        <v>37</v>
      </c>
      <c r="N5487" t="s">
        <v>37</v>
      </c>
    </row>
    <row r="5488" spans="9:14" x14ac:dyDescent="0.3">
      <c r="I5488">
        <v>16</v>
      </c>
      <c r="J5488">
        <v>1</v>
      </c>
      <c r="K5488">
        <v>1</v>
      </c>
      <c r="L5488" s="15">
        <v>1</v>
      </c>
      <c r="M5488" t="s">
        <v>37</v>
      </c>
      <c r="N5488">
        <v>1</v>
      </c>
    </row>
    <row r="5489" spans="9:14" x14ac:dyDescent="0.3">
      <c r="I5489">
        <v>45</v>
      </c>
      <c r="J5489">
        <v>1</v>
      </c>
      <c r="K5489">
        <v>1</v>
      </c>
      <c r="L5489" s="15">
        <v>1</v>
      </c>
      <c r="M5489">
        <v>2</v>
      </c>
      <c r="N5489">
        <v>3</v>
      </c>
    </row>
    <row r="5490" spans="9:14" x14ac:dyDescent="0.3">
      <c r="I5490">
        <v>66</v>
      </c>
      <c r="J5490">
        <v>2</v>
      </c>
      <c r="K5490">
        <v>0</v>
      </c>
      <c r="L5490" s="15">
        <v>1</v>
      </c>
      <c r="M5490">
        <v>2</v>
      </c>
      <c r="N5490">
        <v>3</v>
      </c>
    </row>
    <row r="5491" spans="9:14" x14ac:dyDescent="0.3">
      <c r="I5491">
        <v>70</v>
      </c>
      <c r="J5491">
        <v>1</v>
      </c>
      <c r="K5491">
        <v>1</v>
      </c>
      <c r="L5491" s="15">
        <v>1</v>
      </c>
      <c r="M5491" t="s">
        <v>37</v>
      </c>
      <c r="N5491" t="s">
        <v>37</v>
      </c>
    </row>
    <row r="5492" spans="9:14" x14ac:dyDescent="0.3">
      <c r="I5492">
        <v>39</v>
      </c>
      <c r="J5492">
        <v>2</v>
      </c>
      <c r="K5492">
        <v>0</v>
      </c>
      <c r="L5492" s="15">
        <v>1</v>
      </c>
      <c r="M5492">
        <v>2</v>
      </c>
      <c r="N5492">
        <v>2</v>
      </c>
    </row>
    <row r="5493" spans="9:14" x14ac:dyDescent="0.3">
      <c r="I5493">
        <v>4</v>
      </c>
      <c r="J5493">
        <v>2</v>
      </c>
      <c r="K5493">
        <v>0</v>
      </c>
      <c r="L5493" s="15">
        <v>0</v>
      </c>
      <c r="M5493" t="s">
        <v>37</v>
      </c>
      <c r="N5493">
        <v>2</v>
      </c>
    </row>
    <row r="5494" spans="9:14" x14ac:dyDescent="0.3">
      <c r="I5494">
        <v>68</v>
      </c>
      <c r="J5494">
        <v>1</v>
      </c>
      <c r="K5494">
        <v>1</v>
      </c>
      <c r="L5494" s="15">
        <v>1</v>
      </c>
      <c r="M5494">
        <v>2</v>
      </c>
      <c r="N5494">
        <v>2</v>
      </c>
    </row>
    <row r="5495" spans="9:14" x14ac:dyDescent="0.3">
      <c r="I5495">
        <v>64</v>
      </c>
      <c r="J5495">
        <v>1</v>
      </c>
      <c r="K5495">
        <v>1</v>
      </c>
      <c r="L5495" s="15">
        <v>1</v>
      </c>
      <c r="M5495">
        <v>2</v>
      </c>
      <c r="N5495">
        <v>1</v>
      </c>
    </row>
    <row r="5496" spans="9:14" x14ac:dyDescent="0.3">
      <c r="I5496">
        <v>44</v>
      </c>
      <c r="J5496">
        <v>2</v>
      </c>
      <c r="K5496">
        <v>0</v>
      </c>
      <c r="L5496" s="15">
        <v>1</v>
      </c>
      <c r="M5496" t="s">
        <v>37</v>
      </c>
      <c r="N5496" t="s">
        <v>37</v>
      </c>
    </row>
    <row r="5497" spans="9:14" x14ac:dyDescent="0.3">
      <c r="I5497">
        <v>3</v>
      </c>
      <c r="J5497">
        <v>2</v>
      </c>
      <c r="K5497">
        <v>0</v>
      </c>
      <c r="L5497" s="15">
        <v>0</v>
      </c>
      <c r="M5497" t="s">
        <v>37</v>
      </c>
      <c r="N5497" t="s">
        <v>37</v>
      </c>
    </row>
    <row r="5498" spans="9:14" x14ac:dyDescent="0.3">
      <c r="I5498">
        <v>43</v>
      </c>
      <c r="J5498">
        <v>1</v>
      </c>
      <c r="K5498">
        <v>1</v>
      </c>
      <c r="L5498" s="15">
        <v>1</v>
      </c>
      <c r="M5498">
        <v>2</v>
      </c>
      <c r="N5498">
        <v>1</v>
      </c>
    </row>
    <row r="5499" spans="9:14" x14ac:dyDescent="0.3">
      <c r="I5499">
        <v>17</v>
      </c>
      <c r="J5499">
        <v>1</v>
      </c>
      <c r="K5499">
        <v>1</v>
      </c>
      <c r="L5499" s="15">
        <v>1</v>
      </c>
      <c r="M5499" t="s">
        <v>37</v>
      </c>
      <c r="N5499">
        <v>2</v>
      </c>
    </row>
    <row r="5500" spans="9:14" x14ac:dyDescent="0.3">
      <c r="I5500">
        <v>22</v>
      </c>
      <c r="J5500">
        <v>1</v>
      </c>
      <c r="K5500">
        <v>1</v>
      </c>
      <c r="L5500" s="15">
        <v>1</v>
      </c>
      <c r="M5500">
        <v>1</v>
      </c>
      <c r="N5500">
        <v>2</v>
      </c>
    </row>
    <row r="5501" spans="9:14" x14ac:dyDescent="0.3">
      <c r="I5501">
        <v>36</v>
      </c>
      <c r="J5501">
        <v>2</v>
      </c>
      <c r="K5501">
        <v>0</v>
      </c>
      <c r="L5501" s="15">
        <v>1</v>
      </c>
      <c r="M5501" t="s">
        <v>37</v>
      </c>
      <c r="N5501" t="s">
        <v>37</v>
      </c>
    </row>
    <row r="5502" spans="9:14" x14ac:dyDescent="0.3">
      <c r="I5502">
        <v>67</v>
      </c>
      <c r="J5502">
        <v>2</v>
      </c>
      <c r="K5502">
        <v>0</v>
      </c>
      <c r="L5502" s="15">
        <v>1</v>
      </c>
      <c r="M5502">
        <v>1</v>
      </c>
      <c r="N5502">
        <v>3</v>
      </c>
    </row>
    <row r="5503" spans="9:14" x14ac:dyDescent="0.3">
      <c r="I5503">
        <v>47</v>
      </c>
      <c r="J5503">
        <v>1</v>
      </c>
      <c r="K5503">
        <v>1</v>
      </c>
      <c r="L5503" s="15">
        <v>1</v>
      </c>
      <c r="M5503">
        <v>1</v>
      </c>
      <c r="N5503">
        <v>1</v>
      </c>
    </row>
    <row r="5504" spans="9:14" x14ac:dyDescent="0.3">
      <c r="I5504">
        <v>32</v>
      </c>
      <c r="J5504">
        <v>1</v>
      </c>
      <c r="K5504">
        <v>1</v>
      </c>
      <c r="L5504" s="15">
        <v>1</v>
      </c>
      <c r="M5504">
        <v>1</v>
      </c>
      <c r="N5504">
        <v>1</v>
      </c>
    </row>
    <row r="5505" spans="9:14" x14ac:dyDescent="0.3">
      <c r="I5505">
        <v>11</v>
      </c>
      <c r="J5505">
        <v>2</v>
      </c>
      <c r="K5505">
        <v>0</v>
      </c>
      <c r="L5505" s="15">
        <v>1</v>
      </c>
      <c r="M5505" t="s">
        <v>37</v>
      </c>
      <c r="N5505">
        <v>1</v>
      </c>
    </row>
    <row r="5506" spans="9:14" x14ac:dyDescent="0.3">
      <c r="I5506">
        <v>45</v>
      </c>
      <c r="J5506">
        <v>1</v>
      </c>
      <c r="K5506">
        <v>1</v>
      </c>
      <c r="L5506" s="15">
        <v>1</v>
      </c>
      <c r="M5506">
        <v>2</v>
      </c>
      <c r="N5506">
        <v>2</v>
      </c>
    </row>
    <row r="5507" spans="9:14" x14ac:dyDescent="0.3">
      <c r="I5507">
        <v>59</v>
      </c>
      <c r="J5507">
        <v>2</v>
      </c>
      <c r="K5507">
        <v>0</v>
      </c>
      <c r="L5507" s="15">
        <v>1</v>
      </c>
      <c r="M5507">
        <v>3</v>
      </c>
      <c r="N5507">
        <v>1</v>
      </c>
    </row>
    <row r="5508" spans="9:14" x14ac:dyDescent="0.3">
      <c r="I5508">
        <v>33</v>
      </c>
      <c r="J5508">
        <v>1</v>
      </c>
      <c r="K5508">
        <v>1</v>
      </c>
      <c r="L5508" s="15">
        <v>1</v>
      </c>
      <c r="M5508">
        <v>2</v>
      </c>
      <c r="N5508">
        <v>2</v>
      </c>
    </row>
    <row r="5509" spans="9:14" x14ac:dyDescent="0.3">
      <c r="I5509">
        <v>52</v>
      </c>
      <c r="J5509">
        <v>2</v>
      </c>
      <c r="K5509">
        <v>0</v>
      </c>
      <c r="L5509" s="15">
        <v>1</v>
      </c>
      <c r="M5509">
        <v>2</v>
      </c>
      <c r="N5509">
        <v>2</v>
      </c>
    </row>
    <row r="5510" spans="9:14" x14ac:dyDescent="0.3">
      <c r="I5510">
        <v>34</v>
      </c>
      <c r="J5510">
        <v>1</v>
      </c>
      <c r="K5510">
        <v>1</v>
      </c>
      <c r="L5510" s="15">
        <v>1</v>
      </c>
      <c r="M5510" t="s">
        <v>37</v>
      </c>
      <c r="N5510" t="s">
        <v>37</v>
      </c>
    </row>
    <row r="5511" spans="9:14" x14ac:dyDescent="0.3">
      <c r="I5511">
        <v>74</v>
      </c>
      <c r="J5511">
        <v>2</v>
      </c>
      <c r="K5511">
        <v>0</v>
      </c>
      <c r="L5511" s="15">
        <v>1</v>
      </c>
      <c r="M5511">
        <v>2</v>
      </c>
      <c r="N5511">
        <v>2</v>
      </c>
    </row>
    <row r="5512" spans="9:14" x14ac:dyDescent="0.3">
      <c r="I5512">
        <v>62</v>
      </c>
      <c r="J5512">
        <v>2</v>
      </c>
      <c r="K5512">
        <v>0</v>
      </c>
      <c r="L5512" s="15">
        <v>1</v>
      </c>
      <c r="M5512">
        <v>2</v>
      </c>
      <c r="N5512">
        <v>2</v>
      </c>
    </row>
    <row r="5513" spans="9:14" x14ac:dyDescent="0.3">
      <c r="I5513">
        <v>76</v>
      </c>
      <c r="J5513">
        <v>1</v>
      </c>
      <c r="K5513">
        <v>1</v>
      </c>
      <c r="L5513" s="15">
        <v>1</v>
      </c>
      <c r="M5513">
        <v>2</v>
      </c>
      <c r="N5513">
        <v>2</v>
      </c>
    </row>
    <row r="5514" spans="9:14" x14ac:dyDescent="0.3">
      <c r="I5514">
        <v>55</v>
      </c>
      <c r="J5514">
        <v>1</v>
      </c>
      <c r="K5514">
        <v>1</v>
      </c>
      <c r="L5514" s="15">
        <v>1</v>
      </c>
      <c r="M5514" t="s">
        <v>37</v>
      </c>
      <c r="N5514" t="s">
        <v>37</v>
      </c>
    </row>
    <row r="5515" spans="9:14" x14ac:dyDescent="0.3">
      <c r="I5515">
        <v>16</v>
      </c>
      <c r="J5515">
        <v>2</v>
      </c>
      <c r="K5515">
        <v>0</v>
      </c>
      <c r="L5515" s="15">
        <v>1</v>
      </c>
      <c r="M5515" t="s">
        <v>37</v>
      </c>
      <c r="N5515">
        <v>1</v>
      </c>
    </row>
    <row r="5516" spans="9:14" x14ac:dyDescent="0.3">
      <c r="I5516">
        <v>18</v>
      </c>
      <c r="J5516">
        <v>1</v>
      </c>
      <c r="K5516">
        <v>1</v>
      </c>
      <c r="L5516" s="15">
        <v>1</v>
      </c>
      <c r="M5516">
        <v>2</v>
      </c>
      <c r="N5516">
        <v>1</v>
      </c>
    </row>
    <row r="5517" spans="9:14" x14ac:dyDescent="0.3">
      <c r="I5517">
        <v>13</v>
      </c>
      <c r="J5517">
        <v>1</v>
      </c>
      <c r="K5517">
        <v>1</v>
      </c>
      <c r="L5517" s="15">
        <v>1</v>
      </c>
      <c r="M5517" t="s">
        <v>37</v>
      </c>
      <c r="N5517">
        <v>2</v>
      </c>
    </row>
    <row r="5518" spans="9:14" x14ac:dyDescent="0.3">
      <c r="I5518">
        <v>36</v>
      </c>
      <c r="J5518">
        <v>2</v>
      </c>
      <c r="K5518">
        <v>0</v>
      </c>
      <c r="L5518" s="15">
        <v>1</v>
      </c>
      <c r="M5518" t="s">
        <v>37</v>
      </c>
      <c r="N5518" t="s">
        <v>37</v>
      </c>
    </row>
    <row r="5519" spans="9:14" x14ac:dyDescent="0.3">
      <c r="I5519">
        <v>59</v>
      </c>
      <c r="J5519">
        <v>1</v>
      </c>
      <c r="K5519">
        <v>1</v>
      </c>
      <c r="L5519" s="15">
        <v>1</v>
      </c>
      <c r="M5519" t="s">
        <v>37</v>
      </c>
      <c r="N5519" t="s">
        <v>37</v>
      </c>
    </row>
    <row r="5520" spans="9:14" x14ac:dyDescent="0.3">
      <c r="I5520">
        <v>56</v>
      </c>
      <c r="J5520">
        <v>1</v>
      </c>
      <c r="K5520">
        <v>1</v>
      </c>
      <c r="L5520" s="15">
        <v>1</v>
      </c>
      <c r="M5520">
        <v>1</v>
      </c>
      <c r="N5520">
        <v>3</v>
      </c>
    </row>
    <row r="5521" spans="9:14" x14ac:dyDescent="0.3">
      <c r="I5521">
        <v>62</v>
      </c>
      <c r="J5521">
        <v>2</v>
      </c>
      <c r="K5521">
        <v>0</v>
      </c>
      <c r="L5521" s="15">
        <v>1</v>
      </c>
      <c r="M5521">
        <v>2</v>
      </c>
      <c r="N5521">
        <v>1</v>
      </c>
    </row>
    <row r="5522" spans="9:14" x14ac:dyDescent="0.3">
      <c r="I5522">
        <v>85</v>
      </c>
      <c r="J5522">
        <v>2</v>
      </c>
      <c r="K5522">
        <v>0</v>
      </c>
      <c r="L5522" s="15">
        <v>1</v>
      </c>
      <c r="M5522">
        <v>2</v>
      </c>
      <c r="N5522">
        <v>2</v>
      </c>
    </row>
    <row r="5523" spans="9:14" x14ac:dyDescent="0.3">
      <c r="I5523">
        <v>67</v>
      </c>
      <c r="J5523">
        <v>2</v>
      </c>
      <c r="K5523">
        <v>0</v>
      </c>
      <c r="L5523" s="15">
        <v>1</v>
      </c>
      <c r="M5523">
        <v>2</v>
      </c>
      <c r="N5523">
        <v>1</v>
      </c>
    </row>
    <row r="5524" spans="9:14" x14ac:dyDescent="0.3">
      <c r="I5524">
        <v>57</v>
      </c>
      <c r="J5524">
        <v>2</v>
      </c>
      <c r="K5524">
        <v>0</v>
      </c>
      <c r="L5524" s="15">
        <v>1</v>
      </c>
      <c r="M5524">
        <v>2</v>
      </c>
      <c r="N5524">
        <v>2</v>
      </c>
    </row>
    <row r="5525" spans="9:14" x14ac:dyDescent="0.3">
      <c r="I5525">
        <v>46</v>
      </c>
      <c r="J5525">
        <v>2</v>
      </c>
      <c r="K5525">
        <v>0</v>
      </c>
      <c r="L5525" s="15">
        <v>1</v>
      </c>
      <c r="M5525">
        <v>1</v>
      </c>
      <c r="N5525">
        <v>3</v>
      </c>
    </row>
    <row r="5526" spans="9:14" x14ac:dyDescent="0.3">
      <c r="I5526">
        <v>10</v>
      </c>
      <c r="J5526">
        <v>1</v>
      </c>
      <c r="K5526">
        <v>1</v>
      </c>
      <c r="L5526" s="15">
        <v>1</v>
      </c>
      <c r="M5526" t="s">
        <v>37</v>
      </c>
      <c r="N5526" t="s">
        <v>37</v>
      </c>
    </row>
    <row r="5527" spans="9:14" x14ac:dyDescent="0.3">
      <c r="I5527">
        <v>85</v>
      </c>
      <c r="J5527">
        <v>2</v>
      </c>
      <c r="K5527">
        <v>0</v>
      </c>
      <c r="L5527" s="15">
        <v>1</v>
      </c>
      <c r="M5527">
        <v>2</v>
      </c>
      <c r="N5527" t="s">
        <v>37</v>
      </c>
    </row>
    <row r="5528" spans="9:14" x14ac:dyDescent="0.3">
      <c r="I5528">
        <v>21</v>
      </c>
      <c r="J5528">
        <v>1</v>
      </c>
      <c r="K5528">
        <v>1</v>
      </c>
      <c r="L5528" s="15">
        <v>1</v>
      </c>
      <c r="M5528">
        <v>2</v>
      </c>
      <c r="N5528">
        <v>1</v>
      </c>
    </row>
    <row r="5529" spans="9:14" x14ac:dyDescent="0.3">
      <c r="I5529">
        <v>38</v>
      </c>
      <c r="J5529">
        <v>1</v>
      </c>
      <c r="K5529">
        <v>1</v>
      </c>
      <c r="L5529" s="15">
        <v>1</v>
      </c>
      <c r="M5529">
        <v>2</v>
      </c>
      <c r="N5529">
        <v>1</v>
      </c>
    </row>
    <row r="5530" spans="9:14" x14ac:dyDescent="0.3">
      <c r="I5530">
        <v>29</v>
      </c>
      <c r="J5530">
        <v>1</v>
      </c>
      <c r="K5530">
        <v>1</v>
      </c>
      <c r="L5530" s="15">
        <v>1</v>
      </c>
      <c r="M5530" t="s">
        <v>37</v>
      </c>
      <c r="N5530" t="s">
        <v>37</v>
      </c>
    </row>
    <row r="5531" spans="9:14" x14ac:dyDescent="0.3">
      <c r="I5531">
        <v>2</v>
      </c>
      <c r="J5531">
        <v>1</v>
      </c>
      <c r="K5531">
        <v>1</v>
      </c>
      <c r="L5531" s="15">
        <v>0</v>
      </c>
      <c r="M5531" t="s">
        <v>37</v>
      </c>
      <c r="N5531">
        <v>1</v>
      </c>
    </row>
    <row r="5532" spans="9:14" x14ac:dyDescent="0.3">
      <c r="I5532">
        <v>33</v>
      </c>
      <c r="J5532">
        <v>2</v>
      </c>
      <c r="K5532">
        <v>0</v>
      </c>
      <c r="L5532" s="15">
        <v>0</v>
      </c>
      <c r="M5532" t="s">
        <v>37</v>
      </c>
      <c r="N5532" t="s">
        <v>37</v>
      </c>
    </row>
    <row r="5533" spans="9:14" x14ac:dyDescent="0.3">
      <c r="I5533">
        <v>83</v>
      </c>
      <c r="J5533">
        <v>2</v>
      </c>
      <c r="K5533">
        <v>0</v>
      </c>
      <c r="L5533" s="15">
        <v>1</v>
      </c>
      <c r="M5533">
        <v>2</v>
      </c>
      <c r="N5533">
        <v>2</v>
      </c>
    </row>
    <row r="5534" spans="9:14" x14ac:dyDescent="0.3">
      <c r="I5534">
        <v>70</v>
      </c>
      <c r="J5534">
        <v>1</v>
      </c>
      <c r="K5534">
        <v>1</v>
      </c>
      <c r="L5534" s="15">
        <v>1</v>
      </c>
      <c r="M5534">
        <v>2</v>
      </c>
      <c r="N5534">
        <v>1</v>
      </c>
    </row>
    <row r="5535" spans="9:14" x14ac:dyDescent="0.3">
      <c r="I5535">
        <v>37</v>
      </c>
      <c r="J5535">
        <v>2</v>
      </c>
      <c r="K5535">
        <v>0</v>
      </c>
      <c r="L5535" s="15">
        <v>1</v>
      </c>
      <c r="M5535">
        <v>1</v>
      </c>
      <c r="N5535">
        <v>1</v>
      </c>
    </row>
    <row r="5536" spans="9:14" x14ac:dyDescent="0.3">
      <c r="I5536">
        <v>5</v>
      </c>
      <c r="J5536">
        <v>1</v>
      </c>
      <c r="K5536">
        <v>1</v>
      </c>
      <c r="L5536" s="15">
        <v>0</v>
      </c>
      <c r="M5536" t="s">
        <v>37</v>
      </c>
      <c r="N5536">
        <v>1</v>
      </c>
    </row>
    <row r="5537" spans="9:14" x14ac:dyDescent="0.3">
      <c r="I5537">
        <v>40</v>
      </c>
      <c r="J5537">
        <v>2</v>
      </c>
      <c r="K5537">
        <v>0</v>
      </c>
      <c r="L5537" s="15">
        <v>1</v>
      </c>
      <c r="M5537">
        <v>2</v>
      </c>
      <c r="N5537">
        <v>3</v>
      </c>
    </row>
    <row r="5538" spans="9:14" x14ac:dyDescent="0.3">
      <c r="I5538">
        <v>25</v>
      </c>
      <c r="J5538">
        <v>1</v>
      </c>
      <c r="K5538">
        <v>1</v>
      </c>
      <c r="L5538" s="15">
        <v>1</v>
      </c>
      <c r="M5538">
        <v>2</v>
      </c>
      <c r="N5538">
        <v>3</v>
      </c>
    </row>
    <row r="5539" spans="9:14" x14ac:dyDescent="0.3">
      <c r="I5539">
        <v>66</v>
      </c>
      <c r="J5539">
        <v>1</v>
      </c>
      <c r="K5539">
        <v>1</v>
      </c>
      <c r="L5539" s="15">
        <v>1</v>
      </c>
      <c r="M5539">
        <v>2</v>
      </c>
      <c r="N5539">
        <v>1</v>
      </c>
    </row>
    <row r="5540" spans="9:14" x14ac:dyDescent="0.3">
      <c r="I5540">
        <v>50</v>
      </c>
      <c r="J5540">
        <v>2</v>
      </c>
      <c r="K5540">
        <v>0</v>
      </c>
      <c r="L5540" s="15">
        <v>1</v>
      </c>
      <c r="M5540">
        <v>2</v>
      </c>
      <c r="N5540">
        <v>1</v>
      </c>
    </row>
    <row r="5541" spans="9:14" x14ac:dyDescent="0.3">
      <c r="I5541">
        <v>58</v>
      </c>
      <c r="J5541">
        <v>2</v>
      </c>
      <c r="K5541">
        <v>0</v>
      </c>
      <c r="L5541" s="15">
        <v>1</v>
      </c>
      <c r="M5541">
        <v>1</v>
      </c>
      <c r="N5541">
        <v>3</v>
      </c>
    </row>
    <row r="5542" spans="9:14" x14ac:dyDescent="0.3">
      <c r="I5542">
        <v>42</v>
      </c>
      <c r="J5542">
        <v>2</v>
      </c>
      <c r="K5542">
        <v>0</v>
      </c>
      <c r="L5542" s="15">
        <v>1</v>
      </c>
      <c r="M5542">
        <v>2</v>
      </c>
      <c r="N5542">
        <v>1</v>
      </c>
    </row>
    <row r="5543" spans="9:14" x14ac:dyDescent="0.3">
      <c r="I5543">
        <v>14</v>
      </c>
      <c r="J5543">
        <v>1</v>
      </c>
      <c r="K5543">
        <v>1</v>
      </c>
      <c r="L5543" s="15">
        <v>1</v>
      </c>
      <c r="M5543" t="s">
        <v>37</v>
      </c>
      <c r="N5543">
        <v>2</v>
      </c>
    </row>
    <row r="5544" spans="9:14" x14ac:dyDescent="0.3">
      <c r="I5544">
        <v>61</v>
      </c>
      <c r="J5544">
        <v>2</v>
      </c>
      <c r="K5544">
        <v>0</v>
      </c>
      <c r="L5544" s="15">
        <v>1</v>
      </c>
      <c r="M5544" t="s">
        <v>37</v>
      </c>
      <c r="N5544" t="s">
        <v>37</v>
      </c>
    </row>
    <row r="5545" spans="9:14" x14ac:dyDescent="0.3">
      <c r="I5545">
        <v>65</v>
      </c>
      <c r="J5545">
        <v>2</v>
      </c>
      <c r="K5545">
        <v>0</v>
      </c>
      <c r="L5545" s="15">
        <v>1</v>
      </c>
      <c r="M5545">
        <v>1</v>
      </c>
      <c r="N5545">
        <v>2</v>
      </c>
    </row>
    <row r="5546" spans="9:14" x14ac:dyDescent="0.3">
      <c r="I5546">
        <v>78</v>
      </c>
      <c r="J5546">
        <v>1</v>
      </c>
      <c r="K5546">
        <v>1</v>
      </c>
      <c r="L5546" s="15">
        <v>1</v>
      </c>
      <c r="M5546">
        <v>2</v>
      </c>
      <c r="N5546">
        <v>3</v>
      </c>
    </row>
    <row r="5547" spans="9:14" x14ac:dyDescent="0.3">
      <c r="I5547">
        <v>85</v>
      </c>
      <c r="J5547">
        <v>1</v>
      </c>
      <c r="K5547">
        <v>1</v>
      </c>
      <c r="L5547" s="15">
        <v>1</v>
      </c>
      <c r="M5547">
        <v>2</v>
      </c>
      <c r="N5547">
        <v>1</v>
      </c>
    </row>
    <row r="5548" spans="9:14" x14ac:dyDescent="0.3">
      <c r="I5548">
        <v>20</v>
      </c>
      <c r="J5548">
        <v>2</v>
      </c>
      <c r="K5548">
        <v>0</v>
      </c>
      <c r="L5548" s="15">
        <v>1</v>
      </c>
      <c r="M5548">
        <v>2</v>
      </c>
      <c r="N5548">
        <v>1</v>
      </c>
    </row>
    <row r="5549" spans="9:14" x14ac:dyDescent="0.3">
      <c r="I5549">
        <v>45</v>
      </c>
      <c r="J5549">
        <v>2</v>
      </c>
      <c r="K5549">
        <v>0</v>
      </c>
      <c r="L5549" s="15">
        <v>1</v>
      </c>
      <c r="M5549">
        <v>1</v>
      </c>
      <c r="N5549">
        <v>3</v>
      </c>
    </row>
    <row r="5550" spans="9:14" x14ac:dyDescent="0.3">
      <c r="I5550">
        <v>10</v>
      </c>
      <c r="J5550">
        <v>1</v>
      </c>
      <c r="K5550">
        <v>1</v>
      </c>
      <c r="L5550" s="15">
        <v>1</v>
      </c>
      <c r="M5550" t="s">
        <v>37</v>
      </c>
      <c r="N5550">
        <v>1</v>
      </c>
    </row>
    <row r="5551" spans="9:14" x14ac:dyDescent="0.3">
      <c r="I5551">
        <v>30</v>
      </c>
      <c r="J5551">
        <v>2</v>
      </c>
      <c r="K5551">
        <v>0</v>
      </c>
      <c r="L5551" s="15">
        <v>1</v>
      </c>
      <c r="M5551">
        <v>2</v>
      </c>
      <c r="N5551">
        <v>1</v>
      </c>
    </row>
    <row r="5552" spans="9:14" x14ac:dyDescent="0.3">
      <c r="I5552">
        <v>4</v>
      </c>
      <c r="J5552">
        <v>2</v>
      </c>
      <c r="K5552">
        <v>0</v>
      </c>
      <c r="L5552" s="15">
        <v>0</v>
      </c>
      <c r="M5552" t="s">
        <v>37</v>
      </c>
      <c r="N5552">
        <v>1</v>
      </c>
    </row>
    <row r="5553" spans="9:14" x14ac:dyDescent="0.3">
      <c r="I5553">
        <v>41</v>
      </c>
      <c r="J5553">
        <v>1</v>
      </c>
      <c r="K5553">
        <v>1</v>
      </c>
      <c r="L5553" s="15">
        <v>1</v>
      </c>
      <c r="M5553">
        <v>2</v>
      </c>
      <c r="N5553">
        <v>1</v>
      </c>
    </row>
    <row r="5554" spans="9:14" x14ac:dyDescent="0.3">
      <c r="I5554">
        <v>38</v>
      </c>
      <c r="J5554">
        <v>2</v>
      </c>
      <c r="K5554">
        <v>0</v>
      </c>
      <c r="L5554" s="15">
        <v>1</v>
      </c>
      <c r="M5554" t="s">
        <v>37</v>
      </c>
      <c r="N5554" t="s">
        <v>37</v>
      </c>
    </row>
    <row r="5555" spans="9:14" x14ac:dyDescent="0.3">
      <c r="I5555">
        <v>4</v>
      </c>
      <c r="J5555">
        <v>2</v>
      </c>
      <c r="K5555">
        <v>0</v>
      </c>
      <c r="L5555" s="15">
        <v>0</v>
      </c>
      <c r="M5555" t="s">
        <v>37</v>
      </c>
      <c r="N5555">
        <v>1</v>
      </c>
    </row>
    <row r="5556" spans="9:14" x14ac:dyDescent="0.3">
      <c r="I5556">
        <v>27</v>
      </c>
      <c r="J5556">
        <v>2</v>
      </c>
      <c r="K5556">
        <v>0</v>
      </c>
      <c r="L5556" s="15">
        <v>1</v>
      </c>
      <c r="M5556">
        <v>1</v>
      </c>
      <c r="N5556">
        <v>2</v>
      </c>
    </row>
    <row r="5557" spans="9:14" x14ac:dyDescent="0.3">
      <c r="I5557">
        <v>51</v>
      </c>
      <c r="J5557">
        <v>2</v>
      </c>
      <c r="K5557">
        <v>0</v>
      </c>
      <c r="L5557" s="15">
        <v>1</v>
      </c>
      <c r="M5557">
        <v>1</v>
      </c>
      <c r="N5557">
        <v>3</v>
      </c>
    </row>
    <row r="5558" spans="9:14" x14ac:dyDescent="0.3">
      <c r="I5558">
        <v>12</v>
      </c>
      <c r="J5558">
        <v>2</v>
      </c>
      <c r="K5558">
        <v>0</v>
      </c>
      <c r="L5558" s="15">
        <v>1</v>
      </c>
      <c r="M5558" t="s">
        <v>37</v>
      </c>
      <c r="N5558">
        <v>2</v>
      </c>
    </row>
    <row r="5559" spans="9:14" x14ac:dyDescent="0.3">
      <c r="I5559">
        <v>65</v>
      </c>
      <c r="J5559">
        <v>2</v>
      </c>
      <c r="K5559">
        <v>0</v>
      </c>
      <c r="L5559" s="15">
        <v>1</v>
      </c>
      <c r="M5559">
        <v>2</v>
      </c>
      <c r="N5559">
        <v>2</v>
      </c>
    </row>
    <row r="5560" spans="9:14" x14ac:dyDescent="0.3">
      <c r="I5560">
        <v>63</v>
      </c>
      <c r="J5560">
        <v>1</v>
      </c>
      <c r="K5560">
        <v>1</v>
      </c>
      <c r="L5560" s="15">
        <v>1</v>
      </c>
      <c r="M5560">
        <v>2</v>
      </c>
      <c r="N5560" t="s">
        <v>37</v>
      </c>
    </row>
    <row r="5561" spans="9:14" x14ac:dyDescent="0.3">
      <c r="I5561">
        <v>71</v>
      </c>
      <c r="J5561">
        <v>2</v>
      </c>
      <c r="K5561">
        <v>0</v>
      </c>
      <c r="L5561" s="15">
        <v>1</v>
      </c>
      <c r="M5561" t="s">
        <v>37</v>
      </c>
      <c r="N5561" t="s">
        <v>37</v>
      </c>
    </row>
    <row r="5562" spans="9:14" x14ac:dyDescent="0.3">
      <c r="I5562">
        <v>71</v>
      </c>
      <c r="J5562">
        <v>2</v>
      </c>
      <c r="K5562">
        <v>0</v>
      </c>
      <c r="L5562" s="15">
        <v>1</v>
      </c>
      <c r="M5562">
        <v>1</v>
      </c>
      <c r="N5562">
        <v>1</v>
      </c>
    </row>
    <row r="5563" spans="9:14" x14ac:dyDescent="0.3">
      <c r="I5563">
        <v>75</v>
      </c>
      <c r="J5563">
        <v>2</v>
      </c>
      <c r="K5563">
        <v>0</v>
      </c>
      <c r="L5563" s="15">
        <v>1</v>
      </c>
      <c r="M5563">
        <v>2</v>
      </c>
      <c r="N5563">
        <v>1</v>
      </c>
    </row>
    <row r="5564" spans="9:14" x14ac:dyDescent="0.3">
      <c r="I5564">
        <v>31</v>
      </c>
      <c r="J5564">
        <v>1</v>
      </c>
      <c r="K5564">
        <v>1</v>
      </c>
      <c r="L5564" s="15">
        <v>1</v>
      </c>
      <c r="M5564">
        <v>2</v>
      </c>
      <c r="N5564">
        <v>2</v>
      </c>
    </row>
    <row r="5565" spans="9:14" x14ac:dyDescent="0.3">
      <c r="I5565">
        <v>26</v>
      </c>
      <c r="J5565">
        <v>2</v>
      </c>
      <c r="K5565">
        <v>0</v>
      </c>
      <c r="L5565" s="15">
        <v>1</v>
      </c>
      <c r="M5565">
        <v>1</v>
      </c>
      <c r="N5565">
        <v>2</v>
      </c>
    </row>
    <row r="5566" spans="9:14" x14ac:dyDescent="0.3">
      <c r="I5566">
        <v>8</v>
      </c>
      <c r="J5566">
        <v>1</v>
      </c>
      <c r="K5566">
        <v>1</v>
      </c>
      <c r="L5566" s="15">
        <v>0</v>
      </c>
      <c r="M5566" t="s">
        <v>37</v>
      </c>
      <c r="N5566">
        <v>1</v>
      </c>
    </row>
    <row r="5567" spans="9:14" x14ac:dyDescent="0.3">
      <c r="I5567">
        <v>62</v>
      </c>
      <c r="J5567">
        <v>1</v>
      </c>
      <c r="K5567">
        <v>1</v>
      </c>
      <c r="L5567" s="15">
        <v>1</v>
      </c>
      <c r="M5567">
        <v>2</v>
      </c>
      <c r="N5567">
        <v>3</v>
      </c>
    </row>
    <row r="5568" spans="9:14" x14ac:dyDescent="0.3">
      <c r="I5568">
        <v>46</v>
      </c>
      <c r="J5568">
        <v>2</v>
      </c>
      <c r="K5568">
        <v>0</v>
      </c>
      <c r="L5568" s="15">
        <v>1</v>
      </c>
      <c r="M5568">
        <v>1</v>
      </c>
      <c r="N5568">
        <v>3</v>
      </c>
    </row>
    <row r="5569" spans="9:14" x14ac:dyDescent="0.3">
      <c r="I5569">
        <v>15</v>
      </c>
      <c r="J5569">
        <v>1</v>
      </c>
      <c r="K5569">
        <v>1</v>
      </c>
      <c r="L5569" s="15">
        <v>1</v>
      </c>
      <c r="M5569" t="s">
        <v>37</v>
      </c>
      <c r="N5569">
        <v>2</v>
      </c>
    </row>
    <row r="5570" spans="9:14" x14ac:dyDescent="0.3">
      <c r="I5570">
        <v>23</v>
      </c>
      <c r="J5570">
        <v>1</v>
      </c>
      <c r="K5570">
        <v>1</v>
      </c>
      <c r="L5570" s="15">
        <v>1</v>
      </c>
      <c r="M5570">
        <v>2</v>
      </c>
      <c r="N5570">
        <v>1</v>
      </c>
    </row>
    <row r="5571" spans="9:14" x14ac:dyDescent="0.3">
      <c r="I5571">
        <v>73</v>
      </c>
      <c r="J5571">
        <v>2</v>
      </c>
      <c r="K5571">
        <v>0</v>
      </c>
      <c r="L5571" s="15">
        <v>1</v>
      </c>
      <c r="M5571">
        <v>1</v>
      </c>
      <c r="N5571">
        <v>1</v>
      </c>
    </row>
    <row r="5572" spans="9:14" x14ac:dyDescent="0.3">
      <c r="I5572">
        <v>77</v>
      </c>
      <c r="J5572">
        <v>2</v>
      </c>
      <c r="K5572">
        <v>0</v>
      </c>
      <c r="L5572" s="15">
        <v>1</v>
      </c>
      <c r="M5572" t="s">
        <v>37</v>
      </c>
      <c r="N5572" t="s">
        <v>37</v>
      </c>
    </row>
    <row r="5573" spans="9:14" x14ac:dyDescent="0.3">
      <c r="I5573">
        <v>28</v>
      </c>
      <c r="J5573">
        <v>1</v>
      </c>
      <c r="K5573">
        <v>1</v>
      </c>
      <c r="L5573" s="15">
        <v>1</v>
      </c>
      <c r="M5573">
        <v>1</v>
      </c>
      <c r="N5573">
        <v>3</v>
      </c>
    </row>
    <row r="5574" spans="9:14" x14ac:dyDescent="0.3">
      <c r="I5574">
        <v>2</v>
      </c>
      <c r="J5574">
        <v>2</v>
      </c>
      <c r="K5574">
        <v>0</v>
      </c>
      <c r="L5574" s="15">
        <v>0</v>
      </c>
      <c r="M5574" t="s">
        <v>37</v>
      </c>
      <c r="N5574">
        <v>1</v>
      </c>
    </row>
    <row r="5575" spans="9:14" x14ac:dyDescent="0.3">
      <c r="I5575">
        <v>66</v>
      </c>
      <c r="J5575">
        <v>1</v>
      </c>
      <c r="K5575">
        <v>1</v>
      </c>
      <c r="L5575" s="15">
        <v>1</v>
      </c>
      <c r="M5575">
        <v>2</v>
      </c>
      <c r="N5575">
        <v>3</v>
      </c>
    </row>
    <row r="5576" spans="9:14" x14ac:dyDescent="0.3">
      <c r="I5576">
        <v>14</v>
      </c>
      <c r="J5576">
        <v>2</v>
      </c>
      <c r="K5576">
        <v>0</v>
      </c>
      <c r="L5576" s="15">
        <v>1</v>
      </c>
      <c r="M5576" t="s">
        <v>37</v>
      </c>
      <c r="N5576">
        <v>1</v>
      </c>
    </row>
    <row r="5577" spans="9:14" x14ac:dyDescent="0.3">
      <c r="I5577">
        <v>61</v>
      </c>
      <c r="J5577">
        <v>2</v>
      </c>
      <c r="K5577">
        <v>0</v>
      </c>
      <c r="L5577" s="15">
        <v>1</v>
      </c>
      <c r="M5577">
        <v>2</v>
      </c>
      <c r="N5577">
        <v>1</v>
      </c>
    </row>
    <row r="5578" spans="9:14" x14ac:dyDescent="0.3">
      <c r="I5578">
        <v>41</v>
      </c>
      <c r="J5578">
        <v>2</v>
      </c>
      <c r="K5578">
        <v>0</v>
      </c>
      <c r="L5578" s="15">
        <v>1</v>
      </c>
      <c r="M5578">
        <v>2</v>
      </c>
      <c r="N5578">
        <v>3</v>
      </c>
    </row>
    <row r="5579" spans="9:14" x14ac:dyDescent="0.3">
      <c r="I5579">
        <v>15</v>
      </c>
      <c r="J5579">
        <v>2</v>
      </c>
      <c r="K5579">
        <v>0</v>
      </c>
      <c r="L5579" s="15">
        <v>1</v>
      </c>
      <c r="M5579" t="s">
        <v>37</v>
      </c>
      <c r="N5579">
        <v>2</v>
      </c>
    </row>
    <row r="5580" spans="9:14" x14ac:dyDescent="0.3">
      <c r="I5580">
        <v>43</v>
      </c>
      <c r="J5580">
        <v>1</v>
      </c>
      <c r="K5580">
        <v>1</v>
      </c>
      <c r="L5580" s="15">
        <v>1</v>
      </c>
      <c r="M5580">
        <v>2</v>
      </c>
      <c r="N5580">
        <v>1</v>
      </c>
    </row>
    <row r="5581" spans="9:14" x14ac:dyDescent="0.3">
      <c r="I5581">
        <v>59</v>
      </c>
      <c r="J5581">
        <v>1</v>
      </c>
      <c r="K5581">
        <v>1</v>
      </c>
      <c r="L5581" s="15">
        <v>1</v>
      </c>
      <c r="M5581">
        <v>1</v>
      </c>
      <c r="N5581">
        <v>3</v>
      </c>
    </row>
    <row r="5582" spans="9:14" x14ac:dyDescent="0.3">
      <c r="I5582">
        <v>40</v>
      </c>
      <c r="J5582">
        <v>2</v>
      </c>
      <c r="K5582">
        <v>0</v>
      </c>
      <c r="L5582" s="15">
        <v>1</v>
      </c>
      <c r="M5582">
        <v>2</v>
      </c>
      <c r="N5582">
        <v>1</v>
      </c>
    </row>
    <row r="5583" spans="9:14" x14ac:dyDescent="0.3">
      <c r="I5583">
        <v>60</v>
      </c>
      <c r="J5583">
        <v>1</v>
      </c>
      <c r="K5583">
        <v>1</v>
      </c>
      <c r="L5583" s="15">
        <v>1</v>
      </c>
      <c r="M5583">
        <v>2</v>
      </c>
      <c r="N5583">
        <v>2</v>
      </c>
    </row>
    <row r="5584" spans="9:14" x14ac:dyDescent="0.3">
      <c r="I5584">
        <v>27</v>
      </c>
      <c r="J5584">
        <v>2</v>
      </c>
      <c r="K5584">
        <v>0</v>
      </c>
      <c r="L5584" s="15">
        <v>1</v>
      </c>
      <c r="M5584">
        <v>2</v>
      </c>
      <c r="N5584">
        <v>2</v>
      </c>
    </row>
    <row r="5585" spans="9:14" x14ac:dyDescent="0.3">
      <c r="I5585">
        <v>41</v>
      </c>
      <c r="J5585">
        <v>2</v>
      </c>
      <c r="K5585">
        <v>0</v>
      </c>
      <c r="L5585" s="15">
        <v>1</v>
      </c>
      <c r="M5585">
        <v>2</v>
      </c>
      <c r="N5585">
        <v>2</v>
      </c>
    </row>
    <row r="5586" spans="9:14" x14ac:dyDescent="0.3">
      <c r="I5586">
        <v>11</v>
      </c>
      <c r="J5586">
        <v>1</v>
      </c>
      <c r="K5586">
        <v>1</v>
      </c>
      <c r="L5586" s="15">
        <v>1</v>
      </c>
      <c r="M5586" t="s">
        <v>37</v>
      </c>
      <c r="N5586">
        <v>1</v>
      </c>
    </row>
    <row r="5587" spans="9:14" x14ac:dyDescent="0.3">
      <c r="I5587">
        <v>25</v>
      </c>
      <c r="J5587">
        <v>1</v>
      </c>
      <c r="K5587">
        <v>1</v>
      </c>
      <c r="L5587" s="15">
        <v>1</v>
      </c>
      <c r="M5587">
        <v>2</v>
      </c>
      <c r="N5587">
        <v>2</v>
      </c>
    </row>
    <row r="5588" spans="9:14" x14ac:dyDescent="0.3">
      <c r="I5588">
        <v>20</v>
      </c>
      <c r="J5588">
        <v>1</v>
      </c>
      <c r="K5588">
        <v>1</v>
      </c>
      <c r="L5588" s="15">
        <v>1</v>
      </c>
      <c r="M5588">
        <v>1</v>
      </c>
      <c r="N5588">
        <v>1</v>
      </c>
    </row>
    <row r="5589" spans="9:14" x14ac:dyDescent="0.3">
      <c r="I5589">
        <v>65</v>
      </c>
      <c r="J5589">
        <v>2</v>
      </c>
      <c r="K5589">
        <v>0</v>
      </c>
      <c r="L5589" s="15">
        <v>1</v>
      </c>
      <c r="M5589">
        <v>2</v>
      </c>
      <c r="N5589">
        <v>2</v>
      </c>
    </row>
    <row r="5590" spans="9:14" x14ac:dyDescent="0.3">
      <c r="I5590">
        <v>33</v>
      </c>
      <c r="J5590">
        <v>1</v>
      </c>
      <c r="K5590">
        <v>1</v>
      </c>
      <c r="L5590" s="15">
        <v>1</v>
      </c>
      <c r="M5590">
        <v>2</v>
      </c>
      <c r="N5590">
        <v>1</v>
      </c>
    </row>
    <row r="5591" spans="9:14" x14ac:dyDescent="0.3">
      <c r="I5591">
        <v>7</v>
      </c>
      <c r="J5591">
        <v>1</v>
      </c>
      <c r="K5591">
        <v>1</v>
      </c>
      <c r="L5591" s="15">
        <v>0</v>
      </c>
      <c r="M5591" t="s">
        <v>37</v>
      </c>
      <c r="N5591">
        <v>1</v>
      </c>
    </row>
    <row r="5592" spans="9:14" x14ac:dyDescent="0.3">
      <c r="I5592">
        <v>71</v>
      </c>
      <c r="J5592">
        <v>2</v>
      </c>
      <c r="K5592">
        <v>0</v>
      </c>
      <c r="L5592" s="15">
        <v>1</v>
      </c>
      <c r="M5592">
        <v>2</v>
      </c>
      <c r="N5592">
        <v>1</v>
      </c>
    </row>
    <row r="5593" spans="9:14" x14ac:dyDescent="0.3">
      <c r="I5593">
        <v>30</v>
      </c>
      <c r="J5593">
        <v>2</v>
      </c>
      <c r="K5593">
        <v>0</v>
      </c>
      <c r="L5593" s="15">
        <v>0</v>
      </c>
      <c r="M5593" t="s">
        <v>37</v>
      </c>
      <c r="N5593" t="s">
        <v>37</v>
      </c>
    </row>
    <row r="5594" spans="9:14" x14ac:dyDescent="0.3">
      <c r="I5594">
        <v>69</v>
      </c>
      <c r="J5594">
        <v>2</v>
      </c>
      <c r="K5594">
        <v>0</v>
      </c>
      <c r="L5594" s="15">
        <v>1</v>
      </c>
      <c r="M5594">
        <v>2</v>
      </c>
      <c r="N5594">
        <v>3</v>
      </c>
    </row>
    <row r="5595" spans="9:14" x14ac:dyDescent="0.3">
      <c r="I5595">
        <v>43</v>
      </c>
      <c r="J5595">
        <v>1</v>
      </c>
      <c r="K5595">
        <v>1</v>
      </c>
      <c r="L5595" s="15">
        <v>1</v>
      </c>
      <c r="M5595">
        <v>2</v>
      </c>
      <c r="N5595">
        <v>3</v>
      </c>
    </row>
    <row r="5596" spans="9:14" x14ac:dyDescent="0.3">
      <c r="I5596">
        <v>14</v>
      </c>
      <c r="J5596">
        <v>2</v>
      </c>
      <c r="K5596">
        <v>0</v>
      </c>
      <c r="L5596" s="15">
        <v>1</v>
      </c>
      <c r="M5596" t="s">
        <v>37</v>
      </c>
      <c r="N5596">
        <v>2</v>
      </c>
    </row>
    <row r="5597" spans="9:14" x14ac:dyDescent="0.3">
      <c r="I5597">
        <v>70</v>
      </c>
      <c r="J5597">
        <v>1</v>
      </c>
      <c r="K5597">
        <v>1</v>
      </c>
      <c r="L5597" s="15">
        <v>1</v>
      </c>
      <c r="M5597" t="s">
        <v>37</v>
      </c>
      <c r="N5597" t="s">
        <v>37</v>
      </c>
    </row>
    <row r="5598" spans="9:14" x14ac:dyDescent="0.3">
      <c r="I5598">
        <v>36</v>
      </c>
      <c r="J5598">
        <v>2</v>
      </c>
      <c r="K5598">
        <v>0</v>
      </c>
      <c r="L5598" s="15">
        <v>1</v>
      </c>
      <c r="M5598">
        <v>2</v>
      </c>
      <c r="N5598">
        <v>3</v>
      </c>
    </row>
    <row r="5599" spans="9:14" x14ac:dyDescent="0.3">
      <c r="I5599">
        <v>12</v>
      </c>
      <c r="J5599">
        <v>2</v>
      </c>
      <c r="K5599">
        <v>0</v>
      </c>
      <c r="L5599" s="15">
        <v>1</v>
      </c>
      <c r="M5599" t="s">
        <v>37</v>
      </c>
      <c r="N5599">
        <v>1</v>
      </c>
    </row>
    <row r="5600" spans="9:14" x14ac:dyDescent="0.3">
      <c r="I5600">
        <v>23</v>
      </c>
      <c r="J5600">
        <v>1</v>
      </c>
      <c r="K5600">
        <v>1</v>
      </c>
      <c r="L5600" s="15">
        <v>1</v>
      </c>
      <c r="M5600">
        <v>2</v>
      </c>
      <c r="N5600">
        <v>1</v>
      </c>
    </row>
    <row r="5601" spans="9:14" x14ac:dyDescent="0.3">
      <c r="I5601">
        <v>48</v>
      </c>
      <c r="J5601">
        <v>1</v>
      </c>
      <c r="K5601">
        <v>1</v>
      </c>
      <c r="L5601" s="15">
        <v>1</v>
      </c>
      <c r="M5601" t="s">
        <v>37</v>
      </c>
      <c r="N5601" t="s">
        <v>37</v>
      </c>
    </row>
    <row r="5602" spans="9:14" x14ac:dyDescent="0.3">
      <c r="I5602">
        <v>19</v>
      </c>
      <c r="J5602">
        <v>2</v>
      </c>
      <c r="K5602">
        <v>0</v>
      </c>
      <c r="L5602" s="15">
        <v>1</v>
      </c>
      <c r="M5602">
        <v>1</v>
      </c>
      <c r="N5602">
        <v>3</v>
      </c>
    </row>
    <row r="5603" spans="9:14" x14ac:dyDescent="0.3">
      <c r="I5603">
        <v>16</v>
      </c>
      <c r="J5603">
        <v>2</v>
      </c>
      <c r="K5603">
        <v>0</v>
      </c>
      <c r="L5603" s="15">
        <v>1</v>
      </c>
      <c r="M5603" t="s">
        <v>37</v>
      </c>
      <c r="N5603">
        <v>1</v>
      </c>
    </row>
    <row r="5604" spans="9:14" x14ac:dyDescent="0.3">
      <c r="I5604">
        <v>24</v>
      </c>
      <c r="J5604">
        <v>2</v>
      </c>
      <c r="K5604">
        <v>0</v>
      </c>
      <c r="L5604" s="15">
        <v>1</v>
      </c>
      <c r="M5604">
        <v>2</v>
      </c>
      <c r="N5604">
        <v>1</v>
      </c>
    </row>
    <row r="5605" spans="9:14" x14ac:dyDescent="0.3">
      <c r="I5605">
        <v>79</v>
      </c>
      <c r="J5605">
        <v>2</v>
      </c>
      <c r="K5605">
        <v>0</v>
      </c>
      <c r="L5605" s="15">
        <v>1</v>
      </c>
      <c r="M5605">
        <v>2</v>
      </c>
      <c r="N5605">
        <v>3</v>
      </c>
    </row>
    <row r="5606" spans="9:14" x14ac:dyDescent="0.3">
      <c r="I5606">
        <v>79</v>
      </c>
      <c r="J5606">
        <v>1</v>
      </c>
      <c r="K5606">
        <v>1</v>
      </c>
      <c r="L5606" s="15">
        <v>1</v>
      </c>
      <c r="M5606">
        <v>2</v>
      </c>
      <c r="N5606">
        <v>2</v>
      </c>
    </row>
    <row r="5607" spans="9:14" x14ac:dyDescent="0.3">
      <c r="I5607">
        <v>22</v>
      </c>
      <c r="J5607">
        <v>1</v>
      </c>
      <c r="K5607">
        <v>1</v>
      </c>
      <c r="L5607" s="15">
        <v>1</v>
      </c>
      <c r="M5607">
        <v>1</v>
      </c>
      <c r="N5607">
        <v>2</v>
      </c>
    </row>
    <row r="5608" spans="9:14" x14ac:dyDescent="0.3">
      <c r="I5608">
        <v>38</v>
      </c>
      <c r="J5608">
        <v>2</v>
      </c>
      <c r="K5608">
        <v>0</v>
      </c>
      <c r="L5608" s="15">
        <v>1</v>
      </c>
      <c r="M5608">
        <v>1</v>
      </c>
      <c r="N5608">
        <v>3</v>
      </c>
    </row>
    <row r="5609" spans="9:14" x14ac:dyDescent="0.3">
      <c r="I5609">
        <v>6</v>
      </c>
      <c r="J5609">
        <v>1</v>
      </c>
      <c r="K5609">
        <v>1</v>
      </c>
      <c r="L5609" s="15">
        <v>0</v>
      </c>
      <c r="M5609" t="s">
        <v>37</v>
      </c>
      <c r="N5609">
        <v>1</v>
      </c>
    </row>
    <row r="5610" spans="9:14" x14ac:dyDescent="0.3">
      <c r="I5610">
        <v>59</v>
      </c>
      <c r="J5610">
        <v>2</v>
      </c>
      <c r="K5610">
        <v>0</v>
      </c>
      <c r="L5610" s="15">
        <v>1</v>
      </c>
      <c r="M5610" t="s">
        <v>37</v>
      </c>
      <c r="N5610" t="s">
        <v>37</v>
      </c>
    </row>
    <row r="5611" spans="9:14" x14ac:dyDescent="0.3">
      <c r="I5611">
        <v>40</v>
      </c>
      <c r="J5611">
        <v>2</v>
      </c>
      <c r="K5611">
        <v>0</v>
      </c>
      <c r="L5611" s="15">
        <v>1</v>
      </c>
      <c r="M5611">
        <v>1</v>
      </c>
      <c r="N5611">
        <v>1</v>
      </c>
    </row>
    <row r="5612" spans="9:14" x14ac:dyDescent="0.3">
      <c r="I5612">
        <v>65</v>
      </c>
      <c r="J5612">
        <v>2</v>
      </c>
      <c r="K5612">
        <v>0</v>
      </c>
      <c r="L5612" s="15">
        <v>1</v>
      </c>
      <c r="M5612">
        <v>2</v>
      </c>
      <c r="N5612">
        <v>2</v>
      </c>
    </row>
    <row r="5613" spans="9:14" x14ac:dyDescent="0.3">
      <c r="I5613">
        <v>83</v>
      </c>
      <c r="J5613">
        <v>2</v>
      </c>
      <c r="K5613">
        <v>0</v>
      </c>
      <c r="L5613" s="15">
        <v>1</v>
      </c>
      <c r="M5613">
        <v>2</v>
      </c>
      <c r="N5613">
        <v>2</v>
      </c>
    </row>
    <row r="5614" spans="9:14" x14ac:dyDescent="0.3">
      <c r="I5614">
        <v>62</v>
      </c>
      <c r="J5614">
        <v>1</v>
      </c>
      <c r="K5614">
        <v>1</v>
      </c>
      <c r="L5614" s="15">
        <v>1</v>
      </c>
      <c r="M5614">
        <v>2</v>
      </c>
      <c r="N5614">
        <v>2</v>
      </c>
    </row>
    <row r="5615" spans="9:14" x14ac:dyDescent="0.3">
      <c r="I5615">
        <v>39</v>
      </c>
      <c r="J5615">
        <v>1</v>
      </c>
      <c r="K5615">
        <v>1</v>
      </c>
      <c r="L5615" s="15">
        <v>1</v>
      </c>
      <c r="M5615">
        <v>2</v>
      </c>
      <c r="N5615">
        <v>2</v>
      </c>
    </row>
    <row r="5616" spans="9:14" x14ac:dyDescent="0.3">
      <c r="I5616">
        <v>28</v>
      </c>
      <c r="J5616">
        <v>1</v>
      </c>
      <c r="K5616">
        <v>1</v>
      </c>
      <c r="L5616" s="15">
        <v>1</v>
      </c>
      <c r="M5616" t="s">
        <v>37</v>
      </c>
      <c r="N5616" t="s">
        <v>37</v>
      </c>
    </row>
    <row r="5617" spans="9:14" x14ac:dyDescent="0.3">
      <c r="I5617">
        <v>48</v>
      </c>
      <c r="J5617">
        <v>2</v>
      </c>
      <c r="K5617">
        <v>0</v>
      </c>
      <c r="L5617" s="15">
        <v>1</v>
      </c>
      <c r="M5617">
        <v>2</v>
      </c>
      <c r="N5617">
        <v>1</v>
      </c>
    </row>
    <row r="5618" spans="9:14" x14ac:dyDescent="0.3">
      <c r="I5618">
        <v>18</v>
      </c>
      <c r="J5618">
        <v>1</v>
      </c>
      <c r="K5618">
        <v>1</v>
      </c>
      <c r="L5618" s="15">
        <v>1</v>
      </c>
      <c r="M5618">
        <v>1</v>
      </c>
      <c r="N5618">
        <v>1</v>
      </c>
    </row>
    <row r="5619" spans="9:14" x14ac:dyDescent="0.3">
      <c r="I5619">
        <v>16</v>
      </c>
      <c r="J5619">
        <v>1</v>
      </c>
      <c r="K5619">
        <v>1</v>
      </c>
      <c r="L5619" s="15">
        <v>1</v>
      </c>
      <c r="M5619" t="s">
        <v>37</v>
      </c>
      <c r="N5619">
        <v>1</v>
      </c>
    </row>
    <row r="5620" spans="9:14" x14ac:dyDescent="0.3">
      <c r="I5620">
        <v>38</v>
      </c>
      <c r="J5620">
        <v>1</v>
      </c>
      <c r="K5620">
        <v>1</v>
      </c>
      <c r="L5620" s="15">
        <v>1</v>
      </c>
      <c r="M5620">
        <v>2</v>
      </c>
      <c r="N5620">
        <v>2</v>
      </c>
    </row>
    <row r="5621" spans="9:14" x14ac:dyDescent="0.3">
      <c r="I5621">
        <v>28</v>
      </c>
      <c r="J5621">
        <v>1</v>
      </c>
      <c r="K5621">
        <v>1</v>
      </c>
      <c r="L5621" s="15">
        <v>1</v>
      </c>
      <c r="M5621">
        <v>1</v>
      </c>
      <c r="N5621">
        <v>2</v>
      </c>
    </row>
    <row r="5622" spans="9:14" x14ac:dyDescent="0.3">
      <c r="I5622">
        <v>25</v>
      </c>
      <c r="J5622">
        <v>2</v>
      </c>
      <c r="K5622">
        <v>0</v>
      </c>
      <c r="L5622" s="15">
        <v>1</v>
      </c>
      <c r="M5622">
        <v>2</v>
      </c>
      <c r="N5622">
        <v>1</v>
      </c>
    </row>
    <row r="5623" spans="9:14" x14ac:dyDescent="0.3">
      <c r="I5623">
        <v>85</v>
      </c>
      <c r="J5623">
        <v>2</v>
      </c>
      <c r="K5623">
        <v>0</v>
      </c>
      <c r="L5623" s="15">
        <v>1</v>
      </c>
      <c r="M5623">
        <v>2</v>
      </c>
      <c r="N5623">
        <v>1</v>
      </c>
    </row>
    <row r="5624" spans="9:14" x14ac:dyDescent="0.3">
      <c r="I5624">
        <v>34</v>
      </c>
      <c r="J5624">
        <v>1</v>
      </c>
      <c r="K5624">
        <v>1</v>
      </c>
      <c r="L5624" s="15">
        <v>1</v>
      </c>
      <c r="M5624" t="s">
        <v>37</v>
      </c>
      <c r="N5624" t="s">
        <v>37</v>
      </c>
    </row>
    <row r="5625" spans="9:14" x14ac:dyDescent="0.3">
      <c r="I5625">
        <v>6</v>
      </c>
      <c r="J5625">
        <v>2</v>
      </c>
      <c r="K5625">
        <v>0</v>
      </c>
      <c r="L5625" s="15">
        <v>0</v>
      </c>
      <c r="M5625" t="s">
        <v>37</v>
      </c>
      <c r="N5625" t="s">
        <v>37</v>
      </c>
    </row>
    <row r="5626" spans="9:14" x14ac:dyDescent="0.3">
      <c r="I5626">
        <v>19</v>
      </c>
      <c r="J5626">
        <v>1</v>
      </c>
      <c r="K5626">
        <v>1</v>
      </c>
      <c r="L5626" s="15">
        <v>1</v>
      </c>
      <c r="M5626">
        <v>2</v>
      </c>
      <c r="N5626">
        <v>1</v>
      </c>
    </row>
    <row r="5627" spans="9:14" x14ac:dyDescent="0.3">
      <c r="I5627">
        <v>52</v>
      </c>
      <c r="J5627">
        <v>1</v>
      </c>
      <c r="K5627">
        <v>1</v>
      </c>
      <c r="L5627" s="15">
        <v>1</v>
      </c>
      <c r="M5627">
        <v>1</v>
      </c>
      <c r="N5627">
        <v>3</v>
      </c>
    </row>
    <row r="5628" spans="9:14" x14ac:dyDescent="0.3">
      <c r="I5628">
        <v>31</v>
      </c>
      <c r="J5628">
        <v>2</v>
      </c>
      <c r="K5628">
        <v>0</v>
      </c>
      <c r="L5628" s="15">
        <v>1</v>
      </c>
      <c r="M5628">
        <v>2</v>
      </c>
      <c r="N5628">
        <v>1</v>
      </c>
    </row>
    <row r="5629" spans="9:14" x14ac:dyDescent="0.3">
      <c r="I5629">
        <v>18</v>
      </c>
      <c r="J5629">
        <v>2</v>
      </c>
      <c r="K5629">
        <v>0</v>
      </c>
      <c r="L5629" s="15">
        <v>1</v>
      </c>
      <c r="M5629">
        <v>2</v>
      </c>
      <c r="N5629">
        <v>1</v>
      </c>
    </row>
    <row r="5630" spans="9:14" x14ac:dyDescent="0.3">
      <c r="I5630">
        <v>55</v>
      </c>
      <c r="J5630">
        <v>2</v>
      </c>
      <c r="K5630">
        <v>0</v>
      </c>
      <c r="L5630" s="15">
        <v>1</v>
      </c>
      <c r="M5630">
        <v>1</v>
      </c>
      <c r="N5630">
        <v>3</v>
      </c>
    </row>
    <row r="5631" spans="9:14" x14ac:dyDescent="0.3">
      <c r="I5631">
        <v>52</v>
      </c>
      <c r="J5631">
        <v>2</v>
      </c>
      <c r="K5631">
        <v>0</v>
      </c>
      <c r="L5631" s="15">
        <v>1</v>
      </c>
      <c r="M5631">
        <v>2</v>
      </c>
      <c r="N5631">
        <v>2</v>
      </c>
    </row>
    <row r="5632" spans="9:14" x14ac:dyDescent="0.3">
      <c r="I5632">
        <v>12</v>
      </c>
      <c r="J5632">
        <v>1</v>
      </c>
      <c r="K5632">
        <v>1</v>
      </c>
      <c r="L5632" s="15">
        <v>1</v>
      </c>
      <c r="M5632" t="s">
        <v>37</v>
      </c>
      <c r="N5632">
        <v>3</v>
      </c>
    </row>
    <row r="5633" spans="9:14" x14ac:dyDescent="0.3">
      <c r="I5633">
        <v>44</v>
      </c>
      <c r="J5633">
        <v>2</v>
      </c>
      <c r="K5633">
        <v>0</v>
      </c>
      <c r="L5633" s="15">
        <v>1</v>
      </c>
      <c r="M5633" t="s">
        <v>37</v>
      </c>
      <c r="N5633" t="s">
        <v>37</v>
      </c>
    </row>
    <row r="5634" spans="9:14" x14ac:dyDescent="0.3">
      <c r="I5634">
        <v>81</v>
      </c>
      <c r="J5634">
        <v>2</v>
      </c>
      <c r="K5634">
        <v>0</v>
      </c>
      <c r="L5634" s="15">
        <v>1</v>
      </c>
      <c r="M5634">
        <v>1</v>
      </c>
      <c r="N5634">
        <v>2</v>
      </c>
    </row>
    <row r="5635" spans="9:14" x14ac:dyDescent="0.3">
      <c r="I5635">
        <v>47</v>
      </c>
      <c r="J5635">
        <v>1</v>
      </c>
      <c r="K5635">
        <v>1</v>
      </c>
      <c r="L5635" s="15">
        <v>1</v>
      </c>
      <c r="M5635">
        <v>2</v>
      </c>
      <c r="N5635">
        <v>2</v>
      </c>
    </row>
    <row r="5636" spans="9:14" x14ac:dyDescent="0.3">
      <c r="I5636">
        <v>47</v>
      </c>
      <c r="J5636">
        <v>2</v>
      </c>
      <c r="K5636">
        <v>0</v>
      </c>
      <c r="L5636" s="15">
        <v>1</v>
      </c>
      <c r="M5636">
        <v>1</v>
      </c>
      <c r="N5636">
        <v>2</v>
      </c>
    </row>
    <row r="5637" spans="9:14" x14ac:dyDescent="0.3">
      <c r="I5637">
        <v>15</v>
      </c>
      <c r="J5637">
        <v>1</v>
      </c>
      <c r="K5637">
        <v>1</v>
      </c>
      <c r="L5637" s="15">
        <v>1</v>
      </c>
      <c r="M5637" t="s">
        <v>37</v>
      </c>
      <c r="N5637">
        <v>1</v>
      </c>
    </row>
    <row r="5638" spans="9:14" x14ac:dyDescent="0.3">
      <c r="I5638">
        <v>62</v>
      </c>
      <c r="J5638">
        <v>1</v>
      </c>
      <c r="K5638">
        <v>1</v>
      </c>
      <c r="L5638" s="15">
        <v>1</v>
      </c>
      <c r="M5638">
        <v>2</v>
      </c>
      <c r="N5638">
        <v>3</v>
      </c>
    </row>
    <row r="5639" spans="9:14" x14ac:dyDescent="0.3">
      <c r="I5639">
        <v>35</v>
      </c>
      <c r="J5639">
        <v>2</v>
      </c>
      <c r="K5639">
        <v>0</v>
      </c>
      <c r="L5639" s="15">
        <v>1</v>
      </c>
      <c r="M5639">
        <v>2</v>
      </c>
      <c r="N5639">
        <v>1</v>
      </c>
    </row>
    <row r="5640" spans="9:14" x14ac:dyDescent="0.3">
      <c r="I5640">
        <v>16</v>
      </c>
      <c r="J5640">
        <v>1</v>
      </c>
      <c r="K5640">
        <v>1</v>
      </c>
      <c r="L5640" s="15">
        <v>1</v>
      </c>
      <c r="M5640" t="s">
        <v>37</v>
      </c>
      <c r="N5640">
        <v>1</v>
      </c>
    </row>
    <row r="5641" spans="9:14" x14ac:dyDescent="0.3">
      <c r="I5641">
        <v>53</v>
      </c>
      <c r="J5641">
        <v>1</v>
      </c>
      <c r="K5641">
        <v>1</v>
      </c>
      <c r="L5641" s="15">
        <v>1</v>
      </c>
      <c r="M5641">
        <v>2</v>
      </c>
      <c r="N5641">
        <v>2</v>
      </c>
    </row>
    <row r="5642" spans="9:14" x14ac:dyDescent="0.3">
      <c r="I5642">
        <v>25</v>
      </c>
      <c r="J5642">
        <v>2</v>
      </c>
      <c r="K5642">
        <v>0</v>
      </c>
      <c r="L5642" s="15">
        <v>1</v>
      </c>
      <c r="M5642">
        <v>2</v>
      </c>
      <c r="N5642">
        <v>1</v>
      </c>
    </row>
    <row r="5643" spans="9:14" x14ac:dyDescent="0.3">
      <c r="I5643">
        <v>27</v>
      </c>
      <c r="J5643">
        <v>1</v>
      </c>
      <c r="K5643">
        <v>1</v>
      </c>
      <c r="L5643" s="15">
        <v>1</v>
      </c>
      <c r="M5643">
        <v>1</v>
      </c>
      <c r="N5643">
        <v>3</v>
      </c>
    </row>
    <row r="5644" spans="9:14" x14ac:dyDescent="0.3">
      <c r="I5644">
        <v>23</v>
      </c>
      <c r="J5644">
        <v>2</v>
      </c>
      <c r="K5644">
        <v>0</v>
      </c>
      <c r="L5644" s="15">
        <v>1</v>
      </c>
      <c r="M5644">
        <v>2</v>
      </c>
      <c r="N5644">
        <v>2</v>
      </c>
    </row>
    <row r="5645" spans="9:14" x14ac:dyDescent="0.3">
      <c r="I5645">
        <v>41</v>
      </c>
      <c r="J5645">
        <v>1</v>
      </c>
      <c r="K5645">
        <v>1</v>
      </c>
      <c r="L5645" s="15">
        <v>1</v>
      </c>
      <c r="M5645">
        <v>2</v>
      </c>
      <c r="N5645">
        <v>2</v>
      </c>
    </row>
    <row r="5646" spans="9:14" x14ac:dyDescent="0.3">
      <c r="I5646">
        <v>29</v>
      </c>
      <c r="J5646">
        <v>2</v>
      </c>
      <c r="K5646">
        <v>0</v>
      </c>
      <c r="L5646" s="15">
        <v>1</v>
      </c>
      <c r="M5646">
        <v>1</v>
      </c>
      <c r="N5646">
        <v>3</v>
      </c>
    </row>
    <row r="5647" spans="9:14" x14ac:dyDescent="0.3">
      <c r="I5647">
        <v>40</v>
      </c>
      <c r="J5647">
        <v>2</v>
      </c>
      <c r="K5647">
        <v>0</v>
      </c>
      <c r="L5647" s="15">
        <v>1</v>
      </c>
      <c r="M5647">
        <v>1</v>
      </c>
      <c r="N5647">
        <v>3</v>
      </c>
    </row>
    <row r="5648" spans="9:14" x14ac:dyDescent="0.3">
      <c r="I5648">
        <v>14</v>
      </c>
      <c r="J5648">
        <v>1</v>
      </c>
      <c r="K5648">
        <v>1</v>
      </c>
      <c r="L5648" s="15">
        <v>1</v>
      </c>
      <c r="M5648" t="s">
        <v>37</v>
      </c>
      <c r="N5648">
        <v>2</v>
      </c>
    </row>
    <row r="5649" spans="9:14" x14ac:dyDescent="0.3">
      <c r="I5649">
        <v>77</v>
      </c>
      <c r="J5649">
        <v>2</v>
      </c>
      <c r="K5649">
        <v>0</v>
      </c>
      <c r="L5649" s="15">
        <v>1</v>
      </c>
      <c r="M5649">
        <v>1</v>
      </c>
      <c r="N5649">
        <v>2</v>
      </c>
    </row>
    <row r="5650" spans="9:14" x14ac:dyDescent="0.3">
      <c r="I5650">
        <v>60</v>
      </c>
      <c r="J5650">
        <v>2</v>
      </c>
      <c r="K5650">
        <v>0</v>
      </c>
      <c r="L5650" s="15">
        <v>1</v>
      </c>
      <c r="M5650">
        <v>2</v>
      </c>
      <c r="N5650">
        <v>1</v>
      </c>
    </row>
    <row r="5651" spans="9:14" x14ac:dyDescent="0.3">
      <c r="I5651">
        <v>36</v>
      </c>
      <c r="J5651">
        <v>2</v>
      </c>
      <c r="K5651">
        <v>0</v>
      </c>
      <c r="L5651" s="15">
        <v>1</v>
      </c>
      <c r="M5651">
        <v>2</v>
      </c>
      <c r="N5651">
        <v>1</v>
      </c>
    </row>
    <row r="5652" spans="9:14" x14ac:dyDescent="0.3">
      <c r="I5652">
        <v>33</v>
      </c>
      <c r="J5652">
        <v>2</v>
      </c>
      <c r="K5652">
        <v>0</v>
      </c>
      <c r="L5652" s="15">
        <v>1</v>
      </c>
      <c r="M5652">
        <v>2</v>
      </c>
      <c r="N5652">
        <v>1</v>
      </c>
    </row>
    <row r="5653" spans="9:14" x14ac:dyDescent="0.3">
      <c r="I5653">
        <v>58</v>
      </c>
      <c r="J5653">
        <v>1</v>
      </c>
      <c r="K5653">
        <v>1</v>
      </c>
      <c r="L5653" s="15">
        <v>1</v>
      </c>
      <c r="M5653" t="s">
        <v>37</v>
      </c>
      <c r="N5653">
        <v>2</v>
      </c>
    </row>
    <row r="5654" spans="9:14" x14ac:dyDescent="0.3">
      <c r="I5654">
        <v>53</v>
      </c>
      <c r="J5654">
        <v>2</v>
      </c>
      <c r="K5654">
        <v>0</v>
      </c>
      <c r="L5654" s="15">
        <v>1</v>
      </c>
      <c r="M5654">
        <v>2</v>
      </c>
      <c r="N5654">
        <v>3</v>
      </c>
    </row>
    <row r="5655" spans="9:14" x14ac:dyDescent="0.3">
      <c r="I5655">
        <v>41</v>
      </c>
      <c r="J5655">
        <v>1</v>
      </c>
      <c r="K5655">
        <v>1</v>
      </c>
      <c r="L5655" s="15">
        <v>1</v>
      </c>
      <c r="M5655">
        <v>2</v>
      </c>
      <c r="N5655">
        <v>3</v>
      </c>
    </row>
    <row r="5656" spans="9:14" x14ac:dyDescent="0.3">
      <c r="I5656">
        <v>15</v>
      </c>
      <c r="J5656">
        <v>2</v>
      </c>
      <c r="K5656">
        <v>0</v>
      </c>
      <c r="L5656" s="15">
        <v>1</v>
      </c>
      <c r="M5656" t="s">
        <v>37</v>
      </c>
      <c r="N5656">
        <v>1</v>
      </c>
    </row>
    <row r="5657" spans="9:14" x14ac:dyDescent="0.3">
      <c r="I5657">
        <v>34</v>
      </c>
      <c r="J5657">
        <v>2</v>
      </c>
      <c r="K5657">
        <v>0</v>
      </c>
      <c r="L5657" s="15">
        <v>1</v>
      </c>
      <c r="M5657">
        <v>1</v>
      </c>
      <c r="N5657">
        <v>2</v>
      </c>
    </row>
    <row r="5658" spans="9:14" x14ac:dyDescent="0.3">
      <c r="I5658">
        <v>7</v>
      </c>
      <c r="J5658">
        <v>2</v>
      </c>
      <c r="K5658">
        <v>0</v>
      </c>
      <c r="L5658" s="15">
        <v>0</v>
      </c>
      <c r="M5658" t="s">
        <v>37</v>
      </c>
      <c r="N5658" t="s">
        <v>37</v>
      </c>
    </row>
    <row r="5659" spans="9:14" x14ac:dyDescent="0.3">
      <c r="I5659">
        <v>52</v>
      </c>
      <c r="J5659">
        <v>2</v>
      </c>
      <c r="K5659">
        <v>0</v>
      </c>
      <c r="L5659" s="15">
        <v>1</v>
      </c>
      <c r="M5659">
        <v>2</v>
      </c>
      <c r="N5659">
        <v>1</v>
      </c>
    </row>
    <row r="5660" spans="9:14" x14ac:dyDescent="0.3">
      <c r="I5660">
        <v>49</v>
      </c>
      <c r="J5660">
        <v>1</v>
      </c>
      <c r="K5660">
        <v>1</v>
      </c>
      <c r="L5660" s="15">
        <v>1</v>
      </c>
      <c r="M5660">
        <v>2</v>
      </c>
      <c r="N5660">
        <v>3</v>
      </c>
    </row>
    <row r="5661" spans="9:14" x14ac:dyDescent="0.3">
      <c r="I5661">
        <v>6</v>
      </c>
      <c r="J5661">
        <v>1</v>
      </c>
      <c r="K5661">
        <v>1</v>
      </c>
      <c r="L5661" s="15">
        <v>0</v>
      </c>
      <c r="M5661" t="s">
        <v>37</v>
      </c>
      <c r="N5661" t="s">
        <v>37</v>
      </c>
    </row>
    <row r="5662" spans="9:14" x14ac:dyDescent="0.3">
      <c r="I5662">
        <v>43</v>
      </c>
      <c r="J5662">
        <v>2</v>
      </c>
      <c r="K5662">
        <v>0</v>
      </c>
      <c r="L5662" s="15">
        <v>1</v>
      </c>
      <c r="M5662">
        <v>2</v>
      </c>
      <c r="N5662">
        <v>1</v>
      </c>
    </row>
    <row r="5663" spans="9:14" x14ac:dyDescent="0.3">
      <c r="I5663">
        <v>30</v>
      </c>
      <c r="J5663">
        <v>1</v>
      </c>
      <c r="K5663">
        <v>1</v>
      </c>
      <c r="L5663" s="15">
        <v>1</v>
      </c>
      <c r="M5663">
        <v>2</v>
      </c>
      <c r="N5663">
        <v>1</v>
      </c>
    </row>
    <row r="5664" spans="9:14" x14ac:dyDescent="0.3">
      <c r="I5664">
        <v>54</v>
      </c>
      <c r="J5664">
        <v>1</v>
      </c>
      <c r="K5664">
        <v>1</v>
      </c>
      <c r="L5664" s="15">
        <v>1</v>
      </c>
      <c r="M5664">
        <v>2</v>
      </c>
      <c r="N5664">
        <v>3</v>
      </c>
    </row>
    <row r="5665" spans="9:14" x14ac:dyDescent="0.3">
      <c r="I5665">
        <v>16</v>
      </c>
      <c r="J5665">
        <v>1</v>
      </c>
      <c r="K5665">
        <v>1</v>
      </c>
      <c r="L5665" s="15">
        <v>1</v>
      </c>
      <c r="M5665" t="s">
        <v>37</v>
      </c>
      <c r="N5665" t="s">
        <v>37</v>
      </c>
    </row>
    <row r="5666" spans="9:14" x14ac:dyDescent="0.3">
      <c r="I5666">
        <v>33</v>
      </c>
      <c r="J5666">
        <v>2</v>
      </c>
      <c r="K5666">
        <v>0</v>
      </c>
      <c r="L5666" s="15">
        <v>1</v>
      </c>
      <c r="M5666">
        <v>2</v>
      </c>
      <c r="N5666">
        <v>2</v>
      </c>
    </row>
    <row r="5667" spans="9:14" x14ac:dyDescent="0.3">
      <c r="I5667">
        <v>9</v>
      </c>
      <c r="J5667">
        <v>2</v>
      </c>
      <c r="K5667">
        <v>0</v>
      </c>
      <c r="L5667" s="15">
        <v>0</v>
      </c>
      <c r="M5667" t="s">
        <v>37</v>
      </c>
      <c r="N5667">
        <v>1</v>
      </c>
    </row>
    <row r="5668" spans="9:14" x14ac:dyDescent="0.3">
      <c r="I5668">
        <v>49</v>
      </c>
      <c r="J5668">
        <v>2</v>
      </c>
      <c r="K5668">
        <v>0</v>
      </c>
      <c r="L5668" s="15">
        <v>1</v>
      </c>
      <c r="M5668" t="s">
        <v>37</v>
      </c>
      <c r="N5668" t="s">
        <v>37</v>
      </c>
    </row>
    <row r="5669" spans="9:14" x14ac:dyDescent="0.3">
      <c r="I5669">
        <v>16</v>
      </c>
      <c r="J5669">
        <v>1</v>
      </c>
      <c r="K5669">
        <v>1</v>
      </c>
      <c r="L5669" s="15">
        <v>1</v>
      </c>
      <c r="M5669" t="s">
        <v>37</v>
      </c>
      <c r="N5669">
        <v>1</v>
      </c>
    </row>
    <row r="5670" spans="9:14" x14ac:dyDescent="0.3">
      <c r="I5670">
        <v>30</v>
      </c>
      <c r="J5670">
        <v>1</v>
      </c>
      <c r="K5670">
        <v>1</v>
      </c>
      <c r="L5670" s="15">
        <v>1</v>
      </c>
      <c r="M5670">
        <v>2</v>
      </c>
      <c r="N5670">
        <v>1</v>
      </c>
    </row>
    <row r="5671" spans="9:14" x14ac:dyDescent="0.3">
      <c r="I5671">
        <v>7</v>
      </c>
      <c r="J5671">
        <v>2</v>
      </c>
      <c r="K5671">
        <v>0</v>
      </c>
      <c r="L5671" s="15">
        <v>0</v>
      </c>
      <c r="M5671" t="s">
        <v>37</v>
      </c>
      <c r="N5671">
        <v>1</v>
      </c>
    </row>
    <row r="5672" spans="9:14" x14ac:dyDescent="0.3">
      <c r="I5672">
        <v>51</v>
      </c>
      <c r="J5672">
        <v>2</v>
      </c>
      <c r="K5672">
        <v>0</v>
      </c>
      <c r="L5672" s="15">
        <v>1</v>
      </c>
      <c r="M5672">
        <v>1</v>
      </c>
      <c r="N5672">
        <v>1</v>
      </c>
    </row>
    <row r="5673" spans="9:14" x14ac:dyDescent="0.3">
      <c r="I5673">
        <v>47</v>
      </c>
      <c r="J5673">
        <v>2</v>
      </c>
      <c r="K5673">
        <v>0</v>
      </c>
      <c r="L5673" s="15">
        <v>1</v>
      </c>
      <c r="M5673">
        <v>2</v>
      </c>
      <c r="N5673">
        <v>2</v>
      </c>
    </row>
    <row r="5674" spans="9:14" x14ac:dyDescent="0.3">
      <c r="I5674">
        <v>19</v>
      </c>
      <c r="J5674">
        <v>1</v>
      </c>
      <c r="K5674">
        <v>1</v>
      </c>
      <c r="L5674" s="15">
        <v>1</v>
      </c>
      <c r="M5674">
        <v>1</v>
      </c>
      <c r="N5674">
        <v>3</v>
      </c>
    </row>
    <row r="5675" spans="9:14" x14ac:dyDescent="0.3">
      <c r="I5675">
        <v>66</v>
      </c>
      <c r="J5675">
        <v>2</v>
      </c>
      <c r="K5675">
        <v>0</v>
      </c>
      <c r="L5675" s="15">
        <v>1</v>
      </c>
      <c r="M5675">
        <v>2</v>
      </c>
      <c r="N5675">
        <v>2</v>
      </c>
    </row>
    <row r="5676" spans="9:14" x14ac:dyDescent="0.3">
      <c r="I5676">
        <v>46</v>
      </c>
      <c r="J5676">
        <v>2</v>
      </c>
      <c r="K5676">
        <v>0</v>
      </c>
      <c r="L5676" s="15">
        <v>1</v>
      </c>
      <c r="M5676">
        <v>2</v>
      </c>
      <c r="N5676">
        <v>1</v>
      </c>
    </row>
    <row r="5677" spans="9:14" x14ac:dyDescent="0.3">
      <c r="I5677">
        <v>9</v>
      </c>
      <c r="J5677">
        <v>1</v>
      </c>
      <c r="K5677">
        <v>1</v>
      </c>
      <c r="L5677" s="15">
        <v>0</v>
      </c>
      <c r="M5677" t="s">
        <v>37</v>
      </c>
      <c r="N5677">
        <v>1</v>
      </c>
    </row>
    <row r="5678" spans="9:14" x14ac:dyDescent="0.3">
      <c r="I5678">
        <v>48</v>
      </c>
      <c r="J5678">
        <v>2</v>
      </c>
      <c r="K5678">
        <v>0</v>
      </c>
      <c r="L5678" s="15">
        <v>1</v>
      </c>
      <c r="M5678">
        <v>2</v>
      </c>
      <c r="N5678">
        <v>1</v>
      </c>
    </row>
    <row r="5679" spans="9:14" x14ac:dyDescent="0.3">
      <c r="I5679">
        <v>8</v>
      </c>
      <c r="J5679">
        <v>2</v>
      </c>
      <c r="K5679">
        <v>0</v>
      </c>
      <c r="L5679" s="15">
        <v>0</v>
      </c>
      <c r="M5679" t="s">
        <v>37</v>
      </c>
      <c r="N5679">
        <v>1</v>
      </c>
    </row>
    <row r="5680" spans="9:14" x14ac:dyDescent="0.3">
      <c r="I5680">
        <v>65</v>
      </c>
      <c r="J5680">
        <v>2</v>
      </c>
      <c r="K5680">
        <v>0</v>
      </c>
      <c r="L5680" s="15">
        <v>1</v>
      </c>
      <c r="M5680">
        <v>2</v>
      </c>
      <c r="N5680">
        <v>2</v>
      </c>
    </row>
    <row r="5681" spans="9:14" x14ac:dyDescent="0.3">
      <c r="I5681">
        <v>31</v>
      </c>
      <c r="J5681">
        <v>2</v>
      </c>
      <c r="K5681">
        <v>0</v>
      </c>
      <c r="L5681" s="15">
        <v>1</v>
      </c>
      <c r="M5681">
        <v>1</v>
      </c>
      <c r="N5681">
        <v>2</v>
      </c>
    </row>
    <row r="5682" spans="9:14" x14ac:dyDescent="0.3">
      <c r="I5682">
        <v>13</v>
      </c>
      <c r="J5682">
        <v>2</v>
      </c>
      <c r="K5682">
        <v>0</v>
      </c>
      <c r="L5682" s="15">
        <v>1</v>
      </c>
      <c r="M5682" t="s">
        <v>37</v>
      </c>
      <c r="N5682">
        <v>3</v>
      </c>
    </row>
    <row r="5683" spans="9:14" x14ac:dyDescent="0.3">
      <c r="I5683">
        <v>68</v>
      </c>
      <c r="J5683">
        <v>1</v>
      </c>
      <c r="K5683">
        <v>1</v>
      </c>
      <c r="L5683" s="15">
        <v>1</v>
      </c>
      <c r="M5683">
        <v>2</v>
      </c>
      <c r="N5683">
        <v>3</v>
      </c>
    </row>
    <row r="5684" spans="9:14" x14ac:dyDescent="0.3">
      <c r="I5684">
        <v>16</v>
      </c>
      <c r="J5684">
        <v>1</v>
      </c>
      <c r="K5684">
        <v>1</v>
      </c>
      <c r="L5684" s="15">
        <v>1</v>
      </c>
      <c r="M5684" t="s">
        <v>37</v>
      </c>
      <c r="N5684">
        <v>1</v>
      </c>
    </row>
    <row r="5685" spans="9:14" x14ac:dyDescent="0.3">
      <c r="I5685">
        <v>41</v>
      </c>
      <c r="J5685">
        <v>2</v>
      </c>
      <c r="K5685">
        <v>0</v>
      </c>
      <c r="L5685" s="15">
        <v>0</v>
      </c>
      <c r="M5685" t="s">
        <v>37</v>
      </c>
      <c r="N5685" t="s">
        <v>37</v>
      </c>
    </row>
    <row r="5686" spans="9:14" x14ac:dyDescent="0.3">
      <c r="I5686">
        <v>41</v>
      </c>
      <c r="J5686">
        <v>1</v>
      </c>
      <c r="K5686">
        <v>1</v>
      </c>
      <c r="L5686" s="15">
        <v>1</v>
      </c>
      <c r="M5686">
        <v>1</v>
      </c>
      <c r="N5686">
        <v>3</v>
      </c>
    </row>
    <row r="5687" spans="9:14" x14ac:dyDescent="0.3">
      <c r="I5687">
        <v>73</v>
      </c>
      <c r="J5687">
        <v>1</v>
      </c>
      <c r="K5687">
        <v>1</v>
      </c>
      <c r="L5687" s="15">
        <v>1</v>
      </c>
      <c r="M5687">
        <v>2</v>
      </c>
      <c r="N5687">
        <v>2</v>
      </c>
    </row>
    <row r="5688" spans="9:14" x14ac:dyDescent="0.3">
      <c r="I5688">
        <v>33</v>
      </c>
      <c r="J5688">
        <v>2</v>
      </c>
      <c r="K5688">
        <v>0</v>
      </c>
      <c r="L5688" s="15">
        <v>1</v>
      </c>
      <c r="M5688">
        <v>2</v>
      </c>
      <c r="N5688">
        <v>2</v>
      </c>
    </row>
    <row r="5689" spans="9:14" x14ac:dyDescent="0.3">
      <c r="I5689">
        <v>3</v>
      </c>
      <c r="J5689">
        <v>2</v>
      </c>
      <c r="K5689">
        <v>0</v>
      </c>
      <c r="L5689" s="15">
        <v>0</v>
      </c>
      <c r="M5689" t="s">
        <v>37</v>
      </c>
      <c r="N5689">
        <v>1</v>
      </c>
    </row>
    <row r="5690" spans="9:14" x14ac:dyDescent="0.3">
      <c r="I5690">
        <v>43</v>
      </c>
      <c r="J5690">
        <v>1</v>
      </c>
      <c r="K5690">
        <v>1</v>
      </c>
      <c r="L5690" s="15">
        <v>1</v>
      </c>
      <c r="M5690">
        <v>1</v>
      </c>
      <c r="N5690">
        <v>2</v>
      </c>
    </row>
    <row r="5691" spans="9:14" x14ac:dyDescent="0.3">
      <c r="I5691">
        <v>33</v>
      </c>
      <c r="J5691">
        <v>1</v>
      </c>
      <c r="K5691">
        <v>1</v>
      </c>
      <c r="L5691" s="15">
        <v>1</v>
      </c>
      <c r="M5691">
        <v>2</v>
      </c>
      <c r="N5691">
        <v>3</v>
      </c>
    </row>
    <row r="5692" spans="9:14" x14ac:dyDescent="0.3">
      <c r="I5692">
        <v>42</v>
      </c>
      <c r="J5692">
        <v>1</v>
      </c>
      <c r="K5692">
        <v>1</v>
      </c>
      <c r="L5692" s="15">
        <v>1</v>
      </c>
      <c r="M5692">
        <v>1</v>
      </c>
      <c r="N5692">
        <v>2</v>
      </c>
    </row>
    <row r="5693" spans="9:14" x14ac:dyDescent="0.3">
      <c r="I5693">
        <v>3</v>
      </c>
      <c r="J5693">
        <v>2</v>
      </c>
      <c r="K5693">
        <v>0</v>
      </c>
      <c r="L5693" s="15">
        <v>0</v>
      </c>
      <c r="M5693" t="s">
        <v>37</v>
      </c>
      <c r="N5693" t="s">
        <v>37</v>
      </c>
    </row>
    <row r="5694" spans="9:14" x14ac:dyDescent="0.3">
      <c r="I5694">
        <v>68</v>
      </c>
      <c r="J5694">
        <v>2</v>
      </c>
      <c r="K5694">
        <v>0</v>
      </c>
      <c r="L5694" s="15">
        <v>1</v>
      </c>
      <c r="M5694" t="s">
        <v>37</v>
      </c>
      <c r="N5694" t="s">
        <v>37</v>
      </c>
    </row>
    <row r="5695" spans="9:14" x14ac:dyDescent="0.3">
      <c r="I5695">
        <v>66</v>
      </c>
      <c r="J5695">
        <v>1</v>
      </c>
      <c r="K5695">
        <v>1</v>
      </c>
      <c r="L5695" s="15">
        <v>1</v>
      </c>
      <c r="M5695">
        <v>2</v>
      </c>
      <c r="N5695">
        <v>2</v>
      </c>
    </row>
    <row r="5696" spans="9:14" x14ac:dyDescent="0.3">
      <c r="I5696">
        <v>65</v>
      </c>
      <c r="J5696">
        <v>1</v>
      </c>
      <c r="K5696">
        <v>1</v>
      </c>
      <c r="L5696" s="15">
        <v>1</v>
      </c>
      <c r="M5696">
        <v>2</v>
      </c>
      <c r="N5696">
        <v>2</v>
      </c>
    </row>
    <row r="5697" spans="9:14" x14ac:dyDescent="0.3">
      <c r="I5697">
        <v>37</v>
      </c>
      <c r="J5697">
        <v>2</v>
      </c>
      <c r="K5697">
        <v>0</v>
      </c>
      <c r="L5697" s="15">
        <v>1</v>
      </c>
      <c r="M5697">
        <v>2</v>
      </c>
      <c r="N5697">
        <v>3</v>
      </c>
    </row>
    <row r="5698" spans="9:14" x14ac:dyDescent="0.3">
      <c r="I5698">
        <v>32</v>
      </c>
      <c r="J5698">
        <v>1</v>
      </c>
      <c r="K5698">
        <v>1</v>
      </c>
      <c r="L5698" s="15">
        <v>1</v>
      </c>
      <c r="M5698">
        <v>2</v>
      </c>
      <c r="N5698">
        <v>2</v>
      </c>
    </row>
    <row r="5699" spans="9:14" x14ac:dyDescent="0.3">
      <c r="I5699">
        <v>85</v>
      </c>
      <c r="J5699">
        <v>2</v>
      </c>
      <c r="K5699">
        <v>0</v>
      </c>
      <c r="L5699" s="15">
        <v>1</v>
      </c>
      <c r="M5699">
        <v>2</v>
      </c>
      <c r="N5699">
        <v>2</v>
      </c>
    </row>
    <row r="5700" spans="9:14" x14ac:dyDescent="0.3">
      <c r="I5700">
        <v>41</v>
      </c>
      <c r="J5700">
        <v>2</v>
      </c>
      <c r="K5700">
        <v>0</v>
      </c>
      <c r="L5700" s="15">
        <v>1</v>
      </c>
      <c r="M5700">
        <v>2</v>
      </c>
      <c r="N5700">
        <v>2</v>
      </c>
    </row>
    <row r="5701" spans="9:14" x14ac:dyDescent="0.3">
      <c r="I5701">
        <v>13</v>
      </c>
      <c r="J5701">
        <v>2</v>
      </c>
      <c r="K5701">
        <v>0</v>
      </c>
      <c r="L5701" s="15">
        <v>1</v>
      </c>
      <c r="M5701" t="s">
        <v>37</v>
      </c>
      <c r="N5701">
        <v>1</v>
      </c>
    </row>
    <row r="5702" spans="9:14" x14ac:dyDescent="0.3">
      <c r="I5702">
        <v>31</v>
      </c>
      <c r="J5702">
        <v>2</v>
      </c>
      <c r="K5702">
        <v>0</v>
      </c>
      <c r="L5702" s="15">
        <v>1</v>
      </c>
      <c r="M5702">
        <v>1</v>
      </c>
      <c r="N5702">
        <v>3</v>
      </c>
    </row>
    <row r="5703" spans="9:14" x14ac:dyDescent="0.3">
      <c r="I5703">
        <v>3</v>
      </c>
      <c r="J5703">
        <v>2</v>
      </c>
      <c r="K5703">
        <v>0</v>
      </c>
      <c r="L5703" s="15">
        <v>0</v>
      </c>
      <c r="M5703" t="s">
        <v>37</v>
      </c>
      <c r="N5703">
        <v>1</v>
      </c>
    </row>
    <row r="5704" spans="9:14" x14ac:dyDescent="0.3">
      <c r="I5704">
        <v>44</v>
      </c>
      <c r="J5704">
        <v>1</v>
      </c>
      <c r="K5704">
        <v>1</v>
      </c>
      <c r="L5704" s="15">
        <v>1</v>
      </c>
      <c r="M5704" t="s">
        <v>37</v>
      </c>
      <c r="N5704" t="s">
        <v>37</v>
      </c>
    </row>
    <row r="5705" spans="9:14" x14ac:dyDescent="0.3">
      <c r="I5705">
        <v>49</v>
      </c>
      <c r="J5705">
        <v>2</v>
      </c>
      <c r="K5705">
        <v>0</v>
      </c>
      <c r="L5705" s="15">
        <v>1</v>
      </c>
      <c r="M5705">
        <v>2</v>
      </c>
      <c r="N5705">
        <v>1</v>
      </c>
    </row>
    <row r="5706" spans="9:14" x14ac:dyDescent="0.3">
      <c r="I5706">
        <v>50</v>
      </c>
      <c r="J5706">
        <v>1</v>
      </c>
      <c r="K5706">
        <v>1</v>
      </c>
      <c r="L5706" s="15">
        <v>1</v>
      </c>
      <c r="M5706">
        <v>1</v>
      </c>
      <c r="N5706">
        <v>2</v>
      </c>
    </row>
    <row r="5707" spans="9:14" x14ac:dyDescent="0.3">
      <c r="I5707">
        <v>10</v>
      </c>
      <c r="J5707">
        <v>1</v>
      </c>
      <c r="K5707">
        <v>1</v>
      </c>
      <c r="L5707" s="15">
        <v>1</v>
      </c>
      <c r="M5707" t="s">
        <v>37</v>
      </c>
      <c r="N5707">
        <v>1</v>
      </c>
    </row>
    <row r="5708" spans="9:14" x14ac:dyDescent="0.3">
      <c r="I5708">
        <v>45</v>
      </c>
      <c r="J5708">
        <v>2</v>
      </c>
      <c r="K5708">
        <v>0</v>
      </c>
      <c r="L5708" s="15">
        <v>1</v>
      </c>
      <c r="M5708">
        <v>2</v>
      </c>
      <c r="N5708">
        <v>1</v>
      </c>
    </row>
    <row r="5709" spans="9:14" x14ac:dyDescent="0.3">
      <c r="I5709">
        <v>3</v>
      </c>
      <c r="J5709">
        <v>1</v>
      </c>
      <c r="K5709">
        <v>1</v>
      </c>
      <c r="L5709" s="15">
        <v>0</v>
      </c>
      <c r="M5709" t="s">
        <v>37</v>
      </c>
      <c r="N5709">
        <v>1</v>
      </c>
    </row>
    <row r="5710" spans="9:14" x14ac:dyDescent="0.3">
      <c r="I5710">
        <v>65</v>
      </c>
      <c r="J5710">
        <v>1</v>
      </c>
      <c r="K5710">
        <v>1</v>
      </c>
      <c r="L5710" s="15">
        <v>1</v>
      </c>
      <c r="M5710">
        <v>2</v>
      </c>
      <c r="N5710">
        <v>2</v>
      </c>
    </row>
    <row r="5711" spans="9:14" x14ac:dyDescent="0.3">
      <c r="I5711">
        <v>58</v>
      </c>
      <c r="J5711">
        <v>1</v>
      </c>
      <c r="K5711">
        <v>1</v>
      </c>
      <c r="L5711" s="15">
        <v>1</v>
      </c>
      <c r="M5711">
        <v>2</v>
      </c>
      <c r="N5711">
        <v>1</v>
      </c>
    </row>
    <row r="5712" spans="9:14" x14ac:dyDescent="0.3">
      <c r="I5712">
        <v>44</v>
      </c>
      <c r="J5712">
        <v>1</v>
      </c>
      <c r="K5712">
        <v>1</v>
      </c>
      <c r="L5712" s="15">
        <v>1</v>
      </c>
      <c r="M5712">
        <v>2</v>
      </c>
      <c r="N5712">
        <v>2</v>
      </c>
    </row>
    <row r="5713" spans="9:14" x14ac:dyDescent="0.3">
      <c r="I5713">
        <v>10</v>
      </c>
      <c r="J5713">
        <v>2</v>
      </c>
      <c r="K5713">
        <v>0</v>
      </c>
      <c r="L5713" s="15">
        <v>1</v>
      </c>
      <c r="M5713" t="s">
        <v>37</v>
      </c>
      <c r="N5713">
        <v>1</v>
      </c>
    </row>
    <row r="5714" spans="9:14" x14ac:dyDescent="0.3">
      <c r="I5714">
        <v>41</v>
      </c>
      <c r="J5714">
        <v>1</v>
      </c>
      <c r="K5714">
        <v>1</v>
      </c>
      <c r="L5714" s="15">
        <v>1</v>
      </c>
      <c r="M5714" t="s">
        <v>37</v>
      </c>
      <c r="N5714">
        <v>3</v>
      </c>
    </row>
    <row r="5715" spans="9:14" x14ac:dyDescent="0.3">
      <c r="I5715">
        <v>8</v>
      </c>
      <c r="J5715">
        <v>2</v>
      </c>
      <c r="K5715">
        <v>0</v>
      </c>
      <c r="L5715" s="15">
        <v>0</v>
      </c>
      <c r="M5715" t="s">
        <v>37</v>
      </c>
      <c r="N5715">
        <v>1</v>
      </c>
    </row>
    <row r="5716" spans="9:14" x14ac:dyDescent="0.3">
      <c r="I5716">
        <v>73</v>
      </c>
      <c r="J5716">
        <v>1</v>
      </c>
      <c r="K5716">
        <v>1</v>
      </c>
      <c r="L5716" s="15">
        <v>1</v>
      </c>
      <c r="M5716">
        <v>2</v>
      </c>
      <c r="N5716">
        <v>3</v>
      </c>
    </row>
    <row r="5717" spans="9:14" x14ac:dyDescent="0.3">
      <c r="I5717">
        <v>54</v>
      </c>
      <c r="J5717">
        <v>2</v>
      </c>
      <c r="K5717">
        <v>0</v>
      </c>
      <c r="L5717" s="15">
        <v>1</v>
      </c>
      <c r="M5717" t="s">
        <v>37</v>
      </c>
      <c r="N5717" t="s">
        <v>37</v>
      </c>
    </row>
    <row r="5718" spans="9:14" x14ac:dyDescent="0.3">
      <c r="I5718">
        <v>21</v>
      </c>
      <c r="J5718">
        <v>2</v>
      </c>
      <c r="K5718">
        <v>0</v>
      </c>
      <c r="L5718" s="15">
        <v>1</v>
      </c>
      <c r="M5718">
        <v>2</v>
      </c>
      <c r="N5718">
        <v>3</v>
      </c>
    </row>
    <row r="5719" spans="9:14" x14ac:dyDescent="0.3">
      <c r="I5719">
        <v>85</v>
      </c>
      <c r="J5719">
        <v>2</v>
      </c>
      <c r="K5719">
        <v>0</v>
      </c>
      <c r="L5719" s="15">
        <v>1</v>
      </c>
      <c r="M5719">
        <v>2</v>
      </c>
      <c r="N5719">
        <v>2</v>
      </c>
    </row>
    <row r="5720" spans="9:14" x14ac:dyDescent="0.3">
      <c r="I5720">
        <v>70</v>
      </c>
      <c r="J5720">
        <v>1</v>
      </c>
      <c r="K5720">
        <v>1</v>
      </c>
      <c r="L5720" s="15">
        <v>1</v>
      </c>
      <c r="M5720">
        <v>3</v>
      </c>
      <c r="N5720">
        <v>3</v>
      </c>
    </row>
    <row r="5721" spans="9:14" x14ac:dyDescent="0.3">
      <c r="I5721">
        <v>12</v>
      </c>
      <c r="J5721">
        <v>1</v>
      </c>
      <c r="K5721">
        <v>1</v>
      </c>
      <c r="L5721" s="15">
        <v>1</v>
      </c>
      <c r="M5721" t="s">
        <v>37</v>
      </c>
      <c r="N5721">
        <v>2</v>
      </c>
    </row>
    <row r="5722" spans="9:14" x14ac:dyDescent="0.3">
      <c r="I5722">
        <v>18</v>
      </c>
      <c r="J5722">
        <v>2</v>
      </c>
      <c r="K5722">
        <v>0</v>
      </c>
      <c r="L5722" s="15">
        <v>1</v>
      </c>
      <c r="M5722">
        <v>2</v>
      </c>
      <c r="N5722">
        <v>1</v>
      </c>
    </row>
    <row r="5723" spans="9:14" x14ac:dyDescent="0.3">
      <c r="I5723">
        <v>71</v>
      </c>
      <c r="J5723">
        <v>2</v>
      </c>
      <c r="K5723">
        <v>0</v>
      </c>
      <c r="L5723" s="15">
        <v>1</v>
      </c>
      <c r="M5723">
        <v>2</v>
      </c>
      <c r="N5723">
        <v>1</v>
      </c>
    </row>
    <row r="5724" spans="9:14" x14ac:dyDescent="0.3">
      <c r="I5724">
        <v>69</v>
      </c>
      <c r="J5724">
        <v>1</v>
      </c>
      <c r="K5724">
        <v>1</v>
      </c>
      <c r="L5724" s="15">
        <v>1</v>
      </c>
      <c r="M5724" t="s">
        <v>37</v>
      </c>
      <c r="N5724" t="s">
        <v>37</v>
      </c>
    </row>
    <row r="5725" spans="9:14" x14ac:dyDescent="0.3">
      <c r="I5725">
        <v>63</v>
      </c>
      <c r="J5725">
        <v>2</v>
      </c>
      <c r="K5725">
        <v>0</v>
      </c>
      <c r="L5725" s="15">
        <v>1</v>
      </c>
      <c r="M5725">
        <v>2</v>
      </c>
      <c r="N5725">
        <v>1</v>
      </c>
    </row>
    <row r="5726" spans="9:14" x14ac:dyDescent="0.3">
      <c r="I5726">
        <v>77</v>
      </c>
      <c r="J5726">
        <v>2</v>
      </c>
      <c r="K5726">
        <v>0</v>
      </c>
      <c r="L5726" s="15">
        <v>1</v>
      </c>
      <c r="M5726">
        <v>2</v>
      </c>
      <c r="N5726">
        <v>2</v>
      </c>
    </row>
    <row r="5727" spans="9:14" x14ac:dyDescent="0.3">
      <c r="I5727">
        <v>55</v>
      </c>
      <c r="J5727">
        <v>2</v>
      </c>
      <c r="K5727">
        <v>0</v>
      </c>
      <c r="L5727" s="15">
        <v>1</v>
      </c>
      <c r="M5727">
        <v>2</v>
      </c>
      <c r="N5727">
        <v>1</v>
      </c>
    </row>
    <row r="5728" spans="9:14" x14ac:dyDescent="0.3">
      <c r="I5728">
        <v>23</v>
      </c>
      <c r="J5728">
        <v>1</v>
      </c>
      <c r="K5728">
        <v>1</v>
      </c>
      <c r="L5728" s="15">
        <v>1</v>
      </c>
      <c r="M5728">
        <v>1</v>
      </c>
      <c r="N5728">
        <v>3</v>
      </c>
    </row>
    <row r="5729" spans="9:14" x14ac:dyDescent="0.3">
      <c r="I5729">
        <v>56</v>
      </c>
      <c r="J5729">
        <v>2</v>
      </c>
      <c r="K5729">
        <v>0</v>
      </c>
      <c r="L5729" s="15">
        <v>1</v>
      </c>
      <c r="M5729">
        <v>2</v>
      </c>
      <c r="N5729">
        <v>1</v>
      </c>
    </row>
    <row r="5730" spans="9:14" x14ac:dyDescent="0.3">
      <c r="I5730">
        <v>68</v>
      </c>
      <c r="J5730">
        <v>2</v>
      </c>
      <c r="K5730">
        <v>0</v>
      </c>
      <c r="L5730" s="15">
        <v>1</v>
      </c>
      <c r="M5730">
        <v>2</v>
      </c>
      <c r="N5730">
        <v>3</v>
      </c>
    </row>
    <row r="5731" spans="9:14" x14ac:dyDescent="0.3">
      <c r="I5731">
        <v>41</v>
      </c>
      <c r="J5731">
        <v>2</v>
      </c>
      <c r="K5731">
        <v>0</v>
      </c>
      <c r="L5731" s="15">
        <v>1</v>
      </c>
      <c r="M5731">
        <v>2</v>
      </c>
      <c r="N5731">
        <v>2</v>
      </c>
    </row>
    <row r="5732" spans="9:14" x14ac:dyDescent="0.3">
      <c r="I5732">
        <v>16</v>
      </c>
      <c r="J5732">
        <v>1</v>
      </c>
      <c r="K5732">
        <v>1</v>
      </c>
      <c r="L5732" s="15">
        <v>1</v>
      </c>
      <c r="M5732" t="s">
        <v>37</v>
      </c>
      <c r="N5732">
        <v>2</v>
      </c>
    </row>
    <row r="5733" spans="9:14" x14ac:dyDescent="0.3">
      <c r="I5733">
        <v>33</v>
      </c>
      <c r="J5733">
        <v>2</v>
      </c>
      <c r="K5733">
        <v>0</v>
      </c>
      <c r="L5733" s="15">
        <v>1</v>
      </c>
      <c r="M5733">
        <v>2</v>
      </c>
      <c r="N5733">
        <v>1</v>
      </c>
    </row>
    <row r="5734" spans="9:14" x14ac:dyDescent="0.3">
      <c r="I5734">
        <v>4</v>
      </c>
      <c r="J5734">
        <v>2</v>
      </c>
      <c r="K5734">
        <v>0</v>
      </c>
      <c r="L5734" s="15">
        <v>0</v>
      </c>
      <c r="M5734" t="s">
        <v>37</v>
      </c>
      <c r="N5734">
        <v>1</v>
      </c>
    </row>
    <row r="5735" spans="9:14" x14ac:dyDescent="0.3">
      <c r="I5735">
        <v>60</v>
      </c>
      <c r="J5735">
        <v>2</v>
      </c>
      <c r="K5735">
        <v>0</v>
      </c>
      <c r="L5735" s="15">
        <v>1</v>
      </c>
      <c r="M5735">
        <v>2</v>
      </c>
      <c r="N5735">
        <v>1</v>
      </c>
    </row>
    <row r="5736" spans="9:14" x14ac:dyDescent="0.3">
      <c r="I5736">
        <v>24</v>
      </c>
      <c r="J5736">
        <v>2</v>
      </c>
      <c r="K5736">
        <v>0</v>
      </c>
      <c r="L5736" s="15">
        <v>1</v>
      </c>
      <c r="M5736">
        <v>2</v>
      </c>
      <c r="N5736">
        <v>1</v>
      </c>
    </row>
    <row r="5737" spans="9:14" x14ac:dyDescent="0.3">
      <c r="I5737">
        <v>38</v>
      </c>
      <c r="J5737">
        <v>1</v>
      </c>
      <c r="K5737">
        <v>1</v>
      </c>
      <c r="L5737" s="15">
        <v>1</v>
      </c>
      <c r="M5737">
        <v>2</v>
      </c>
      <c r="N5737">
        <v>1</v>
      </c>
    </row>
    <row r="5738" spans="9:14" x14ac:dyDescent="0.3">
      <c r="I5738">
        <v>68</v>
      </c>
      <c r="J5738">
        <v>2</v>
      </c>
      <c r="K5738">
        <v>0</v>
      </c>
      <c r="L5738" s="15">
        <v>1</v>
      </c>
      <c r="M5738">
        <v>1</v>
      </c>
      <c r="N5738">
        <v>2</v>
      </c>
    </row>
    <row r="5739" spans="9:14" x14ac:dyDescent="0.3">
      <c r="I5739">
        <v>51</v>
      </c>
      <c r="J5739">
        <v>2</v>
      </c>
      <c r="K5739">
        <v>0</v>
      </c>
      <c r="L5739" s="15">
        <v>1</v>
      </c>
      <c r="M5739">
        <v>2</v>
      </c>
      <c r="N5739">
        <v>2</v>
      </c>
    </row>
    <row r="5740" spans="9:14" x14ac:dyDescent="0.3">
      <c r="I5740">
        <v>41</v>
      </c>
      <c r="J5740">
        <v>1</v>
      </c>
      <c r="K5740">
        <v>1</v>
      </c>
      <c r="L5740" s="15">
        <v>1</v>
      </c>
      <c r="M5740">
        <v>2</v>
      </c>
      <c r="N5740">
        <v>2</v>
      </c>
    </row>
    <row r="5741" spans="9:14" x14ac:dyDescent="0.3">
      <c r="I5741">
        <v>9</v>
      </c>
      <c r="J5741">
        <v>2</v>
      </c>
      <c r="K5741">
        <v>0</v>
      </c>
      <c r="L5741" s="15">
        <v>0</v>
      </c>
      <c r="M5741" t="s">
        <v>37</v>
      </c>
      <c r="N5741" t="s">
        <v>37</v>
      </c>
    </row>
    <row r="5742" spans="9:14" x14ac:dyDescent="0.3">
      <c r="I5742">
        <v>20</v>
      </c>
      <c r="J5742">
        <v>1</v>
      </c>
      <c r="K5742">
        <v>1</v>
      </c>
      <c r="L5742" s="15">
        <v>1</v>
      </c>
      <c r="M5742">
        <v>2</v>
      </c>
      <c r="N5742">
        <v>2</v>
      </c>
    </row>
    <row r="5743" spans="9:14" x14ac:dyDescent="0.3">
      <c r="I5743">
        <v>4</v>
      </c>
      <c r="J5743">
        <v>1</v>
      </c>
      <c r="K5743">
        <v>1</v>
      </c>
      <c r="L5743" s="15">
        <v>0</v>
      </c>
      <c r="M5743" t="s">
        <v>37</v>
      </c>
      <c r="N5743">
        <v>1</v>
      </c>
    </row>
    <row r="5744" spans="9:14" x14ac:dyDescent="0.3">
      <c r="I5744">
        <v>64</v>
      </c>
      <c r="J5744">
        <v>2</v>
      </c>
      <c r="K5744">
        <v>0</v>
      </c>
      <c r="L5744" s="15">
        <v>1</v>
      </c>
      <c r="M5744" t="s">
        <v>37</v>
      </c>
      <c r="N5744" t="s">
        <v>37</v>
      </c>
    </row>
    <row r="5745" spans="9:14" x14ac:dyDescent="0.3">
      <c r="I5745">
        <v>47</v>
      </c>
      <c r="J5745">
        <v>1</v>
      </c>
      <c r="K5745">
        <v>1</v>
      </c>
      <c r="L5745" s="15">
        <v>1</v>
      </c>
      <c r="M5745">
        <v>2</v>
      </c>
      <c r="N5745">
        <v>2</v>
      </c>
    </row>
    <row r="5746" spans="9:14" x14ac:dyDescent="0.3">
      <c r="I5746">
        <v>2</v>
      </c>
      <c r="J5746">
        <v>2</v>
      </c>
      <c r="K5746">
        <v>0</v>
      </c>
      <c r="L5746" s="15">
        <v>0</v>
      </c>
      <c r="M5746" t="s">
        <v>37</v>
      </c>
      <c r="N5746">
        <v>2</v>
      </c>
    </row>
    <row r="5747" spans="9:14" x14ac:dyDescent="0.3">
      <c r="I5747">
        <v>24</v>
      </c>
      <c r="J5747">
        <v>1</v>
      </c>
      <c r="K5747">
        <v>1</v>
      </c>
      <c r="L5747" s="15">
        <v>1</v>
      </c>
      <c r="M5747">
        <v>2</v>
      </c>
      <c r="N5747">
        <v>1</v>
      </c>
    </row>
    <row r="5748" spans="9:14" x14ac:dyDescent="0.3">
      <c r="I5748">
        <v>45</v>
      </c>
      <c r="J5748">
        <v>2</v>
      </c>
      <c r="K5748">
        <v>0</v>
      </c>
      <c r="L5748" s="15">
        <v>1</v>
      </c>
      <c r="M5748">
        <v>1</v>
      </c>
      <c r="N5748">
        <v>1</v>
      </c>
    </row>
    <row r="5749" spans="9:14" x14ac:dyDescent="0.3">
      <c r="I5749">
        <v>8</v>
      </c>
      <c r="J5749">
        <v>2</v>
      </c>
      <c r="K5749">
        <v>0</v>
      </c>
      <c r="L5749" s="15">
        <v>0</v>
      </c>
      <c r="M5749" t="s">
        <v>37</v>
      </c>
      <c r="N5749">
        <v>2</v>
      </c>
    </row>
    <row r="5750" spans="9:14" x14ac:dyDescent="0.3">
      <c r="I5750">
        <v>49</v>
      </c>
      <c r="J5750">
        <v>1</v>
      </c>
      <c r="K5750">
        <v>1</v>
      </c>
      <c r="L5750" s="15">
        <v>1</v>
      </c>
      <c r="M5750">
        <v>1</v>
      </c>
      <c r="N5750">
        <v>1</v>
      </c>
    </row>
    <row r="5751" spans="9:14" x14ac:dyDescent="0.3">
      <c r="I5751">
        <v>12</v>
      </c>
      <c r="J5751">
        <v>2</v>
      </c>
      <c r="K5751">
        <v>0</v>
      </c>
      <c r="L5751" s="15">
        <v>1</v>
      </c>
      <c r="M5751" t="s">
        <v>37</v>
      </c>
      <c r="N5751" t="s">
        <v>37</v>
      </c>
    </row>
    <row r="5752" spans="9:14" x14ac:dyDescent="0.3">
      <c r="I5752">
        <v>43</v>
      </c>
      <c r="J5752">
        <v>1</v>
      </c>
      <c r="K5752">
        <v>1</v>
      </c>
      <c r="L5752" s="15">
        <v>1</v>
      </c>
      <c r="M5752">
        <v>1</v>
      </c>
      <c r="N5752">
        <v>2</v>
      </c>
    </row>
    <row r="5753" spans="9:14" x14ac:dyDescent="0.3">
      <c r="I5753">
        <v>35</v>
      </c>
      <c r="J5753">
        <v>2</v>
      </c>
      <c r="K5753">
        <v>0</v>
      </c>
      <c r="L5753" s="15">
        <v>1</v>
      </c>
      <c r="M5753">
        <v>1</v>
      </c>
      <c r="N5753">
        <v>2</v>
      </c>
    </row>
    <row r="5754" spans="9:14" x14ac:dyDescent="0.3">
      <c r="I5754">
        <v>68</v>
      </c>
      <c r="J5754">
        <v>2</v>
      </c>
      <c r="K5754">
        <v>0</v>
      </c>
      <c r="L5754" s="15">
        <v>1</v>
      </c>
      <c r="M5754" t="s">
        <v>37</v>
      </c>
      <c r="N5754" t="s">
        <v>37</v>
      </c>
    </row>
    <row r="5755" spans="9:14" x14ac:dyDescent="0.3">
      <c r="I5755">
        <v>53</v>
      </c>
      <c r="J5755">
        <v>1</v>
      </c>
      <c r="K5755">
        <v>1</v>
      </c>
      <c r="L5755" s="15">
        <v>1</v>
      </c>
      <c r="M5755">
        <v>1</v>
      </c>
      <c r="N5755">
        <v>2</v>
      </c>
    </row>
    <row r="5756" spans="9:14" x14ac:dyDescent="0.3">
      <c r="I5756">
        <v>19</v>
      </c>
      <c r="J5756">
        <v>2</v>
      </c>
      <c r="K5756">
        <v>0</v>
      </c>
      <c r="L5756" s="15">
        <v>1</v>
      </c>
      <c r="M5756">
        <v>2</v>
      </c>
      <c r="N5756">
        <v>1</v>
      </c>
    </row>
    <row r="5757" spans="9:14" x14ac:dyDescent="0.3">
      <c r="I5757">
        <v>73</v>
      </c>
      <c r="J5757">
        <v>1</v>
      </c>
      <c r="K5757">
        <v>1</v>
      </c>
      <c r="L5757" s="15">
        <v>1</v>
      </c>
      <c r="M5757">
        <v>2</v>
      </c>
      <c r="N5757">
        <v>3</v>
      </c>
    </row>
    <row r="5758" spans="9:14" x14ac:dyDescent="0.3">
      <c r="I5758">
        <v>30</v>
      </c>
      <c r="J5758">
        <v>2</v>
      </c>
      <c r="K5758">
        <v>0</v>
      </c>
      <c r="L5758" s="15">
        <v>1</v>
      </c>
      <c r="M5758">
        <v>1</v>
      </c>
      <c r="N5758">
        <v>3</v>
      </c>
    </row>
    <row r="5759" spans="9:14" x14ac:dyDescent="0.3">
      <c r="I5759">
        <v>80</v>
      </c>
      <c r="J5759">
        <v>2</v>
      </c>
      <c r="K5759">
        <v>0</v>
      </c>
      <c r="L5759" s="15">
        <v>1</v>
      </c>
      <c r="M5759">
        <v>2</v>
      </c>
      <c r="N5759">
        <v>1</v>
      </c>
    </row>
    <row r="5760" spans="9:14" x14ac:dyDescent="0.3">
      <c r="I5760">
        <v>32</v>
      </c>
      <c r="J5760">
        <v>1</v>
      </c>
      <c r="K5760">
        <v>1</v>
      </c>
      <c r="L5760" s="15">
        <v>1</v>
      </c>
      <c r="M5760" t="s">
        <v>37</v>
      </c>
      <c r="N5760" t="s">
        <v>37</v>
      </c>
    </row>
    <row r="5761" spans="9:14" x14ac:dyDescent="0.3">
      <c r="I5761">
        <v>36</v>
      </c>
      <c r="J5761">
        <v>2</v>
      </c>
      <c r="K5761">
        <v>0</v>
      </c>
      <c r="L5761" s="15">
        <v>0</v>
      </c>
      <c r="M5761" t="s">
        <v>37</v>
      </c>
      <c r="N5761" t="s">
        <v>37</v>
      </c>
    </row>
    <row r="5762" spans="9:14" x14ac:dyDescent="0.3">
      <c r="I5762">
        <v>10</v>
      </c>
      <c r="J5762">
        <v>1</v>
      </c>
      <c r="K5762">
        <v>1</v>
      </c>
      <c r="L5762" s="15">
        <v>1</v>
      </c>
      <c r="M5762" t="s">
        <v>37</v>
      </c>
      <c r="N5762" t="s">
        <v>37</v>
      </c>
    </row>
    <row r="5763" spans="9:14" x14ac:dyDescent="0.3">
      <c r="I5763">
        <v>40</v>
      </c>
      <c r="J5763">
        <v>2</v>
      </c>
      <c r="K5763">
        <v>0</v>
      </c>
      <c r="L5763" s="15">
        <v>1</v>
      </c>
      <c r="M5763">
        <v>2</v>
      </c>
      <c r="N5763">
        <v>1</v>
      </c>
    </row>
    <row r="5764" spans="9:14" x14ac:dyDescent="0.3">
      <c r="I5764">
        <v>6</v>
      </c>
      <c r="J5764">
        <v>1</v>
      </c>
      <c r="K5764">
        <v>1</v>
      </c>
      <c r="L5764" s="15">
        <v>0</v>
      </c>
      <c r="M5764" t="s">
        <v>37</v>
      </c>
      <c r="N5764">
        <v>3</v>
      </c>
    </row>
    <row r="5765" spans="9:14" x14ac:dyDescent="0.3">
      <c r="I5765">
        <v>30</v>
      </c>
      <c r="J5765">
        <v>1</v>
      </c>
      <c r="K5765">
        <v>1</v>
      </c>
      <c r="L5765" s="15">
        <v>1</v>
      </c>
      <c r="M5765">
        <v>1</v>
      </c>
      <c r="N5765">
        <v>3</v>
      </c>
    </row>
    <row r="5766" spans="9:14" x14ac:dyDescent="0.3">
      <c r="I5766">
        <v>2</v>
      </c>
      <c r="J5766">
        <v>1</v>
      </c>
      <c r="K5766">
        <v>1</v>
      </c>
      <c r="L5766" s="15">
        <v>0</v>
      </c>
      <c r="M5766" t="s">
        <v>37</v>
      </c>
      <c r="N5766">
        <v>1</v>
      </c>
    </row>
    <row r="5767" spans="9:14" x14ac:dyDescent="0.3">
      <c r="I5767">
        <v>19</v>
      </c>
      <c r="J5767">
        <v>2</v>
      </c>
      <c r="K5767">
        <v>0</v>
      </c>
      <c r="L5767" s="15">
        <v>1</v>
      </c>
      <c r="M5767">
        <v>2</v>
      </c>
      <c r="N5767">
        <v>1</v>
      </c>
    </row>
    <row r="5768" spans="9:14" x14ac:dyDescent="0.3">
      <c r="I5768">
        <v>37</v>
      </c>
      <c r="J5768">
        <v>2</v>
      </c>
      <c r="K5768">
        <v>0</v>
      </c>
      <c r="L5768" s="15">
        <v>1</v>
      </c>
      <c r="M5768">
        <v>2</v>
      </c>
      <c r="N5768">
        <v>2</v>
      </c>
    </row>
    <row r="5769" spans="9:14" x14ac:dyDescent="0.3">
      <c r="I5769">
        <v>11</v>
      </c>
      <c r="J5769">
        <v>2</v>
      </c>
      <c r="K5769">
        <v>0</v>
      </c>
      <c r="L5769" s="15">
        <v>1</v>
      </c>
      <c r="M5769" t="s">
        <v>37</v>
      </c>
      <c r="N5769">
        <v>1</v>
      </c>
    </row>
    <row r="5770" spans="9:14" x14ac:dyDescent="0.3">
      <c r="I5770">
        <v>52</v>
      </c>
      <c r="J5770">
        <v>2</v>
      </c>
      <c r="K5770">
        <v>0</v>
      </c>
      <c r="L5770" s="15">
        <v>1</v>
      </c>
      <c r="M5770">
        <v>2</v>
      </c>
      <c r="N5770">
        <v>3</v>
      </c>
    </row>
    <row r="5771" spans="9:14" x14ac:dyDescent="0.3">
      <c r="I5771">
        <v>10</v>
      </c>
      <c r="J5771">
        <v>1</v>
      </c>
      <c r="K5771">
        <v>1</v>
      </c>
      <c r="L5771" s="15">
        <v>1</v>
      </c>
      <c r="M5771" t="s">
        <v>37</v>
      </c>
      <c r="N5771" t="s">
        <v>37</v>
      </c>
    </row>
    <row r="5772" spans="9:14" x14ac:dyDescent="0.3">
      <c r="I5772">
        <v>71</v>
      </c>
      <c r="J5772">
        <v>2</v>
      </c>
      <c r="K5772">
        <v>0</v>
      </c>
      <c r="L5772" s="15">
        <v>1</v>
      </c>
      <c r="M5772">
        <v>2</v>
      </c>
      <c r="N5772">
        <v>3</v>
      </c>
    </row>
    <row r="5773" spans="9:14" x14ac:dyDescent="0.3">
      <c r="I5773">
        <v>34</v>
      </c>
      <c r="J5773">
        <v>2</v>
      </c>
      <c r="K5773">
        <v>0</v>
      </c>
      <c r="L5773" s="15">
        <v>1</v>
      </c>
      <c r="M5773">
        <v>2</v>
      </c>
      <c r="N5773">
        <v>3</v>
      </c>
    </row>
    <row r="5774" spans="9:14" x14ac:dyDescent="0.3">
      <c r="I5774">
        <v>13</v>
      </c>
      <c r="J5774">
        <v>2</v>
      </c>
      <c r="K5774">
        <v>0</v>
      </c>
      <c r="L5774" s="15">
        <v>1</v>
      </c>
      <c r="M5774" t="s">
        <v>37</v>
      </c>
      <c r="N5774">
        <v>2</v>
      </c>
    </row>
    <row r="5775" spans="9:14" x14ac:dyDescent="0.3">
      <c r="I5775">
        <v>43</v>
      </c>
      <c r="J5775">
        <v>2</v>
      </c>
      <c r="K5775">
        <v>0</v>
      </c>
      <c r="L5775" s="15">
        <v>1</v>
      </c>
      <c r="M5775" t="s">
        <v>37</v>
      </c>
      <c r="N5775" t="s">
        <v>37</v>
      </c>
    </row>
    <row r="5776" spans="9:14" x14ac:dyDescent="0.3">
      <c r="I5776">
        <v>16</v>
      </c>
      <c r="J5776">
        <v>2</v>
      </c>
      <c r="K5776">
        <v>0</v>
      </c>
      <c r="L5776" s="15">
        <v>1</v>
      </c>
      <c r="M5776" t="s">
        <v>37</v>
      </c>
      <c r="N5776" t="s">
        <v>37</v>
      </c>
    </row>
    <row r="5777" spans="9:14" x14ac:dyDescent="0.3">
      <c r="I5777">
        <v>59</v>
      </c>
      <c r="J5777">
        <v>2</v>
      </c>
      <c r="K5777">
        <v>0</v>
      </c>
      <c r="L5777" s="15">
        <v>1</v>
      </c>
      <c r="M5777">
        <v>2</v>
      </c>
      <c r="N5777">
        <v>3</v>
      </c>
    </row>
    <row r="5778" spans="9:14" x14ac:dyDescent="0.3">
      <c r="I5778">
        <v>46</v>
      </c>
      <c r="J5778">
        <v>2</v>
      </c>
      <c r="K5778">
        <v>0</v>
      </c>
      <c r="L5778" s="15">
        <v>1</v>
      </c>
      <c r="M5778" t="s">
        <v>37</v>
      </c>
      <c r="N5778" t="s">
        <v>37</v>
      </c>
    </row>
    <row r="5779" spans="9:14" x14ac:dyDescent="0.3">
      <c r="I5779">
        <v>15</v>
      </c>
      <c r="J5779">
        <v>2</v>
      </c>
      <c r="K5779">
        <v>0</v>
      </c>
      <c r="L5779" s="15">
        <v>1</v>
      </c>
      <c r="M5779" t="s">
        <v>37</v>
      </c>
      <c r="N5779" t="s">
        <v>37</v>
      </c>
    </row>
    <row r="5780" spans="9:14" x14ac:dyDescent="0.3">
      <c r="I5780">
        <v>22</v>
      </c>
      <c r="J5780">
        <v>2</v>
      </c>
      <c r="K5780">
        <v>0</v>
      </c>
      <c r="L5780" s="15">
        <v>1</v>
      </c>
      <c r="M5780">
        <v>2</v>
      </c>
      <c r="N5780">
        <v>1</v>
      </c>
    </row>
    <row r="5781" spans="9:14" x14ac:dyDescent="0.3">
      <c r="I5781">
        <v>16</v>
      </c>
      <c r="J5781">
        <v>1</v>
      </c>
      <c r="K5781">
        <v>1</v>
      </c>
      <c r="L5781" s="15">
        <v>1</v>
      </c>
      <c r="M5781" t="s">
        <v>37</v>
      </c>
      <c r="N5781">
        <v>1</v>
      </c>
    </row>
    <row r="5782" spans="9:14" x14ac:dyDescent="0.3">
      <c r="I5782">
        <v>73</v>
      </c>
      <c r="J5782">
        <v>2</v>
      </c>
      <c r="K5782">
        <v>0</v>
      </c>
      <c r="L5782" s="15">
        <v>1</v>
      </c>
      <c r="M5782" t="s">
        <v>37</v>
      </c>
      <c r="N5782" t="s">
        <v>37</v>
      </c>
    </row>
    <row r="5783" spans="9:14" x14ac:dyDescent="0.3">
      <c r="I5783">
        <v>69</v>
      </c>
      <c r="J5783">
        <v>1</v>
      </c>
      <c r="K5783">
        <v>1</v>
      </c>
      <c r="L5783" s="15">
        <v>1</v>
      </c>
      <c r="M5783">
        <v>2</v>
      </c>
      <c r="N5783">
        <v>3</v>
      </c>
    </row>
    <row r="5784" spans="9:14" x14ac:dyDescent="0.3">
      <c r="I5784">
        <v>70</v>
      </c>
      <c r="J5784">
        <v>2</v>
      </c>
      <c r="K5784">
        <v>0</v>
      </c>
      <c r="L5784" s="15">
        <v>1</v>
      </c>
      <c r="M5784">
        <v>2</v>
      </c>
      <c r="N5784">
        <v>1</v>
      </c>
    </row>
    <row r="5785" spans="9:14" x14ac:dyDescent="0.3">
      <c r="I5785">
        <v>61</v>
      </c>
      <c r="J5785">
        <v>2</v>
      </c>
      <c r="K5785">
        <v>0</v>
      </c>
      <c r="L5785" s="15">
        <v>1</v>
      </c>
      <c r="M5785">
        <v>2</v>
      </c>
      <c r="N5785">
        <v>1</v>
      </c>
    </row>
    <row r="5786" spans="9:14" x14ac:dyDescent="0.3">
      <c r="I5786">
        <v>52</v>
      </c>
      <c r="J5786">
        <v>1</v>
      </c>
      <c r="K5786">
        <v>1</v>
      </c>
      <c r="L5786" s="15">
        <v>1</v>
      </c>
      <c r="M5786">
        <v>2</v>
      </c>
      <c r="N5786">
        <v>3</v>
      </c>
    </row>
    <row r="5787" spans="9:14" x14ac:dyDescent="0.3">
      <c r="I5787">
        <v>72</v>
      </c>
      <c r="J5787">
        <v>2</v>
      </c>
      <c r="K5787">
        <v>0</v>
      </c>
      <c r="L5787" s="15">
        <v>1</v>
      </c>
      <c r="M5787">
        <v>2</v>
      </c>
      <c r="N5787">
        <v>2</v>
      </c>
    </row>
    <row r="5788" spans="9:14" x14ac:dyDescent="0.3">
      <c r="I5788">
        <v>60</v>
      </c>
      <c r="J5788">
        <v>2</v>
      </c>
      <c r="K5788">
        <v>0</v>
      </c>
      <c r="L5788" s="15">
        <v>1</v>
      </c>
      <c r="M5788">
        <v>2</v>
      </c>
      <c r="N5788">
        <v>2</v>
      </c>
    </row>
    <row r="5789" spans="9:14" x14ac:dyDescent="0.3">
      <c r="I5789">
        <v>34</v>
      </c>
      <c r="J5789">
        <v>2</v>
      </c>
      <c r="K5789">
        <v>0</v>
      </c>
      <c r="L5789" s="15">
        <v>1</v>
      </c>
      <c r="M5789">
        <v>2</v>
      </c>
      <c r="N5789">
        <v>2</v>
      </c>
    </row>
    <row r="5790" spans="9:14" x14ac:dyDescent="0.3">
      <c r="I5790">
        <v>8</v>
      </c>
      <c r="J5790">
        <v>2</v>
      </c>
      <c r="K5790">
        <v>0</v>
      </c>
      <c r="L5790" s="15">
        <v>0</v>
      </c>
      <c r="M5790" t="s">
        <v>37</v>
      </c>
      <c r="N5790">
        <v>1</v>
      </c>
    </row>
    <row r="5791" spans="9:14" x14ac:dyDescent="0.3">
      <c r="I5791">
        <v>79</v>
      </c>
      <c r="J5791">
        <v>2</v>
      </c>
      <c r="K5791">
        <v>0</v>
      </c>
      <c r="L5791" s="15">
        <v>1</v>
      </c>
      <c r="M5791" t="s">
        <v>37</v>
      </c>
      <c r="N5791" t="s">
        <v>37</v>
      </c>
    </row>
    <row r="5792" spans="9:14" x14ac:dyDescent="0.3">
      <c r="I5792">
        <v>49</v>
      </c>
      <c r="J5792">
        <v>2</v>
      </c>
      <c r="K5792">
        <v>0</v>
      </c>
      <c r="L5792" s="15">
        <v>1</v>
      </c>
      <c r="M5792">
        <v>1</v>
      </c>
      <c r="N5792">
        <v>3</v>
      </c>
    </row>
    <row r="5793" spans="9:14" x14ac:dyDescent="0.3">
      <c r="I5793">
        <v>81</v>
      </c>
      <c r="J5793">
        <v>2</v>
      </c>
      <c r="K5793">
        <v>0</v>
      </c>
      <c r="L5793" s="15">
        <v>1</v>
      </c>
      <c r="M5793">
        <v>2</v>
      </c>
      <c r="N5793">
        <v>2</v>
      </c>
    </row>
    <row r="5794" spans="9:14" x14ac:dyDescent="0.3">
      <c r="I5794">
        <v>31</v>
      </c>
      <c r="J5794">
        <v>2</v>
      </c>
      <c r="K5794">
        <v>0</v>
      </c>
      <c r="L5794" s="15">
        <v>1</v>
      </c>
      <c r="M5794">
        <v>2</v>
      </c>
      <c r="N5794">
        <v>1</v>
      </c>
    </row>
    <row r="5795" spans="9:14" x14ac:dyDescent="0.3">
      <c r="I5795">
        <v>7</v>
      </c>
      <c r="J5795">
        <v>2</v>
      </c>
      <c r="K5795">
        <v>0</v>
      </c>
      <c r="L5795" s="15">
        <v>0</v>
      </c>
      <c r="M5795" t="s">
        <v>37</v>
      </c>
      <c r="N5795" t="s">
        <v>37</v>
      </c>
    </row>
    <row r="5796" spans="9:14" x14ac:dyDescent="0.3">
      <c r="I5796">
        <v>21</v>
      </c>
      <c r="J5796">
        <v>1</v>
      </c>
      <c r="K5796">
        <v>1</v>
      </c>
      <c r="L5796" s="15">
        <v>1</v>
      </c>
      <c r="M5796">
        <v>2</v>
      </c>
      <c r="N5796">
        <v>1</v>
      </c>
    </row>
    <row r="5797" spans="9:14" x14ac:dyDescent="0.3">
      <c r="I5797">
        <v>53</v>
      </c>
      <c r="J5797">
        <v>2</v>
      </c>
      <c r="K5797">
        <v>0</v>
      </c>
      <c r="L5797" s="15">
        <v>1</v>
      </c>
      <c r="M5797">
        <v>1</v>
      </c>
      <c r="N5797">
        <v>3</v>
      </c>
    </row>
    <row r="5798" spans="9:14" x14ac:dyDescent="0.3">
      <c r="I5798">
        <v>66</v>
      </c>
      <c r="J5798">
        <v>2</v>
      </c>
      <c r="K5798">
        <v>0</v>
      </c>
      <c r="L5798" s="15">
        <v>1</v>
      </c>
      <c r="M5798">
        <v>2</v>
      </c>
      <c r="N5798">
        <v>1</v>
      </c>
    </row>
    <row r="5799" spans="9:14" x14ac:dyDescent="0.3">
      <c r="I5799">
        <v>69</v>
      </c>
      <c r="J5799">
        <v>2</v>
      </c>
      <c r="K5799">
        <v>0</v>
      </c>
      <c r="L5799" s="15">
        <v>1</v>
      </c>
      <c r="M5799" t="s">
        <v>37</v>
      </c>
      <c r="N5799" t="s">
        <v>37</v>
      </c>
    </row>
    <row r="5800" spans="9:14" x14ac:dyDescent="0.3">
      <c r="I5800">
        <v>37</v>
      </c>
      <c r="J5800">
        <v>1</v>
      </c>
      <c r="K5800">
        <v>1</v>
      </c>
      <c r="L5800" s="15">
        <v>1</v>
      </c>
      <c r="M5800">
        <v>1</v>
      </c>
      <c r="N5800">
        <v>3</v>
      </c>
    </row>
    <row r="5801" spans="9:14" x14ac:dyDescent="0.3">
      <c r="I5801">
        <v>78</v>
      </c>
      <c r="J5801">
        <v>1</v>
      </c>
      <c r="K5801">
        <v>1</v>
      </c>
      <c r="L5801" s="15">
        <v>1</v>
      </c>
      <c r="M5801">
        <v>1</v>
      </c>
      <c r="N5801">
        <v>2</v>
      </c>
    </row>
    <row r="5802" spans="9:14" x14ac:dyDescent="0.3">
      <c r="I5802">
        <v>31</v>
      </c>
      <c r="J5802">
        <v>2</v>
      </c>
      <c r="K5802">
        <v>0</v>
      </c>
      <c r="L5802" s="15">
        <v>1</v>
      </c>
      <c r="M5802">
        <v>1</v>
      </c>
      <c r="N5802">
        <v>3</v>
      </c>
    </row>
    <row r="5803" spans="9:14" x14ac:dyDescent="0.3">
      <c r="I5803">
        <v>3</v>
      </c>
      <c r="J5803">
        <v>1</v>
      </c>
      <c r="K5803">
        <v>1</v>
      </c>
      <c r="L5803" s="15">
        <v>0</v>
      </c>
      <c r="M5803" t="s">
        <v>37</v>
      </c>
      <c r="N5803">
        <v>1</v>
      </c>
    </row>
    <row r="5804" spans="9:14" x14ac:dyDescent="0.3">
      <c r="I5804">
        <v>42</v>
      </c>
      <c r="J5804">
        <v>2</v>
      </c>
      <c r="K5804">
        <v>0</v>
      </c>
      <c r="L5804" s="15">
        <v>1</v>
      </c>
      <c r="M5804">
        <v>1</v>
      </c>
      <c r="N5804">
        <v>3</v>
      </c>
    </row>
    <row r="5805" spans="9:14" x14ac:dyDescent="0.3">
      <c r="I5805">
        <v>15</v>
      </c>
      <c r="J5805">
        <v>1</v>
      </c>
      <c r="K5805">
        <v>1</v>
      </c>
      <c r="L5805" s="15">
        <v>1</v>
      </c>
      <c r="M5805" t="s">
        <v>37</v>
      </c>
      <c r="N5805">
        <v>1</v>
      </c>
    </row>
    <row r="5806" spans="9:14" x14ac:dyDescent="0.3">
      <c r="I5806">
        <v>85</v>
      </c>
      <c r="J5806">
        <v>2</v>
      </c>
      <c r="K5806">
        <v>0</v>
      </c>
      <c r="L5806" s="15">
        <v>1</v>
      </c>
      <c r="M5806">
        <v>1</v>
      </c>
      <c r="N5806">
        <v>3</v>
      </c>
    </row>
    <row r="5807" spans="9:14" x14ac:dyDescent="0.3">
      <c r="I5807">
        <v>74</v>
      </c>
      <c r="J5807">
        <v>2</v>
      </c>
      <c r="K5807">
        <v>0</v>
      </c>
      <c r="L5807" s="15">
        <v>1</v>
      </c>
      <c r="M5807">
        <v>2</v>
      </c>
      <c r="N5807">
        <v>1</v>
      </c>
    </row>
    <row r="5808" spans="9:14" x14ac:dyDescent="0.3">
      <c r="I5808">
        <v>27</v>
      </c>
      <c r="J5808">
        <v>2</v>
      </c>
      <c r="K5808">
        <v>0</v>
      </c>
      <c r="L5808" s="15">
        <v>1</v>
      </c>
      <c r="M5808">
        <v>1</v>
      </c>
      <c r="N5808">
        <v>2</v>
      </c>
    </row>
    <row r="5809" spans="9:14" x14ac:dyDescent="0.3">
      <c r="I5809">
        <v>8</v>
      </c>
      <c r="J5809">
        <v>1</v>
      </c>
      <c r="K5809">
        <v>1</v>
      </c>
      <c r="L5809" s="15">
        <v>0</v>
      </c>
      <c r="M5809" t="s">
        <v>37</v>
      </c>
      <c r="N5809" t="s">
        <v>37</v>
      </c>
    </row>
    <row r="5810" spans="9:14" x14ac:dyDescent="0.3">
      <c r="I5810">
        <v>29</v>
      </c>
      <c r="J5810">
        <v>1</v>
      </c>
      <c r="K5810">
        <v>1</v>
      </c>
      <c r="L5810" s="15">
        <v>1</v>
      </c>
      <c r="M5810">
        <v>2</v>
      </c>
      <c r="N5810">
        <v>2</v>
      </c>
    </row>
    <row r="5811" spans="9:14" x14ac:dyDescent="0.3">
      <c r="I5811">
        <v>3</v>
      </c>
      <c r="J5811">
        <v>1</v>
      </c>
      <c r="K5811">
        <v>1</v>
      </c>
      <c r="L5811" s="15">
        <v>0</v>
      </c>
      <c r="M5811" t="s">
        <v>37</v>
      </c>
      <c r="N5811">
        <v>1</v>
      </c>
    </row>
    <row r="5812" spans="9:14" x14ac:dyDescent="0.3">
      <c r="I5812">
        <v>61</v>
      </c>
      <c r="J5812">
        <v>1</v>
      </c>
      <c r="K5812">
        <v>1</v>
      </c>
      <c r="L5812" s="15">
        <v>1</v>
      </c>
      <c r="M5812">
        <v>2</v>
      </c>
      <c r="N5812">
        <v>3</v>
      </c>
    </row>
    <row r="5813" spans="9:14" x14ac:dyDescent="0.3">
      <c r="I5813">
        <v>75</v>
      </c>
      <c r="J5813">
        <v>2</v>
      </c>
      <c r="K5813">
        <v>0</v>
      </c>
      <c r="L5813" s="15">
        <v>1</v>
      </c>
      <c r="M5813" t="s">
        <v>37</v>
      </c>
      <c r="N5813" t="s">
        <v>37</v>
      </c>
    </row>
    <row r="5814" spans="9:14" x14ac:dyDescent="0.3">
      <c r="I5814">
        <v>63</v>
      </c>
      <c r="J5814">
        <v>2</v>
      </c>
      <c r="K5814">
        <v>0</v>
      </c>
      <c r="L5814" s="15">
        <v>1</v>
      </c>
      <c r="M5814">
        <v>2</v>
      </c>
      <c r="N5814">
        <v>3</v>
      </c>
    </row>
    <row r="5815" spans="9:14" x14ac:dyDescent="0.3">
      <c r="I5815">
        <v>85</v>
      </c>
      <c r="J5815">
        <v>2</v>
      </c>
      <c r="K5815">
        <v>0</v>
      </c>
      <c r="L5815" s="15">
        <v>1</v>
      </c>
      <c r="M5815">
        <v>2</v>
      </c>
      <c r="N5815">
        <v>1</v>
      </c>
    </row>
    <row r="5816" spans="9:14" x14ac:dyDescent="0.3">
      <c r="I5816">
        <v>38</v>
      </c>
      <c r="J5816">
        <v>2</v>
      </c>
      <c r="K5816">
        <v>0</v>
      </c>
      <c r="L5816" s="15">
        <v>1</v>
      </c>
      <c r="M5816">
        <v>2</v>
      </c>
      <c r="N5816">
        <v>2</v>
      </c>
    </row>
    <row r="5817" spans="9:14" x14ac:dyDescent="0.3">
      <c r="I5817">
        <v>9</v>
      </c>
      <c r="J5817">
        <v>1</v>
      </c>
      <c r="K5817">
        <v>1</v>
      </c>
      <c r="L5817" s="15">
        <v>0</v>
      </c>
      <c r="M5817" t="s">
        <v>37</v>
      </c>
      <c r="N5817">
        <v>3</v>
      </c>
    </row>
    <row r="5818" spans="9:14" x14ac:dyDescent="0.3">
      <c r="I5818">
        <v>44</v>
      </c>
      <c r="J5818">
        <v>2</v>
      </c>
      <c r="K5818">
        <v>0</v>
      </c>
      <c r="L5818" s="15">
        <v>1</v>
      </c>
      <c r="M5818">
        <v>1</v>
      </c>
      <c r="N5818">
        <v>1</v>
      </c>
    </row>
    <row r="5819" spans="9:14" x14ac:dyDescent="0.3">
      <c r="I5819">
        <v>61</v>
      </c>
      <c r="J5819">
        <v>1</v>
      </c>
      <c r="K5819">
        <v>1</v>
      </c>
      <c r="L5819" s="15">
        <v>1</v>
      </c>
      <c r="M5819">
        <v>2</v>
      </c>
      <c r="N5819">
        <v>2</v>
      </c>
    </row>
    <row r="5820" spans="9:14" x14ac:dyDescent="0.3">
      <c r="I5820">
        <v>14</v>
      </c>
      <c r="J5820">
        <v>1</v>
      </c>
      <c r="K5820">
        <v>1</v>
      </c>
      <c r="L5820" s="15">
        <v>1</v>
      </c>
      <c r="M5820" t="s">
        <v>37</v>
      </c>
      <c r="N5820">
        <v>2</v>
      </c>
    </row>
    <row r="5821" spans="9:14" x14ac:dyDescent="0.3">
      <c r="I5821">
        <v>11</v>
      </c>
      <c r="J5821">
        <v>2</v>
      </c>
      <c r="K5821">
        <v>0</v>
      </c>
      <c r="L5821" s="15">
        <v>1</v>
      </c>
      <c r="M5821" t="s">
        <v>37</v>
      </c>
      <c r="N5821">
        <v>3</v>
      </c>
    </row>
    <row r="5822" spans="9:14" x14ac:dyDescent="0.3">
      <c r="I5822">
        <v>25</v>
      </c>
      <c r="J5822">
        <v>1</v>
      </c>
      <c r="K5822">
        <v>1</v>
      </c>
      <c r="L5822" s="15">
        <v>1</v>
      </c>
      <c r="M5822">
        <v>2</v>
      </c>
      <c r="N5822">
        <v>1</v>
      </c>
    </row>
    <row r="5823" spans="9:14" x14ac:dyDescent="0.3">
      <c r="I5823">
        <v>35</v>
      </c>
      <c r="J5823">
        <v>1</v>
      </c>
      <c r="K5823">
        <v>1</v>
      </c>
      <c r="L5823" s="15">
        <v>1</v>
      </c>
      <c r="M5823">
        <v>2</v>
      </c>
      <c r="N5823">
        <v>3</v>
      </c>
    </row>
    <row r="5824" spans="9:14" x14ac:dyDescent="0.3">
      <c r="I5824">
        <v>85</v>
      </c>
      <c r="J5824">
        <v>2</v>
      </c>
      <c r="K5824">
        <v>0</v>
      </c>
      <c r="L5824" s="15">
        <v>1</v>
      </c>
      <c r="M5824" t="s">
        <v>37</v>
      </c>
      <c r="N5824" t="s">
        <v>37</v>
      </c>
    </row>
    <row r="5825" spans="9:14" x14ac:dyDescent="0.3">
      <c r="I5825">
        <v>67</v>
      </c>
      <c r="J5825">
        <v>2</v>
      </c>
      <c r="K5825">
        <v>0</v>
      </c>
      <c r="L5825" s="15">
        <v>1</v>
      </c>
      <c r="M5825" t="s">
        <v>37</v>
      </c>
      <c r="N5825" t="s">
        <v>37</v>
      </c>
    </row>
    <row r="5826" spans="9:14" x14ac:dyDescent="0.3">
      <c r="I5826">
        <v>28</v>
      </c>
      <c r="J5826">
        <v>2</v>
      </c>
      <c r="K5826">
        <v>0</v>
      </c>
      <c r="L5826" s="15">
        <v>0</v>
      </c>
      <c r="M5826" t="s">
        <v>37</v>
      </c>
      <c r="N5826" t="s">
        <v>37</v>
      </c>
    </row>
    <row r="5827" spans="9:14" x14ac:dyDescent="0.3">
      <c r="I5827">
        <v>52</v>
      </c>
      <c r="J5827">
        <v>2</v>
      </c>
      <c r="K5827">
        <v>0</v>
      </c>
      <c r="L5827" s="15">
        <v>1</v>
      </c>
      <c r="M5827">
        <v>2</v>
      </c>
      <c r="N5827">
        <v>1</v>
      </c>
    </row>
    <row r="5828" spans="9:14" x14ac:dyDescent="0.3">
      <c r="I5828">
        <v>14</v>
      </c>
      <c r="J5828">
        <v>2</v>
      </c>
      <c r="K5828">
        <v>0</v>
      </c>
      <c r="L5828" s="15">
        <v>1</v>
      </c>
      <c r="M5828" t="s">
        <v>37</v>
      </c>
      <c r="N5828" t="s">
        <v>37</v>
      </c>
    </row>
    <row r="5829" spans="9:14" x14ac:dyDescent="0.3">
      <c r="I5829">
        <v>46</v>
      </c>
      <c r="J5829">
        <v>2</v>
      </c>
      <c r="K5829">
        <v>0</v>
      </c>
      <c r="L5829" s="15">
        <v>1</v>
      </c>
      <c r="M5829">
        <v>2</v>
      </c>
      <c r="N5829">
        <v>1</v>
      </c>
    </row>
    <row r="5830" spans="9:14" x14ac:dyDescent="0.3">
      <c r="I5830">
        <v>74</v>
      </c>
      <c r="J5830">
        <v>2</v>
      </c>
      <c r="K5830">
        <v>0</v>
      </c>
      <c r="L5830" s="15">
        <v>1</v>
      </c>
      <c r="M5830">
        <v>2</v>
      </c>
      <c r="N5830">
        <v>3</v>
      </c>
    </row>
    <row r="5831" spans="9:14" x14ac:dyDescent="0.3">
      <c r="I5831">
        <v>26</v>
      </c>
      <c r="J5831">
        <v>1</v>
      </c>
      <c r="K5831">
        <v>1</v>
      </c>
      <c r="L5831" s="15">
        <v>1</v>
      </c>
      <c r="M5831">
        <v>2</v>
      </c>
      <c r="N5831">
        <v>2</v>
      </c>
    </row>
    <row r="5832" spans="9:14" x14ac:dyDescent="0.3">
      <c r="I5832">
        <v>25</v>
      </c>
      <c r="J5832">
        <v>1</v>
      </c>
      <c r="K5832">
        <v>1</v>
      </c>
      <c r="L5832" s="15">
        <v>1</v>
      </c>
      <c r="M5832">
        <v>1</v>
      </c>
      <c r="N5832">
        <v>2</v>
      </c>
    </row>
    <row r="5833" spans="9:14" x14ac:dyDescent="0.3">
      <c r="I5833">
        <v>64</v>
      </c>
      <c r="J5833">
        <v>1</v>
      </c>
      <c r="K5833">
        <v>1</v>
      </c>
      <c r="L5833" s="15">
        <v>1</v>
      </c>
      <c r="M5833">
        <v>2</v>
      </c>
      <c r="N5833">
        <v>3</v>
      </c>
    </row>
    <row r="5834" spans="9:14" x14ac:dyDescent="0.3">
      <c r="I5834">
        <v>59</v>
      </c>
      <c r="J5834">
        <v>1</v>
      </c>
      <c r="K5834">
        <v>1</v>
      </c>
      <c r="L5834" s="15">
        <v>1</v>
      </c>
      <c r="M5834">
        <v>2</v>
      </c>
      <c r="N5834">
        <v>2</v>
      </c>
    </row>
    <row r="5835" spans="9:14" x14ac:dyDescent="0.3">
      <c r="I5835">
        <v>60</v>
      </c>
      <c r="J5835">
        <v>2</v>
      </c>
      <c r="K5835">
        <v>0</v>
      </c>
      <c r="L5835" s="15">
        <v>1</v>
      </c>
      <c r="M5835">
        <v>2</v>
      </c>
      <c r="N5835">
        <v>2</v>
      </c>
    </row>
    <row r="5836" spans="9:14" x14ac:dyDescent="0.3">
      <c r="I5836">
        <v>62</v>
      </c>
      <c r="J5836">
        <v>2</v>
      </c>
      <c r="K5836">
        <v>0</v>
      </c>
      <c r="L5836" s="15">
        <v>1</v>
      </c>
      <c r="M5836">
        <v>2</v>
      </c>
      <c r="N5836">
        <v>1</v>
      </c>
    </row>
    <row r="5837" spans="9:14" x14ac:dyDescent="0.3">
      <c r="I5837">
        <v>40</v>
      </c>
      <c r="J5837">
        <v>2</v>
      </c>
      <c r="K5837">
        <v>0</v>
      </c>
      <c r="L5837" s="15">
        <v>1</v>
      </c>
      <c r="M5837">
        <v>2</v>
      </c>
      <c r="N5837">
        <v>2</v>
      </c>
    </row>
    <row r="5838" spans="9:14" x14ac:dyDescent="0.3">
      <c r="I5838">
        <v>11</v>
      </c>
      <c r="J5838">
        <v>2</v>
      </c>
      <c r="K5838">
        <v>0</v>
      </c>
      <c r="L5838" s="15">
        <v>1</v>
      </c>
      <c r="M5838" t="s">
        <v>37</v>
      </c>
      <c r="N5838">
        <v>1</v>
      </c>
    </row>
    <row r="5839" spans="9:14" x14ac:dyDescent="0.3">
      <c r="I5839">
        <v>63</v>
      </c>
      <c r="J5839">
        <v>2</v>
      </c>
      <c r="K5839">
        <v>0</v>
      </c>
      <c r="L5839" s="15">
        <v>1</v>
      </c>
      <c r="M5839">
        <v>2</v>
      </c>
      <c r="N5839">
        <v>3</v>
      </c>
    </row>
    <row r="5840" spans="9:14" x14ac:dyDescent="0.3">
      <c r="I5840">
        <v>58</v>
      </c>
      <c r="J5840">
        <v>1</v>
      </c>
      <c r="K5840">
        <v>1</v>
      </c>
      <c r="L5840" s="15">
        <v>1</v>
      </c>
      <c r="M5840">
        <v>1</v>
      </c>
      <c r="N5840">
        <v>3</v>
      </c>
    </row>
    <row r="5841" spans="9:14" x14ac:dyDescent="0.3">
      <c r="I5841">
        <v>55</v>
      </c>
      <c r="J5841">
        <v>1</v>
      </c>
      <c r="K5841">
        <v>1</v>
      </c>
      <c r="L5841" s="15">
        <v>1</v>
      </c>
      <c r="M5841">
        <v>2</v>
      </c>
      <c r="N5841">
        <v>3</v>
      </c>
    </row>
    <row r="5842" spans="9:14" x14ac:dyDescent="0.3">
      <c r="I5842">
        <v>59</v>
      </c>
      <c r="J5842">
        <v>2</v>
      </c>
      <c r="K5842">
        <v>0</v>
      </c>
      <c r="L5842" s="15">
        <v>1</v>
      </c>
      <c r="M5842">
        <v>1</v>
      </c>
      <c r="N5842">
        <v>1</v>
      </c>
    </row>
    <row r="5843" spans="9:14" x14ac:dyDescent="0.3">
      <c r="I5843">
        <v>27</v>
      </c>
      <c r="J5843">
        <v>1</v>
      </c>
      <c r="K5843">
        <v>1</v>
      </c>
      <c r="L5843" s="15">
        <v>1</v>
      </c>
      <c r="M5843">
        <v>2</v>
      </c>
      <c r="N5843">
        <v>1</v>
      </c>
    </row>
    <row r="5844" spans="9:14" x14ac:dyDescent="0.3">
      <c r="I5844">
        <v>38</v>
      </c>
      <c r="J5844">
        <v>2</v>
      </c>
      <c r="K5844">
        <v>0</v>
      </c>
      <c r="L5844" s="15">
        <v>1</v>
      </c>
      <c r="M5844">
        <v>2</v>
      </c>
      <c r="N5844">
        <v>1</v>
      </c>
    </row>
    <row r="5845" spans="9:14" x14ac:dyDescent="0.3">
      <c r="I5845">
        <v>22</v>
      </c>
      <c r="J5845">
        <v>2</v>
      </c>
      <c r="K5845">
        <v>0</v>
      </c>
      <c r="L5845" s="15">
        <v>1</v>
      </c>
      <c r="M5845">
        <v>1</v>
      </c>
      <c r="N5845">
        <v>3</v>
      </c>
    </row>
    <row r="5846" spans="9:14" x14ac:dyDescent="0.3">
      <c r="I5846">
        <v>48</v>
      </c>
      <c r="J5846">
        <v>1</v>
      </c>
      <c r="K5846">
        <v>1</v>
      </c>
      <c r="L5846" s="15">
        <v>1</v>
      </c>
      <c r="M5846">
        <v>1</v>
      </c>
      <c r="N5846">
        <v>2</v>
      </c>
    </row>
    <row r="5847" spans="9:14" x14ac:dyDescent="0.3">
      <c r="I5847">
        <v>4</v>
      </c>
      <c r="J5847">
        <v>1</v>
      </c>
      <c r="K5847">
        <v>1</v>
      </c>
      <c r="L5847" s="15">
        <v>0</v>
      </c>
      <c r="M5847" t="s">
        <v>37</v>
      </c>
      <c r="N5847">
        <v>1</v>
      </c>
    </row>
    <row r="5848" spans="9:14" x14ac:dyDescent="0.3">
      <c r="I5848">
        <v>48</v>
      </c>
      <c r="J5848">
        <v>1</v>
      </c>
      <c r="K5848">
        <v>1</v>
      </c>
      <c r="L5848" s="15">
        <v>1</v>
      </c>
      <c r="M5848" t="s">
        <v>37</v>
      </c>
      <c r="N5848" t="s">
        <v>37</v>
      </c>
    </row>
    <row r="5849" spans="9:14" x14ac:dyDescent="0.3">
      <c r="I5849">
        <v>36</v>
      </c>
      <c r="J5849">
        <v>2</v>
      </c>
      <c r="K5849">
        <v>0</v>
      </c>
      <c r="L5849" s="15">
        <v>1</v>
      </c>
      <c r="M5849">
        <v>1</v>
      </c>
      <c r="N5849">
        <v>2</v>
      </c>
    </row>
    <row r="5850" spans="9:14" x14ac:dyDescent="0.3">
      <c r="I5850">
        <v>68</v>
      </c>
      <c r="J5850">
        <v>1</v>
      </c>
      <c r="K5850">
        <v>1</v>
      </c>
      <c r="L5850" s="15">
        <v>1</v>
      </c>
      <c r="M5850">
        <v>2</v>
      </c>
      <c r="N5850">
        <v>2</v>
      </c>
    </row>
    <row r="5851" spans="9:14" x14ac:dyDescent="0.3">
      <c r="I5851">
        <v>19</v>
      </c>
      <c r="J5851">
        <v>1</v>
      </c>
      <c r="K5851">
        <v>1</v>
      </c>
      <c r="L5851" s="15">
        <v>1</v>
      </c>
      <c r="M5851">
        <v>2</v>
      </c>
      <c r="N5851">
        <v>3</v>
      </c>
    </row>
    <row r="5852" spans="9:14" x14ac:dyDescent="0.3">
      <c r="I5852">
        <v>17</v>
      </c>
      <c r="J5852">
        <v>1</v>
      </c>
      <c r="K5852">
        <v>1</v>
      </c>
      <c r="L5852" s="15">
        <v>1</v>
      </c>
      <c r="M5852" t="s">
        <v>37</v>
      </c>
      <c r="N5852">
        <v>1</v>
      </c>
    </row>
    <row r="5853" spans="9:14" x14ac:dyDescent="0.3">
      <c r="I5853">
        <v>38</v>
      </c>
      <c r="J5853">
        <v>2</v>
      </c>
      <c r="K5853">
        <v>0</v>
      </c>
      <c r="L5853" s="15">
        <v>1</v>
      </c>
      <c r="M5853">
        <v>2</v>
      </c>
      <c r="N5853">
        <v>2</v>
      </c>
    </row>
    <row r="5854" spans="9:14" x14ac:dyDescent="0.3">
      <c r="I5854">
        <v>10</v>
      </c>
      <c r="J5854">
        <v>2</v>
      </c>
      <c r="K5854">
        <v>0</v>
      </c>
      <c r="L5854" s="15">
        <v>1</v>
      </c>
      <c r="M5854" t="s">
        <v>37</v>
      </c>
      <c r="N5854" t="s">
        <v>37</v>
      </c>
    </row>
    <row r="5855" spans="9:14" x14ac:dyDescent="0.3">
      <c r="I5855">
        <v>85</v>
      </c>
      <c r="J5855">
        <v>2</v>
      </c>
      <c r="K5855">
        <v>0</v>
      </c>
      <c r="L5855" s="15">
        <v>1</v>
      </c>
      <c r="M5855" t="s">
        <v>37</v>
      </c>
      <c r="N5855" t="s">
        <v>37</v>
      </c>
    </row>
    <row r="5856" spans="9:14" x14ac:dyDescent="0.3">
      <c r="I5856">
        <v>72</v>
      </c>
      <c r="J5856">
        <v>2</v>
      </c>
      <c r="K5856">
        <v>0</v>
      </c>
      <c r="L5856" s="15">
        <v>1</v>
      </c>
      <c r="M5856" t="s">
        <v>37</v>
      </c>
      <c r="N5856" t="s">
        <v>37</v>
      </c>
    </row>
    <row r="5857" spans="9:14" x14ac:dyDescent="0.3">
      <c r="I5857">
        <v>71</v>
      </c>
      <c r="J5857">
        <v>1</v>
      </c>
      <c r="K5857">
        <v>1</v>
      </c>
      <c r="L5857" s="15">
        <v>1</v>
      </c>
      <c r="M5857">
        <v>2</v>
      </c>
      <c r="N5857">
        <v>2</v>
      </c>
    </row>
    <row r="5858" spans="9:14" x14ac:dyDescent="0.3">
      <c r="I5858">
        <v>32</v>
      </c>
      <c r="J5858">
        <v>1</v>
      </c>
      <c r="K5858">
        <v>1</v>
      </c>
      <c r="L5858" s="15">
        <v>1</v>
      </c>
      <c r="M5858">
        <v>1</v>
      </c>
      <c r="N5858">
        <v>1</v>
      </c>
    </row>
    <row r="5859" spans="9:14" x14ac:dyDescent="0.3">
      <c r="I5859">
        <v>30</v>
      </c>
      <c r="J5859">
        <v>1</v>
      </c>
      <c r="K5859">
        <v>1</v>
      </c>
      <c r="L5859" s="15">
        <v>1</v>
      </c>
      <c r="M5859">
        <v>1</v>
      </c>
      <c r="N5859">
        <v>3</v>
      </c>
    </row>
    <row r="5860" spans="9:14" x14ac:dyDescent="0.3">
      <c r="I5860">
        <v>34</v>
      </c>
      <c r="J5860">
        <v>2</v>
      </c>
      <c r="K5860">
        <v>0</v>
      </c>
      <c r="L5860" s="15">
        <v>1</v>
      </c>
      <c r="M5860">
        <v>2</v>
      </c>
      <c r="N5860">
        <v>3</v>
      </c>
    </row>
    <row r="5861" spans="9:14" x14ac:dyDescent="0.3">
      <c r="I5861">
        <v>60</v>
      </c>
      <c r="J5861">
        <v>2</v>
      </c>
      <c r="K5861">
        <v>0</v>
      </c>
      <c r="L5861" s="15">
        <v>1</v>
      </c>
      <c r="M5861">
        <v>2</v>
      </c>
      <c r="N5861">
        <v>1</v>
      </c>
    </row>
    <row r="5862" spans="9:14" x14ac:dyDescent="0.3">
      <c r="I5862">
        <v>75</v>
      </c>
      <c r="J5862">
        <v>2</v>
      </c>
      <c r="K5862">
        <v>0</v>
      </c>
      <c r="L5862" s="15">
        <v>1</v>
      </c>
      <c r="M5862" t="s">
        <v>37</v>
      </c>
      <c r="N5862" t="s">
        <v>37</v>
      </c>
    </row>
    <row r="5863" spans="9:14" x14ac:dyDescent="0.3">
      <c r="I5863">
        <v>26</v>
      </c>
      <c r="J5863">
        <v>2</v>
      </c>
      <c r="K5863">
        <v>0</v>
      </c>
      <c r="L5863" s="15">
        <v>1</v>
      </c>
      <c r="M5863">
        <v>2</v>
      </c>
      <c r="N5863">
        <v>1</v>
      </c>
    </row>
    <row r="5864" spans="9:14" x14ac:dyDescent="0.3">
      <c r="I5864">
        <v>42</v>
      </c>
      <c r="J5864">
        <v>1</v>
      </c>
      <c r="K5864">
        <v>1</v>
      </c>
      <c r="L5864" s="15">
        <v>1</v>
      </c>
      <c r="M5864">
        <v>2</v>
      </c>
      <c r="N5864">
        <v>1</v>
      </c>
    </row>
    <row r="5865" spans="9:14" x14ac:dyDescent="0.3">
      <c r="I5865">
        <v>3</v>
      </c>
      <c r="J5865">
        <v>2</v>
      </c>
      <c r="K5865">
        <v>0</v>
      </c>
      <c r="L5865" s="15">
        <v>0</v>
      </c>
      <c r="M5865" t="s">
        <v>37</v>
      </c>
      <c r="N5865">
        <v>1</v>
      </c>
    </row>
    <row r="5866" spans="9:14" x14ac:dyDescent="0.3">
      <c r="I5866">
        <v>34</v>
      </c>
      <c r="J5866">
        <v>1</v>
      </c>
      <c r="K5866">
        <v>1</v>
      </c>
      <c r="L5866" s="15">
        <v>1</v>
      </c>
      <c r="M5866">
        <v>2</v>
      </c>
      <c r="N5866">
        <v>2</v>
      </c>
    </row>
    <row r="5867" spans="9:14" x14ac:dyDescent="0.3">
      <c r="I5867">
        <v>55</v>
      </c>
      <c r="J5867">
        <v>2</v>
      </c>
      <c r="K5867">
        <v>0</v>
      </c>
      <c r="L5867" s="15">
        <v>1</v>
      </c>
      <c r="M5867">
        <v>2</v>
      </c>
      <c r="N5867">
        <v>1</v>
      </c>
    </row>
    <row r="5868" spans="9:14" x14ac:dyDescent="0.3">
      <c r="I5868">
        <v>58</v>
      </c>
      <c r="J5868">
        <v>2</v>
      </c>
      <c r="K5868">
        <v>0</v>
      </c>
      <c r="L5868" s="15">
        <v>1</v>
      </c>
      <c r="M5868">
        <v>2</v>
      </c>
      <c r="N5868">
        <v>2</v>
      </c>
    </row>
    <row r="5869" spans="9:14" x14ac:dyDescent="0.3">
      <c r="I5869">
        <v>55</v>
      </c>
      <c r="J5869">
        <v>2</v>
      </c>
      <c r="K5869">
        <v>0</v>
      </c>
      <c r="L5869" s="15">
        <v>1</v>
      </c>
      <c r="M5869">
        <v>2</v>
      </c>
      <c r="N5869">
        <v>1</v>
      </c>
    </row>
    <row r="5870" spans="9:14" x14ac:dyDescent="0.3">
      <c r="I5870">
        <v>45</v>
      </c>
      <c r="J5870">
        <v>2</v>
      </c>
      <c r="K5870">
        <v>0</v>
      </c>
      <c r="L5870" s="15">
        <v>1</v>
      </c>
      <c r="M5870">
        <v>2</v>
      </c>
      <c r="N5870">
        <v>1</v>
      </c>
    </row>
    <row r="5871" spans="9:14" x14ac:dyDescent="0.3">
      <c r="I5871">
        <v>15</v>
      </c>
      <c r="J5871">
        <v>2</v>
      </c>
      <c r="K5871">
        <v>0</v>
      </c>
      <c r="L5871" s="15">
        <v>1</v>
      </c>
      <c r="M5871" t="s">
        <v>37</v>
      </c>
      <c r="N5871">
        <v>1</v>
      </c>
    </row>
    <row r="5872" spans="9:14" x14ac:dyDescent="0.3">
      <c r="I5872">
        <v>39</v>
      </c>
      <c r="J5872">
        <v>1</v>
      </c>
      <c r="K5872">
        <v>1</v>
      </c>
      <c r="L5872" s="15">
        <v>1</v>
      </c>
      <c r="M5872">
        <v>2</v>
      </c>
      <c r="N5872">
        <v>1</v>
      </c>
    </row>
    <row r="5873" spans="9:14" x14ac:dyDescent="0.3">
      <c r="I5873">
        <v>9</v>
      </c>
      <c r="J5873">
        <v>1</v>
      </c>
      <c r="K5873">
        <v>1</v>
      </c>
      <c r="L5873" s="15">
        <v>0</v>
      </c>
      <c r="M5873" t="s">
        <v>37</v>
      </c>
      <c r="N5873">
        <v>1</v>
      </c>
    </row>
    <row r="5874" spans="9:14" x14ac:dyDescent="0.3">
      <c r="I5874">
        <v>62</v>
      </c>
      <c r="J5874">
        <v>1</v>
      </c>
      <c r="K5874">
        <v>1</v>
      </c>
      <c r="L5874" s="15">
        <v>1</v>
      </c>
      <c r="M5874">
        <v>2</v>
      </c>
      <c r="N5874">
        <v>1</v>
      </c>
    </row>
    <row r="5875" spans="9:14" x14ac:dyDescent="0.3">
      <c r="I5875">
        <v>53</v>
      </c>
      <c r="J5875">
        <v>2</v>
      </c>
      <c r="K5875">
        <v>0</v>
      </c>
      <c r="L5875" s="15">
        <v>1</v>
      </c>
      <c r="M5875">
        <v>2</v>
      </c>
      <c r="N5875">
        <v>1</v>
      </c>
    </row>
    <row r="5876" spans="9:14" x14ac:dyDescent="0.3">
      <c r="I5876">
        <v>57</v>
      </c>
      <c r="J5876">
        <v>1</v>
      </c>
      <c r="K5876">
        <v>1</v>
      </c>
      <c r="L5876" s="15">
        <v>1</v>
      </c>
      <c r="M5876">
        <v>2</v>
      </c>
      <c r="N5876">
        <v>1</v>
      </c>
    </row>
    <row r="5877" spans="9:14" x14ac:dyDescent="0.3">
      <c r="I5877">
        <v>75</v>
      </c>
      <c r="J5877">
        <v>2</v>
      </c>
      <c r="K5877">
        <v>0</v>
      </c>
      <c r="L5877" s="15">
        <v>1</v>
      </c>
      <c r="M5877">
        <v>2</v>
      </c>
      <c r="N5877">
        <v>1</v>
      </c>
    </row>
    <row r="5878" spans="9:14" x14ac:dyDescent="0.3">
      <c r="I5878">
        <v>63</v>
      </c>
      <c r="J5878">
        <v>2</v>
      </c>
      <c r="K5878">
        <v>0</v>
      </c>
      <c r="L5878" s="15">
        <v>1</v>
      </c>
      <c r="M5878" t="s">
        <v>37</v>
      </c>
      <c r="N5878" t="s">
        <v>37</v>
      </c>
    </row>
    <row r="5879" spans="9:14" x14ac:dyDescent="0.3">
      <c r="I5879">
        <v>65</v>
      </c>
      <c r="J5879">
        <v>2</v>
      </c>
      <c r="K5879">
        <v>0</v>
      </c>
      <c r="L5879" s="15">
        <v>1</v>
      </c>
      <c r="M5879">
        <v>2</v>
      </c>
      <c r="N5879">
        <v>2</v>
      </c>
    </row>
    <row r="5880" spans="9:14" x14ac:dyDescent="0.3">
      <c r="I5880">
        <v>32</v>
      </c>
      <c r="J5880">
        <v>1</v>
      </c>
      <c r="K5880">
        <v>1</v>
      </c>
      <c r="L5880" s="15">
        <v>1</v>
      </c>
      <c r="M5880">
        <v>2</v>
      </c>
      <c r="N5880">
        <v>2</v>
      </c>
    </row>
    <row r="5881" spans="9:14" x14ac:dyDescent="0.3">
      <c r="I5881">
        <v>2</v>
      </c>
      <c r="J5881">
        <v>1</v>
      </c>
      <c r="K5881">
        <v>1</v>
      </c>
      <c r="L5881" s="15">
        <v>0</v>
      </c>
      <c r="M5881" t="s">
        <v>37</v>
      </c>
      <c r="N5881">
        <v>1</v>
      </c>
    </row>
    <row r="5882" spans="9:14" x14ac:dyDescent="0.3">
      <c r="I5882">
        <v>29</v>
      </c>
      <c r="J5882">
        <v>1</v>
      </c>
      <c r="K5882">
        <v>1</v>
      </c>
      <c r="L5882" s="15">
        <v>1</v>
      </c>
      <c r="M5882">
        <v>2</v>
      </c>
      <c r="N5882">
        <v>1</v>
      </c>
    </row>
    <row r="5883" spans="9:14" x14ac:dyDescent="0.3">
      <c r="I5883">
        <v>39</v>
      </c>
      <c r="J5883">
        <v>1</v>
      </c>
      <c r="K5883">
        <v>1</v>
      </c>
      <c r="L5883" s="15">
        <v>1</v>
      </c>
      <c r="M5883">
        <v>2</v>
      </c>
      <c r="N5883">
        <v>2</v>
      </c>
    </row>
    <row r="5884" spans="9:14" x14ac:dyDescent="0.3">
      <c r="I5884">
        <v>9</v>
      </c>
      <c r="J5884">
        <v>2</v>
      </c>
      <c r="K5884">
        <v>0</v>
      </c>
      <c r="L5884" s="15">
        <v>0</v>
      </c>
      <c r="M5884" t="s">
        <v>37</v>
      </c>
      <c r="N5884">
        <v>1</v>
      </c>
    </row>
    <row r="5885" spans="9:14" x14ac:dyDescent="0.3">
      <c r="I5885">
        <v>67</v>
      </c>
      <c r="J5885">
        <v>2</v>
      </c>
      <c r="K5885">
        <v>0</v>
      </c>
      <c r="L5885" s="15">
        <v>1</v>
      </c>
      <c r="M5885">
        <v>2</v>
      </c>
      <c r="N5885">
        <v>3</v>
      </c>
    </row>
    <row r="5886" spans="9:14" x14ac:dyDescent="0.3">
      <c r="I5886">
        <v>78</v>
      </c>
      <c r="J5886">
        <v>1</v>
      </c>
      <c r="K5886">
        <v>1</v>
      </c>
      <c r="L5886" s="15">
        <v>1</v>
      </c>
      <c r="M5886">
        <v>2</v>
      </c>
      <c r="N5886" t="s">
        <v>37</v>
      </c>
    </row>
    <row r="5887" spans="9:14" x14ac:dyDescent="0.3">
      <c r="I5887">
        <v>77</v>
      </c>
      <c r="J5887">
        <v>1</v>
      </c>
      <c r="K5887">
        <v>1</v>
      </c>
      <c r="L5887" s="15">
        <v>1</v>
      </c>
      <c r="M5887">
        <v>2</v>
      </c>
      <c r="N5887">
        <v>2</v>
      </c>
    </row>
    <row r="5888" spans="9:14" x14ac:dyDescent="0.3">
      <c r="I5888">
        <v>44</v>
      </c>
      <c r="J5888">
        <v>2</v>
      </c>
      <c r="K5888">
        <v>0</v>
      </c>
      <c r="L5888" s="15">
        <v>1</v>
      </c>
      <c r="M5888">
        <v>2</v>
      </c>
      <c r="N5888">
        <v>3</v>
      </c>
    </row>
    <row r="5889" spans="9:14" x14ac:dyDescent="0.3">
      <c r="I5889">
        <v>9</v>
      </c>
      <c r="J5889">
        <v>1</v>
      </c>
      <c r="K5889">
        <v>1</v>
      </c>
      <c r="L5889" s="15">
        <v>0</v>
      </c>
      <c r="M5889" t="s">
        <v>37</v>
      </c>
      <c r="N5889">
        <v>3</v>
      </c>
    </row>
    <row r="5890" spans="9:14" x14ac:dyDescent="0.3">
      <c r="I5890">
        <v>38</v>
      </c>
      <c r="J5890">
        <v>2</v>
      </c>
      <c r="K5890">
        <v>0</v>
      </c>
      <c r="L5890" s="15">
        <v>1</v>
      </c>
      <c r="M5890">
        <v>1</v>
      </c>
      <c r="N5890">
        <v>1</v>
      </c>
    </row>
    <row r="5891" spans="9:14" x14ac:dyDescent="0.3">
      <c r="I5891">
        <v>13</v>
      </c>
      <c r="J5891">
        <v>1</v>
      </c>
      <c r="K5891">
        <v>1</v>
      </c>
      <c r="L5891" s="15">
        <v>1</v>
      </c>
      <c r="M5891" t="s">
        <v>37</v>
      </c>
      <c r="N5891">
        <v>1</v>
      </c>
    </row>
    <row r="5892" spans="9:14" x14ac:dyDescent="0.3">
      <c r="I5892">
        <v>39</v>
      </c>
      <c r="J5892">
        <v>1</v>
      </c>
      <c r="K5892">
        <v>1</v>
      </c>
      <c r="L5892" s="15">
        <v>1</v>
      </c>
      <c r="M5892">
        <v>2</v>
      </c>
      <c r="N5892">
        <v>2</v>
      </c>
    </row>
    <row r="5893" spans="9:14" x14ac:dyDescent="0.3">
      <c r="I5893">
        <v>10</v>
      </c>
      <c r="J5893">
        <v>2</v>
      </c>
      <c r="K5893">
        <v>0</v>
      </c>
      <c r="L5893" s="15">
        <v>1</v>
      </c>
      <c r="M5893" t="s">
        <v>37</v>
      </c>
      <c r="N5893">
        <v>2</v>
      </c>
    </row>
    <row r="5894" spans="9:14" x14ac:dyDescent="0.3">
      <c r="I5894">
        <v>43</v>
      </c>
      <c r="J5894">
        <v>1</v>
      </c>
      <c r="K5894">
        <v>1</v>
      </c>
      <c r="L5894" s="15">
        <v>1</v>
      </c>
      <c r="M5894" t="s">
        <v>37</v>
      </c>
      <c r="N5894" t="s">
        <v>37</v>
      </c>
    </row>
    <row r="5895" spans="9:14" x14ac:dyDescent="0.3">
      <c r="I5895">
        <v>9</v>
      </c>
      <c r="J5895">
        <v>2</v>
      </c>
      <c r="K5895">
        <v>0</v>
      </c>
      <c r="L5895" s="15">
        <v>0</v>
      </c>
      <c r="M5895" t="s">
        <v>37</v>
      </c>
      <c r="N5895" t="s">
        <v>37</v>
      </c>
    </row>
    <row r="5896" spans="9:14" x14ac:dyDescent="0.3">
      <c r="I5896">
        <v>52</v>
      </c>
      <c r="J5896">
        <v>1</v>
      </c>
      <c r="K5896">
        <v>1</v>
      </c>
      <c r="L5896" s="15">
        <v>1</v>
      </c>
      <c r="M5896">
        <v>2</v>
      </c>
      <c r="N5896">
        <v>2</v>
      </c>
    </row>
    <row r="5897" spans="9:14" x14ac:dyDescent="0.3">
      <c r="I5897">
        <v>52</v>
      </c>
      <c r="J5897">
        <v>2</v>
      </c>
      <c r="K5897">
        <v>0</v>
      </c>
      <c r="L5897" s="15">
        <v>1</v>
      </c>
      <c r="M5897">
        <v>2</v>
      </c>
      <c r="N5897">
        <v>2</v>
      </c>
    </row>
    <row r="5898" spans="9:14" x14ac:dyDescent="0.3">
      <c r="I5898">
        <v>62</v>
      </c>
      <c r="J5898">
        <v>1</v>
      </c>
      <c r="K5898">
        <v>1</v>
      </c>
      <c r="L5898" s="15">
        <v>1</v>
      </c>
      <c r="M5898">
        <v>2</v>
      </c>
      <c r="N5898">
        <v>2</v>
      </c>
    </row>
    <row r="5899" spans="9:14" x14ac:dyDescent="0.3">
      <c r="I5899">
        <v>30</v>
      </c>
      <c r="J5899">
        <v>1</v>
      </c>
      <c r="K5899">
        <v>1</v>
      </c>
      <c r="L5899" s="15">
        <v>1</v>
      </c>
      <c r="M5899" t="s">
        <v>37</v>
      </c>
      <c r="N5899">
        <v>1</v>
      </c>
    </row>
    <row r="5900" spans="9:14" x14ac:dyDescent="0.3">
      <c r="I5900">
        <v>31</v>
      </c>
      <c r="J5900">
        <v>2</v>
      </c>
      <c r="K5900">
        <v>0</v>
      </c>
      <c r="L5900" s="15">
        <v>1</v>
      </c>
      <c r="M5900">
        <v>2</v>
      </c>
      <c r="N5900">
        <v>1</v>
      </c>
    </row>
    <row r="5901" spans="9:14" x14ac:dyDescent="0.3">
      <c r="I5901">
        <v>52</v>
      </c>
      <c r="J5901">
        <v>1</v>
      </c>
      <c r="K5901">
        <v>1</v>
      </c>
      <c r="L5901" s="15">
        <v>1</v>
      </c>
      <c r="M5901">
        <v>1</v>
      </c>
      <c r="N5901">
        <v>2</v>
      </c>
    </row>
    <row r="5902" spans="9:14" x14ac:dyDescent="0.3">
      <c r="I5902">
        <v>40</v>
      </c>
      <c r="J5902">
        <v>2</v>
      </c>
      <c r="K5902">
        <v>0</v>
      </c>
      <c r="L5902" s="15">
        <v>1</v>
      </c>
      <c r="M5902">
        <v>2</v>
      </c>
      <c r="N5902">
        <v>2</v>
      </c>
    </row>
    <row r="5903" spans="9:14" x14ac:dyDescent="0.3">
      <c r="I5903">
        <v>13</v>
      </c>
      <c r="J5903">
        <v>2</v>
      </c>
      <c r="K5903">
        <v>0</v>
      </c>
      <c r="L5903" s="15">
        <v>1</v>
      </c>
      <c r="M5903" t="s">
        <v>37</v>
      </c>
      <c r="N5903">
        <v>1</v>
      </c>
    </row>
    <row r="5904" spans="9:14" x14ac:dyDescent="0.3">
      <c r="I5904">
        <v>18</v>
      </c>
      <c r="J5904">
        <v>2</v>
      </c>
      <c r="K5904">
        <v>0</v>
      </c>
      <c r="L5904" s="15">
        <v>1</v>
      </c>
      <c r="M5904" t="s">
        <v>37</v>
      </c>
      <c r="N5904" t="s">
        <v>37</v>
      </c>
    </row>
    <row r="5905" spans="9:14" x14ac:dyDescent="0.3">
      <c r="I5905">
        <v>16</v>
      </c>
      <c r="J5905">
        <v>1</v>
      </c>
      <c r="K5905">
        <v>1</v>
      </c>
      <c r="L5905" s="15">
        <v>1</v>
      </c>
      <c r="M5905" t="s">
        <v>37</v>
      </c>
      <c r="N5905" t="s">
        <v>37</v>
      </c>
    </row>
    <row r="5906" spans="9:14" x14ac:dyDescent="0.3">
      <c r="I5906">
        <v>63</v>
      </c>
      <c r="J5906">
        <v>2</v>
      </c>
      <c r="K5906">
        <v>0</v>
      </c>
      <c r="L5906" s="15">
        <v>1</v>
      </c>
      <c r="M5906">
        <v>2</v>
      </c>
      <c r="N5906">
        <v>2</v>
      </c>
    </row>
    <row r="5907" spans="9:14" x14ac:dyDescent="0.3">
      <c r="I5907">
        <v>34</v>
      </c>
      <c r="J5907">
        <v>2</v>
      </c>
      <c r="K5907">
        <v>0</v>
      </c>
      <c r="L5907" s="15">
        <v>1</v>
      </c>
      <c r="M5907">
        <v>1</v>
      </c>
      <c r="N5907">
        <v>1</v>
      </c>
    </row>
    <row r="5908" spans="9:14" x14ac:dyDescent="0.3">
      <c r="I5908">
        <v>2</v>
      </c>
      <c r="J5908">
        <v>2</v>
      </c>
      <c r="K5908">
        <v>0</v>
      </c>
      <c r="L5908" s="15">
        <v>0</v>
      </c>
      <c r="M5908" t="s">
        <v>37</v>
      </c>
      <c r="N5908">
        <v>1</v>
      </c>
    </row>
    <row r="5909" spans="9:14" x14ac:dyDescent="0.3">
      <c r="I5909">
        <v>61</v>
      </c>
      <c r="J5909">
        <v>1</v>
      </c>
      <c r="K5909">
        <v>1</v>
      </c>
      <c r="L5909" s="15">
        <v>1</v>
      </c>
      <c r="M5909">
        <v>2</v>
      </c>
      <c r="N5909">
        <v>3</v>
      </c>
    </row>
    <row r="5910" spans="9:14" x14ac:dyDescent="0.3">
      <c r="I5910">
        <v>85</v>
      </c>
      <c r="J5910">
        <v>2</v>
      </c>
      <c r="K5910">
        <v>0</v>
      </c>
      <c r="L5910" s="15">
        <v>1</v>
      </c>
      <c r="M5910">
        <v>2</v>
      </c>
      <c r="N5910">
        <v>2</v>
      </c>
    </row>
    <row r="5911" spans="9:14" x14ac:dyDescent="0.3">
      <c r="I5911">
        <v>45</v>
      </c>
      <c r="J5911">
        <v>2</v>
      </c>
      <c r="K5911">
        <v>0</v>
      </c>
      <c r="L5911" s="15">
        <v>1</v>
      </c>
      <c r="M5911">
        <v>2</v>
      </c>
      <c r="N5911">
        <v>2</v>
      </c>
    </row>
    <row r="5912" spans="9:14" x14ac:dyDescent="0.3">
      <c r="I5912">
        <v>16</v>
      </c>
      <c r="J5912">
        <v>1</v>
      </c>
      <c r="K5912">
        <v>1</v>
      </c>
      <c r="L5912" s="15">
        <v>1</v>
      </c>
      <c r="M5912" t="s">
        <v>37</v>
      </c>
      <c r="N5912">
        <v>1</v>
      </c>
    </row>
    <row r="5913" spans="9:14" x14ac:dyDescent="0.3">
      <c r="I5913">
        <v>57</v>
      </c>
      <c r="J5913">
        <v>1</v>
      </c>
      <c r="K5913">
        <v>1</v>
      </c>
      <c r="L5913" s="15">
        <v>1</v>
      </c>
      <c r="M5913">
        <v>2</v>
      </c>
      <c r="N5913">
        <v>3</v>
      </c>
    </row>
    <row r="5914" spans="9:14" x14ac:dyDescent="0.3">
      <c r="I5914">
        <v>46</v>
      </c>
      <c r="J5914">
        <v>1</v>
      </c>
      <c r="K5914">
        <v>1</v>
      </c>
      <c r="L5914" s="15">
        <v>1</v>
      </c>
      <c r="M5914">
        <v>2</v>
      </c>
      <c r="N5914">
        <v>2</v>
      </c>
    </row>
    <row r="5915" spans="9:14" x14ac:dyDescent="0.3">
      <c r="I5915">
        <v>2</v>
      </c>
      <c r="J5915">
        <v>1</v>
      </c>
      <c r="K5915">
        <v>1</v>
      </c>
      <c r="L5915" s="15">
        <v>0</v>
      </c>
      <c r="M5915" t="s">
        <v>37</v>
      </c>
      <c r="N5915" t="s">
        <v>37</v>
      </c>
    </row>
    <row r="5916" spans="9:14" x14ac:dyDescent="0.3">
      <c r="I5916">
        <v>64</v>
      </c>
      <c r="J5916">
        <v>2</v>
      </c>
      <c r="K5916">
        <v>0</v>
      </c>
      <c r="L5916" s="15">
        <v>1</v>
      </c>
      <c r="M5916">
        <v>1</v>
      </c>
      <c r="N5916">
        <v>1</v>
      </c>
    </row>
    <row r="5917" spans="9:14" x14ac:dyDescent="0.3">
      <c r="I5917">
        <v>52</v>
      </c>
      <c r="J5917">
        <v>1</v>
      </c>
      <c r="K5917">
        <v>1</v>
      </c>
      <c r="L5917" s="15">
        <v>1</v>
      </c>
      <c r="M5917">
        <v>2</v>
      </c>
      <c r="N5917">
        <v>2</v>
      </c>
    </row>
    <row r="5918" spans="9:14" x14ac:dyDescent="0.3">
      <c r="I5918">
        <v>13</v>
      </c>
      <c r="J5918">
        <v>2</v>
      </c>
      <c r="K5918">
        <v>0</v>
      </c>
      <c r="L5918" s="15">
        <v>1</v>
      </c>
      <c r="M5918" t="s">
        <v>37</v>
      </c>
      <c r="N5918">
        <v>1</v>
      </c>
    </row>
    <row r="5919" spans="9:14" x14ac:dyDescent="0.3">
      <c r="I5919">
        <v>38</v>
      </c>
      <c r="J5919">
        <v>1</v>
      </c>
      <c r="K5919">
        <v>1</v>
      </c>
      <c r="L5919" s="15">
        <v>1</v>
      </c>
      <c r="M5919">
        <v>1</v>
      </c>
      <c r="N5919">
        <v>2</v>
      </c>
    </row>
    <row r="5920" spans="9:14" x14ac:dyDescent="0.3">
      <c r="I5920">
        <v>53</v>
      </c>
      <c r="J5920">
        <v>1</v>
      </c>
      <c r="K5920">
        <v>1</v>
      </c>
      <c r="L5920" s="15">
        <v>1</v>
      </c>
      <c r="M5920">
        <v>2</v>
      </c>
      <c r="N5920">
        <v>1</v>
      </c>
    </row>
    <row r="5921" spans="9:14" x14ac:dyDescent="0.3">
      <c r="I5921">
        <v>14</v>
      </c>
      <c r="J5921">
        <v>2</v>
      </c>
      <c r="K5921">
        <v>0</v>
      </c>
      <c r="L5921" s="15">
        <v>1</v>
      </c>
      <c r="M5921" t="s">
        <v>37</v>
      </c>
      <c r="N5921">
        <v>1</v>
      </c>
    </row>
    <row r="5922" spans="9:14" x14ac:dyDescent="0.3">
      <c r="I5922">
        <v>34</v>
      </c>
      <c r="J5922">
        <v>2</v>
      </c>
      <c r="K5922">
        <v>0</v>
      </c>
      <c r="L5922" s="15">
        <v>1</v>
      </c>
      <c r="M5922">
        <v>2</v>
      </c>
      <c r="N5922">
        <v>1</v>
      </c>
    </row>
    <row r="5923" spans="9:14" x14ac:dyDescent="0.3">
      <c r="I5923">
        <v>4</v>
      </c>
      <c r="J5923">
        <v>2</v>
      </c>
      <c r="K5923">
        <v>0</v>
      </c>
      <c r="L5923" s="15">
        <v>0</v>
      </c>
      <c r="M5923" t="s">
        <v>37</v>
      </c>
      <c r="N5923">
        <v>1</v>
      </c>
    </row>
    <row r="5924" spans="9:14" x14ac:dyDescent="0.3">
      <c r="I5924">
        <v>85</v>
      </c>
      <c r="J5924">
        <v>2</v>
      </c>
      <c r="K5924">
        <v>0</v>
      </c>
      <c r="L5924" s="15">
        <v>1</v>
      </c>
      <c r="M5924">
        <v>2</v>
      </c>
      <c r="N5924">
        <v>2</v>
      </c>
    </row>
    <row r="5925" spans="9:14" x14ac:dyDescent="0.3">
      <c r="I5925">
        <v>71</v>
      </c>
      <c r="J5925">
        <v>2</v>
      </c>
      <c r="K5925">
        <v>0</v>
      </c>
      <c r="L5925" s="15">
        <v>1</v>
      </c>
      <c r="M5925">
        <v>2</v>
      </c>
      <c r="N5925">
        <v>2</v>
      </c>
    </row>
    <row r="5926" spans="9:14" x14ac:dyDescent="0.3">
      <c r="I5926">
        <v>56</v>
      </c>
      <c r="J5926">
        <v>1</v>
      </c>
      <c r="K5926">
        <v>1</v>
      </c>
      <c r="L5926" s="15">
        <v>1</v>
      </c>
      <c r="M5926">
        <v>2</v>
      </c>
      <c r="N5926">
        <v>3</v>
      </c>
    </row>
    <row r="5927" spans="9:14" x14ac:dyDescent="0.3">
      <c r="I5927">
        <v>83</v>
      </c>
      <c r="J5927">
        <v>2</v>
      </c>
      <c r="K5927">
        <v>0</v>
      </c>
      <c r="L5927" s="15">
        <v>1</v>
      </c>
      <c r="M5927">
        <v>1</v>
      </c>
      <c r="N5927">
        <v>3</v>
      </c>
    </row>
    <row r="5928" spans="9:14" x14ac:dyDescent="0.3">
      <c r="I5928">
        <v>40</v>
      </c>
      <c r="J5928">
        <v>1</v>
      </c>
      <c r="K5928">
        <v>1</v>
      </c>
      <c r="L5928" s="15">
        <v>1</v>
      </c>
      <c r="M5928">
        <v>2</v>
      </c>
      <c r="N5928">
        <v>1</v>
      </c>
    </row>
    <row r="5929" spans="9:14" x14ac:dyDescent="0.3">
      <c r="I5929">
        <v>36</v>
      </c>
      <c r="J5929">
        <v>1</v>
      </c>
      <c r="K5929">
        <v>1</v>
      </c>
      <c r="L5929" s="15">
        <v>1</v>
      </c>
      <c r="M5929">
        <v>2</v>
      </c>
      <c r="N5929">
        <v>2</v>
      </c>
    </row>
    <row r="5930" spans="9:14" x14ac:dyDescent="0.3">
      <c r="I5930">
        <v>7</v>
      </c>
      <c r="J5930">
        <v>2</v>
      </c>
      <c r="K5930">
        <v>0</v>
      </c>
      <c r="L5930" s="15">
        <v>0</v>
      </c>
      <c r="M5930" t="s">
        <v>37</v>
      </c>
      <c r="N5930">
        <v>3</v>
      </c>
    </row>
    <row r="5931" spans="9:14" x14ac:dyDescent="0.3">
      <c r="I5931">
        <v>48</v>
      </c>
      <c r="J5931">
        <v>2</v>
      </c>
      <c r="K5931">
        <v>0</v>
      </c>
      <c r="L5931" s="15">
        <v>1</v>
      </c>
      <c r="M5931">
        <v>2</v>
      </c>
      <c r="N5931">
        <v>2</v>
      </c>
    </row>
    <row r="5932" spans="9:14" x14ac:dyDescent="0.3">
      <c r="I5932">
        <v>13</v>
      </c>
      <c r="J5932">
        <v>1</v>
      </c>
      <c r="K5932">
        <v>1</v>
      </c>
      <c r="L5932" s="15">
        <v>1</v>
      </c>
      <c r="M5932" t="s">
        <v>37</v>
      </c>
      <c r="N5932">
        <v>2</v>
      </c>
    </row>
    <row r="5933" spans="9:14" x14ac:dyDescent="0.3">
      <c r="I5933">
        <v>83</v>
      </c>
      <c r="J5933">
        <v>1</v>
      </c>
      <c r="K5933">
        <v>1</v>
      </c>
      <c r="L5933" s="15">
        <v>1</v>
      </c>
      <c r="M5933" t="s">
        <v>37</v>
      </c>
      <c r="N5933" t="s">
        <v>37</v>
      </c>
    </row>
    <row r="5934" spans="9:14" x14ac:dyDescent="0.3">
      <c r="I5934">
        <v>46</v>
      </c>
      <c r="J5934">
        <v>1</v>
      </c>
      <c r="K5934">
        <v>1</v>
      </c>
      <c r="L5934" s="15">
        <v>1</v>
      </c>
      <c r="M5934" t="s">
        <v>37</v>
      </c>
      <c r="N5934" t="s">
        <v>37</v>
      </c>
    </row>
    <row r="5935" spans="9:14" x14ac:dyDescent="0.3">
      <c r="I5935">
        <v>17</v>
      </c>
      <c r="J5935">
        <v>1</v>
      </c>
      <c r="K5935">
        <v>1</v>
      </c>
      <c r="L5935" s="15">
        <v>1</v>
      </c>
      <c r="M5935" t="s">
        <v>37</v>
      </c>
      <c r="N5935" t="s">
        <v>37</v>
      </c>
    </row>
    <row r="5936" spans="9:14" x14ac:dyDescent="0.3">
      <c r="I5936">
        <v>26</v>
      </c>
      <c r="J5936">
        <v>2</v>
      </c>
      <c r="K5936">
        <v>0</v>
      </c>
      <c r="L5936" s="15">
        <v>1</v>
      </c>
      <c r="M5936">
        <v>2</v>
      </c>
      <c r="N5936">
        <v>1</v>
      </c>
    </row>
    <row r="5937" spans="9:14" x14ac:dyDescent="0.3">
      <c r="I5937">
        <v>51</v>
      </c>
      <c r="J5937">
        <v>1</v>
      </c>
      <c r="K5937">
        <v>1</v>
      </c>
      <c r="L5937" s="15">
        <v>1</v>
      </c>
      <c r="M5937">
        <v>2</v>
      </c>
      <c r="N5937">
        <v>3</v>
      </c>
    </row>
    <row r="5938" spans="9:14" x14ac:dyDescent="0.3">
      <c r="I5938">
        <v>68</v>
      </c>
      <c r="J5938">
        <v>1</v>
      </c>
      <c r="K5938">
        <v>1</v>
      </c>
      <c r="L5938" s="15">
        <v>1</v>
      </c>
      <c r="M5938" t="s">
        <v>37</v>
      </c>
      <c r="N5938" t="s">
        <v>37</v>
      </c>
    </row>
    <row r="5939" spans="9:14" x14ac:dyDescent="0.3">
      <c r="I5939">
        <v>31</v>
      </c>
      <c r="J5939">
        <v>2</v>
      </c>
      <c r="K5939">
        <v>0</v>
      </c>
      <c r="L5939" s="15">
        <v>1</v>
      </c>
      <c r="M5939">
        <v>1</v>
      </c>
      <c r="N5939">
        <v>3</v>
      </c>
    </row>
    <row r="5940" spans="9:14" x14ac:dyDescent="0.3">
      <c r="I5940">
        <v>32</v>
      </c>
      <c r="J5940">
        <v>2</v>
      </c>
      <c r="K5940">
        <v>0</v>
      </c>
      <c r="L5940" s="15">
        <v>1</v>
      </c>
      <c r="M5940">
        <v>2</v>
      </c>
      <c r="N5940">
        <v>1</v>
      </c>
    </row>
    <row r="5941" spans="9:14" x14ac:dyDescent="0.3">
      <c r="I5941">
        <v>5</v>
      </c>
      <c r="J5941">
        <v>1</v>
      </c>
      <c r="K5941">
        <v>1</v>
      </c>
      <c r="L5941" s="15">
        <v>0</v>
      </c>
      <c r="M5941" t="s">
        <v>37</v>
      </c>
      <c r="N5941">
        <v>1</v>
      </c>
    </row>
    <row r="5942" spans="9:14" x14ac:dyDescent="0.3">
      <c r="I5942">
        <v>15</v>
      </c>
      <c r="J5942">
        <v>1</v>
      </c>
      <c r="K5942">
        <v>1</v>
      </c>
      <c r="L5942" s="15">
        <v>1</v>
      </c>
      <c r="M5942" t="s">
        <v>37</v>
      </c>
      <c r="N5942">
        <v>1</v>
      </c>
    </row>
    <row r="5943" spans="9:14" x14ac:dyDescent="0.3">
      <c r="I5943">
        <v>19</v>
      </c>
      <c r="J5943">
        <v>1</v>
      </c>
      <c r="K5943">
        <v>1</v>
      </c>
      <c r="L5943" s="15">
        <v>1</v>
      </c>
      <c r="M5943">
        <v>1</v>
      </c>
      <c r="N5943">
        <v>3</v>
      </c>
    </row>
    <row r="5944" spans="9:14" x14ac:dyDescent="0.3">
      <c r="I5944">
        <v>30</v>
      </c>
      <c r="J5944">
        <v>2</v>
      </c>
      <c r="K5944">
        <v>0</v>
      </c>
      <c r="L5944" s="15">
        <v>1</v>
      </c>
      <c r="M5944">
        <v>2</v>
      </c>
      <c r="N5944">
        <v>1</v>
      </c>
    </row>
    <row r="5945" spans="9:14" x14ac:dyDescent="0.3">
      <c r="I5945">
        <v>15</v>
      </c>
      <c r="J5945">
        <v>2</v>
      </c>
      <c r="K5945">
        <v>0</v>
      </c>
      <c r="L5945" s="15">
        <v>1</v>
      </c>
      <c r="M5945" t="s">
        <v>37</v>
      </c>
      <c r="N5945">
        <v>2</v>
      </c>
    </row>
    <row r="5946" spans="9:14" x14ac:dyDescent="0.3">
      <c r="I5946">
        <v>32</v>
      </c>
      <c r="J5946">
        <v>1</v>
      </c>
      <c r="K5946">
        <v>1</v>
      </c>
      <c r="L5946" s="15">
        <v>1</v>
      </c>
      <c r="M5946">
        <v>2</v>
      </c>
      <c r="N5946">
        <v>1</v>
      </c>
    </row>
    <row r="5947" spans="9:14" x14ac:dyDescent="0.3">
      <c r="I5947">
        <v>79</v>
      </c>
      <c r="J5947">
        <v>1</v>
      </c>
      <c r="K5947">
        <v>1</v>
      </c>
      <c r="L5947" s="15">
        <v>1</v>
      </c>
      <c r="M5947">
        <v>2</v>
      </c>
      <c r="N5947">
        <v>1</v>
      </c>
    </row>
    <row r="5948" spans="9:14" x14ac:dyDescent="0.3">
      <c r="I5948">
        <v>27</v>
      </c>
      <c r="J5948">
        <v>2</v>
      </c>
      <c r="K5948">
        <v>0</v>
      </c>
      <c r="L5948" s="15">
        <v>1</v>
      </c>
      <c r="M5948" t="s">
        <v>37</v>
      </c>
      <c r="N5948" t="s">
        <v>37</v>
      </c>
    </row>
    <row r="5949" spans="9:14" x14ac:dyDescent="0.3">
      <c r="I5949">
        <v>20</v>
      </c>
      <c r="J5949">
        <v>1</v>
      </c>
      <c r="K5949">
        <v>1</v>
      </c>
      <c r="L5949" s="15">
        <v>1</v>
      </c>
      <c r="M5949">
        <v>1</v>
      </c>
      <c r="N5949">
        <v>2</v>
      </c>
    </row>
    <row r="5950" spans="9:14" x14ac:dyDescent="0.3">
      <c r="I5950">
        <v>21</v>
      </c>
      <c r="J5950">
        <v>1</v>
      </c>
      <c r="K5950">
        <v>1</v>
      </c>
      <c r="L5950" s="15">
        <v>1</v>
      </c>
      <c r="M5950">
        <v>2</v>
      </c>
      <c r="N5950">
        <v>1</v>
      </c>
    </row>
    <row r="5951" spans="9:14" x14ac:dyDescent="0.3">
      <c r="I5951">
        <v>31</v>
      </c>
      <c r="J5951">
        <v>2</v>
      </c>
      <c r="K5951">
        <v>0</v>
      </c>
      <c r="L5951" s="15">
        <v>1</v>
      </c>
      <c r="M5951">
        <v>2</v>
      </c>
      <c r="N5951">
        <v>1</v>
      </c>
    </row>
    <row r="5952" spans="9:14" x14ac:dyDescent="0.3">
      <c r="I5952">
        <v>35</v>
      </c>
      <c r="J5952">
        <v>1</v>
      </c>
      <c r="K5952">
        <v>1</v>
      </c>
      <c r="L5952" s="15">
        <v>1</v>
      </c>
      <c r="M5952">
        <v>1</v>
      </c>
      <c r="N5952">
        <v>3</v>
      </c>
    </row>
    <row r="5953" spans="9:14" x14ac:dyDescent="0.3">
      <c r="I5953">
        <v>22</v>
      </c>
      <c r="J5953">
        <v>2</v>
      </c>
      <c r="K5953">
        <v>0</v>
      </c>
      <c r="L5953" s="15">
        <v>1</v>
      </c>
      <c r="M5953" t="s">
        <v>37</v>
      </c>
      <c r="N5953" t="s">
        <v>37</v>
      </c>
    </row>
    <row r="5954" spans="9:14" x14ac:dyDescent="0.3">
      <c r="I5954">
        <v>47</v>
      </c>
      <c r="J5954">
        <v>2</v>
      </c>
      <c r="K5954">
        <v>0</v>
      </c>
      <c r="L5954" s="15">
        <v>1</v>
      </c>
      <c r="M5954">
        <v>1</v>
      </c>
      <c r="N5954">
        <v>3</v>
      </c>
    </row>
    <row r="5955" spans="9:14" x14ac:dyDescent="0.3">
      <c r="I5955">
        <v>54</v>
      </c>
      <c r="J5955">
        <v>1</v>
      </c>
      <c r="K5955">
        <v>1</v>
      </c>
      <c r="L5955" s="15">
        <v>1</v>
      </c>
      <c r="M5955">
        <v>2</v>
      </c>
      <c r="N5955">
        <v>2</v>
      </c>
    </row>
    <row r="5956" spans="9:14" x14ac:dyDescent="0.3">
      <c r="I5956">
        <v>48</v>
      </c>
      <c r="J5956">
        <v>1</v>
      </c>
      <c r="K5956">
        <v>1</v>
      </c>
      <c r="L5956" s="15">
        <v>1</v>
      </c>
      <c r="M5956">
        <v>2</v>
      </c>
      <c r="N5956">
        <v>3</v>
      </c>
    </row>
    <row r="5957" spans="9:14" x14ac:dyDescent="0.3">
      <c r="I5957">
        <v>85</v>
      </c>
      <c r="J5957">
        <v>2</v>
      </c>
      <c r="K5957">
        <v>0</v>
      </c>
      <c r="L5957" s="15">
        <v>1</v>
      </c>
      <c r="M5957" t="s">
        <v>37</v>
      </c>
      <c r="N5957" t="s">
        <v>37</v>
      </c>
    </row>
    <row r="5958" spans="9:14" x14ac:dyDescent="0.3">
      <c r="I5958">
        <v>69</v>
      </c>
      <c r="J5958">
        <v>1</v>
      </c>
      <c r="K5958">
        <v>1</v>
      </c>
      <c r="L5958" s="15">
        <v>1</v>
      </c>
      <c r="M5958">
        <v>2</v>
      </c>
      <c r="N5958">
        <v>2</v>
      </c>
    </row>
    <row r="5959" spans="9:14" x14ac:dyDescent="0.3">
      <c r="I5959">
        <v>65</v>
      </c>
      <c r="J5959">
        <v>1</v>
      </c>
      <c r="K5959">
        <v>1</v>
      </c>
      <c r="L5959" s="15">
        <v>1</v>
      </c>
      <c r="M5959">
        <v>2</v>
      </c>
      <c r="N5959">
        <v>3</v>
      </c>
    </row>
    <row r="5960" spans="9:14" x14ac:dyDescent="0.3">
      <c r="I5960">
        <v>42</v>
      </c>
      <c r="J5960">
        <v>2</v>
      </c>
      <c r="K5960">
        <v>0</v>
      </c>
      <c r="L5960" s="15">
        <v>1</v>
      </c>
      <c r="M5960">
        <v>2</v>
      </c>
      <c r="N5960">
        <v>1</v>
      </c>
    </row>
    <row r="5961" spans="9:14" x14ac:dyDescent="0.3">
      <c r="I5961">
        <v>6</v>
      </c>
      <c r="J5961">
        <v>2</v>
      </c>
      <c r="K5961">
        <v>0</v>
      </c>
      <c r="L5961" s="15">
        <v>0</v>
      </c>
      <c r="M5961" t="s">
        <v>37</v>
      </c>
      <c r="N5961" t="s">
        <v>37</v>
      </c>
    </row>
    <row r="5962" spans="9:14" x14ac:dyDescent="0.3">
      <c r="I5962">
        <v>27</v>
      </c>
      <c r="J5962">
        <v>2</v>
      </c>
      <c r="K5962">
        <v>0</v>
      </c>
      <c r="L5962" s="15">
        <v>0</v>
      </c>
      <c r="M5962" t="s">
        <v>37</v>
      </c>
      <c r="N5962" t="s">
        <v>37</v>
      </c>
    </row>
    <row r="5963" spans="9:14" x14ac:dyDescent="0.3">
      <c r="I5963">
        <v>4</v>
      </c>
      <c r="J5963">
        <v>2</v>
      </c>
      <c r="K5963">
        <v>0</v>
      </c>
      <c r="L5963" s="15">
        <v>0</v>
      </c>
      <c r="M5963" t="s">
        <v>37</v>
      </c>
      <c r="N5963">
        <v>1</v>
      </c>
    </row>
    <row r="5964" spans="9:14" x14ac:dyDescent="0.3">
      <c r="I5964">
        <v>29</v>
      </c>
      <c r="J5964">
        <v>1</v>
      </c>
      <c r="K5964">
        <v>1</v>
      </c>
      <c r="L5964" s="15">
        <v>1</v>
      </c>
      <c r="M5964" t="s">
        <v>37</v>
      </c>
      <c r="N5964" t="s">
        <v>37</v>
      </c>
    </row>
    <row r="5965" spans="9:14" x14ac:dyDescent="0.3">
      <c r="I5965">
        <v>35</v>
      </c>
      <c r="J5965">
        <v>2</v>
      </c>
      <c r="K5965">
        <v>0</v>
      </c>
      <c r="L5965" s="15">
        <v>1</v>
      </c>
      <c r="M5965">
        <v>2</v>
      </c>
      <c r="N5965">
        <v>1</v>
      </c>
    </row>
    <row r="5966" spans="9:14" x14ac:dyDescent="0.3">
      <c r="I5966">
        <v>23</v>
      </c>
      <c r="J5966">
        <v>2</v>
      </c>
      <c r="K5966">
        <v>0</v>
      </c>
      <c r="L5966" s="15">
        <v>1</v>
      </c>
      <c r="M5966">
        <v>2</v>
      </c>
      <c r="N5966">
        <v>1</v>
      </c>
    </row>
    <row r="5967" spans="9:14" x14ac:dyDescent="0.3">
      <c r="I5967">
        <v>54</v>
      </c>
      <c r="J5967">
        <v>2</v>
      </c>
      <c r="K5967">
        <v>0</v>
      </c>
      <c r="L5967" s="15">
        <v>1</v>
      </c>
      <c r="M5967">
        <v>2</v>
      </c>
      <c r="N5967">
        <v>3</v>
      </c>
    </row>
    <row r="5968" spans="9:14" x14ac:dyDescent="0.3">
      <c r="I5968">
        <v>75</v>
      </c>
      <c r="J5968">
        <v>1</v>
      </c>
      <c r="K5968">
        <v>1</v>
      </c>
      <c r="L5968" s="15">
        <v>1</v>
      </c>
      <c r="M5968">
        <v>2</v>
      </c>
      <c r="N5968">
        <v>2</v>
      </c>
    </row>
    <row r="5969" spans="9:14" x14ac:dyDescent="0.3">
      <c r="I5969">
        <v>37</v>
      </c>
      <c r="J5969">
        <v>2</v>
      </c>
      <c r="K5969">
        <v>0</v>
      </c>
      <c r="L5969" s="15">
        <v>1</v>
      </c>
      <c r="M5969" t="s">
        <v>37</v>
      </c>
      <c r="N5969" t="s">
        <v>37</v>
      </c>
    </row>
    <row r="5970" spans="9:14" x14ac:dyDescent="0.3">
      <c r="I5970">
        <v>28</v>
      </c>
      <c r="J5970">
        <v>2</v>
      </c>
      <c r="K5970">
        <v>0</v>
      </c>
      <c r="L5970" s="15">
        <v>1</v>
      </c>
      <c r="M5970">
        <v>2</v>
      </c>
      <c r="N5970">
        <v>1</v>
      </c>
    </row>
    <row r="5971" spans="9:14" x14ac:dyDescent="0.3">
      <c r="I5971">
        <v>50</v>
      </c>
      <c r="J5971">
        <v>2</v>
      </c>
      <c r="K5971">
        <v>0</v>
      </c>
      <c r="L5971" s="15">
        <v>1</v>
      </c>
      <c r="M5971">
        <v>2</v>
      </c>
      <c r="N5971">
        <v>1</v>
      </c>
    </row>
    <row r="5972" spans="9:14" x14ac:dyDescent="0.3">
      <c r="I5972">
        <v>65</v>
      </c>
      <c r="J5972">
        <v>1</v>
      </c>
      <c r="K5972">
        <v>1</v>
      </c>
      <c r="L5972" s="15">
        <v>1</v>
      </c>
      <c r="M5972">
        <v>2</v>
      </c>
      <c r="N5972">
        <v>2</v>
      </c>
    </row>
    <row r="5973" spans="9:14" x14ac:dyDescent="0.3">
      <c r="I5973">
        <v>32</v>
      </c>
      <c r="J5973">
        <v>2</v>
      </c>
      <c r="K5973">
        <v>0</v>
      </c>
      <c r="L5973" s="15">
        <v>1</v>
      </c>
      <c r="M5973">
        <v>2</v>
      </c>
      <c r="N5973">
        <v>1</v>
      </c>
    </row>
    <row r="5974" spans="9:14" x14ac:dyDescent="0.3">
      <c r="I5974">
        <v>55</v>
      </c>
      <c r="J5974">
        <v>1</v>
      </c>
      <c r="K5974">
        <v>1</v>
      </c>
      <c r="L5974" s="15">
        <v>1</v>
      </c>
      <c r="M5974">
        <v>1</v>
      </c>
      <c r="N5974">
        <v>3</v>
      </c>
    </row>
    <row r="5975" spans="9:14" x14ac:dyDescent="0.3">
      <c r="I5975">
        <v>59</v>
      </c>
      <c r="J5975">
        <v>1</v>
      </c>
      <c r="K5975">
        <v>1</v>
      </c>
      <c r="L5975" s="15">
        <v>1</v>
      </c>
      <c r="M5975">
        <v>2</v>
      </c>
      <c r="N5975">
        <v>1</v>
      </c>
    </row>
    <row r="5976" spans="9:14" x14ac:dyDescent="0.3">
      <c r="I5976">
        <v>35</v>
      </c>
      <c r="J5976">
        <v>1</v>
      </c>
      <c r="K5976">
        <v>1</v>
      </c>
      <c r="L5976" s="15">
        <v>1</v>
      </c>
      <c r="M5976">
        <v>1</v>
      </c>
      <c r="N5976">
        <v>1</v>
      </c>
    </row>
    <row r="5977" spans="9:14" x14ac:dyDescent="0.3">
      <c r="I5977">
        <v>7</v>
      </c>
      <c r="J5977">
        <v>2</v>
      </c>
      <c r="K5977">
        <v>0</v>
      </c>
      <c r="L5977" s="15">
        <v>0</v>
      </c>
      <c r="M5977" t="s">
        <v>37</v>
      </c>
      <c r="N5977">
        <v>1</v>
      </c>
    </row>
    <row r="5978" spans="9:14" x14ac:dyDescent="0.3">
      <c r="I5978">
        <v>56</v>
      </c>
      <c r="J5978">
        <v>1</v>
      </c>
      <c r="K5978">
        <v>1</v>
      </c>
      <c r="L5978" s="15">
        <v>1</v>
      </c>
      <c r="M5978">
        <v>1</v>
      </c>
      <c r="N5978">
        <v>3</v>
      </c>
    </row>
    <row r="5979" spans="9:14" x14ac:dyDescent="0.3">
      <c r="I5979">
        <v>50</v>
      </c>
      <c r="J5979">
        <v>1</v>
      </c>
      <c r="K5979">
        <v>1</v>
      </c>
      <c r="L5979" s="15">
        <v>1</v>
      </c>
      <c r="M5979">
        <v>2</v>
      </c>
      <c r="N5979">
        <v>3</v>
      </c>
    </row>
    <row r="5980" spans="9:14" x14ac:dyDescent="0.3">
      <c r="I5980">
        <v>59</v>
      </c>
      <c r="J5980">
        <v>1</v>
      </c>
      <c r="K5980">
        <v>1</v>
      </c>
      <c r="L5980" s="15">
        <v>1</v>
      </c>
      <c r="M5980">
        <v>1</v>
      </c>
      <c r="N5980">
        <v>3</v>
      </c>
    </row>
    <row r="5981" spans="9:14" x14ac:dyDescent="0.3">
      <c r="I5981">
        <v>54</v>
      </c>
      <c r="J5981">
        <v>1</v>
      </c>
      <c r="K5981">
        <v>1</v>
      </c>
      <c r="L5981" s="15">
        <v>1</v>
      </c>
      <c r="M5981">
        <v>2</v>
      </c>
      <c r="N5981">
        <v>3</v>
      </c>
    </row>
    <row r="5982" spans="9:14" x14ac:dyDescent="0.3">
      <c r="I5982">
        <v>42</v>
      </c>
      <c r="J5982">
        <v>2</v>
      </c>
      <c r="K5982">
        <v>0</v>
      </c>
      <c r="L5982" s="15">
        <v>1</v>
      </c>
      <c r="M5982">
        <v>1</v>
      </c>
      <c r="N5982">
        <v>1</v>
      </c>
    </row>
    <row r="5983" spans="9:14" x14ac:dyDescent="0.3">
      <c r="I5983">
        <v>41</v>
      </c>
      <c r="J5983">
        <v>1</v>
      </c>
      <c r="K5983">
        <v>1</v>
      </c>
      <c r="L5983" s="15">
        <v>1</v>
      </c>
      <c r="M5983">
        <v>1</v>
      </c>
      <c r="N5983">
        <v>3</v>
      </c>
    </row>
    <row r="5984" spans="9:14" x14ac:dyDescent="0.3">
      <c r="I5984">
        <v>85</v>
      </c>
      <c r="J5984">
        <v>2</v>
      </c>
      <c r="K5984">
        <v>0</v>
      </c>
      <c r="L5984" s="15">
        <v>1</v>
      </c>
      <c r="M5984" t="s">
        <v>37</v>
      </c>
      <c r="N5984" t="s">
        <v>37</v>
      </c>
    </row>
    <row r="5985" spans="9:14" x14ac:dyDescent="0.3">
      <c r="I5985">
        <v>47</v>
      </c>
      <c r="J5985">
        <v>2</v>
      </c>
      <c r="K5985">
        <v>0</v>
      </c>
      <c r="L5985" s="15">
        <v>1</v>
      </c>
      <c r="M5985" t="s">
        <v>37</v>
      </c>
      <c r="N5985" t="s">
        <v>37</v>
      </c>
    </row>
    <row r="5986" spans="9:14" x14ac:dyDescent="0.3">
      <c r="I5986">
        <v>15</v>
      </c>
      <c r="J5986">
        <v>1</v>
      </c>
      <c r="K5986">
        <v>1</v>
      </c>
      <c r="L5986" s="15">
        <v>1</v>
      </c>
      <c r="M5986" t="s">
        <v>37</v>
      </c>
      <c r="N5986">
        <v>1</v>
      </c>
    </row>
    <row r="5987" spans="9:14" x14ac:dyDescent="0.3">
      <c r="I5987">
        <v>57</v>
      </c>
      <c r="J5987">
        <v>1</v>
      </c>
      <c r="K5987">
        <v>1</v>
      </c>
      <c r="L5987" s="15">
        <v>1</v>
      </c>
      <c r="M5987">
        <v>1</v>
      </c>
      <c r="N5987">
        <v>3</v>
      </c>
    </row>
    <row r="5988" spans="9:14" x14ac:dyDescent="0.3">
      <c r="I5988">
        <v>71</v>
      </c>
      <c r="J5988">
        <v>1</v>
      </c>
      <c r="K5988">
        <v>1</v>
      </c>
      <c r="L5988" s="15">
        <v>1</v>
      </c>
      <c r="M5988">
        <v>2</v>
      </c>
      <c r="N5988">
        <v>2</v>
      </c>
    </row>
    <row r="5989" spans="9:14" x14ac:dyDescent="0.3">
      <c r="I5989">
        <v>44</v>
      </c>
      <c r="J5989">
        <v>1</v>
      </c>
      <c r="K5989">
        <v>1</v>
      </c>
      <c r="L5989" s="15">
        <v>1</v>
      </c>
      <c r="M5989">
        <v>1</v>
      </c>
      <c r="N5989">
        <v>2</v>
      </c>
    </row>
    <row r="5990" spans="9:14" x14ac:dyDescent="0.3">
      <c r="I5990">
        <v>17</v>
      </c>
      <c r="J5990">
        <v>2</v>
      </c>
      <c r="K5990">
        <v>0</v>
      </c>
      <c r="L5990" s="15">
        <v>1</v>
      </c>
      <c r="M5990" t="s">
        <v>37</v>
      </c>
      <c r="N5990">
        <v>1</v>
      </c>
    </row>
    <row r="5991" spans="9:14" x14ac:dyDescent="0.3">
      <c r="I5991">
        <v>40</v>
      </c>
      <c r="J5991">
        <v>1</v>
      </c>
      <c r="K5991">
        <v>1</v>
      </c>
      <c r="L5991" s="15">
        <v>1</v>
      </c>
      <c r="M5991">
        <v>2</v>
      </c>
      <c r="N5991">
        <v>1</v>
      </c>
    </row>
    <row r="5992" spans="9:14" x14ac:dyDescent="0.3">
      <c r="I5992">
        <v>5</v>
      </c>
      <c r="J5992">
        <v>2</v>
      </c>
      <c r="K5992">
        <v>0</v>
      </c>
      <c r="L5992" s="15">
        <v>0</v>
      </c>
      <c r="M5992" t="s">
        <v>37</v>
      </c>
      <c r="N5992" t="s">
        <v>37</v>
      </c>
    </row>
    <row r="5993" spans="9:14" x14ac:dyDescent="0.3">
      <c r="I5993">
        <v>71</v>
      </c>
      <c r="J5993">
        <v>2</v>
      </c>
      <c r="K5993">
        <v>0</v>
      </c>
      <c r="L5993" s="15">
        <v>1</v>
      </c>
      <c r="M5993">
        <v>1</v>
      </c>
      <c r="N5993">
        <v>3</v>
      </c>
    </row>
    <row r="5994" spans="9:14" x14ac:dyDescent="0.3">
      <c r="I5994">
        <v>53</v>
      </c>
      <c r="J5994">
        <v>2</v>
      </c>
      <c r="K5994">
        <v>0</v>
      </c>
      <c r="L5994" s="15">
        <v>1</v>
      </c>
      <c r="M5994">
        <v>2</v>
      </c>
      <c r="N5994">
        <v>3</v>
      </c>
    </row>
    <row r="5995" spans="9:14" x14ac:dyDescent="0.3">
      <c r="I5995">
        <v>23</v>
      </c>
      <c r="J5995">
        <v>2</v>
      </c>
      <c r="K5995">
        <v>0</v>
      </c>
      <c r="L5995" s="15">
        <v>1</v>
      </c>
      <c r="M5995" t="s">
        <v>37</v>
      </c>
      <c r="N5995" t="s">
        <v>37</v>
      </c>
    </row>
    <row r="5996" spans="9:14" x14ac:dyDescent="0.3">
      <c r="I5996">
        <v>49</v>
      </c>
      <c r="J5996">
        <v>2</v>
      </c>
      <c r="K5996">
        <v>0</v>
      </c>
      <c r="L5996" s="15">
        <v>1</v>
      </c>
      <c r="M5996" t="s">
        <v>37</v>
      </c>
      <c r="N5996">
        <v>2</v>
      </c>
    </row>
    <row r="5997" spans="9:14" x14ac:dyDescent="0.3">
      <c r="I5997">
        <v>17</v>
      </c>
      <c r="J5997">
        <v>1</v>
      </c>
      <c r="K5997">
        <v>1</v>
      </c>
      <c r="L5997" s="15">
        <v>1</v>
      </c>
      <c r="M5997" t="s">
        <v>37</v>
      </c>
      <c r="N5997">
        <v>1</v>
      </c>
    </row>
    <row r="5998" spans="9:14" x14ac:dyDescent="0.3">
      <c r="I5998">
        <v>38</v>
      </c>
      <c r="J5998">
        <v>2</v>
      </c>
      <c r="K5998">
        <v>0</v>
      </c>
      <c r="L5998" s="15">
        <v>1</v>
      </c>
      <c r="M5998">
        <v>2</v>
      </c>
      <c r="N5998">
        <v>1</v>
      </c>
    </row>
    <row r="5999" spans="9:14" x14ac:dyDescent="0.3">
      <c r="I5999">
        <v>7</v>
      </c>
      <c r="J5999">
        <v>1</v>
      </c>
      <c r="K5999">
        <v>1</v>
      </c>
      <c r="L5999" s="15">
        <v>0</v>
      </c>
      <c r="M5999" t="s">
        <v>37</v>
      </c>
      <c r="N5999">
        <v>1</v>
      </c>
    </row>
    <row r="6000" spans="9:14" x14ac:dyDescent="0.3">
      <c r="I6000">
        <v>58</v>
      </c>
      <c r="J6000">
        <v>2</v>
      </c>
      <c r="K6000">
        <v>0</v>
      </c>
      <c r="L6000" s="15">
        <v>1</v>
      </c>
      <c r="M6000">
        <v>1</v>
      </c>
      <c r="N6000">
        <v>1</v>
      </c>
    </row>
    <row r="6001" spans="9:14" x14ac:dyDescent="0.3">
      <c r="I6001">
        <v>21</v>
      </c>
      <c r="J6001">
        <v>2</v>
      </c>
      <c r="K6001">
        <v>0</v>
      </c>
      <c r="L6001" s="15">
        <v>1</v>
      </c>
      <c r="M6001">
        <v>1</v>
      </c>
      <c r="N6001">
        <v>2</v>
      </c>
    </row>
    <row r="6002" spans="9:14" x14ac:dyDescent="0.3">
      <c r="I6002">
        <v>77</v>
      </c>
      <c r="J6002">
        <v>1</v>
      </c>
      <c r="K6002">
        <v>1</v>
      </c>
      <c r="L6002" s="15">
        <v>1</v>
      </c>
      <c r="M6002">
        <v>2</v>
      </c>
      <c r="N6002">
        <v>3</v>
      </c>
    </row>
    <row r="6003" spans="9:14" x14ac:dyDescent="0.3">
      <c r="I6003">
        <v>45</v>
      </c>
      <c r="J6003">
        <v>2</v>
      </c>
      <c r="K6003">
        <v>0</v>
      </c>
      <c r="L6003" s="15">
        <v>1</v>
      </c>
      <c r="M6003" t="s">
        <v>37</v>
      </c>
      <c r="N6003" t="s">
        <v>37</v>
      </c>
    </row>
    <row r="6004" spans="9:14" x14ac:dyDescent="0.3">
      <c r="I6004">
        <v>11</v>
      </c>
      <c r="J6004">
        <v>1</v>
      </c>
      <c r="K6004">
        <v>1</v>
      </c>
      <c r="L6004" s="15">
        <v>1</v>
      </c>
      <c r="M6004" t="s">
        <v>37</v>
      </c>
      <c r="N6004" t="s">
        <v>37</v>
      </c>
    </row>
    <row r="6005" spans="9:14" x14ac:dyDescent="0.3">
      <c r="I6005">
        <v>61</v>
      </c>
      <c r="J6005">
        <v>1</v>
      </c>
      <c r="K6005">
        <v>1</v>
      </c>
      <c r="L6005" s="15">
        <v>1</v>
      </c>
      <c r="M6005">
        <v>1</v>
      </c>
      <c r="N6005">
        <v>1</v>
      </c>
    </row>
    <row r="6006" spans="9:14" x14ac:dyDescent="0.3">
      <c r="I6006">
        <v>34</v>
      </c>
      <c r="J6006">
        <v>1</v>
      </c>
      <c r="K6006">
        <v>1</v>
      </c>
      <c r="L6006" s="15">
        <v>1</v>
      </c>
      <c r="M6006">
        <v>1</v>
      </c>
      <c r="N6006">
        <v>2</v>
      </c>
    </row>
    <row r="6007" spans="9:14" x14ac:dyDescent="0.3">
      <c r="I6007">
        <v>39</v>
      </c>
      <c r="J6007">
        <v>2</v>
      </c>
      <c r="K6007">
        <v>0</v>
      </c>
      <c r="L6007" s="15">
        <v>1</v>
      </c>
      <c r="M6007">
        <v>1</v>
      </c>
      <c r="N6007">
        <v>1</v>
      </c>
    </row>
    <row r="6008" spans="9:14" x14ac:dyDescent="0.3">
      <c r="I6008">
        <v>12</v>
      </c>
      <c r="J6008">
        <v>1</v>
      </c>
      <c r="K6008">
        <v>1</v>
      </c>
      <c r="L6008" s="15">
        <v>1</v>
      </c>
      <c r="M6008" t="s">
        <v>37</v>
      </c>
      <c r="N6008">
        <v>1</v>
      </c>
    </row>
    <row r="6009" spans="9:14" x14ac:dyDescent="0.3">
      <c r="I6009">
        <v>56</v>
      </c>
      <c r="J6009">
        <v>1</v>
      </c>
      <c r="K6009">
        <v>1</v>
      </c>
      <c r="L6009" s="15">
        <v>1</v>
      </c>
      <c r="M6009">
        <v>2</v>
      </c>
      <c r="N6009">
        <v>3</v>
      </c>
    </row>
    <row r="6010" spans="9:14" x14ac:dyDescent="0.3">
      <c r="I6010">
        <v>36</v>
      </c>
      <c r="J6010">
        <v>1</v>
      </c>
      <c r="K6010">
        <v>1</v>
      </c>
      <c r="L6010" s="15">
        <v>1</v>
      </c>
      <c r="M6010">
        <v>2</v>
      </c>
      <c r="N6010">
        <v>1</v>
      </c>
    </row>
    <row r="6011" spans="9:14" x14ac:dyDescent="0.3">
      <c r="I6011">
        <v>45</v>
      </c>
      <c r="J6011">
        <v>1</v>
      </c>
      <c r="K6011">
        <v>1</v>
      </c>
      <c r="L6011" s="15">
        <v>1</v>
      </c>
      <c r="M6011">
        <v>1</v>
      </c>
      <c r="N6011">
        <v>2</v>
      </c>
    </row>
    <row r="6012" spans="9:14" x14ac:dyDescent="0.3">
      <c r="I6012">
        <v>6</v>
      </c>
      <c r="J6012">
        <v>1</v>
      </c>
      <c r="K6012">
        <v>1</v>
      </c>
      <c r="L6012" s="15">
        <v>0</v>
      </c>
      <c r="M6012" t="s">
        <v>37</v>
      </c>
      <c r="N6012">
        <v>2</v>
      </c>
    </row>
    <row r="6013" spans="9:14" x14ac:dyDescent="0.3">
      <c r="I6013">
        <v>57</v>
      </c>
      <c r="J6013">
        <v>1</v>
      </c>
      <c r="K6013">
        <v>1</v>
      </c>
      <c r="L6013" s="15">
        <v>1</v>
      </c>
      <c r="M6013">
        <v>2</v>
      </c>
      <c r="N6013">
        <v>3</v>
      </c>
    </row>
    <row r="6014" spans="9:14" x14ac:dyDescent="0.3">
      <c r="I6014">
        <v>68</v>
      </c>
      <c r="J6014">
        <v>1</v>
      </c>
      <c r="K6014">
        <v>1</v>
      </c>
      <c r="L6014" s="15">
        <v>1</v>
      </c>
      <c r="M6014">
        <v>2</v>
      </c>
      <c r="N6014">
        <v>3</v>
      </c>
    </row>
    <row r="6015" spans="9:14" x14ac:dyDescent="0.3">
      <c r="I6015">
        <v>57</v>
      </c>
      <c r="J6015">
        <v>1</v>
      </c>
      <c r="K6015">
        <v>1</v>
      </c>
      <c r="L6015" s="15">
        <v>1</v>
      </c>
      <c r="M6015" t="s">
        <v>37</v>
      </c>
      <c r="N6015" t="s">
        <v>37</v>
      </c>
    </row>
    <row r="6016" spans="9:14" x14ac:dyDescent="0.3">
      <c r="I6016">
        <v>34</v>
      </c>
      <c r="J6016">
        <v>2</v>
      </c>
      <c r="K6016">
        <v>0</v>
      </c>
      <c r="L6016" s="15">
        <v>1</v>
      </c>
      <c r="M6016">
        <v>1</v>
      </c>
      <c r="N6016">
        <v>3</v>
      </c>
    </row>
    <row r="6017" spans="9:14" x14ac:dyDescent="0.3">
      <c r="I6017">
        <v>84</v>
      </c>
      <c r="J6017">
        <v>2</v>
      </c>
      <c r="K6017">
        <v>0</v>
      </c>
      <c r="L6017" s="15">
        <v>1</v>
      </c>
      <c r="M6017">
        <v>3</v>
      </c>
      <c r="N6017">
        <v>2</v>
      </c>
    </row>
    <row r="6018" spans="9:14" x14ac:dyDescent="0.3">
      <c r="I6018">
        <v>26</v>
      </c>
      <c r="J6018">
        <v>1</v>
      </c>
      <c r="K6018">
        <v>1</v>
      </c>
      <c r="L6018" s="15">
        <v>1</v>
      </c>
      <c r="M6018">
        <v>1</v>
      </c>
      <c r="N6018">
        <v>2</v>
      </c>
    </row>
    <row r="6019" spans="9:14" x14ac:dyDescent="0.3">
      <c r="I6019">
        <v>34</v>
      </c>
      <c r="J6019">
        <v>2</v>
      </c>
      <c r="K6019">
        <v>0</v>
      </c>
      <c r="L6019" s="15">
        <v>1</v>
      </c>
      <c r="M6019">
        <v>2</v>
      </c>
      <c r="N6019">
        <v>1</v>
      </c>
    </row>
    <row r="6020" spans="9:14" x14ac:dyDescent="0.3">
      <c r="I6020">
        <v>32</v>
      </c>
      <c r="J6020">
        <v>1</v>
      </c>
      <c r="K6020">
        <v>1</v>
      </c>
      <c r="L6020" s="15">
        <v>1</v>
      </c>
      <c r="M6020">
        <v>2</v>
      </c>
      <c r="N6020">
        <v>3</v>
      </c>
    </row>
    <row r="6021" spans="9:14" x14ac:dyDescent="0.3">
      <c r="I6021">
        <v>43</v>
      </c>
      <c r="J6021">
        <v>2</v>
      </c>
      <c r="K6021">
        <v>0</v>
      </c>
      <c r="L6021" s="15">
        <v>1</v>
      </c>
      <c r="M6021">
        <v>2</v>
      </c>
      <c r="N6021">
        <v>3</v>
      </c>
    </row>
    <row r="6022" spans="9:14" x14ac:dyDescent="0.3">
      <c r="I6022">
        <v>26</v>
      </c>
      <c r="J6022">
        <v>1</v>
      </c>
      <c r="K6022">
        <v>1</v>
      </c>
      <c r="L6022" s="15">
        <v>1</v>
      </c>
      <c r="M6022">
        <v>2</v>
      </c>
      <c r="N6022">
        <v>1</v>
      </c>
    </row>
    <row r="6023" spans="9:14" x14ac:dyDescent="0.3">
      <c r="I6023">
        <v>33</v>
      </c>
      <c r="J6023">
        <v>1</v>
      </c>
      <c r="K6023">
        <v>1</v>
      </c>
      <c r="L6023" s="15">
        <v>1</v>
      </c>
      <c r="M6023">
        <v>3</v>
      </c>
      <c r="N6023">
        <v>1</v>
      </c>
    </row>
    <row r="6024" spans="9:14" x14ac:dyDescent="0.3">
      <c r="I6024">
        <v>80</v>
      </c>
      <c r="J6024">
        <v>1</v>
      </c>
      <c r="K6024">
        <v>1</v>
      </c>
      <c r="L6024" s="15">
        <v>1</v>
      </c>
      <c r="M6024">
        <v>1</v>
      </c>
      <c r="N6024">
        <v>1</v>
      </c>
    </row>
    <row r="6025" spans="9:14" x14ac:dyDescent="0.3">
      <c r="I6025">
        <v>22</v>
      </c>
      <c r="J6025">
        <v>2</v>
      </c>
      <c r="K6025">
        <v>0</v>
      </c>
      <c r="L6025" s="15">
        <v>1</v>
      </c>
      <c r="M6025">
        <v>2</v>
      </c>
      <c r="N6025">
        <v>3</v>
      </c>
    </row>
    <row r="6026" spans="9:14" x14ac:dyDescent="0.3">
      <c r="I6026">
        <v>36</v>
      </c>
      <c r="J6026">
        <v>2</v>
      </c>
      <c r="K6026">
        <v>0</v>
      </c>
      <c r="L6026" s="15">
        <v>1</v>
      </c>
      <c r="M6026">
        <v>2</v>
      </c>
      <c r="N6026">
        <v>3</v>
      </c>
    </row>
    <row r="6027" spans="9:14" x14ac:dyDescent="0.3">
      <c r="I6027">
        <v>6</v>
      </c>
      <c r="J6027">
        <v>1</v>
      </c>
      <c r="K6027">
        <v>1</v>
      </c>
      <c r="L6027" s="15">
        <v>0</v>
      </c>
      <c r="M6027" t="s">
        <v>37</v>
      </c>
      <c r="N6027">
        <v>1</v>
      </c>
    </row>
    <row r="6028" spans="9:14" x14ac:dyDescent="0.3">
      <c r="I6028">
        <v>62</v>
      </c>
      <c r="J6028">
        <v>1</v>
      </c>
      <c r="K6028">
        <v>1</v>
      </c>
      <c r="L6028" s="15">
        <v>1</v>
      </c>
      <c r="M6028">
        <v>2</v>
      </c>
      <c r="N6028">
        <v>1</v>
      </c>
    </row>
    <row r="6029" spans="9:14" x14ac:dyDescent="0.3">
      <c r="I6029">
        <v>70</v>
      </c>
      <c r="J6029">
        <v>1</v>
      </c>
      <c r="K6029">
        <v>1</v>
      </c>
      <c r="L6029" s="15">
        <v>1</v>
      </c>
      <c r="M6029">
        <v>2</v>
      </c>
      <c r="N6029">
        <v>3</v>
      </c>
    </row>
    <row r="6030" spans="9:14" x14ac:dyDescent="0.3">
      <c r="I6030">
        <v>33</v>
      </c>
      <c r="J6030">
        <v>1</v>
      </c>
      <c r="K6030">
        <v>1</v>
      </c>
      <c r="L6030" s="15">
        <v>1</v>
      </c>
      <c r="M6030">
        <v>2</v>
      </c>
      <c r="N6030">
        <v>2</v>
      </c>
    </row>
    <row r="6031" spans="9:14" x14ac:dyDescent="0.3">
      <c r="I6031">
        <v>2</v>
      </c>
      <c r="J6031">
        <v>1</v>
      </c>
      <c r="K6031">
        <v>1</v>
      </c>
      <c r="L6031" s="15">
        <v>0</v>
      </c>
      <c r="M6031" t="s">
        <v>37</v>
      </c>
      <c r="N6031">
        <v>1</v>
      </c>
    </row>
    <row r="6032" spans="9:14" x14ac:dyDescent="0.3">
      <c r="I6032">
        <v>31</v>
      </c>
      <c r="J6032">
        <v>1</v>
      </c>
      <c r="K6032">
        <v>1</v>
      </c>
      <c r="L6032" s="15">
        <v>1</v>
      </c>
      <c r="M6032">
        <v>2</v>
      </c>
      <c r="N6032">
        <v>1</v>
      </c>
    </row>
    <row r="6033" spans="9:14" x14ac:dyDescent="0.3">
      <c r="I6033">
        <v>6</v>
      </c>
      <c r="J6033">
        <v>1</v>
      </c>
      <c r="K6033">
        <v>1</v>
      </c>
      <c r="L6033" s="15">
        <v>0</v>
      </c>
      <c r="M6033" t="s">
        <v>37</v>
      </c>
      <c r="N6033">
        <v>1</v>
      </c>
    </row>
    <row r="6034" spans="9:14" x14ac:dyDescent="0.3">
      <c r="I6034">
        <v>55</v>
      </c>
      <c r="J6034">
        <v>1</v>
      </c>
      <c r="K6034">
        <v>1</v>
      </c>
      <c r="L6034" s="15">
        <v>1</v>
      </c>
      <c r="M6034">
        <v>2</v>
      </c>
      <c r="N6034">
        <v>1</v>
      </c>
    </row>
    <row r="6035" spans="9:14" x14ac:dyDescent="0.3">
      <c r="I6035">
        <v>39</v>
      </c>
      <c r="J6035">
        <v>1</v>
      </c>
      <c r="K6035">
        <v>1</v>
      </c>
      <c r="L6035" s="15">
        <v>1</v>
      </c>
      <c r="M6035">
        <v>2</v>
      </c>
      <c r="N6035">
        <v>2</v>
      </c>
    </row>
    <row r="6036" spans="9:14" x14ac:dyDescent="0.3">
      <c r="I6036">
        <v>34</v>
      </c>
      <c r="J6036">
        <v>1</v>
      </c>
      <c r="K6036">
        <v>1</v>
      </c>
      <c r="L6036" s="15">
        <v>1</v>
      </c>
      <c r="M6036">
        <v>2</v>
      </c>
      <c r="N6036">
        <v>2</v>
      </c>
    </row>
    <row r="6037" spans="9:14" x14ac:dyDescent="0.3">
      <c r="I6037">
        <v>41</v>
      </c>
      <c r="J6037">
        <v>1</v>
      </c>
      <c r="K6037">
        <v>1</v>
      </c>
      <c r="L6037" s="15">
        <v>1</v>
      </c>
      <c r="M6037">
        <v>1</v>
      </c>
      <c r="N6037">
        <v>3</v>
      </c>
    </row>
    <row r="6038" spans="9:14" x14ac:dyDescent="0.3">
      <c r="I6038">
        <v>50</v>
      </c>
      <c r="J6038">
        <v>2</v>
      </c>
      <c r="K6038">
        <v>0</v>
      </c>
      <c r="L6038" s="15">
        <v>1</v>
      </c>
      <c r="M6038">
        <v>2</v>
      </c>
      <c r="N6038">
        <v>1</v>
      </c>
    </row>
    <row r="6039" spans="9:14" x14ac:dyDescent="0.3">
      <c r="I6039">
        <v>34</v>
      </c>
      <c r="J6039">
        <v>1</v>
      </c>
      <c r="K6039">
        <v>1</v>
      </c>
      <c r="L6039" s="15">
        <v>1</v>
      </c>
      <c r="M6039">
        <v>1</v>
      </c>
      <c r="N6039">
        <v>3</v>
      </c>
    </row>
    <row r="6040" spans="9:14" x14ac:dyDescent="0.3">
      <c r="I6040">
        <v>5</v>
      </c>
      <c r="J6040">
        <v>2</v>
      </c>
      <c r="K6040">
        <v>0</v>
      </c>
      <c r="L6040" s="15">
        <v>0</v>
      </c>
      <c r="M6040" t="s">
        <v>37</v>
      </c>
      <c r="N6040" t="s">
        <v>37</v>
      </c>
    </row>
    <row r="6041" spans="9:14" x14ac:dyDescent="0.3">
      <c r="I6041">
        <v>51</v>
      </c>
      <c r="J6041">
        <v>1</v>
      </c>
      <c r="K6041">
        <v>1</v>
      </c>
      <c r="L6041" s="15">
        <v>1</v>
      </c>
      <c r="M6041" t="s">
        <v>37</v>
      </c>
      <c r="N6041">
        <v>2</v>
      </c>
    </row>
    <row r="6042" spans="9:14" x14ac:dyDescent="0.3">
      <c r="I6042">
        <v>17</v>
      </c>
      <c r="J6042">
        <v>2</v>
      </c>
      <c r="K6042">
        <v>0</v>
      </c>
      <c r="L6042" s="15">
        <v>1</v>
      </c>
      <c r="M6042" t="s">
        <v>37</v>
      </c>
      <c r="N6042">
        <v>2</v>
      </c>
    </row>
    <row r="6043" spans="9:14" x14ac:dyDescent="0.3">
      <c r="I6043">
        <v>39</v>
      </c>
      <c r="J6043">
        <v>2</v>
      </c>
      <c r="K6043">
        <v>0</v>
      </c>
      <c r="L6043" s="15">
        <v>1</v>
      </c>
      <c r="M6043">
        <v>1</v>
      </c>
      <c r="N6043">
        <v>3</v>
      </c>
    </row>
    <row r="6044" spans="9:14" x14ac:dyDescent="0.3">
      <c r="I6044">
        <v>14</v>
      </c>
      <c r="J6044">
        <v>1</v>
      </c>
      <c r="K6044">
        <v>1</v>
      </c>
      <c r="L6044" s="15">
        <v>1</v>
      </c>
      <c r="M6044" t="s">
        <v>37</v>
      </c>
      <c r="N6044">
        <v>1</v>
      </c>
    </row>
    <row r="6045" spans="9:14" x14ac:dyDescent="0.3">
      <c r="I6045">
        <v>72</v>
      </c>
      <c r="J6045">
        <v>2</v>
      </c>
      <c r="K6045">
        <v>0</v>
      </c>
      <c r="L6045" s="15">
        <v>1</v>
      </c>
      <c r="M6045">
        <v>2</v>
      </c>
      <c r="N6045">
        <v>2</v>
      </c>
    </row>
    <row r="6046" spans="9:14" x14ac:dyDescent="0.3">
      <c r="I6046">
        <v>32</v>
      </c>
      <c r="J6046">
        <v>2</v>
      </c>
      <c r="K6046">
        <v>0</v>
      </c>
      <c r="L6046" s="15">
        <v>1</v>
      </c>
      <c r="M6046">
        <v>2</v>
      </c>
      <c r="N6046">
        <v>3</v>
      </c>
    </row>
    <row r="6047" spans="9:14" x14ac:dyDescent="0.3">
      <c r="I6047">
        <v>4</v>
      </c>
      <c r="J6047">
        <v>2</v>
      </c>
      <c r="K6047">
        <v>0</v>
      </c>
      <c r="L6047" s="15">
        <v>0</v>
      </c>
      <c r="M6047" t="s">
        <v>37</v>
      </c>
      <c r="N6047">
        <v>3</v>
      </c>
    </row>
    <row r="6048" spans="9:14" x14ac:dyDescent="0.3">
      <c r="I6048">
        <v>29</v>
      </c>
      <c r="J6048">
        <v>1</v>
      </c>
      <c r="K6048">
        <v>1</v>
      </c>
      <c r="L6048" s="15">
        <v>1</v>
      </c>
      <c r="M6048">
        <v>1</v>
      </c>
      <c r="N6048">
        <v>2</v>
      </c>
    </row>
    <row r="6049" spans="9:14" x14ac:dyDescent="0.3">
      <c r="I6049">
        <v>75</v>
      </c>
      <c r="J6049">
        <v>1</v>
      </c>
      <c r="K6049">
        <v>1</v>
      </c>
      <c r="L6049" s="15">
        <v>1</v>
      </c>
      <c r="M6049">
        <v>2</v>
      </c>
      <c r="N6049">
        <v>2</v>
      </c>
    </row>
    <row r="6050" spans="9:14" x14ac:dyDescent="0.3">
      <c r="I6050">
        <v>53</v>
      </c>
      <c r="J6050">
        <v>2</v>
      </c>
      <c r="K6050">
        <v>0</v>
      </c>
      <c r="L6050" s="15">
        <v>1</v>
      </c>
      <c r="M6050" t="s">
        <v>37</v>
      </c>
      <c r="N6050" t="s">
        <v>37</v>
      </c>
    </row>
    <row r="6051" spans="9:14" x14ac:dyDescent="0.3">
      <c r="I6051">
        <v>49</v>
      </c>
      <c r="J6051">
        <v>2</v>
      </c>
      <c r="K6051">
        <v>0</v>
      </c>
      <c r="L6051" s="15">
        <v>1</v>
      </c>
      <c r="M6051">
        <v>2</v>
      </c>
      <c r="N6051">
        <v>2</v>
      </c>
    </row>
    <row r="6052" spans="9:14" x14ac:dyDescent="0.3">
      <c r="I6052">
        <v>4</v>
      </c>
      <c r="J6052">
        <v>1</v>
      </c>
      <c r="K6052">
        <v>1</v>
      </c>
      <c r="L6052" s="15">
        <v>0</v>
      </c>
      <c r="M6052" t="s">
        <v>37</v>
      </c>
      <c r="N6052">
        <v>2</v>
      </c>
    </row>
    <row r="6053" spans="9:14" x14ac:dyDescent="0.3">
      <c r="I6053">
        <v>82</v>
      </c>
      <c r="J6053">
        <v>2</v>
      </c>
      <c r="K6053">
        <v>0</v>
      </c>
      <c r="L6053" s="15">
        <v>1</v>
      </c>
      <c r="M6053">
        <v>2</v>
      </c>
      <c r="N6053">
        <v>3</v>
      </c>
    </row>
    <row r="6054" spans="9:14" x14ac:dyDescent="0.3">
      <c r="I6054">
        <v>46</v>
      </c>
      <c r="J6054">
        <v>2</v>
      </c>
      <c r="K6054">
        <v>0</v>
      </c>
      <c r="L6054" s="15">
        <v>1</v>
      </c>
      <c r="M6054">
        <v>2</v>
      </c>
      <c r="N6054">
        <v>3</v>
      </c>
    </row>
    <row r="6055" spans="9:14" x14ac:dyDescent="0.3">
      <c r="I6055">
        <v>13</v>
      </c>
      <c r="J6055">
        <v>1</v>
      </c>
      <c r="K6055">
        <v>1</v>
      </c>
      <c r="L6055" s="15">
        <v>1</v>
      </c>
      <c r="M6055" t="s">
        <v>37</v>
      </c>
      <c r="N6055">
        <v>1</v>
      </c>
    </row>
    <row r="6056" spans="9:14" x14ac:dyDescent="0.3">
      <c r="I6056">
        <v>43</v>
      </c>
      <c r="J6056">
        <v>1</v>
      </c>
      <c r="K6056">
        <v>1</v>
      </c>
      <c r="L6056" s="15">
        <v>1</v>
      </c>
      <c r="M6056">
        <v>2</v>
      </c>
      <c r="N6056">
        <v>2</v>
      </c>
    </row>
    <row r="6057" spans="9:14" x14ac:dyDescent="0.3">
      <c r="I6057">
        <v>12</v>
      </c>
      <c r="J6057">
        <v>2</v>
      </c>
      <c r="K6057">
        <v>0</v>
      </c>
      <c r="L6057" s="15">
        <v>1</v>
      </c>
      <c r="M6057" t="s">
        <v>37</v>
      </c>
      <c r="N6057" t="s">
        <v>37</v>
      </c>
    </row>
    <row r="6058" spans="9:14" x14ac:dyDescent="0.3">
      <c r="I6058">
        <v>36</v>
      </c>
      <c r="J6058">
        <v>1</v>
      </c>
      <c r="K6058">
        <v>1</v>
      </c>
      <c r="L6058" s="15">
        <v>1</v>
      </c>
      <c r="M6058" t="s">
        <v>37</v>
      </c>
      <c r="N6058" t="s">
        <v>37</v>
      </c>
    </row>
    <row r="6059" spans="9:14" x14ac:dyDescent="0.3">
      <c r="I6059">
        <v>71</v>
      </c>
      <c r="J6059">
        <v>2</v>
      </c>
      <c r="K6059">
        <v>0</v>
      </c>
      <c r="L6059" s="15">
        <v>1</v>
      </c>
      <c r="M6059">
        <v>3</v>
      </c>
      <c r="N6059">
        <v>1</v>
      </c>
    </row>
    <row r="6060" spans="9:14" x14ac:dyDescent="0.3">
      <c r="I6060">
        <v>27</v>
      </c>
      <c r="J6060">
        <v>1</v>
      </c>
      <c r="K6060">
        <v>1</v>
      </c>
      <c r="L6060" s="15">
        <v>1</v>
      </c>
      <c r="M6060" t="s">
        <v>37</v>
      </c>
      <c r="N6060" t="s">
        <v>37</v>
      </c>
    </row>
    <row r="6061" spans="9:14" x14ac:dyDescent="0.3">
      <c r="I6061">
        <v>74</v>
      </c>
      <c r="J6061">
        <v>1</v>
      </c>
      <c r="K6061">
        <v>1</v>
      </c>
      <c r="L6061" s="15">
        <v>1</v>
      </c>
      <c r="M6061">
        <v>2</v>
      </c>
      <c r="N6061">
        <v>1</v>
      </c>
    </row>
    <row r="6062" spans="9:14" x14ac:dyDescent="0.3">
      <c r="I6062">
        <v>49</v>
      </c>
      <c r="J6062">
        <v>1</v>
      </c>
      <c r="K6062">
        <v>1</v>
      </c>
      <c r="L6062" s="15">
        <v>1</v>
      </c>
      <c r="M6062">
        <v>1</v>
      </c>
      <c r="N6062">
        <v>2</v>
      </c>
    </row>
    <row r="6063" spans="9:14" x14ac:dyDescent="0.3">
      <c r="I6063">
        <v>17</v>
      </c>
      <c r="J6063">
        <v>1</v>
      </c>
      <c r="K6063">
        <v>1</v>
      </c>
      <c r="L6063" s="15">
        <v>1</v>
      </c>
      <c r="M6063" t="s">
        <v>37</v>
      </c>
      <c r="N6063">
        <v>1</v>
      </c>
    </row>
    <row r="6064" spans="9:14" x14ac:dyDescent="0.3">
      <c r="I6064">
        <v>55</v>
      </c>
      <c r="J6064">
        <v>1</v>
      </c>
      <c r="K6064">
        <v>1</v>
      </c>
      <c r="L6064" s="15">
        <v>1</v>
      </c>
      <c r="M6064">
        <v>2</v>
      </c>
      <c r="N6064">
        <v>1</v>
      </c>
    </row>
    <row r="6065" spans="9:14" x14ac:dyDescent="0.3">
      <c r="I6065">
        <v>43</v>
      </c>
      <c r="J6065">
        <v>2</v>
      </c>
      <c r="K6065">
        <v>0</v>
      </c>
      <c r="L6065" s="15">
        <v>1</v>
      </c>
      <c r="M6065">
        <v>2</v>
      </c>
      <c r="N6065">
        <v>1</v>
      </c>
    </row>
    <row r="6066" spans="9:14" x14ac:dyDescent="0.3">
      <c r="I6066">
        <v>11</v>
      </c>
      <c r="J6066">
        <v>1</v>
      </c>
      <c r="K6066">
        <v>1</v>
      </c>
      <c r="L6066" s="15">
        <v>1</v>
      </c>
      <c r="M6066" t="s">
        <v>37</v>
      </c>
      <c r="N6066">
        <v>1</v>
      </c>
    </row>
    <row r="6067" spans="9:14" x14ac:dyDescent="0.3">
      <c r="I6067">
        <v>56</v>
      </c>
      <c r="J6067">
        <v>1</v>
      </c>
      <c r="K6067">
        <v>1</v>
      </c>
      <c r="L6067" s="15">
        <v>1</v>
      </c>
      <c r="M6067">
        <v>2</v>
      </c>
      <c r="N6067">
        <v>2</v>
      </c>
    </row>
    <row r="6068" spans="9:14" x14ac:dyDescent="0.3">
      <c r="I6068">
        <v>77</v>
      </c>
      <c r="J6068">
        <v>2</v>
      </c>
      <c r="K6068">
        <v>0</v>
      </c>
      <c r="L6068" s="15">
        <v>1</v>
      </c>
      <c r="M6068">
        <v>2</v>
      </c>
      <c r="N6068">
        <v>3</v>
      </c>
    </row>
    <row r="6069" spans="9:14" x14ac:dyDescent="0.3">
      <c r="I6069">
        <v>42</v>
      </c>
      <c r="J6069">
        <v>1</v>
      </c>
      <c r="K6069">
        <v>1</v>
      </c>
      <c r="L6069" s="15">
        <v>1</v>
      </c>
      <c r="M6069" t="s">
        <v>37</v>
      </c>
      <c r="N6069" t="s">
        <v>37</v>
      </c>
    </row>
    <row r="6070" spans="9:14" x14ac:dyDescent="0.3">
      <c r="I6070">
        <v>45</v>
      </c>
      <c r="J6070">
        <v>1</v>
      </c>
      <c r="K6070">
        <v>1</v>
      </c>
      <c r="L6070" s="15">
        <v>1</v>
      </c>
      <c r="M6070">
        <v>2</v>
      </c>
      <c r="N6070">
        <v>1</v>
      </c>
    </row>
    <row r="6071" spans="9:14" x14ac:dyDescent="0.3">
      <c r="I6071">
        <v>10</v>
      </c>
      <c r="J6071">
        <v>1</v>
      </c>
      <c r="K6071">
        <v>1</v>
      </c>
      <c r="L6071" s="15">
        <v>1</v>
      </c>
      <c r="M6071" t="s">
        <v>37</v>
      </c>
      <c r="N6071">
        <v>1</v>
      </c>
    </row>
    <row r="6072" spans="9:14" x14ac:dyDescent="0.3">
      <c r="I6072">
        <v>48</v>
      </c>
      <c r="J6072">
        <v>1</v>
      </c>
      <c r="K6072">
        <v>1</v>
      </c>
      <c r="L6072" s="15">
        <v>1</v>
      </c>
      <c r="M6072" t="s">
        <v>37</v>
      </c>
      <c r="N6072" t="s">
        <v>37</v>
      </c>
    </row>
    <row r="6073" spans="9:14" x14ac:dyDescent="0.3">
      <c r="I6073">
        <v>83</v>
      </c>
      <c r="J6073">
        <v>2</v>
      </c>
      <c r="K6073">
        <v>0</v>
      </c>
      <c r="L6073" s="15">
        <v>1</v>
      </c>
      <c r="M6073">
        <v>1</v>
      </c>
      <c r="N6073">
        <v>2</v>
      </c>
    </row>
    <row r="6074" spans="9:14" x14ac:dyDescent="0.3">
      <c r="I6074">
        <v>26</v>
      </c>
      <c r="J6074">
        <v>2</v>
      </c>
      <c r="K6074">
        <v>0</v>
      </c>
      <c r="L6074" s="15">
        <v>1</v>
      </c>
      <c r="M6074" t="s">
        <v>37</v>
      </c>
      <c r="N6074" t="s">
        <v>37</v>
      </c>
    </row>
    <row r="6075" spans="9:14" x14ac:dyDescent="0.3">
      <c r="I6075">
        <v>22</v>
      </c>
      <c r="J6075">
        <v>1</v>
      </c>
      <c r="K6075">
        <v>1</v>
      </c>
      <c r="L6075" s="15">
        <v>1</v>
      </c>
      <c r="M6075">
        <v>2</v>
      </c>
      <c r="N6075">
        <v>2</v>
      </c>
    </row>
    <row r="6076" spans="9:14" x14ac:dyDescent="0.3">
      <c r="I6076">
        <v>42</v>
      </c>
      <c r="J6076">
        <v>1</v>
      </c>
      <c r="K6076">
        <v>1</v>
      </c>
      <c r="L6076" s="15">
        <v>1</v>
      </c>
      <c r="M6076">
        <v>1</v>
      </c>
      <c r="N6076">
        <v>2</v>
      </c>
    </row>
    <row r="6077" spans="9:14" x14ac:dyDescent="0.3">
      <c r="I6077">
        <v>16</v>
      </c>
      <c r="J6077">
        <v>2</v>
      </c>
      <c r="K6077">
        <v>0</v>
      </c>
      <c r="L6077" s="15">
        <v>1</v>
      </c>
      <c r="M6077" t="s">
        <v>37</v>
      </c>
      <c r="N6077">
        <v>1</v>
      </c>
    </row>
    <row r="6078" spans="9:14" x14ac:dyDescent="0.3">
      <c r="I6078">
        <v>76</v>
      </c>
      <c r="J6078">
        <v>2</v>
      </c>
      <c r="K6078">
        <v>0</v>
      </c>
      <c r="L6078" s="15">
        <v>1</v>
      </c>
      <c r="M6078">
        <v>1</v>
      </c>
      <c r="N6078">
        <v>3</v>
      </c>
    </row>
    <row r="6079" spans="9:14" x14ac:dyDescent="0.3">
      <c r="I6079">
        <v>42</v>
      </c>
      <c r="J6079">
        <v>2</v>
      </c>
      <c r="K6079">
        <v>0</v>
      </c>
      <c r="L6079" s="15">
        <v>1</v>
      </c>
      <c r="M6079">
        <v>2</v>
      </c>
      <c r="N6079">
        <v>3</v>
      </c>
    </row>
    <row r="6080" spans="9:14" x14ac:dyDescent="0.3">
      <c r="I6080">
        <v>4</v>
      </c>
      <c r="J6080">
        <v>1</v>
      </c>
      <c r="K6080">
        <v>1</v>
      </c>
      <c r="L6080" s="15">
        <v>0</v>
      </c>
      <c r="M6080" t="s">
        <v>37</v>
      </c>
      <c r="N6080">
        <v>1</v>
      </c>
    </row>
    <row r="6081" spans="9:14" x14ac:dyDescent="0.3">
      <c r="I6081">
        <v>29</v>
      </c>
      <c r="J6081">
        <v>2</v>
      </c>
      <c r="K6081">
        <v>0</v>
      </c>
      <c r="L6081" s="15">
        <v>1</v>
      </c>
      <c r="M6081">
        <v>2</v>
      </c>
      <c r="N6081">
        <v>1</v>
      </c>
    </row>
    <row r="6082" spans="9:14" x14ac:dyDescent="0.3">
      <c r="I6082">
        <v>58</v>
      </c>
      <c r="J6082">
        <v>2</v>
      </c>
      <c r="K6082">
        <v>0</v>
      </c>
      <c r="L6082" s="15">
        <v>1</v>
      </c>
      <c r="M6082">
        <v>2</v>
      </c>
      <c r="N6082">
        <v>3</v>
      </c>
    </row>
    <row r="6083" spans="9:14" x14ac:dyDescent="0.3">
      <c r="I6083">
        <v>17</v>
      </c>
      <c r="J6083">
        <v>2</v>
      </c>
      <c r="K6083">
        <v>0</v>
      </c>
      <c r="L6083" s="15">
        <v>1</v>
      </c>
      <c r="M6083" t="s">
        <v>37</v>
      </c>
      <c r="N6083">
        <v>3</v>
      </c>
    </row>
    <row r="6084" spans="9:14" x14ac:dyDescent="0.3">
      <c r="I6084">
        <v>65</v>
      </c>
      <c r="J6084">
        <v>1</v>
      </c>
      <c r="K6084">
        <v>1</v>
      </c>
      <c r="L6084" s="15">
        <v>1</v>
      </c>
      <c r="M6084">
        <v>2</v>
      </c>
      <c r="N6084">
        <v>1</v>
      </c>
    </row>
    <row r="6085" spans="9:14" x14ac:dyDescent="0.3">
      <c r="I6085">
        <v>33</v>
      </c>
      <c r="J6085">
        <v>1</v>
      </c>
      <c r="K6085">
        <v>1</v>
      </c>
      <c r="L6085" s="15">
        <v>1</v>
      </c>
      <c r="M6085" t="s">
        <v>37</v>
      </c>
      <c r="N6085" t="s">
        <v>37</v>
      </c>
    </row>
    <row r="6086" spans="9:14" x14ac:dyDescent="0.3">
      <c r="I6086">
        <v>58</v>
      </c>
      <c r="J6086">
        <v>1</v>
      </c>
      <c r="K6086">
        <v>1</v>
      </c>
      <c r="L6086" s="15">
        <v>1</v>
      </c>
      <c r="M6086">
        <v>2</v>
      </c>
      <c r="N6086">
        <v>2</v>
      </c>
    </row>
    <row r="6087" spans="9:14" x14ac:dyDescent="0.3">
      <c r="I6087">
        <v>25</v>
      </c>
      <c r="J6087">
        <v>1</v>
      </c>
      <c r="K6087">
        <v>1</v>
      </c>
      <c r="L6087" s="15">
        <v>1</v>
      </c>
      <c r="M6087" t="s">
        <v>37</v>
      </c>
      <c r="N6087">
        <v>3</v>
      </c>
    </row>
    <row r="6088" spans="9:14" x14ac:dyDescent="0.3">
      <c r="I6088">
        <v>67</v>
      </c>
      <c r="J6088">
        <v>1</v>
      </c>
      <c r="K6088">
        <v>1</v>
      </c>
      <c r="L6088" s="15">
        <v>1</v>
      </c>
      <c r="M6088">
        <v>1</v>
      </c>
      <c r="N6088">
        <v>2</v>
      </c>
    </row>
    <row r="6089" spans="9:14" x14ac:dyDescent="0.3">
      <c r="I6089">
        <v>61</v>
      </c>
      <c r="J6089">
        <v>1</v>
      </c>
      <c r="K6089">
        <v>1</v>
      </c>
      <c r="L6089" s="15">
        <v>1</v>
      </c>
      <c r="M6089" t="s">
        <v>37</v>
      </c>
      <c r="N6089" t="s">
        <v>37</v>
      </c>
    </row>
    <row r="6090" spans="9:14" x14ac:dyDescent="0.3">
      <c r="I6090">
        <v>50</v>
      </c>
      <c r="J6090">
        <v>1</v>
      </c>
      <c r="K6090">
        <v>1</v>
      </c>
      <c r="L6090" s="15">
        <v>1</v>
      </c>
      <c r="M6090">
        <v>2</v>
      </c>
      <c r="N6090">
        <v>2</v>
      </c>
    </row>
    <row r="6091" spans="9:14" x14ac:dyDescent="0.3">
      <c r="I6091">
        <v>13</v>
      </c>
      <c r="J6091">
        <v>1</v>
      </c>
      <c r="K6091">
        <v>1</v>
      </c>
      <c r="L6091" s="15">
        <v>1</v>
      </c>
      <c r="M6091" t="s">
        <v>37</v>
      </c>
      <c r="N6091">
        <v>1</v>
      </c>
    </row>
    <row r="6092" spans="9:14" x14ac:dyDescent="0.3">
      <c r="I6092">
        <v>85</v>
      </c>
      <c r="J6092">
        <v>2</v>
      </c>
      <c r="K6092">
        <v>0</v>
      </c>
      <c r="L6092" s="15">
        <v>1</v>
      </c>
      <c r="M6092" t="s">
        <v>37</v>
      </c>
      <c r="N6092" t="s">
        <v>37</v>
      </c>
    </row>
    <row r="6093" spans="9:14" x14ac:dyDescent="0.3">
      <c r="I6093">
        <v>18</v>
      </c>
      <c r="J6093">
        <v>1</v>
      </c>
      <c r="K6093">
        <v>1</v>
      </c>
      <c r="L6093" s="15">
        <v>1</v>
      </c>
      <c r="M6093">
        <v>1</v>
      </c>
      <c r="N6093">
        <v>1</v>
      </c>
    </row>
    <row r="6094" spans="9:14" x14ac:dyDescent="0.3">
      <c r="I6094">
        <v>23</v>
      </c>
      <c r="J6094">
        <v>1</v>
      </c>
      <c r="K6094">
        <v>1</v>
      </c>
      <c r="L6094" s="15">
        <v>1</v>
      </c>
      <c r="M6094">
        <v>2</v>
      </c>
      <c r="N6094">
        <v>1</v>
      </c>
    </row>
    <row r="6095" spans="9:14" x14ac:dyDescent="0.3">
      <c r="I6095">
        <v>4</v>
      </c>
      <c r="J6095">
        <v>1</v>
      </c>
      <c r="K6095">
        <v>1</v>
      </c>
      <c r="L6095" s="15">
        <v>0</v>
      </c>
      <c r="M6095" t="s">
        <v>37</v>
      </c>
      <c r="N6095">
        <v>1</v>
      </c>
    </row>
    <row r="6096" spans="9:14" x14ac:dyDescent="0.3">
      <c r="I6096">
        <v>65</v>
      </c>
      <c r="J6096">
        <v>2</v>
      </c>
      <c r="K6096">
        <v>0</v>
      </c>
      <c r="L6096" s="15">
        <v>1</v>
      </c>
      <c r="M6096">
        <v>2</v>
      </c>
      <c r="N6096">
        <v>2</v>
      </c>
    </row>
    <row r="6097" spans="9:14" x14ac:dyDescent="0.3">
      <c r="I6097">
        <v>45</v>
      </c>
      <c r="J6097">
        <v>1</v>
      </c>
      <c r="K6097">
        <v>1</v>
      </c>
      <c r="L6097" s="15">
        <v>1</v>
      </c>
      <c r="M6097">
        <v>2</v>
      </c>
      <c r="N6097">
        <v>2</v>
      </c>
    </row>
    <row r="6098" spans="9:14" x14ac:dyDescent="0.3">
      <c r="I6098">
        <v>3</v>
      </c>
      <c r="J6098">
        <v>2</v>
      </c>
      <c r="K6098">
        <v>0</v>
      </c>
      <c r="L6098" s="15">
        <v>0</v>
      </c>
      <c r="M6098" t="s">
        <v>37</v>
      </c>
      <c r="N6098">
        <v>1</v>
      </c>
    </row>
    <row r="6099" spans="9:14" x14ac:dyDescent="0.3">
      <c r="I6099">
        <v>72</v>
      </c>
      <c r="J6099">
        <v>2</v>
      </c>
      <c r="K6099">
        <v>0</v>
      </c>
      <c r="L6099" s="15">
        <v>1</v>
      </c>
      <c r="M6099">
        <v>2</v>
      </c>
      <c r="N6099">
        <v>2</v>
      </c>
    </row>
    <row r="6100" spans="9:14" x14ac:dyDescent="0.3">
      <c r="I6100">
        <v>62</v>
      </c>
      <c r="J6100">
        <v>1</v>
      </c>
      <c r="K6100">
        <v>1</v>
      </c>
      <c r="L6100" s="15">
        <v>1</v>
      </c>
      <c r="M6100">
        <v>2</v>
      </c>
      <c r="N6100">
        <v>3</v>
      </c>
    </row>
    <row r="6101" spans="9:14" x14ac:dyDescent="0.3">
      <c r="I6101">
        <v>55</v>
      </c>
      <c r="J6101">
        <v>2</v>
      </c>
      <c r="K6101">
        <v>0</v>
      </c>
      <c r="L6101" s="15">
        <v>1</v>
      </c>
      <c r="M6101">
        <v>2</v>
      </c>
      <c r="N6101">
        <v>1</v>
      </c>
    </row>
    <row r="6102" spans="9:14" x14ac:dyDescent="0.3">
      <c r="I6102">
        <v>15</v>
      </c>
      <c r="J6102">
        <v>1</v>
      </c>
      <c r="K6102">
        <v>1</v>
      </c>
      <c r="L6102" s="15">
        <v>1</v>
      </c>
      <c r="M6102" t="s">
        <v>37</v>
      </c>
      <c r="N6102">
        <v>1</v>
      </c>
    </row>
    <row r="6103" spans="9:14" x14ac:dyDescent="0.3">
      <c r="I6103">
        <v>32</v>
      </c>
      <c r="J6103">
        <v>2</v>
      </c>
      <c r="K6103">
        <v>0</v>
      </c>
      <c r="L6103" s="15">
        <v>1</v>
      </c>
      <c r="M6103">
        <v>1</v>
      </c>
      <c r="N6103">
        <v>3</v>
      </c>
    </row>
    <row r="6104" spans="9:14" x14ac:dyDescent="0.3">
      <c r="I6104">
        <v>8</v>
      </c>
      <c r="J6104">
        <v>2</v>
      </c>
      <c r="K6104">
        <v>0</v>
      </c>
      <c r="L6104" s="15">
        <v>0</v>
      </c>
      <c r="M6104" t="s">
        <v>37</v>
      </c>
      <c r="N6104">
        <v>3</v>
      </c>
    </row>
    <row r="6105" spans="9:14" x14ac:dyDescent="0.3">
      <c r="I6105">
        <v>45</v>
      </c>
      <c r="J6105">
        <v>1</v>
      </c>
      <c r="K6105">
        <v>1</v>
      </c>
      <c r="L6105" s="15">
        <v>1</v>
      </c>
      <c r="M6105">
        <v>2</v>
      </c>
      <c r="N6105">
        <v>2</v>
      </c>
    </row>
    <row r="6106" spans="9:14" x14ac:dyDescent="0.3">
      <c r="I6106">
        <v>9</v>
      </c>
      <c r="J6106">
        <v>1</v>
      </c>
      <c r="K6106">
        <v>1</v>
      </c>
      <c r="L6106" s="15">
        <v>0</v>
      </c>
      <c r="M6106" t="s">
        <v>37</v>
      </c>
      <c r="N6106">
        <v>2</v>
      </c>
    </row>
    <row r="6107" spans="9:14" x14ac:dyDescent="0.3">
      <c r="I6107">
        <v>44</v>
      </c>
      <c r="J6107">
        <v>2</v>
      </c>
      <c r="K6107">
        <v>0</v>
      </c>
      <c r="L6107" s="15">
        <v>1</v>
      </c>
      <c r="M6107">
        <v>1</v>
      </c>
      <c r="N6107">
        <v>1</v>
      </c>
    </row>
    <row r="6108" spans="9:14" x14ac:dyDescent="0.3">
      <c r="I6108">
        <v>6</v>
      </c>
      <c r="J6108">
        <v>1</v>
      </c>
      <c r="K6108">
        <v>1</v>
      </c>
      <c r="L6108" s="15">
        <v>0</v>
      </c>
      <c r="M6108" t="s">
        <v>37</v>
      </c>
      <c r="N6108">
        <v>1</v>
      </c>
    </row>
    <row r="6109" spans="9:14" x14ac:dyDescent="0.3">
      <c r="I6109">
        <v>7</v>
      </c>
      <c r="J6109">
        <v>2</v>
      </c>
      <c r="K6109">
        <v>0</v>
      </c>
      <c r="L6109" s="15">
        <v>0</v>
      </c>
      <c r="M6109" t="s">
        <v>37</v>
      </c>
      <c r="N6109" t="s">
        <v>37</v>
      </c>
    </row>
    <row r="6110" spans="9:14" x14ac:dyDescent="0.3">
      <c r="I6110">
        <v>50</v>
      </c>
      <c r="J6110">
        <v>2</v>
      </c>
      <c r="K6110">
        <v>0</v>
      </c>
      <c r="L6110" s="15">
        <v>1</v>
      </c>
      <c r="M6110" t="s">
        <v>37</v>
      </c>
      <c r="N6110" t="s">
        <v>37</v>
      </c>
    </row>
    <row r="6111" spans="9:14" x14ac:dyDescent="0.3">
      <c r="I6111">
        <v>55</v>
      </c>
      <c r="J6111">
        <v>2</v>
      </c>
      <c r="K6111">
        <v>0</v>
      </c>
      <c r="L6111" s="15">
        <v>1</v>
      </c>
      <c r="M6111">
        <v>2</v>
      </c>
      <c r="N6111">
        <v>1</v>
      </c>
    </row>
    <row r="6112" spans="9:14" x14ac:dyDescent="0.3">
      <c r="I6112">
        <v>36</v>
      </c>
      <c r="J6112">
        <v>1</v>
      </c>
      <c r="K6112">
        <v>1</v>
      </c>
      <c r="L6112" s="15">
        <v>1</v>
      </c>
      <c r="M6112">
        <v>1</v>
      </c>
      <c r="N6112">
        <v>3</v>
      </c>
    </row>
    <row r="6113" spans="9:14" x14ac:dyDescent="0.3">
      <c r="I6113">
        <v>27</v>
      </c>
      <c r="J6113">
        <v>2</v>
      </c>
      <c r="K6113">
        <v>0</v>
      </c>
      <c r="L6113" s="15">
        <v>1</v>
      </c>
      <c r="M6113">
        <v>2</v>
      </c>
      <c r="N6113">
        <v>2</v>
      </c>
    </row>
    <row r="6114" spans="9:14" x14ac:dyDescent="0.3">
      <c r="I6114">
        <v>71</v>
      </c>
      <c r="J6114">
        <v>2</v>
      </c>
      <c r="K6114">
        <v>0</v>
      </c>
      <c r="L6114" s="15">
        <v>1</v>
      </c>
      <c r="M6114">
        <v>2</v>
      </c>
      <c r="N6114">
        <v>2</v>
      </c>
    </row>
    <row r="6115" spans="9:14" x14ac:dyDescent="0.3">
      <c r="I6115">
        <v>64</v>
      </c>
      <c r="J6115">
        <v>2</v>
      </c>
      <c r="K6115">
        <v>0</v>
      </c>
      <c r="L6115" s="15">
        <v>1</v>
      </c>
      <c r="M6115" t="s">
        <v>37</v>
      </c>
      <c r="N6115" t="s">
        <v>37</v>
      </c>
    </row>
    <row r="6116" spans="9:14" x14ac:dyDescent="0.3">
      <c r="I6116">
        <v>30</v>
      </c>
      <c r="J6116">
        <v>2</v>
      </c>
      <c r="K6116">
        <v>0</v>
      </c>
      <c r="L6116" s="15">
        <v>1</v>
      </c>
      <c r="M6116">
        <v>2</v>
      </c>
      <c r="N6116">
        <v>1</v>
      </c>
    </row>
    <row r="6117" spans="9:14" x14ac:dyDescent="0.3">
      <c r="I6117">
        <v>69</v>
      </c>
      <c r="J6117">
        <v>2</v>
      </c>
      <c r="K6117">
        <v>0</v>
      </c>
      <c r="L6117" s="15">
        <v>1</v>
      </c>
      <c r="M6117">
        <v>2</v>
      </c>
      <c r="N6117">
        <v>2</v>
      </c>
    </row>
    <row r="6118" spans="9:14" x14ac:dyDescent="0.3">
      <c r="I6118">
        <v>42</v>
      </c>
      <c r="J6118">
        <v>1</v>
      </c>
      <c r="K6118">
        <v>1</v>
      </c>
      <c r="L6118" s="15">
        <v>1</v>
      </c>
      <c r="M6118">
        <v>2</v>
      </c>
      <c r="N6118">
        <v>1</v>
      </c>
    </row>
    <row r="6119" spans="9:14" x14ac:dyDescent="0.3">
      <c r="I6119">
        <v>38</v>
      </c>
      <c r="J6119">
        <v>1</v>
      </c>
      <c r="K6119">
        <v>1</v>
      </c>
      <c r="L6119" s="15">
        <v>1</v>
      </c>
      <c r="M6119">
        <v>2</v>
      </c>
      <c r="N6119">
        <v>3</v>
      </c>
    </row>
    <row r="6120" spans="9:14" x14ac:dyDescent="0.3">
      <c r="I6120">
        <v>8</v>
      </c>
      <c r="J6120">
        <v>2</v>
      </c>
      <c r="K6120">
        <v>0</v>
      </c>
      <c r="L6120" s="15">
        <v>0</v>
      </c>
      <c r="M6120" t="s">
        <v>37</v>
      </c>
      <c r="N6120" t="s">
        <v>37</v>
      </c>
    </row>
    <row r="6121" spans="9:14" x14ac:dyDescent="0.3">
      <c r="I6121">
        <v>18</v>
      </c>
      <c r="J6121">
        <v>2</v>
      </c>
      <c r="K6121">
        <v>0</v>
      </c>
      <c r="L6121" s="15">
        <v>0</v>
      </c>
      <c r="M6121" t="s">
        <v>37</v>
      </c>
      <c r="N6121" t="s">
        <v>37</v>
      </c>
    </row>
    <row r="6122" spans="9:14" x14ac:dyDescent="0.3">
      <c r="I6122">
        <v>43</v>
      </c>
      <c r="J6122">
        <v>2</v>
      </c>
      <c r="K6122">
        <v>0</v>
      </c>
      <c r="L6122" s="15">
        <v>1</v>
      </c>
      <c r="M6122">
        <v>2</v>
      </c>
      <c r="N6122">
        <v>2</v>
      </c>
    </row>
    <row r="6123" spans="9:14" x14ac:dyDescent="0.3">
      <c r="I6123">
        <v>42</v>
      </c>
      <c r="J6123">
        <v>2</v>
      </c>
      <c r="K6123">
        <v>0</v>
      </c>
      <c r="L6123" s="15">
        <v>1</v>
      </c>
      <c r="M6123" t="s">
        <v>37</v>
      </c>
      <c r="N6123" t="s">
        <v>37</v>
      </c>
    </row>
    <row r="6124" spans="9:14" x14ac:dyDescent="0.3">
      <c r="I6124">
        <v>14</v>
      </c>
      <c r="J6124">
        <v>2</v>
      </c>
      <c r="K6124">
        <v>0</v>
      </c>
      <c r="L6124" s="15">
        <v>1</v>
      </c>
      <c r="M6124" t="s">
        <v>37</v>
      </c>
      <c r="N6124" t="s">
        <v>37</v>
      </c>
    </row>
    <row r="6125" spans="9:14" x14ac:dyDescent="0.3">
      <c r="I6125">
        <v>45</v>
      </c>
      <c r="J6125">
        <v>2</v>
      </c>
      <c r="K6125">
        <v>0</v>
      </c>
      <c r="L6125" s="15">
        <v>1</v>
      </c>
      <c r="M6125">
        <v>1</v>
      </c>
      <c r="N6125">
        <v>1</v>
      </c>
    </row>
    <row r="6126" spans="9:14" x14ac:dyDescent="0.3">
      <c r="I6126">
        <v>16</v>
      </c>
      <c r="J6126">
        <v>2</v>
      </c>
      <c r="K6126">
        <v>0</v>
      </c>
      <c r="L6126" s="15">
        <v>1</v>
      </c>
      <c r="M6126" t="s">
        <v>37</v>
      </c>
      <c r="N6126">
        <v>1</v>
      </c>
    </row>
    <row r="6127" spans="9:14" x14ac:dyDescent="0.3">
      <c r="I6127">
        <v>51</v>
      </c>
      <c r="J6127">
        <v>2</v>
      </c>
      <c r="K6127">
        <v>0</v>
      </c>
      <c r="L6127" s="15">
        <v>1</v>
      </c>
      <c r="M6127">
        <v>2</v>
      </c>
      <c r="N6127">
        <v>1</v>
      </c>
    </row>
    <row r="6128" spans="9:14" x14ac:dyDescent="0.3">
      <c r="I6128">
        <v>30</v>
      </c>
      <c r="J6128">
        <v>1</v>
      </c>
      <c r="K6128">
        <v>1</v>
      </c>
      <c r="L6128" s="15">
        <v>1</v>
      </c>
      <c r="M6128">
        <v>2</v>
      </c>
      <c r="N6128">
        <v>1</v>
      </c>
    </row>
    <row r="6129" spans="9:14" x14ac:dyDescent="0.3">
      <c r="I6129">
        <v>47</v>
      </c>
      <c r="J6129">
        <v>2</v>
      </c>
      <c r="K6129">
        <v>0</v>
      </c>
      <c r="L6129" s="15">
        <v>1</v>
      </c>
      <c r="M6129" t="s">
        <v>37</v>
      </c>
      <c r="N6129" t="s">
        <v>37</v>
      </c>
    </row>
    <row r="6130" spans="9:14" x14ac:dyDescent="0.3">
      <c r="I6130">
        <v>56</v>
      </c>
      <c r="J6130">
        <v>2</v>
      </c>
      <c r="K6130">
        <v>0</v>
      </c>
      <c r="L6130" s="15">
        <v>1</v>
      </c>
      <c r="M6130">
        <v>2</v>
      </c>
      <c r="N6130">
        <v>2</v>
      </c>
    </row>
    <row r="6131" spans="9:14" x14ac:dyDescent="0.3">
      <c r="I6131">
        <v>58</v>
      </c>
      <c r="J6131">
        <v>2</v>
      </c>
      <c r="K6131">
        <v>0</v>
      </c>
      <c r="L6131" s="15">
        <v>1</v>
      </c>
      <c r="M6131">
        <v>2</v>
      </c>
      <c r="N6131">
        <v>3</v>
      </c>
    </row>
    <row r="6132" spans="9:14" x14ac:dyDescent="0.3">
      <c r="I6132">
        <v>3</v>
      </c>
      <c r="J6132">
        <v>1</v>
      </c>
      <c r="K6132">
        <v>1</v>
      </c>
      <c r="L6132" s="15">
        <v>0</v>
      </c>
      <c r="M6132" t="s">
        <v>37</v>
      </c>
      <c r="N6132" t="s">
        <v>37</v>
      </c>
    </row>
    <row r="6133" spans="9:14" x14ac:dyDescent="0.3">
      <c r="I6133">
        <v>44</v>
      </c>
      <c r="J6133">
        <v>2</v>
      </c>
      <c r="K6133">
        <v>0</v>
      </c>
      <c r="L6133" s="15">
        <v>1</v>
      </c>
      <c r="M6133">
        <v>2</v>
      </c>
      <c r="N6133">
        <v>2</v>
      </c>
    </row>
    <row r="6134" spans="9:14" x14ac:dyDescent="0.3">
      <c r="I6134">
        <v>20</v>
      </c>
      <c r="J6134">
        <v>1</v>
      </c>
      <c r="K6134">
        <v>1</v>
      </c>
      <c r="L6134" s="15">
        <v>1</v>
      </c>
      <c r="M6134">
        <v>1</v>
      </c>
      <c r="N6134">
        <v>1</v>
      </c>
    </row>
    <row r="6135" spans="9:14" x14ac:dyDescent="0.3">
      <c r="I6135">
        <v>54</v>
      </c>
      <c r="J6135">
        <v>2</v>
      </c>
      <c r="K6135">
        <v>0</v>
      </c>
      <c r="L6135" s="15">
        <v>1</v>
      </c>
      <c r="M6135">
        <v>2</v>
      </c>
      <c r="N6135">
        <v>2</v>
      </c>
    </row>
    <row r="6136" spans="9:14" x14ac:dyDescent="0.3">
      <c r="I6136">
        <v>74</v>
      </c>
      <c r="J6136">
        <v>2</v>
      </c>
      <c r="K6136">
        <v>0</v>
      </c>
      <c r="L6136" s="15">
        <v>1</v>
      </c>
      <c r="M6136">
        <v>2</v>
      </c>
      <c r="N6136">
        <v>3</v>
      </c>
    </row>
    <row r="6137" spans="9:14" x14ac:dyDescent="0.3">
      <c r="I6137">
        <v>18</v>
      </c>
      <c r="J6137">
        <v>2</v>
      </c>
      <c r="K6137">
        <v>0</v>
      </c>
      <c r="L6137" s="15">
        <v>1</v>
      </c>
      <c r="M6137" t="s">
        <v>37</v>
      </c>
      <c r="N6137" t="s">
        <v>37</v>
      </c>
    </row>
    <row r="6138" spans="9:14" x14ac:dyDescent="0.3">
      <c r="I6138">
        <v>9</v>
      </c>
      <c r="J6138">
        <v>2</v>
      </c>
      <c r="K6138">
        <v>0</v>
      </c>
      <c r="L6138" s="15">
        <v>0</v>
      </c>
      <c r="M6138" t="s">
        <v>37</v>
      </c>
      <c r="N6138" t="s">
        <v>37</v>
      </c>
    </row>
    <row r="6139" spans="9:14" x14ac:dyDescent="0.3">
      <c r="I6139">
        <v>65</v>
      </c>
      <c r="J6139">
        <v>1</v>
      </c>
      <c r="K6139">
        <v>1</v>
      </c>
      <c r="L6139" s="15">
        <v>1</v>
      </c>
      <c r="M6139">
        <v>2</v>
      </c>
      <c r="N6139">
        <v>2</v>
      </c>
    </row>
    <row r="6140" spans="9:14" x14ac:dyDescent="0.3">
      <c r="I6140">
        <v>44</v>
      </c>
      <c r="J6140">
        <v>2</v>
      </c>
      <c r="K6140">
        <v>0</v>
      </c>
      <c r="L6140" s="15">
        <v>1</v>
      </c>
      <c r="M6140">
        <v>2</v>
      </c>
      <c r="N6140">
        <v>1</v>
      </c>
    </row>
    <row r="6141" spans="9:14" x14ac:dyDescent="0.3">
      <c r="I6141">
        <v>16</v>
      </c>
      <c r="J6141">
        <v>2</v>
      </c>
      <c r="K6141">
        <v>0</v>
      </c>
      <c r="L6141" s="15">
        <v>1</v>
      </c>
      <c r="M6141" t="s">
        <v>37</v>
      </c>
      <c r="N6141">
        <v>1</v>
      </c>
    </row>
    <row r="6142" spans="9:14" x14ac:dyDescent="0.3">
      <c r="I6142">
        <v>20</v>
      </c>
      <c r="J6142">
        <v>1</v>
      </c>
      <c r="K6142">
        <v>1</v>
      </c>
      <c r="L6142" s="15">
        <v>1</v>
      </c>
      <c r="M6142">
        <v>1</v>
      </c>
      <c r="N6142">
        <v>1</v>
      </c>
    </row>
    <row r="6143" spans="9:14" x14ac:dyDescent="0.3">
      <c r="I6143">
        <v>39</v>
      </c>
      <c r="J6143">
        <v>1</v>
      </c>
      <c r="K6143">
        <v>1</v>
      </c>
      <c r="L6143" s="15">
        <v>1</v>
      </c>
      <c r="M6143">
        <v>2</v>
      </c>
      <c r="N6143">
        <v>2</v>
      </c>
    </row>
    <row r="6144" spans="9:14" x14ac:dyDescent="0.3">
      <c r="I6144">
        <v>39</v>
      </c>
      <c r="J6144">
        <v>1</v>
      </c>
      <c r="K6144">
        <v>1</v>
      </c>
      <c r="L6144" s="15">
        <v>1</v>
      </c>
      <c r="M6144">
        <v>1</v>
      </c>
      <c r="N6144">
        <v>1</v>
      </c>
    </row>
    <row r="6145" spans="9:14" x14ac:dyDescent="0.3">
      <c r="I6145">
        <v>3</v>
      </c>
      <c r="J6145">
        <v>1</v>
      </c>
      <c r="K6145">
        <v>1</v>
      </c>
      <c r="L6145" s="15">
        <v>0</v>
      </c>
      <c r="M6145" t="s">
        <v>37</v>
      </c>
      <c r="N6145">
        <v>1</v>
      </c>
    </row>
    <row r="6146" spans="9:14" x14ac:dyDescent="0.3">
      <c r="I6146">
        <v>41</v>
      </c>
      <c r="J6146">
        <v>2</v>
      </c>
      <c r="K6146">
        <v>0</v>
      </c>
      <c r="L6146" s="15">
        <v>1</v>
      </c>
      <c r="M6146">
        <v>2</v>
      </c>
      <c r="N6146">
        <v>2</v>
      </c>
    </row>
    <row r="6147" spans="9:14" x14ac:dyDescent="0.3">
      <c r="I6147">
        <v>75</v>
      </c>
      <c r="J6147">
        <v>1</v>
      </c>
      <c r="K6147">
        <v>1</v>
      </c>
      <c r="L6147" s="15">
        <v>1</v>
      </c>
      <c r="M6147">
        <v>2</v>
      </c>
      <c r="N6147">
        <v>3</v>
      </c>
    </row>
    <row r="6148" spans="9:14" x14ac:dyDescent="0.3">
      <c r="I6148">
        <v>49</v>
      </c>
      <c r="J6148">
        <v>2</v>
      </c>
      <c r="K6148">
        <v>0</v>
      </c>
      <c r="L6148" s="15">
        <v>1</v>
      </c>
      <c r="M6148">
        <v>1</v>
      </c>
      <c r="N6148">
        <v>3</v>
      </c>
    </row>
    <row r="6149" spans="9:14" x14ac:dyDescent="0.3">
      <c r="I6149">
        <v>49</v>
      </c>
      <c r="J6149">
        <v>2</v>
      </c>
      <c r="K6149">
        <v>0</v>
      </c>
      <c r="L6149" s="15">
        <v>1</v>
      </c>
      <c r="M6149">
        <v>2</v>
      </c>
      <c r="N6149">
        <v>1</v>
      </c>
    </row>
    <row r="6150" spans="9:14" x14ac:dyDescent="0.3">
      <c r="I6150">
        <v>4</v>
      </c>
      <c r="J6150">
        <v>1</v>
      </c>
      <c r="K6150">
        <v>1</v>
      </c>
      <c r="L6150" s="15">
        <v>0</v>
      </c>
      <c r="M6150" t="s">
        <v>37</v>
      </c>
      <c r="N6150">
        <v>1</v>
      </c>
    </row>
    <row r="6151" spans="9:14" x14ac:dyDescent="0.3">
      <c r="I6151">
        <v>68</v>
      </c>
      <c r="J6151">
        <v>1</v>
      </c>
      <c r="K6151">
        <v>1</v>
      </c>
      <c r="L6151" s="15">
        <v>1</v>
      </c>
      <c r="M6151" t="s">
        <v>37</v>
      </c>
      <c r="N6151" t="s">
        <v>37</v>
      </c>
    </row>
    <row r="6152" spans="9:14" x14ac:dyDescent="0.3">
      <c r="I6152">
        <v>18</v>
      </c>
      <c r="J6152">
        <v>2</v>
      </c>
      <c r="K6152">
        <v>0</v>
      </c>
      <c r="L6152" s="15">
        <v>1</v>
      </c>
      <c r="M6152">
        <v>2</v>
      </c>
      <c r="N6152">
        <v>1</v>
      </c>
    </row>
    <row r="6153" spans="9:14" x14ac:dyDescent="0.3">
      <c r="I6153">
        <v>14</v>
      </c>
      <c r="J6153">
        <v>1</v>
      </c>
      <c r="K6153">
        <v>1</v>
      </c>
      <c r="L6153" s="15">
        <v>1</v>
      </c>
      <c r="M6153" t="s">
        <v>37</v>
      </c>
      <c r="N6153">
        <v>1</v>
      </c>
    </row>
    <row r="6154" spans="9:14" x14ac:dyDescent="0.3">
      <c r="I6154">
        <v>50</v>
      </c>
      <c r="J6154">
        <v>1</v>
      </c>
      <c r="K6154">
        <v>1</v>
      </c>
      <c r="L6154" s="15">
        <v>1</v>
      </c>
      <c r="M6154">
        <v>2</v>
      </c>
      <c r="N6154">
        <v>2</v>
      </c>
    </row>
    <row r="6155" spans="9:14" x14ac:dyDescent="0.3">
      <c r="I6155">
        <v>13</v>
      </c>
      <c r="J6155">
        <v>1</v>
      </c>
      <c r="K6155">
        <v>1</v>
      </c>
      <c r="L6155" s="15">
        <v>1</v>
      </c>
      <c r="M6155" t="s">
        <v>37</v>
      </c>
      <c r="N6155">
        <v>1</v>
      </c>
    </row>
    <row r="6156" spans="9:14" x14ac:dyDescent="0.3">
      <c r="I6156">
        <v>58</v>
      </c>
      <c r="J6156">
        <v>2</v>
      </c>
      <c r="K6156">
        <v>0</v>
      </c>
      <c r="L6156" s="15">
        <v>1</v>
      </c>
      <c r="M6156">
        <v>2</v>
      </c>
      <c r="N6156">
        <v>2</v>
      </c>
    </row>
    <row r="6157" spans="9:14" x14ac:dyDescent="0.3">
      <c r="I6157">
        <v>65</v>
      </c>
      <c r="J6157">
        <v>1</v>
      </c>
      <c r="K6157">
        <v>1</v>
      </c>
      <c r="L6157" s="15">
        <v>1</v>
      </c>
      <c r="M6157">
        <v>2</v>
      </c>
      <c r="N6157">
        <v>2</v>
      </c>
    </row>
    <row r="6158" spans="9:14" x14ac:dyDescent="0.3">
      <c r="I6158">
        <v>27</v>
      </c>
      <c r="J6158">
        <v>1</v>
      </c>
      <c r="K6158">
        <v>1</v>
      </c>
      <c r="L6158" s="15">
        <v>1</v>
      </c>
      <c r="M6158">
        <v>1</v>
      </c>
      <c r="N6158">
        <v>2</v>
      </c>
    </row>
    <row r="6159" spans="9:14" x14ac:dyDescent="0.3">
      <c r="I6159">
        <v>79</v>
      </c>
      <c r="J6159">
        <v>2</v>
      </c>
      <c r="K6159">
        <v>0</v>
      </c>
      <c r="L6159" s="15">
        <v>1</v>
      </c>
      <c r="M6159">
        <v>1</v>
      </c>
      <c r="N6159">
        <v>2</v>
      </c>
    </row>
    <row r="6160" spans="9:14" x14ac:dyDescent="0.3">
      <c r="I6160">
        <v>22</v>
      </c>
      <c r="J6160">
        <v>2</v>
      </c>
      <c r="K6160">
        <v>0</v>
      </c>
      <c r="L6160" s="15">
        <v>1</v>
      </c>
      <c r="M6160">
        <v>2</v>
      </c>
      <c r="N6160">
        <v>2</v>
      </c>
    </row>
    <row r="6161" spans="9:14" x14ac:dyDescent="0.3">
      <c r="I6161">
        <v>59</v>
      </c>
      <c r="J6161">
        <v>1</v>
      </c>
      <c r="K6161">
        <v>1</v>
      </c>
      <c r="L6161" s="15">
        <v>1</v>
      </c>
      <c r="M6161" t="s">
        <v>37</v>
      </c>
      <c r="N6161" t="s">
        <v>37</v>
      </c>
    </row>
    <row r="6162" spans="9:14" x14ac:dyDescent="0.3">
      <c r="I6162">
        <v>31</v>
      </c>
      <c r="J6162">
        <v>2</v>
      </c>
      <c r="K6162">
        <v>0</v>
      </c>
      <c r="L6162" s="15">
        <v>1</v>
      </c>
      <c r="M6162">
        <v>2</v>
      </c>
      <c r="N6162">
        <v>2</v>
      </c>
    </row>
    <row r="6163" spans="9:14" x14ac:dyDescent="0.3">
      <c r="I6163">
        <v>3</v>
      </c>
      <c r="J6163">
        <v>1</v>
      </c>
      <c r="K6163">
        <v>1</v>
      </c>
      <c r="L6163" s="15">
        <v>0</v>
      </c>
      <c r="M6163" t="s">
        <v>37</v>
      </c>
      <c r="N6163">
        <v>1</v>
      </c>
    </row>
    <row r="6164" spans="9:14" x14ac:dyDescent="0.3">
      <c r="I6164">
        <v>84</v>
      </c>
      <c r="J6164">
        <v>2</v>
      </c>
      <c r="K6164">
        <v>0</v>
      </c>
      <c r="L6164" s="15">
        <v>1</v>
      </c>
      <c r="M6164">
        <v>2</v>
      </c>
      <c r="N6164">
        <v>3</v>
      </c>
    </row>
    <row r="6165" spans="9:14" x14ac:dyDescent="0.3">
      <c r="I6165">
        <v>56</v>
      </c>
      <c r="J6165">
        <v>1</v>
      </c>
      <c r="K6165">
        <v>1</v>
      </c>
      <c r="L6165" s="15">
        <v>1</v>
      </c>
      <c r="M6165">
        <v>2</v>
      </c>
      <c r="N6165">
        <v>1</v>
      </c>
    </row>
    <row r="6166" spans="9:14" x14ac:dyDescent="0.3">
      <c r="I6166">
        <v>39</v>
      </c>
      <c r="J6166">
        <v>1</v>
      </c>
      <c r="K6166">
        <v>1</v>
      </c>
      <c r="L6166" s="15">
        <v>1</v>
      </c>
      <c r="M6166">
        <v>2</v>
      </c>
      <c r="N6166">
        <v>2</v>
      </c>
    </row>
    <row r="6167" spans="9:14" x14ac:dyDescent="0.3">
      <c r="I6167">
        <v>3</v>
      </c>
      <c r="J6167">
        <v>2</v>
      </c>
      <c r="K6167">
        <v>0</v>
      </c>
      <c r="L6167" s="15">
        <v>0</v>
      </c>
      <c r="M6167" t="s">
        <v>37</v>
      </c>
      <c r="N6167">
        <v>1</v>
      </c>
    </row>
    <row r="6168" spans="9:14" x14ac:dyDescent="0.3">
      <c r="I6168">
        <v>39</v>
      </c>
      <c r="J6168">
        <v>2</v>
      </c>
      <c r="K6168">
        <v>0</v>
      </c>
      <c r="L6168" s="15">
        <v>1</v>
      </c>
      <c r="M6168" t="s">
        <v>37</v>
      </c>
      <c r="N6168" t="s">
        <v>37</v>
      </c>
    </row>
    <row r="6169" spans="9:14" x14ac:dyDescent="0.3">
      <c r="I6169">
        <v>8</v>
      </c>
      <c r="J6169">
        <v>1</v>
      </c>
      <c r="K6169">
        <v>1</v>
      </c>
      <c r="L6169" s="15">
        <v>0</v>
      </c>
      <c r="M6169" t="s">
        <v>37</v>
      </c>
      <c r="N6169" t="s">
        <v>37</v>
      </c>
    </row>
    <row r="6170" spans="9:14" x14ac:dyDescent="0.3">
      <c r="I6170">
        <v>43</v>
      </c>
      <c r="J6170">
        <v>2</v>
      </c>
      <c r="K6170">
        <v>0</v>
      </c>
      <c r="L6170" s="15">
        <v>1</v>
      </c>
      <c r="M6170">
        <v>2</v>
      </c>
      <c r="N6170">
        <v>3</v>
      </c>
    </row>
    <row r="6171" spans="9:14" x14ac:dyDescent="0.3">
      <c r="I6171">
        <v>16</v>
      </c>
      <c r="J6171">
        <v>2</v>
      </c>
      <c r="K6171">
        <v>0</v>
      </c>
      <c r="L6171" s="15">
        <v>1</v>
      </c>
      <c r="M6171" t="s">
        <v>37</v>
      </c>
      <c r="N6171">
        <v>1</v>
      </c>
    </row>
    <row r="6172" spans="9:14" x14ac:dyDescent="0.3">
      <c r="I6172">
        <v>46</v>
      </c>
      <c r="J6172">
        <v>2</v>
      </c>
      <c r="K6172">
        <v>0</v>
      </c>
      <c r="L6172" s="15">
        <v>1</v>
      </c>
      <c r="M6172" t="s">
        <v>37</v>
      </c>
      <c r="N6172" t="s">
        <v>37</v>
      </c>
    </row>
    <row r="6173" spans="9:14" x14ac:dyDescent="0.3">
      <c r="I6173">
        <v>12</v>
      </c>
      <c r="J6173">
        <v>2</v>
      </c>
      <c r="K6173">
        <v>0</v>
      </c>
      <c r="L6173" s="15">
        <v>1</v>
      </c>
      <c r="M6173" t="s">
        <v>37</v>
      </c>
      <c r="N6173" t="s">
        <v>37</v>
      </c>
    </row>
    <row r="6174" spans="9:14" x14ac:dyDescent="0.3">
      <c r="I6174">
        <v>49</v>
      </c>
      <c r="J6174">
        <v>1</v>
      </c>
      <c r="K6174">
        <v>1</v>
      </c>
      <c r="L6174" s="15">
        <v>1</v>
      </c>
      <c r="M6174">
        <v>2</v>
      </c>
      <c r="N6174">
        <v>3</v>
      </c>
    </row>
    <row r="6175" spans="9:14" x14ac:dyDescent="0.3">
      <c r="I6175">
        <v>12</v>
      </c>
      <c r="J6175">
        <v>2</v>
      </c>
      <c r="K6175">
        <v>0</v>
      </c>
      <c r="L6175" s="15">
        <v>1</v>
      </c>
      <c r="M6175" t="s">
        <v>37</v>
      </c>
      <c r="N6175">
        <v>2</v>
      </c>
    </row>
    <row r="6176" spans="9:14" x14ac:dyDescent="0.3">
      <c r="I6176">
        <v>62</v>
      </c>
      <c r="J6176">
        <v>2</v>
      </c>
      <c r="K6176">
        <v>0</v>
      </c>
      <c r="L6176" s="15">
        <v>1</v>
      </c>
      <c r="M6176">
        <v>2</v>
      </c>
      <c r="N6176">
        <v>3</v>
      </c>
    </row>
    <row r="6177" spans="9:14" x14ac:dyDescent="0.3">
      <c r="I6177">
        <v>32</v>
      </c>
      <c r="J6177">
        <v>1</v>
      </c>
      <c r="K6177">
        <v>1</v>
      </c>
      <c r="L6177" s="15">
        <v>1</v>
      </c>
      <c r="M6177">
        <v>2</v>
      </c>
      <c r="N6177">
        <v>2</v>
      </c>
    </row>
    <row r="6178" spans="9:14" x14ac:dyDescent="0.3">
      <c r="I6178">
        <v>3</v>
      </c>
      <c r="J6178">
        <v>2</v>
      </c>
      <c r="K6178">
        <v>0</v>
      </c>
      <c r="L6178" s="15">
        <v>0</v>
      </c>
      <c r="M6178" t="s">
        <v>37</v>
      </c>
      <c r="N6178" t="s">
        <v>37</v>
      </c>
    </row>
    <row r="6179" spans="9:14" x14ac:dyDescent="0.3">
      <c r="I6179">
        <v>71</v>
      </c>
      <c r="J6179">
        <v>2</v>
      </c>
      <c r="K6179">
        <v>0</v>
      </c>
      <c r="L6179" s="15">
        <v>1</v>
      </c>
      <c r="M6179">
        <v>2</v>
      </c>
      <c r="N6179">
        <v>3</v>
      </c>
    </row>
    <row r="6180" spans="9:14" x14ac:dyDescent="0.3">
      <c r="I6180">
        <v>27</v>
      </c>
      <c r="J6180">
        <v>1</v>
      </c>
      <c r="K6180">
        <v>1</v>
      </c>
      <c r="L6180" s="15">
        <v>1</v>
      </c>
      <c r="M6180">
        <v>1</v>
      </c>
      <c r="N6180">
        <v>2</v>
      </c>
    </row>
    <row r="6181" spans="9:14" x14ac:dyDescent="0.3">
      <c r="I6181">
        <v>26</v>
      </c>
      <c r="J6181">
        <v>2</v>
      </c>
      <c r="K6181">
        <v>0</v>
      </c>
      <c r="L6181" s="15">
        <v>1</v>
      </c>
      <c r="M6181">
        <v>2</v>
      </c>
      <c r="N6181">
        <v>1</v>
      </c>
    </row>
    <row r="6182" spans="9:14" x14ac:dyDescent="0.3">
      <c r="I6182">
        <v>55</v>
      </c>
      <c r="J6182">
        <v>2</v>
      </c>
      <c r="K6182">
        <v>0</v>
      </c>
      <c r="L6182" s="15">
        <v>1</v>
      </c>
      <c r="M6182" t="s">
        <v>37</v>
      </c>
      <c r="N6182" t="s">
        <v>37</v>
      </c>
    </row>
    <row r="6183" spans="9:14" x14ac:dyDescent="0.3">
      <c r="I6183">
        <v>19</v>
      </c>
      <c r="J6183">
        <v>2</v>
      </c>
      <c r="K6183">
        <v>0</v>
      </c>
      <c r="L6183" s="15">
        <v>1</v>
      </c>
      <c r="M6183">
        <v>2</v>
      </c>
      <c r="N6183">
        <v>1</v>
      </c>
    </row>
    <row r="6184" spans="9:14" x14ac:dyDescent="0.3">
      <c r="I6184">
        <v>85</v>
      </c>
      <c r="J6184">
        <v>1</v>
      </c>
      <c r="K6184">
        <v>1</v>
      </c>
      <c r="L6184" s="15">
        <v>1</v>
      </c>
      <c r="M6184">
        <v>1</v>
      </c>
      <c r="N6184">
        <v>1</v>
      </c>
    </row>
    <row r="6185" spans="9:14" x14ac:dyDescent="0.3">
      <c r="I6185">
        <v>82</v>
      </c>
      <c r="J6185">
        <v>1</v>
      </c>
      <c r="K6185">
        <v>1</v>
      </c>
      <c r="L6185" s="15">
        <v>1</v>
      </c>
      <c r="M6185">
        <v>1</v>
      </c>
      <c r="N6185">
        <v>3</v>
      </c>
    </row>
    <row r="6186" spans="9:14" x14ac:dyDescent="0.3">
      <c r="I6186">
        <v>26</v>
      </c>
      <c r="J6186">
        <v>2</v>
      </c>
      <c r="K6186">
        <v>0</v>
      </c>
      <c r="L6186" s="15">
        <v>1</v>
      </c>
      <c r="M6186" t="s">
        <v>37</v>
      </c>
      <c r="N6186" t="s">
        <v>37</v>
      </c>
    </row>
    <row r="6187" spans="9:14" x14ac:dyDescent="0.3">
      <c r="I6187">
        <v>43</v>
      </c>
      <c r="J6187">
        <v>1</v>
      </c>
      <c r="K6187">
        <v>1</v>
      </c>
      <c r="L6187" s="15">
        <v>1</v>
      </c>
      <c r="M6187">
        <v>2</v>
      </c>
      <c r="N6187">
        <v>2</v>
      </c>
    </row>
    <row r="6188" spans="9:14" x14ac:dyDescent="0.3">
      <c r="I6188">
        <v>9</v>
      </c>
      <c r="J6188">
        <v>2</v>
      </c>
      <c r="K6188">
        <v>0</v>
      </c>
      <c r="L6188" s="15">
        <v>0</v>
      </c>
      <c r="M6188" t="s">
        <v>37</v>
      </c>
      <c r="N6188">
        <v>1</v>
      </c>
    </row>
    <row r="6189" spans="9:14" x14ac:dyDescent="0.3">
      <c r="I6189">
        <v>43</v>
      </c>
      <c r="J6189">
        <v>2</v>
      </c>
      <c r="K6189">
        <v>0</v>
      </c>
      <c r="L6189" s="15">
        <v>1</v>
      </c>
      <c r="M6189">
        <v>2</v>
      </c>
      <c r="N6189">
        <v>2</v>
      </c>
    </row>
    <row r="6190" spans="9:14" x14ac:dyDescent="0.3">
      <c r="I6190">
        <v>79</v>
      </c>
      <c r="J6190">
        <v>2</v>
      </c>
      <c r="K6190">
        <v>0</v>
      </c>
      <c r="L6190" s="15">
        <v>1</v>
      </c>
      <c r="M6190">
        <v>1</v>
      </c>
      <c r="N6190">
        <v>3</v>
      </c>
    </row>
    <row r="6191" spans="9:14" x14ac:dyDescent="0.3">
      <c r="I6191">
        <v>20</v>
      </c>
      <c r="J6191">
        <v>2</v>
      </c>
      <c r="K6191">
        <v>0</v>
      </c>
      <c r="L6191" s="15">
        <v>1</v>
      </c>
      <c r="M6191">
        <v>2</v>
      </c>
      <c r="N6191">
        <v>2</v>
      </c>
    </row>
    <row r="6192" spans="9:14" x14ac:dyDescent="0.3">
      <c r="I6192">
        <v>17</v>
      </c>
      <c r="J6192">
        <v>1</v>
      </c>
      <c r="K6192">
        <v>1</v>
      </c>
      <c r="L6192" s="15">
        <v>1</v>
      </c>
      <c r="M6192" t="s">
        <v>37</v>
      </c>
      <c r="N6192">
        <v>1</v>
      </c>
    </row>
    <row r="6193" spans="9:14" x14ac:dyDescent="0.3">
      <c r="I6193">
        <v>30</v>
      </c>
      <c r="J6193">
        <v>2</v>
      </c>
      <c r="K6193">
        <v>0</v>
      </c>
      <c r="L6193" s="15">
        <v>1</v>
      </c>
      <c r="M6193">
        <v>1</v>
      </c>
      <c r="N6193">
        <v>2</v>
      </c>
    </row>
    <row r="6194" spans="9:14" x14ac:dyDescent="0.3">
      <c r="I6194">
        <v>32</v>
      </c>
      <c r="J6194">
        <v>2</v>
      </c>
      <c r="K6194">
        <v>0</v>
      </c>
      <c r="L6194" s="15">
        <v>1</v>
      </c>
      <c r="M6194">
        <v>1</v>
      </c>
      <c r="N6194">
        <v>1</v>
      </c>
    </row>
    <row r="6195" spans="9:14" x14ac:dyDescent="0.3">
      <c r="I6195">
        <v>4</v>
      </c>
      <c r="J6195">
        <v>2</v>
      </c>
      <c r="K6195">
        <v>0</v>
      </c>
      <c r="L6195" s="15">
        <v>0</v>
      </c>
      <c r="M6195" t="s">
        <v>37</v>
      </c>
      <c r="N6195">
        <v>1</v>
      </c>
    </row>
    <row r="6196" spans="9:14" x14ac:dyDescent="0.3">
      <c r="I6196">
        <v>53</v>
      </c>
      <c r="J6196">
        <v>1</v>
      </c>
      <c r="K6196">
        <v>1</v>
      </c>
      <c r="L6196" s="15">
        <v>1</v>
      </c>
      <c r="M6196" t="s">
        <v>37</v>
      </c>
      <c r="N6196" t="s">
        <v>37</v>
      </c>
    </row>
    <row r="6197" spans="9:14" x14ac:dyDescent="0.3">
      <c r="I6197">
        <v>41</v>
      </c>
      <c r="J6197">
        <v>1</v>
      </c>
      <c r="K6197">
        <v>1</v>
      </c>
      <c r="L6197" s="15">
        <v>1</v>
      </c>
      <c r="M6197" t="s">
        <v>37</v>
      </c>
      <c r="N6197" t="s">
        <v>37</v>
      </c>
    </row>
    <row r="6198" spans="9:14" x14ac:dyDescent="0.3">
      <c r="I6198">
        <v>37</v>
      </c>
      <c r="J6198">
        <v>1</v>
      </c>
      <c r="K6198">
        <v>1</v>
      </c>
      <c r="L6198" s="15">
        <v>1</v>
      </c>
      <c r="M6198">
        <v>1</v>
      </c>
      <c r="N6198">
        <v>1</v>
      </c>
    </row>
    <row r="6199" spans="9:14" x14ac:dyDescent="0.3">
      <c r="I6199">
        <v>73</v>
      </c>
      <c r="J6199">
        <v>1</v>
      </c>
      <c r="K6199">
        <v>1</v>
      </c>
      <c r="L6199" s="15">
        <v>1</v>
      </c>
      <c r="M6199">
        <v>2</v>
      </c>
      <c r="N6199">
        <v>1</v>
      </c>
    </row>
    <row r="6200" spans="9:14" x14ac:dyDescent="0.3">
      <c r="I6200">
        <v>19</v>
      </c>
      <c r="J6200">
        <v>2</v>
      </c>
      <c r="K6200">
        <v>0</v>
      </c>
      <c r="L6200" s="15">
        <v>1</v>
      </c>
      <c r="M6200">
        <v>1</v>
      </c>
      <c r="N6200">
        <v>1</v>
      </c>
    </row>
    <row r="6201" spans="9:14" x14ac:dyDescent="0.3">
      <c r="I6201">
        <v>16</v>
      </c>
      <c r="J6201">
        <v>1</v>
      </c>
      <c r="K6201">
        <v>1</v>
      </c>
      <c r="L6201" s="15">
        <v>1</v>
      </c>
      <c r="M6201" t="s">
        <v>37</v>
      </c>
      <c r="N6201">
        <v>1</v>
      </c>
    </row>
    <row r="6202" spans="9:14" x14ac:dyDescent="0.3">
      <c r="I6202">
        <v>9</v>
      </c>
      <c r="J6202">
        <v>2</v>
      </c>
      <c r="K6202">
        <v>0</v>
      </c>
      <c r="L6202" s="15">
        <v>0</v>
      </c>
      <c r="M6202" t="s">
        <v>37</v>
      </c>
      <c r="N6202">
        <v>3</v>
      </c>
    </row>
    <row r="6203" spans="9:14" x14ac:dyDescent="0.3">
      <c r="I6203">
        <v>37</v>
      </c>
      <c r="J6203">
        <v>2</v>
      </c>
      <c r="K6203">
        <v>0</v>
      </c>
      <c r="L6203" s="15">
        <v>1</v>
      </c>
      <c r="M6203">
        <v>2</v>
      </c>
      <c r="N6203">
        <v>2</v>
      </c>
    </row>
    <row r="6204" spans="9:14" x14ac:dyDescent="0.3">
      <c r="I6204">
        <v>55</v>
      </c>
      <c r="J6204">
        <v>2</v>
      </c>
      <c r="K6204">
        <v>0</v>
      </c>
      <c r="L6204" s="15">
        <v>1</v>
      </c>
      <c r="M6204">
        <v>1</v>
      </c>
      <c r="N6204">
        <v>3</v>
      </c>
    </row>
    <row r="6205" spans="9:14" x14ac:dyDescent="0.3">
      <c r="I6205">
        <v>41</v>
      </c>
      <c r="J6205">
        <v>2</v>
      </c>
      <c r="K6205">
        <v>0</v>
      </c>
      <c r="L6205" s="15">
        <v>1</v>
      </c>
      <c r="M6205" t="s">
        <v>37</v>
      </c>
      <c r="N6205" t="s">
        <v>37</v>
      </c>
    </row>
    <row r="6206" spans="9:14" x14ac:dyDescent="0.3">
      <c r="I6206">
        <v>8</v>
      </c>
      <c r="J6206">
        <v>1</v>
      </c>
      <c r="K6206">
        <v>1</v>
      </c>
      <c r="L6206" s="15">
        <v>0</v>
      </c>
      <c r="M6206" t="s">
        <v>37</v>
      </c>
      <c r="N6206" t="s">
        <v>37</v>
      </c>
    </row>
    <row r="6207" spans="9:14" x14ac:dyDescent="0.3">
      <c r="I6207">
        <v>20</v>
      </c>
      <c r="J6207">
        <v>2</v>
      </c>
      <c r="K6207">
        <v>0</v>
      </c>
      <c r="L6207" s="15">
        <v>1</v>
      </c>
      <c r="M6207">
        <v>1</v>
      </c>
      <c r="N6207">
        <v>3</v>
      </c>
    </row>
    <row r="6208" spans="9:14" x14ac:dyDescent="0.3">
      <c r="I6208">
        <v>38</v>
      </c>
      <c r="J6208">
        <v>1</v>
      </c>
      <c r="K6208">
        <v>1</v>
      </c>
      <c r="L6208" s="15">
        <v>1</v>
      </c>
      <c r="M6208">
        <v>1</v>
      </c>
      <c r="N6208">
        <v>2</v>
      </c>
    </row>
    <row r="6209" spans="9:14" x14ac:dyDescent="0.3">
      <c r="I6209">
        <v>5</v>
      </c>
      <c r="J6209">
        <v>1</v>
      </c>
      <c r="K6209">
        <v>1</v>
      </c>
      <c r="L6209" s="15">
        <v>0</v>
      </c>
      <c r="M6209" t="s">
        <v>37</v>
      </c>
      <c r="N6209">
        <v>1</v>
      </c>
    </row>
    <row r="6210" spans="9:14" x14ac:dyDescent="0.3">
      <c r="I6210">
        <v>32</v>
      </c>
      <c r="J6210">
        <v>1</v>
      </c>
      <c r="K6210">
        <v>1</v>
      </c>
      <c r="L6210" s="15">
        <v>1</v>
      </c>
      <c r="M6210">
        <v>2</v>
      </c>
      <c r="N6210">
        <v>1</v>
      </c>
    </row>
    <row r="6211" spans="9:14" x14ac:dyDescent="0.3">
      <c r="I6211">
        <v>4</v>
      </c>
      <c r="J6211">
        <v>2</v>
      </c>
      <c r="K6211">
        <v>0</v>
      </c>
      <c r="L6211" s="15">
        <v>0</v>
      </c>
      <c r="M6211" t="s">
        <v>37</v>
      </c>
      <c r="N6211" t="s">
        <v>37</v>
      </c>
    </row>
    <row r="6212" spans="9:14" x14ac:dyDescent="0.3">
      <c r="I6212">
        <v>46</v>
      </c>
      <c r="J6212">
        <v>1</v>
      </c>
      <c r="K6212">
        <v>1</v>
      </c>
      <c r="L6212" s="15">
        <v>1</v>
      </c>
      <c r="M6212">
        <v>2</v>
      </c>
      <c r="N6212">
        <v>2</v>
      </c>
    </row>
    <row r="6213" spans="9:14" x14ac:dyDescent="0.3">
      <c r="I6213">
        <v>12</v>
      </c>
      <c r="J6213">
        <v>2</v>
      </c>
      <c r="K6213">
        <v>0</v>
      </c>
      <c r="L6213" s="15">
        <v>1</v>
      </c>
      <c r="M6213" t="s">
        <v>37</v>
      </c>
      <c r="N6213">
        <v>2</v>
      </c>
    </row>
    <row r="6214" spans="9:14" x14ac:dyDescent="0.3">
      <c r="I6214">
        <v>56</v>
      </c>
      <c r="J6214">
        <v>2</v>
      </c>
      <c r="K6214">
        <v>0</v>
      </c>
      <c r="L6214" s="15">
        <v>1</v>
      </c>
      <c r="M6214">
        <v>2</v>
      </c>
      <c r="N6214">
        <v>3</v>
      </c>
    </row>
    <row r="6215" spans="9:14" x14ac:dyDescent="0.3">
      <c r="I6215">
        <v>42</v>
      </c>
      <c r="J6215">
        <v>2</v>
      </c>
      <c r="K6215">
        <v>0</v>
      </c>
      <c r="L6215" s="15">
        <v>1</v>
      </c>
      <c r="M6215">
        <v>1</v>
      </c>
      <c r="N6215">
        <v>1</v>
      </c>
    </row>
    <row r="6216" spans="9:14" x14ac:dyDescent="0.3">
      <c r="I6216">
        <v>10</v>
      </c>
      <c r="J6216">
        <v>1</v>
      </c>
      <c r="K6216">
        <v>1</v>
      </c>
      <c r="L6216" s="15">
        <v>1</v>
      </c>
      <c r="M6216" t="s">
        <v>37</v>
      </c>
      <c r="N6216">
        <v>1</v>
      </c>
    </row>
    <row r="6217" spans="9:14" x14ac:dyDescent="0.3">
      <c r="I6217">
        <v>35</v>
      </c>
      <c r="J6217">
        <v>2</v>
      </c>
      <c r="K6217">
        <v>0</v>
      </c>
      <c r="L6217" s="15">
        <v>1</v>
      </c>
      <c r="M6217">
        <v>2</v>
      </c>
      <c r="N6217">
        <v>2</v>
      </c>
    </row>
    <row r="6218" spans="9:14" x14ac:dyDescent="0.3">
      <c r="I6218">
        <v>48</v>
      </c>
      <c r="J6218">
        <v>1</v>
      </c>
      <c r="K6218">
        <v>1</v>
      </c>
      <c r="L6218" s="15">
        <v>1</v>
      </c>
      <c r="M6218">
        <v>1</v>
      </c>
      <c r="N6218">
        <v>1</v>
      </c>
    </row>
    <row r="6219" spans="9:14" x14ac:dyDescent="0.3">
      <c r="I6219">
        <v>76</v>
      </c>
      <c r="J6219">
        <v>2</v>
      </c>
      <c r="K6219">
        <v>0</v>
      </c>
      <c r="L6219" s="15">
        <v>1</v>
      </c>
      <c r="M6219">
        <v>2</v>
      </c>
      <c r="N6219">
        <v>3</v>
      </c>
    </row>
    <row r="6220" spans="9:14" x14ac:dyDescent="0.3">
      <c r="I6220">
        <v>72</v>
      </c>
      <c r="J6220">
        <v>2</v>
      </c>
      <c r="K6220">
        <v>0</v>
      </c>
      <c r="L6220" s="15">
        <v>1</v>
      </c>
      <c r="M6220">
        <v>2</v>
      </c>
      <c r="N6220">
        <v>2</v>
      </c>
    </row>
    <row r="6221" spans="9:14" x14ac:dyDescent="0.3">
      <c r="I6221">
        <v>50</v>
      </c>
      <c r="J6221">
        <v>2</v>
      </c>
      <c r="K6221">
        <v>0</v>
      </c>
      <c r="L6221" s="15">
        <v>1</v>
      </c>
      <c r="M6221" t="s">
        <v>37</v>
      </c>
      <c r="N6221" t="s">
        <v>37</v>
      </c>
    </row>
    <row r="6222" spans="9:14" x14ac:dyDescent="0.3">
      <c r="I6222">
        <v>71</v>
      </c>
      <c r="J6222">
        <v>2</v>
      </c>
      <c r="K6222">
        <v>0</v>
      </c>
      <c r="L6222" s="15">
        <v>1</v>
      </c>
      <c r="M6222" t="s">
        <v>37</v>
      </c>
      <c r="N6222" t="s">
        <v>37</v>
      </c>
    </row>
    <row r="6223" spans="9:14" x14ac:dyDescent="0.3">
      <c r="I6223">
        <v>41</v>
      </c>
      <c r="J6223">
        <v>2</v>
      </c>
      <c r="K6223">
        <v>0</v>
      </c>
      <c r="L6223" s="15">
        <v>1</v>
      </c>
      <c r="M6223" t="s">
        <v>37</v>
      </c>
      <c r="N6223" t="s">
        <v>37</v>
      </c>
    </row>
    <row r="6224" spans="9:14" x14ac:dyDescent="0.3">
      <c r="I6224">
        <v>17</v>
      </c>
      <c r="J6224">
        <v>1</v>
      </c>
      <c r="K6224">
        <v>1</v>
      </c>
      <c r="L6224" s="15">
        <v>1</v>
      </c>
      <c r="M6224" t="s">
        <v>37</v>
      </c>
      <c r="N6224">
        <v>3</v>
      </c>
    </row>
    <row r="6225" spans="9:14" x14ac:dyDescent="0.3">
      <c r="I6225">
        <v>55</v>
      </c>
      <c r="J6225">
        <v>1</v>
      </c>
      <c r="K6225">
        <v>1</v>
      </c>
      <c r="L6225" s="15">
        <v>1</v>
      </c>
      <c r="M6225">
        <v>2</v>
      </c>
      <c r="N6225">
        <v>2</v>
      </c>
    </row>
    <row r="6226" spans="9:14" x14ac:dyDescent="0.3">
      <c r="I6226">
        <v>47</v>
      </c>
      <c r="J6226">
        <v>1</v>
      </c>
      <c r="K6226">
        <v>1</v>
      </c>
      <c r="L6226" s="15">
        <v>1</v>
      </c>
      <c r="M6226" t="s">
        <v>37</v>
      </c>
      <c r="N6226" t="s">
        <v>37</v>
      </c>
    </row>
    <row r="6227" spans="9:14" x14ac:dyDescent="0.3">
      <c r="I6227">
        <v>17</v>
      </c>
      <c r="J6227">
        <v>1</v>
      </c>
      <c r="K6227">
        <v>1</v>
      </c>
      <c r="L6227" s="15">
        <v>1</v>
      </c>
      <c r="M6227" t="s">
        <v>37</v>
      </c>
      <c r="N6227">
        <v>1</v>
      </c>
    </row>
    <row r="6228" spans="9:14" x14ac:dyDescent="0.3">
      <c r="I6228">
        <v>25</v>
      </c>
      <c r="J6228">
        <v>2</v>
      </c>
      <c r="K6228">
        <v>0</v>
      </c>
      <c r="L6228" s="15">
        <v>0</v>
      </c>
      <c r="M6228" t="s">
        <v>37</v>
      </c>
      <c r="N6228" t="s">
        <v>37</v>
      </c>
    </row>
    <row r="6229" spans="9:14" x14ac:dyDescent="0.3">
      <c r="I6229">
        <v>8</v>
      </c>
      <c r="J6229">
        <v>1</v>
      </c>
      <c r="K6229">
        <v>1</v>
      </c>
      <c r="L6229" s="15">
        <v>0</v>
      </c>
      <c r="M6229" t="s">
        <v>37</v>
      </c>
      <c r="N6229" t="s">
        <v>37</v>
      </c>
    </row>
    <row r="6230" spans="9:14" x14ac:dyDescent="0.3">
      <c r="I6230">
        <v>43</v>
      </c>
      <c r="J6230">
        <v>1</v>
      </c>
      <c r="K6230">
        <v>1</v>
      </c>
      <c r="L6230" s="15">
        <v>1</v>
      </c>
      <c r="M6230">
        <v>2</v>
      </c>
      <c r="N6230">
        <v>2</v>
      </c>
    </row>
    <row r="6231" spans="9:14" x14ac:dyDescent="0.3">
      <c r="I6231">
        <v>8</v>
      </c>
      <c r="J6231">
        <v>1</v>
      </c>
      <c r="K6231">
        <v>1</v>
      </c>
      <c r="L6231" s="15">
        <v>0</v>
      </c>
      <c r="M6231" t="s">
        <v>37</v>
      </c>
      <c r="N6231">
        <v>1</v>
      </c>
    </row>
    <row r="6232" spans="9:14" x14ac:dyDescent="0.3">
      <c r="I6232">
        <v>47</v>
      </c>
      <c r="J6232">
        <v>2</v>
      </c>
      <c r="K6232">
        <v>0</v>
      </c>
      <c r="L6232" s="15">
        <v>1</v>
      </c>
      <c r="M6232">
        <v>2</v>
      </c>
      <c r="N6232">
        <v>2</v>
      </c>
    </row>
    <row r="6233" spans="9:14" x14ac:dyDescent="0.3">
      <c r="I6233">
        <v>43</v>
      </c>
      <c r="J6233">
        <v>2</v>
      </c>
      <c r="K6233">
        <v>0</v>
      </c>
      <c r="L6233" s="15">
        <v>1</v>
      </c>
      <c r="M6233">
        <v>2</v>
      </c>
      <c r="N6233">
        <v>1</v>
      </c>
    </row>
    <row r="6234" spans="9:14" x14ac:dyDescent="0.3">
      <c r="I6234">
        <v>7</v>
      </c>
      <c r="J6234">
        <v>2</v>
      </c>
      <c r="K6234">
        <v>0</v>
      </c>
      <c r="L6234" s="15">
        <v>0</v>
      </c>
      <c r="M6234" t="s">
        <v>37</v>
      </c>
      <c r="N6234">
        <v>1</v>
      </c>
    </row>
    <row r="6235" spans="9:14" x14ac:dyDescent="0.3">
      <c r="I6235">
        <v>24</v>
      </c>
      <c r="J6235">
        <v>2</v>
      </c>
      <c r="K6235">
        <v>0</v>
      </c>
      <c r="L6235" s="15">
        <v>1</v>
      </c>
      <c r="M6235">
        <v>2</v>
      </c>
      <c r="N6235">
        <v>1</v>
      </c>
    </row>
    <row r="6236" spans="9:14" x14ac:dyDescent="0.3">
      <c r="I6236">
        <v>35</v>
      </c>
      <c r="J6236">
        <v>2</v>
      </c>
      <c r="K6236">
        <v>0</v>
      </c>
      <c r="L6236" s="15">
        <v>1</v>
      </c>
      <c r="M6236">
        <v>2</v>
      </c>
      <c r="N6236">
        <v>1</v>
      </c>
    </row>
    <row r="6237" spans="9:14" x14ac:dyDescent="0.3">
      <c r="I6237">
        <v>5</v>
      </c>
      <c r="J6237">
        <v>1</v>
      </c>
      <c r="K6237">
        <v>1</v>
      </c>
      <c r="L6237" s="15">
        <v>0</v>
      </c>
      <c r="M6237" t="s">
        <v>37</v>
      </c>
      <c r="N6237">
        <v>1</v>
      </c>
    </row>
    <row r="6238" spans="9:14" x14ac:dyDescent="0.3">
      <c r="I6238">
        <v>42</v>
      </c>
      <c r="J6238">
        <v>2</v>
      </c>
      <c r="K6238">
        <v>0</v>
      </c>
      <c r="L6238" s="15">
        <v>1</v>
      </c>
      <c r="M6238">
        <v>1</v>
      </c>
      <c r="N6238">
        <v>3</v>
      </c>
    </row>
    <row r="6239" spans="9:14" x14ac:dyDescent="0.3">
      <c r="I6239">
        <v>14</v>
      </c>
      <c r="J6239">
        <v>1</v>
      </c>
      <c r="K6239">
        <v>1</v>
      </c>
      <c r="L6239" s="15">
        <v>1</v>
      </c>
      <c r="M6239" t="s">
        <v>37</v>
      </c>
      <c r="N6239">
        <v>1</v>
      </c>
    </row>
    <row r="6240" spans="9:14" x14ac:dyDescent="0.3">
      <c r="I6240">
        <v>77</v>
      </c>
      <c r="J6240">
        <v>1</v>
      </c>
      <c r="K6240">
        <v>1</v>
      </c>
      <c r="L6240" s="15">
        <v>1</v>
      </c>
      <c r="M6240">
        <v>2</v>
      </c>
      <c r="N6240">
        <v>2</v>
      </c>
    </row>
    <row r="6241" spans="9:14" x14ac:dyDescent="0.3">
      <c r="I6241">
        <v>59</v>
      </c>
      <c r="J6241">
        <v>1</v>
      </c>
      <c r="K6241">
        <v>1</v>
      </c>
      <c r="L6241" s="15">
        <v>1</v>
      </c>
      <c r="M6241">
        <v>1</v>
      </c>
      <c r="N6241">
        <v>1</v>
      </c>
    </row>
    <row r="6242" spans="9:14" x14ac:dyDescent="0.3">
      <c r="I6242">
        <v>49</v>
      </c>
      <c r="J6242">
        <v>1</v>
      </c>
      <c r="K6242">
        <v>1</v>
      </c>
      <c r="L6242" s="15">
        <v>1</v>
      </c>
      <c r="M6242">
        <v>2</v>
      </c>
      <c r="N6242">
        <v>1</v>
      </c>
    </row>
    <row r="6243" spans="9:14" x14ac:dyDescent="0.3">
      <c r="I6243">
        <v>13</v>
      </c>
      <c r="J6243">
        <v>2</v>
      </c>
      <c r="K6243">
        <v>0</v>
      </c>
      <c r="L6243" s="15">
        <v>1</v>
      </c>
      <c r="M6243" t="s">
        <v>37</v>
      </c>
      <c r="N6243">
        <v>1</v>
      </c>
    </row>
    <row r="6244" spans="9:14" x14ac:dyDescent="0.3">
      <c r="I6244">
        <v>52</v>
      </c>
      <c r="J6244">
        <v>2</v>
      </c>
      <c r="K6244">
        <v>0</v>
      </c>
      <c r="L6244" s="15">
        <v>1</v>
      </c>
      <c r="M6244" t="s">
        <v>37</v>
      </c>
      <c r="N6244" t="s">
        <v>37</v>
      </c>
    </row>
    <row r="6245" spans="9:14" x14ac:dyDescent="0.3">
      <c r="I6245">
        <v>24</v>
      </c>
      <c r="J6245">
        <v>2</v>
      </c>
      <c r="K6245">
        <v>0</v>
      </c>
      <c r="L6245" s="15">
        <v>1</v>
      </c>
      <c r="M6245">
        <v>1</v>
      </c>
      <c r="N6245">
        <v>3</v>
      </c>
    </row>
    <row r="6246" spans="9:14" x14ac:dyDescent="0.3">
      <c r="I6246">
        <v>52</v>
      </c>
      <c r="J6246">
        <v>2</v>
      </c>
      <c r="K6246">
        <v>0</v>
      </c>
      <c r="L6246" s="15">
        <v>1</v>
      </c>
      <c r="M6246">
        <v>2</v>
      </c>
      <c r="N6246">
        <v>2</v>
      </c>
    </row>
    <row r="6247" spans="9:14" x14ac:dyDescent="0.3">
      <c r="I6247">
        <v>32</v>
      </c>
      <c r="J6247">
        <v>1</v>
      </c>
      <c r="K6247">
        <v>1</v>
      </c>
      <c r="L6247" s="15">
        <v>1</v>
      </c>
      <c r="M6247">
        <v>2</v>
      </c>
      <c r="N6247">
        <v>1</v>
      </c>
    </row>
    <row r="6248" spans="9:14" x14ac:dyDescent="0.3">
      <c r="I6248">
        <v>56</v>
      </c>
      <c r="J6248">
        <v>1</v>
      </c>
      <c r="K6248">
        <v>1</v>
      </c>
      <c r="L6248" s="15">
        <v>1</v>
      </c>
      <c r="M6248">
        <v>2</v>
      </c>
      <c r="N6248">
        <v>2</v>
      </c>
    </row>
    <row r="6249" spans="9:14" x14ac:dyDescent="0.3">
      <c r="I6249">
        <v>15</v>
      </c>
      <c r="J6249">
        <v>2</v>
      </c>
      <c r="K6249">
        <v>0</v>
      </c>
      <c r="L6249" s="15">
        <v>1</v>
      </c>
      <c r="M6249" t="s">
        <v>37</v>
      </c>
      <c r="N6249">
        <v>2</v>
      </c>
    </row>
    <row r="6250" spans="9:14" x14ac:dyDescent="0.3">
      <c r="I6250">
        <v>50</v>
      </c>
      <c r="J6250">
        <v>2</v>
      </c>
      <c r="K6250">
        <v>0</v>
      </c>
      <c r="L6250" s="15">
        <v>1</v>
      </c>
      <c r="M6250">
        <v>2</v>
      </c>
      <c r="N6250">
        <v>3</v>
      </c>
    </row>
    <row r="6251" spans="9:14" x14ac:dyDescent="0.3">
      <c r="I6251">
        <v>11</v>
      </c>
      <c r="J6251">
        <v>1</v>
      </c>
      <c r="K6251">
        <v>1</v>
      </c>
      <c r="L6251" s="15">
        <v>1</v>
      </c>
      <c r="M6251" t="s">
        <v>37</v>
      </c>
      <c r="N6251">
        <v>1</v>
      </c>
    </row>
    <row r="6252" spans="9:14" x14ac:dyDescent="0.3">
      <c r="I6252">
        <v>40</v>
      </c>
      <c r="J6252">
        <v>2</v>
      </c>
      <c r="K6252">
        <v>0</v>
      </c>
      <c r="L6252" s="15">
        <v>1</v>
      </c>
      <c r="M6252">
        <v>1</v>
      </c>
      <c r="N6252">
        <v>2</v>
      </c>
    </row>
    <row r="6253" spans="9:14" x14ac:dyDescent="0.3">
      <c r="I6253">
        <v>15</v>
      </c>
      <c r="J6253">
        <v>1</v>
      </c>
      <c r="K6253">
        <v>1</v>
      </c>
      <c r="L6253" s="15">
        <v>1</v>
      </c>
      <c r="M6253" t="s">
        <v>37</v>
      </c>
      <c r="N6253">
        <v>1</v>
      </c>
    </row>
    <row r="6254" spans="9:14" x14ac:dyDescent="0.3">
      <c r="I6254">
        <v>35</v>
      </c>
      <c r="J6254">
        <v>2</v>
      </c>
      <c r="K6254">
        <v>0</v>
      </c>
      <c r="L6254" s="15">
        <v>1</v>
      </c>
      <c r="M6254">
        <v>1</v>
      </c>
      <c r="N6254">
        <v>1</v>
      </c>
    </row>
    <row r="6255" spans="9:14" x14ac:dyDescent="0.3">
      <c r="I6255">
        <v>67</v>
      </c>
      <c r="J6255">
        <v>1</v>
      </c>
      <c r="K6255">
        <v>1</v>
      </c>
      <c r="L6255" s="15">
        <v>1</v>
      </c>
      <c r="M6255">
        <v>2</v>
      </c>
      <c r="N6255">
        <v>2</v>
      </c>
    </row>
    <row r="6256" spans="9:14" x14ac:dyDescent="0.3">
      <c r="I6256">
        <v>19</v>
      </c>
      <c r="J6256">
        <v>1</v>
      </c>
      <c r="K6256">
        <v>1</v>
      </c>
      <c r="L6256" s="15">
        <v>1</v>
      </c>
      <c r="M6256">
        <v>2</v>
      </c>
      <c r="N6256">
        <v>1</v>
      </c>
    </row>
    <row r="6257" spans="9:14" x14ac:dyDescent="0.3">
      <c r="I6257">
        <v>25</v>
      </c>
      <c r="J6257">
        <v>1</v>
      </c>
      <c r="K6257">
        <v>1</v>
      </c>
      <c r="L6257" s="15">
        <v>1</v>
      </c>
      <c r="M6257">
        <v>2</v>
      </c>
      <c r="N6257">
        <v>1</v>
      </c>
    </row>
    <row r="6258" spans="9:14" x14ac:dyDescent="0.3">
      <c r="I6258">
        <v>38</v>
      </c>
      <c r="J6258">
        <v>1</v>
      </c>
      <c r="K6258">
        <v>1</v>
      </c>
      <c r="L6258" s="15">
        <v>1</v>
      </c>
      <c r="M6258">
        <v>2</v>
      </c>
      <c r="N6258">
        <v>1</v>
      </c>
    </row>
    <row r="6259" spans="9:14" x14ac:dyDescent="0.3">
      <c r="I6259">
        <v>21</v>
      </c>
      <c r="J6259">
        <v>1</v>
      </c>
      <c r="K6259">
        <v>1</v>
      </c>
      <c r="L6259" s="15">
        <v>1</v>
      </c>
      <c r="M6259">
        <v>2</v>
      </c>
      <c r="N6259">
        <v>3</v>
      </c>
    </row>
    <row r="6260" spans="9:14" x14ac:dyDescent="0.3">
      <c r="I6260">
        <v>57</v>
      </c>
      <c r="J6260">
        <v>1</v>
      </c>
      <c r="K6260">
        <v>1</v>
      </c>
      <c r="L6260" s="15">
        <v>1</v>
      </c>
      <c r="M6260">
        <v>2</v>
      </c>
      <c r="N6260">
        <v>3</v>
      </c>
    </row>
    <row r="6261" spans="9:14" x14ac:dyDescent="0.3">
      <c r="I6261">
        <v>30</v>
      </c>
      <c r="J6261">
        <v>2</v>
      </c>
      <c r="K6261">
        <v>0</v>
      </c>
      <c r="L6261" s="15">
        <v>1</v>
      </c>
      <c r="M6261">
        <v>2</v>
      </c>
      <c r="N6261">
        <v>1</v>
      </c>
    </row>
    <row r="6262" spans="9:14" x14ac:dyDescent="0.3">
      <c r="I6262">
        <v>12</v>
      </c>
      <c r="J6262">
        <v>1</v>
      </c>
      <c r="K6262">
        <v>1</v>
      </c>
      <c r="L6262" s="15">
        <v>1</v>
      </c>
      <c r="M6262" t="s">
        <v>37</v>
      </c>
      <c r="N6262">
        <v>1</v>
      </c>
    </row>
    <row r="6263" spans="9:14" x14ac:dyDescent="0.3">
      <c r="I6263">
        <v>48</v>
      </c>
      <c r="J6263">
        <v>2</v>
      </c>
      <c r="K6263">
        <v>0</v>
      </c>
      <c r="L6263" s="15">
        <v>1</v>
      </c>
      <c r="M6263" t="s">
        <v>37</v>
      </c>
      <c r="N6263" t="s">
        <v>37</v>
      </c>
    </row>
    <row r="6264" spans="9:14" x14ac:dyDescent="0.3">
      <c r="I6264">
        <v>30</v>
      </c>
      <c r="J6264">
        <v>2</v>
      </c>
      <c r="K6264">
        <v>0</v>
      </c>
      <c r="L6264" s="15">
        <v>1</v>
      </c>
      <c r="M6264">
        <v>2</v>
      </c>
      <c r="N6264">
        <v>1</v>
      </c>
    </row>
    <row r="6265" spans="9:14" x14ac:dyDescent="0.3">
      <c r="I6265">
        <v>33</v>
      </c>
      <c r="J6265">
        <v>2</v>
      </c>
      <c r="K6265">
        <v>0</v>
      </c>
      <c r="L6265" s="15">
        <v>1</v>
      </c>
      <c r="M6265">
        <v>2</v>
      </c>
      <c r="N6265">
        <v>1</v>
      </c>
    </row>
    <row r="6266" spans="9:14" x14ac:dyDescent="0.3">
      <c r="I6266">
        <v>72</v>
      </c>
      <c r="J6266">
        <v>2</v>
      </c>
      <c r="K6266">
        <v>0</v>
      </c>
      <c r="L6266" s="15">
        <v>1</v>
      </c>
      <c r="M6266">
        <v>1</v>
      </c>
      <c r="N6266">
        <v>2</v>
      </c>
    </row>
    <row r="6267" spans="9:14" x14ac:dyDescent="0.3">
      <c r="I6267">
        <v>82</v>
      </c>
      <c r="J6267">
        <v>2</v>
      </c>
      <c r="K6267">
        <v>0</v>
      </c>
      <c r="L6267" s="15">
        <v>1</v>
      </c>
      <c r="M6267">
        <v>2</v>
      </c>
      <c r="N6267">
        <v>2</v>
      </c>
    </row>
    <row r="6268" spans="9:14" x14ac:dyDescent="0.3">
      <c r="I6268">
        <v>29</v>
      </c>
      <c r="J6268">
        <v>2</v>
      </c>
      <c r="K6268">
        <v>0</v>
      </c>
      <c r="L6268" s="15">
        <v>0</v>
      </c>
      <c r="M6268" t="s">
        <v>37</v>
      </c>
      <c r="N6268" t="s">
        <v>37</v>
      </c>
    </row>
    <row r="6269" spans="9:14" x14ac:dyDescent="0.3">
      <c r="I6269">
        <v>49</v>
      </c>
      <c r="J6269">
        <v>1</v>
      </c>
      <c r="K6269">
        <v>1</v>
      </c>
      <c r="L6269" s="15">
        <v>1</v>
      </c>
      <c r="M6269">
        <v>2</v>
      </c>
      <c r="N6269">
        <v>2</v>
      </c>
    </row>
    <row r="6270" spans="9:14" x14ac:dyDescent="0.3">
      <c r="I6270">
        <v>54</v>
      </c>
      <c r="J6270">
        <v>1</v>
      </c>
      <c r="K6270">
        <v>1</v>
      </c>
      <c r="L6270" s="15">
        <v>1</v>
      </c>
      <c r="M6270">
        <v>1</v>
      </c>
      <c r="N6270">
        <v>2</v>
      </c>
    </row>
    <row r="6271" spans="9:14" x14ac:dyDescent="0.3">
      <c r="I6271">
        <v>63</v>
      </c>
      <c r="J6271">
        <v>2</v>
      </c>
      <c r="K6271">
        <v>0</v>
      </c>
      <c r="L6271" s="15">
        <v>1</v>
      </c>
      <c r="M6271">
        <v>2</v>
      </c>
      <c r="N6271" t="s">
        <v>37</v>
      </c>
    </row>
    <row r="6272" spans="9:14" x14ac:dyDescent="0.3">
      <c r="I6272">
        <v>30</v>
      </c>
      <c r="J6272">
        <v>2</v>
      </c>
      <c r="K6272">
        <v>0</v>
      </c>
      <c r="L6272" s="15">
        <v>1</v>
      </c>
      <c r="M6272" t="s">
        <v>37</v>
      </c>
      <c r="N6272" t="s">
        <v>37</v>
      </c>
    </row>
    <row r="6273" spans="9:14" x14ac:dyDescent="0.3">
      <c r="I6273">
        <v>4</v>
      </c>
      <c r="J6273">
        <v>1</v>
      </c>
      <c r="K6273">
        <v>1</v>
      </c>
      <c r="L6273" s="15">
        <v>0</v>
      </c>
      <c r="M6273" t="s">
        <v>37</v>
      </c>
      <c r="N6273" t="s">
        <v>37</v>
      </c>
    </row>
    <row r="6274" spans="9:14" x14ac:dyDescent="0.3">
      <c r="I6274">
        <v>72</v>
      </c>
      <c r="J6274">
        <v>2</v>
      </c>
      <c r="K6274">
        <v>0</v>
      </c>
      <c r="L6274" s="15">
        <v>1</v>
      </c>
      <c r="M6274">
        <v>2</v>
      </c>
      <c r="N6274">
        <v>2</v>
      </c>
    </row>
    <row r="6275" spans="9:14" x14ac:dyDescent="0.3">
      <c r="I6275">
        <v>71</v>
      </c>
      <c r="J6275">
        <v>1</v>
      </c>
      <c r="K6275">
        <v>1</v>
      </c>
      <c r="L6275" s="15">
        <v>1</v>
      </c>
      <c r="M6275">
        <v>2</v>
      </c>
      <c r="N6275">
        <v>2</v>
      </c>
    </row>
    <row r="6276" spans="9:14" x14ac:dyDescent="0.3">
      <c r="I6276">
        <v>82</v>
      </c>
      <c r="J6276">
        <v>1</v>
      </c>
      <c r="K6276">
        <v>1</v>
      </c>
      <c r="L6276" s="15">
        <v>1</v>
      </c>
      <c r="M6276" t="s">
        <v>37</v>
      </c>
      <c r="N6276" t="s">
        <v>37</v>
      </c>
    </row>
    <row r="6277" spans="9:14" x14ac:dyDescent="0.3">
      <c r="I6277">
        <v>20</v>
      </c>
      <c r="J6277">
        <v>1</v>
      </c>
      <c r="K6277">
        <v>1</v>
      </c>
      <c r="L6277" s="15">
        <v>1</v>
      </c>
      <c r="M6277">
        <v>2</v>
      </c>
      <c r="N6277">
        <v>1</v>
      </c>
    </row>
    <row r="6278" spans="9:14" x14ac:dyDescent="0.3">
      <c r="I6278">
        <v>16</v>
      </c>
      <c r="J6278">
        <v>2</v>
      </c>
      <c r="K6278">
        <v>0</v>
      </c>
      <c r="L6278" s="15">
        <v>1</v>
      </c>
      <c r="M6278" t="s">
        <v>37</v>
      </c>
      <c r="N6278">
        <v>1</v>
      </c>
    </row>
    <row r="6279" spans="9:14" x14ac:dyDescent="0.3">
      <c r="I6279">
        <v>56</v>
      </c>
      <c r="J6279">
        <v>2</v>
      </c>
      <c r="K6279">
        <v>0</v>
      </c>
      <c r="L6279" s="15">
        <v>1</v>
      </c>
      <c r="M6279">
        <v>2</v>
      </c>
      <c r="N6279">
        <v>2</v>
      </c>
    </row>
    <row r="6280" spans="9:14" x14ac:dyDescent="0.3">
      <c r="I6280">
        <v>36</v>
      </c>
      <c r="J6280">
        <v>2</v>
      </c>
      <c r="K6280">
        <v>0</v>
      </c>
      <c r="L6280" s="15">
        <v>1</v>
      </c>
      <c r="M6280">
        <v>2</v>
      </c>
      <c r="N6280">
        <v>1</v>
      </c>
    </row>
    <row r="6281" spans="9:14" x14ac:dyDescent="0.3">
      <c r="I6281">
        <v>71</v>
      </c>
      <c r="J6281">
        <v>2</v>
      </c>
      <c r="K6281">
        <v>0</v>
      </c>
      <c r="L6281" s="15">
        <v>1</v>
      </c>
      <c r="M6281">
        <v>1</v>
      </c>
      <c r="N6281">
        <v>2</v>
      </c>
    </row>
    <row r="6282" spans="9:14" x14ac:dyDescent="0.3">
      <c r="I6282">
        <v>68</v>
      </c>
      <c r="J6282">
        <v>1</v>
      </c>
      <c r="K6282">
        <v>1</v>
      </c>
      <c r="L6282" s="15">
        <v>1</v>
      </c>
      <c r="M6282">
        <v>2</v>
      </c>
      <c r="N6282">
        <v>3</v>
      </c>
    </row>
    <row r="6283" spans="9:14" x14ac:dyDescent="0.3">
      <c r="I6283">
        <v>39</v>
      </c>
      <c r="J6283">
        <v>1</v>
      </c>
      <c r="K6283">
        <v>1</v>
      </c>
      <c r="L6283" s="15">
        <v>1</v>
      </c>
      <c r="M6283">
        <v>2</v>
      </c>
      <c r="N6283">
        <v>3</v>
      </c>
    </row>
    <row r="6284" spans="9:14" x14ac:dyDescent="0.3">
      <c r="I6284">
        <v>70</v>
      </c>
      <c r="J6284">
        <v>1</v>
      </c>
      <c r="K6284">
        <v>1</v>
      </c>
      <c r="L6284" s="15">
        <v>1</v>
      </c>
      <c r="M6284">
        <v>2</v>
      </c>
      <c r="N6284">
        <v>2</v>
      </c>
    </row>
    <row r="6285" spans="9:14" x14ac:dyDescent="0.3">
      <c r="I6285">
        <v>31</v>
      </c>
      <c r="J6285">
        <v>1</v>
      </c>
      <c r="K6285">
        <v>1</v>
      </c>
      <c r="L6285" s="15">
        <v>1</v>
      </c>
      <c r="M6285">
        <v>2</v>
      </c>
      <c r="N6285">
        <v>1</v>
      </c>
    </row>
    <row r="6286" spans="9:14" x14ac:dyDescent="0.3">
      <c r="I6286">
        <v>27</v>
      </c>
      <c r="J6286">
        <v>2</v>
      </c>
      <c r="K6286">
        <v>0</v>
      </c>
      <c r="L6286" s="15">
        <v>1</v>
      </c>
      <c r="M6286">
        <v>2</v>
      </c>
      <c r="N6286">
        <v>1</v>
      </c>
    </row>
    <row r="6287" spans="9:14" x14ac:dyDescent="0.3">
      <c r="I6287">
        <v>25</v>
      </c>
      <c r="J6287">
        <v>2</v>
      </c>
      <c r="K6287">
        <v>0</v>
      </c>
      <c r="L6287" s="15">
        <v>1</v>
      </c>
      <c r="M6287">
        <v>2</v>
      </c>
      <c r="N6287">
        <v>2</v>
      </c>
    </row>
    <row r="6288" spans="9:14" x14ac:dyDescent="0.3">
      <c r="I6288">
        <v>61</v>
      </c>
      <c r="J6288">
        <v>1</v>
      </c>
      <c r="K6288">
        <v>1</v>
      </c>
      <c r="L6288" s="15">
        <v>1</v>
      </c>
      <c r="M6288">
        <v>2</v>
      </c>
      <c r="N6288">
        <v>2</v>
      </c>
    </row>
    <row r="6289" spans="9:14" x14ac:dyDescent="0.3">
      <c r="I6289">
        <v>29</v>
      </c>
      <c r="J6289">
        <v>2</v>
      </c>
      <c r="K6289">
        <v>0</v>
      </c>
      <c r="L6289" s="15">
        <v>1</v>
      </c>
      <c r="M6289">
        <v>2</v>
      </c>
      <c r="N6289">
        <v>1</v>
      </c>
    </row>
    <row r="6290" spans="9:14" x14ac:dyDescent="0.3">
      <c r="I6290">
        <v>41</v>
      </c>
      <c r="J6290">
        <v>1</v>
      </c>
      <c r="K6290">
        <v>1</v>
      </c>
      <c r="L6290" s="15">
        <v>1</v>
      </c>
      <c r="M6290">
        <v>1</v>
      </c>
      <c r="N6290">
        <v>3</v>
      </c>
    </row>
    <row r="6291" spans="9:14" x14ac:dyDescent="0.3">
      <c r="I6291">
        <v>8</v>
      </c>
      <c r="J6291">
        <v>2</v>
      </c>
      <c r="K6291">
        <v>0</v>
      </c>
      <c r="L6291" s="15">
        <v>0</v>
      </c>
      <c r="M6291" t="s">
        <v>37</v>
      </c>
      <c r="N6291">
        <v>1</v>
      </c>
    </row>
    <row r="6292" spans="9:14" x14ac:dyDescent="0.3">
      <c r="I6292">
        <v>40</v>
      </c>
      <c r="J6292">
        <v>1</v>
      </c>
      <c r="K6292">
        <v>1</v>
      </c>
      <c r="L6292" s="15">
        <v>1</v>
      </c>
      <c r="M6292">
        <v>1</v>
      </c>
      <c r="N6292">
        <v>2</v>
      </c>
    </row>
    <row r="6293" spans="9:14" x14ac:dyDescent="0.3">
      <c r="I6293">
        <v>10</v>
      </c>
      <c r="J6293">
        <v>1</v>
      </c>
      <c r="K6293">
        <v>1</v>
      </c>
      <c r="L6293" s="15">
        <v>1</v>
      </c>
      <c r="M6293" t="s">
        <v>37</v>
      </c>
      <c r="N6293">
        <v>1</v>
      </c>
    </row>
    <row r="6294" spans="9:14" x14ac:dyDescent="0.3">
      <c r="I6294">
        <v>68</v>
      </c>
      <c r="J6294">
        <v>1</v>
      </c>
      <c r="K6294">
        <v>1</v>
      </c>
      <c r="L6294" s="15">
        <v>1</v>
      </c>
      <c r="M6294">
        <v>1</v>
      </c>
      <c r="N6294">
        <v>2</v>
      </c>
    </row>
    <row r="6295" spans="9:14" x14ac:dyDescent="0.3">
      <c r="I6295">
        <v>52</v>
      </c>
      <c r="J6295">
        <v>1</v>
      </c>
      <c r="K6295">
        <v>1</v>
      </c>
      <c r="L6295" s="15">
        <v>1</v>
      </c>
      <c r="M6295">
        <v>2</v>
      </c>
      <c r="N6295">
        <v>3</v>
      </c>
    </row>
    <row r="6296" spans="9:14" x14ac:dyDescent="0.3">
      <c r="I6296">
        <v>67</v>
      </c>
      <c r="J6296">
        <v>2</v>
      </c>
      <c r="K6296">
        <v>0</v>
      </c>
      <c r="L6296" s="15">
        <v>1</v>
      </c>
      <c r="M6296">
        <v>1</v>
      </c>
      <c r="N6296">
        <v>1</v>
      </c>
    </row>
    <row r="6297" spans="9:14" x14ac:dyDescent="0.3">
      <c r="I6297">
        <v>74</v>
      </c>
      <c r="J6297">
        <v>2</v>
      </c>
      <c r="K6297">
        <v>0</v>
      </c>
      <c r="L6297" s="15">
        <v>1</v>
      </c>
      <c r="M6297">
        <v>1</v>
      </c>
      <c r="N6297">
        <v>3</v>
      </c>
    </row>
    <row r="6298" spans="9:14" x14ac:dyDescent="0.3">
      <c r="I6298">
        <v>49</v>
      </c>
      <c r="J6298">
        <v>1</v>
      </c>
      <c r="K6298">
        <v>1</v>
      </c>
      <c r="L6298" s="15">
        <v>1</v>
      </c>
      <c r="M6298" t="s">
        <v>37</v>
      </c>
      <c r="N6298" t="s">
        <v>37</v>
      </c>
    </row>
    <row r="6299" spans="9:14" x14ac:dyDescent="0.3">
      <c r="I6299">
        <v>65</v>
      </c>
      <c r="J6299">
        <v>1</v>
      </c>
      <c r="K6299">
        <v>1</v>
      </c>
      <c r="L6299" s="15">
        <v>1</v>
      </c>
      <c r="M6299">
        <v>1</v>
      </c>
      <c r="N6299">
        <v>2</v>
      </c>
    </row>
    <row r="6300" spans="9:14" x14ac:dyDescent="0.3">
      <c r="I6300">
        <v>60</v>
      </c>
      <c r="J6300">
        <v>1</v>
      </c>
      <c r="K6300">
        <v>1</v>
      </c>
      <c r="L6300" s="15">
        <v>1</v>
      </c>
      <c r="M6300">
        <v>2</v>
      </c>
      <c r="N6300">
        <v>2</v>
      </c>
    </row>
    <row r="6301" spans="9:14" x14ac:dyDescent="0.3">
      <c r="I6301">
        <v>63</v>
      </c>
      <c r="J6301">
        <v>1</v>
      </c>
      <c r="K6301">
        <v>1</v>
      </c>
      <c r="L6301" s="15">
        <v>1</v>
      </c>
      <c r="M6301">
        <v>2</v>
      </c>
      <c r="N6301">
        <v>3</v>
      </c>
    </row>
    <row r="6302" spans="9:14" x14ac:dyDescent="0.3">
      <c r="I6302">
        <v>31</v>
      </c>
      <c r="J6302">
        <v>2</v>
      </c>
      <c r="K6302">
        <v>0</v>
      </c>
      <c r="L6302" s="15">
        <v>1</v>
      </c>
      <c r="M6302">
        <v>2</v>
      </c>
      <c r="N6302">
        <v>1</v>
      </c>
    </row>
    <row r="6303" spans="9:14" x14ac:dyDescent="0.3">
      <c r="I6303">
        <v>35</v>
      </c>
      <c r="J6303">
        <v>2</v>
      </c>
      <c r="K6303">
        <v>0</v>
      </c>
      <c r="L6303" s="15">
        <v>1</v>
      </c>
      <c r="M6303" t="s">
        <v>37</v>
      </c>
      <c r="N6303" t="s">
        <v>37</v>
      </c>
    </row>
    <row r="6304" spans="9:14" x14ac:dyDescent="0.3">
      <c r="I6304">
        <v>6</v>
      </c>
      <c r="J6304">
        <v>2</v>
      </c>
      <c r="K6304">
        <v>0</v>
      </c>
      <c r="L6304" s="15">
        <v>0</v>
      </c>
      <c r="M6304" t="s">
        <v>37</v>
      </c>
      <c r="N6304" t="s">
        <v>37</v>
      </c>
    </row>
    <row r="6305" spans="9:14" x14ac:dyDescent="0.3">
      <c r="I6305">
        <v>23</v>
      </c>
      <c r="J6305">
        <v>2</v>
      </c>
      <c r="K6305">
        <v>0</v>
      </c>
      <c r="L6305" s="15">
        <v>1</v>
      </c>
      <c r="M6305">
        <v>2</v>
      </c>
      <c r="N6305">
        <v>1</v>
      </c>
    </row>
    <row r="6306" spans="9:14" x14ac:dyDescent="0.3">
      <c r="I6306">
        <v>26</v>
      </c>
      <c r="J6306">
        <v>1</v>
      </c>
      <c r="K6306">
        <v>1</v>
      </c>
      <c r="L6306" s="15">
        <v>1</v>
      </c>
      <c r="M6306">
        <v>1</v>
      </c>
      <c r="N6306">
        <v>2</v>
      </c>
    </row>
    <row r="6307" spans="9:14" x14ac:dyDescent="0.3">
      <c r="I6307">
        <v>61</v>
      </c>
      <c r="J6307">
        <v>2</v>
      </c>
      <c r="K6307">
        <v>0</v>
      </c>
      <c r="L6307" s="15">
        <v>1</v>
      </c>
      <c r="M6307">
        <v>1</v>
      </c>
      <c r="N6307">
        <v>1</v>
      </c>
    </row>
    <row r="6308" spans="9:14" x14ac:dyDescent="0.3">
      <c r="I6308">
        <v>58</v>
      </c>
      <c r="J6308">
        <v>1</v>
      </c>
      <c r="K6308">
        <v>1</v>
      </c>
      <c r="L6308" s="15">
        <v>1</v>
      </c>
      <c r="M6308">
        <v>1</v>
      </c>
      <c r="N6308">
        <v>3</v>
      </c>
    </row>
    <row r="6309" spans="9:14" x14ac:dyDescent="0.3">
      <c r="I6309">
        <v>36</v>
      </c>
      <c r="J6309">
        <v>2</v>
      </c>
      <c r="K6309">
        <v>0</v>
      </c>
      <c r="L6309" s="15">
        <v>1</v>
      </c>
      <c r="M6309">
        <v>1</v>
      </c>
      <c r="N6309">
        <v>1</v>
      </c>
    </row>
    <row r="6310" spans="9:14" x14ac:dyDescent="0.3">
      <c r="I6310">
        <v>74</v>
      </c>
      <c r="J6310">
        <v>2</v>
      </c>
      <c r="K6310">
        <v>0</v>
      </c>
      <c r="L6310" s="15">
        <v>1</v>
      </c>
      <c r="M6310">
        <v>2</v>
      </c>
      <c r="N6310">
        <v>3</v>
      </c>
    </row>
    <row r="6311" spans="9:14" x14ac:dyDescent="0.3">
      <c r="I6311">
        <v>36</v>
      </c>
      <c r="J6311">
        <v>2</v>
      </c>
      <c r="K6311">
        <v>0</v>
      </c>
      <c r="L6311" s="15">
        <v>1</v>
      </c>
      <c r="M6311">
        <v>2</v>
      </c>
      <c r="N6311">
        <v>3</v>
      </c>
    </row>
    <row r="6312" spans="9:14" x14ac:dyDescent="0.3">
      <c r="I6312">
        <v>11</v>
      </c>
      <c r="J6312">
        <v>2</v>
      </c>
      <c r="K6312">
        <v>0</v>
      </c>
      <c r="L6312" s="15">
        <v>1</v>
      </c>
      <c r="M6312" t="s">
        <v>37</v>
      </c>
      <c r="N6312" t="s">
        <v>37</v>
      </c>
    </row>
    <row r="6313" spans="9:14" x14ac:dyDescent="0.3">
      <c r="I6313">
        <v>47</v>
      </c>
      <c r="J6313">
        <v>1</v>
      </c>
      <c r="K6313">
        <v>1</v>
      </c>
      <c r="L6313" s="15">
        <v>1</v>
      </c>
      <c r="M6313">
        <v>2</v>
      </c>
      <c r="N6313">
        <v>3</v>
      </c>
    </row>
    <row r="6314" spans="9:14" x14ac:dyDescent="0.3">
      <c r="I6314">
        <v>10</v>
      </c>
      <c r="J6314">
        <v>2</v>
      </c>
      <c r="K6314">
        <v>0</v>
      </c>
      <c r="L6314" s="15">
        <v>1</v>
      </c>
      <c r="M6314" t="s">
        <v>37</v>
      </c>
      <c r="N6314">
        <v>1</v>
      </c>
    </row>
    <row r="6315" spans="9:14" x14ac:dyDescent="0.3">
      <c r="I6315">
        <v>33</v>
      </c>
      <c r="J6315">
        <v>2</v>
      </c>
      <c r="K6315">
        <v>0</v>
      </c>
      <c r="L6315" s="15">
        <v>1</v>
      </c>
      <c r="M6315">
        <v>2</v>
      </c>
      <c r="N6315">
        <v>1</v>
      </c>
    </row>
    <row r="6316" spans="9:14" x14ac:dyDescent="0.3">
      <c r="I6316">
        <v>9</v>
      </c>
      <c r="J6316">
        <v>2</v>
      </c>
      <c r="K6316">
        <v>0</v>
      </c>
      <c r="L6316" s="15">
        <v>0</v>
      </c>
      <c r="M6316" t="s">
        <v>37</v>
      </c>
      <c r="N6316">
        <v>2</v>
      </c>
    </row>
    <row r="6317" spans="9:14" x14ac:dyDescent="0.3">
      <c r="I6317">
        <v>80</v>
      </c>
      <c r="J6317">
        <v>1</v>
      </c>
      <c r="K6317">
        <v>1</v>
      </c>
      <c r="L6317" s="15">
        <v>1</v>
      </c>
      <c r="M6317">
        <v>2</v>
      </c>
      <c r="N6317">
        <v>1</v>
      </c>
    </row>
    <row r="6318" spans="9:14" x14ac:dyDescent="0.3">
      <c r="I6318">
        <v>66</v>
      </c>
      <c r="J6318">
        <v>1</v>
      </c>
      <c r="K6318">
        <v>1</v>
      </c>
      <c r="L6318" s="15">
        <v>1</v>
      </c>
      <c r="M6318">
        <v>2</v>
      </c>
      <c r="N6318">
        <v>3</v>
      </c>
    </row>
    <row r="6319" spans="9:14" x14ac:dyDescent="0.3">
      <c r="I6319">
        <v>15</v>
      </c>
      <c r="J6319">
        <v>1</v>
      </c>
      <c r="K6319">
        <v>1</v>
      </c>
      <c r="L6319" s="15">
        <v>1</v>
      </c>
      <c r="M6319" t="s">
        <v>37</v>
      </c>
      <c r="N6319">
        <v>2</v>
      </c>
    </row>
    <row r="6320" spans="9:14" x14ac:dyDescent="0.3">
      <c r="I6320">
        <v>25</v>
      </c>
      <c r="J6320">
        <v>1</v>
      </c>
      <c r="K6320">
        <v>1</v>
      </c>
      <c r="L6320" s="15">
        <v>1</v>
      </c>
      <c r="M6320">
        <v>1</v>
      </c>
      <c r="N6320">
        <v>3</v>
      </c>
    </row>
    <row r="6321" spans="9:14" x14ac:dyDescent="0.3">
      <c r="I6321">
        <v>41</v>
      </c>
      <c r="J6321">
        <v>2</v>
      </c>
      <c r="K6321">
        <v>0</v>
      </c>
      <c r="L6321" s="15">
        <v>1</v>
      </c>
      <c r="M6321">
        <v>2</v>
      </c>
      <c r="N6321">
        <v>2</v>
      </c>
    </row>
    <row r="6322" spans="9:14" x14ac:dyDescent="0.3">
      <c r="I6322">
        <v>2</v>
      </c>
      <c r="J6322">
        <v>1</v>
      </c>
      <c r="K6322">
        <v>1</v>
      </c>
      <c r="L6322" s="15">
        <v>0</v>
      </c>
      <c r="M6322" t="s">
        <v>37</v>
      </c>
      <c r="N6322">
        <v>1</v>
      </c>
    </row>
    <row r="6323" spans="9:14" x14ac:dyDescent="0.3">
      <c r="I6323">
        <v>71</v>
      </c>
      <c r="J6323">
        <v>1</v>
      </c>
      <c r="K6323">
        <v>1</v>
      </c>
      <c r="L6323" s="15">
        <v>1</v>
      </c>
      <c r="M6323">
        <v>2</v>
      </c>
      <c r="N6323">
        <v>2</v>
      </c>
    </row>
    <row r="6324" spans="9:14" x14ac:dyDescent="0.3">
      <c r="I6324">
        <v>49</v>
      </c>
      <c r="J6324">
        <v>1</v>
      </c>
      <c r="K6324">
        <v>1</v>
      </c>
      <c r="L6324" s="15">
        <v>1</v>
      </c>
      <c r="M6324" t="s">
        <v>37</v>
      </c>
      <c r="N6324" t="s">
        <v>37</v>
      </c>
    </row>
    <row r="6325" spans="9:14" x14ac:dyDescent="0.3">
      <c r="I6325">
        <v>10</v>
      </c>
      <c r="J6325">
        <v>2</v>
      </c>
      <c r="K6325">
        <v>0</v>
      </c>
      <c r="L6325" s="15">
        <v>1</v>
      </c>
      <c r="M6325" t="s">
        <v>37</v>
      </c>
      <c r="N6325">
        <v>2</v>
      </c>
    </row>
    <row r="6326" spans="9:14" x14ac:dyDescent="0.3">
      <c r="I6326">
        <v>32</v>
      </c>
      <c r="J6326">
        <v>1</v>
      </c>
      <c r="K6326">
        <v>1</v>
      </c>
      <c r="L6326" s="15">
        <v>1</v>
      </c>
      <c r="M6326">
        <v>2</v>
      </c>
      <c r="N6326">
        <v>2</v>
      </c>
    </row>
    <row r="6327" spans="9:14" x14ac:dyDescent="0.3">
      <c r="I6327">
        <v>37</v>
      </c>
      <c r="J6327">
        <v>1</v>
      </c>
      <c r="K6327">
        <v>1</v>
      </c>
      <c r="L6327" s="15">
        <v>1</v>
      </c>
      <c r="M6327">
        <v>2</v>
      </c>
      <c r="N6327">
        <v>3</v>
      </c>
    </row>
    <row r="6328" spans="9:14" x14ac:dyDescent="0.3">
      <c r="I6328">
        <v>49</v>
      </c>
      <c r="J6328">
        <v>2</v>
      </c>
      <c r="K6328">
        <v>0</v>
      </c>
      <c r="L6328" s="15">
        <v>1</v>
      </c>
      <c r="M6328">
        <v>1</v>
      </c>
      <c r="N6328">
        <v>3</v>
      </c>
    </row>
    <row r="6329" spans="9:14" x14ac:dyDescent="0.3">
      <c r="I6329">
        <v>53</v>
      </c>
      <c r="J6329">
        <v>2</v>
      </c>
      <c r="K6329">
        <v>0</v>
      </c>
      <c r="L6329" s="15">
        <v>1</v>
      </c>
      <c r="M6329">
        <v>2</v>
      </c>
      <c r="N6329">
        <v>3</v>
      </c>
    </row>
    <row r="6330" spans="9:14" x14ac:dyDescent="0.3">
      <c r="I6330">
        <v>30</v>
      </c>
      <c r="J6330">
        <v>2</v>
      </c>
      <c r="K6330">
        <v>0</v>
      </c>
      <c r="L6330" s="15">
        <v>1</v>
      </c>
      <c r="M6330">
        <v>2</v>
      </c>
      <c r="N6330">
        <v>1</v>
      </c>
    </row>
    <row r="6331" spans="9:14" x14ac:dyDescent="0.3">
      <c r="I6331">
        <v>4</v>
      </c>
      <c r="J6331">
        <v>1</v>
      </c>
      <c r="K6331">
        <v>1</v>
      </c>
      <c r="L6331" s="15">
        <v>0</v>
      </c>
      <c r="M6331" t="s">
        <v>37</v>
      </c>
      <c r="N6331">
        <v>2</v>
      </c>
    </row>
    <row r="6332" spans="9:14" x14ac:dyDescent="0.3">
      <c r="I6332">
        <v>77</v>
      </c>
      <c r="J6332">
        <v>2</v>
      </c>
      <c r="K6332">
        <v>0</v>
      </c>
      <c r="L6332" s="15">
        <v>1</v>
      </c>
      <c r="M6332">
        <v>2</v>
      </c>
      <c r="N6332">
        <v>1</v>
      </c>
    </row>
    <row r="6333" spans="9:14" x14ac:dyDescent="0.3">
      <c r="I6333">
        <v>43</v>
      </c>
      <c r="J6333">
        <v>1</v>
      </c>
      <c r="K6333">
        <v>1</v>
      </c>
      <c r="L6333" s="15">
        <v>1</v>
      </c>
      <c r="M6333">
        <v>2</v>
      </c>
      <c r="N6333">
        <v>1</v>
      </c>
    </row>
    <row r="6334" spans="9:14" x14ac:dyDescent="0.3">
      <c r="I6334">
        <v>11</v>
      </c>
      <c r="J6334">
        <v>2</v>
      </c>
      <c r="K6334">
        <v>0</v>
      </c>
      <c r="L6334" s="15">
        <v>1</v>
      </c>
      <c r="M6334" t="s">
        <v>37</v>
      </c>
      <c r="N6334">
        <v>1</v>
      </c>
    </row>
    <row r="6335" spans="9:14" x14ac:dyDescent="0.3">
      <c r="I6335">
        <v>63</v>
      </c>
      <c r="J6335">
        <v>2</v>
      </c>
      <c r="K6335">
        <v>0</v>
      </c>
      <c r="L6335" s="15">
        <v>1</v>
      </c>
      <c r="M6335">
        <v>2</v>
      </c>
      <c r="N6335">
        <v>3</v>
      </c>
    </row>
    <row r="6336" spans="9:14" x14ac:dyDescent="0.3">
      <c r="I6336">
        <v>71</v>
      </c>
      <c r="J6336">
        <v>1</v>
      </c>
      <c r="K6336">
        <v>1</v>
      </c>
      <c r="L6336" s="15">
        <v>1</v>
      </c>
      <c r="M6336">
        <v>1</v>
      </c>
      <c r="N6336">
        <v>2</v>
      </c>
    </row>
    <row r="6337" spans="9:14" x14ac:dyDescent="0.3">
      <c r="I6337">
        <v>61</v>
      </c>
      <c r="J6337">
        <v>2</v>
      </c>
      <c r="K6337">
        <v>0</v>
      </c>
      <c r="L6337" s="15">
        <v>1</v>
      </c>
      <c r="M6337">
        <v>1</v>
      </c>
      <c r="N6337">
        <v>2</v>
      </c>
    </row>
    <row r="6338" spans="9:14" x14ac:dyDescent="0.3">
      <c r="I6338">
        <v>35</v>
      </c>
      <c r="J6338">
        <v>2</v>
      </c>
      <c r="K6338">
        <v>0</v>
      </c>
      <c r="L6338" s="15">
        <v>1</v>
      </c>
      <c r="M6338" t="s">
        <v>37</v>
      </c>
      <c r="N6338" t="s">
        <v>37</v>
      </c>
    </row>
    <row r="6339" spans="9:14" x14ac:dyDescent="0.3">
      <c r="I6339">
        <v>57</v>
      </c>
      <c r="J6339">
        <v>1</v>
      </c>
      <c r="K6339">
        <v>1</v>
      </c>
      <c r="L6339" s="15">
        <v>1</v>
      </c>
      <c r="M6339">
        <v>2</v>
      </c>
      <c r="N6339">
        <v>3</v>
      </c>
    </row>
    <row r="6340" spans="9:14" x14ac:dyDescent="0.3">
      <c r="I6340">
        <v>51</v>
      </c>
      <c r="J6340">
        <v>1</v>
      </c>
      <c r="K6340">
        <v>1</v>
      </c>
      <c r="L6340" s="15">
        <v>1</v>
      </c>
      <c r="M6340" t="s">
        <v>37</v>
      </c>
      <c r="N6340" t="s">
        <v>37</v>
      </c>
    </row>
    <row r="6341" spans="9:14" x14ac:dyDescent="0.3">
      <c r="I6341">
        <v>17</v>
      </c>
      <c r="J6341">
        <v>1</v>
      </c>
      <c r="K6341">
        <v>1</v>
      </c>
      <c r="L6341" s="15">
        <v>1</v>
      </c>
      <c r="M6341" t="s">
        <v>37</v>
      </c>
      <c r="N6341" t="s">
        <v>37</v>
      </c>
    </row>
    <row r="6342" spans="9:14" x14ac:dyDescent="0.3">
      <c r="I6342">
        <v>74</v>
      </c>
      <c r="J6342">
        <v>2</v>
      </c>
      <c r="K6342">
        <v>0</v>
      </c>
      <c r="L6342" s="15">
        <v>1</v>
      </c>
      <c r="M6342">
        <v>2</v>
      </c>
      <c r="N6342">
        <v>2</v>
      </c>
    </row>
    <row r="6343" spans="9:14" x14ac:dyDescent="0.3">
      <c r="I6343">
        <v>71</v>
      </c>
      <c r="J6343">
        <v>2</v>
      </c>
      <c r="K6343">
        <v>0</v>
      </c>
      <c r="L6343" s="15">
        <v>1</v>
      </c>
      <c r="M6343">
        <v>2</v>
      </c>
      <c r="N6343">
        <v>2</v>
      </c>
    </row>
    <row r="6344" spans="9:14" x14ac:dyDescent="0.3">
      <c r="I6344">
        <v>57</v>
      </c>
      <c r="J6344">
        <v>1</v>
      </c>
      <c r="K6344">
        <v>1</v>
      </c>
      <c r="L6344" s="15">
        <v>1</v>
      </c>
      <c r="M6344">
        <v>2</v>
      </c>
      <c r="N6344">
        <v>2</v>
      </c>
    </row>
    <row r="6345" spans="9:14" x14ac:dyDescent="0.3">
      <c r="I6345">
        <v>78</v>
      </c>
      <c r="J6345">
        <v>2</v>
      </c>
      <c r="K6345">
        <v>0</v>
      </c>
      <c r="L6345" s="15">
        <v>1</v>
      </c>
      <c r="M6345">
        <v>2</v>
      </c>
      <c r="N6345">
        <v>3</v>
      </c>
    </row>
    <row r="6346" spans="9:14" x14ac:dyDescent="0.3">
      <c r="I6346">
        <v>22</v>
      </c>
      <c r="J6346">
        <v>1</v>
      </c>
      <c r="K6346">
        <v>1</v>
      </c>
      <c r="L6346" s="15">
        <v>1</v>
      </c>
      <c r="M6346">
        <v>2</v>
      </c>
      <c r="N6346">
        <v>1</v>
      </c>
    </row>
    <row r="6347" spans="9:14" x14ac:dyDescent="0.3">
      <c r="I6347">
        <v>71</v>
      </c>
      <c r="J6347">
        <v>2</v>
      </c>
      <c r="K6347">
        <v>0</v>
      </c>
      <c r="L6347" s="15">
        <v>1</v>
      </c>
      <c r="M6347" t="s">
        <v>37</v>
      </c>
      <c r="N6347" t="s">
        <v>37</v>
      </c>
    </row>
    <row r="6348" spans="9:14" x14ac:dyDescent="0.3">
      <c r="I6348">
        <v>50</v>
      </c>
      <c r="J6348">
        <v>1</v>
      </c>
      <c r="K6348">
        <v>1</v>
      </c>
      <c r="L6348" s="15">
        <v>1</v>
      </c>
      <c r="M6348">
        <v>2</v>
      </c>
      <c r="N6348">
        <v>3</v>
      </c>
    </row>
    <row r="6349" spans="9:14" x14ac:dyDescent="0.3">
      <c r="I6349">
        <v>73</v>
      </c>
      <c r="J6349">
        <v>1</v>
      </c>
      <c r="K6349">
        <v>1</v>
      </c>
      <c r="L6349" s="15">
        <v>1</v>
      </c>
      <c r="M6349">
        <v>1</v>
      </c>
      <c r="N6349">
        <v>2</v>
      </c>
    </row>
    <row r="6350" spans="9:14" x14ac:dyDescent="0.3">
      <c r="I6350">
        <v>32</v>
      </c>
      <c r="J6350">
        <v>2</v>
      </c>
      <c r="K6350">
        <v>0</v>
      </c>
      <c r="L6350" s="15">
        <v>0</v>
      </c>
      <c r="M6350" t="s">
        <v>37</v>
      </c>
      <c r="N6350" t="s">
        <v>37</v>
      </c>
    </row>
    <row r="6351" spans="9:14" x14ac:dyDescent="0.3">
      <c r="I6351">
        <v>3</v>
      </c>
      <c r="J6351">
        <v>1</v>
      </c>
      <c r="K6351">
        <v>1</v>
      </c>
      <c r="L6351" s="15">
        <v>0</v>
      </c>
      <c r="M6351" t="s">
        <v>37</v>
      </c>
      <c r="N6351">
        <v>1</v>
      </c>
    </row>
    <row r="6352" spans="9:14" x14ac:dyDescent="0.3">
      <c r="I6352">
        <v>24</v>
      </c>
      <c r="J6352">
        <v>2</v>
      </c>
      <c r="K6352">
        <v>0</v>
      </c>
      <c r="L6352" s="15">
        <v>0</v>
      </c>
      <c r="M6352" t="s">
        <v>37</v>
      </c>
      <c r="N6352" t="s">
        <v>37</v>
      </c>
    </row>
    <row r="6353" spans="9:14" x14ac:dyDescent="0.3">
      <c r="I6353">
        <v>4</v>
      </c>
      <c r="J6353">
        <v>2</v>
      </c>
      <c r="K6353">
        <v>0</v>
      </c>
      <c r="L6353" s="15">
        <v>0</v>
      </c>
      <c r="M6353" t="s">
        <v>37</v>
      </c>
      <c r="N6353">
        <v>1</v>
      </c>
    </row>
    <row r="6354" spans="9:14" x14ac:dyDescent="0.3">
      <c r="I6354">
        <v>27</v>
      </c>
      <c r="J6354">
        <v>2</v>
      </c>
      <c r="K6354">
        <v>0</v>
      </c>
      <c r="L6354" s="15">
        <v>0</v>
      </c>
      <c r="M6354" t="s">
        <v>37</v>
      </c>
      <c r="N6354" t="s">
        <v>37</v>
      </c>
    </row>
    <row r="6355" spans="9:14" x14ac:dyDescent="0.3">
      <c r="I6355">
        <v>47</v>
      </c>
      <c r="J6355">
        <v>1</v>
      </c>
      <c r="K6355">
        <v>1</v>
      </c>
      <c r="L6355" s="15">
        <v>1</v>
      </c>
      <c r="M6355" t="s">
        <v>37</v>
      </c>
      <c r="N6355" t="s">
        <v>37</v>
      </c>
    </row>
    <row r="6356" spans="9:14" x14ac:dyDescent="0.3">
      <c r="I6356">
        <v>65</v>
      </c>
      <c r="J6356">
        <v>2</v>
      </c>
      <c r="K6356">
        <v>0</v>
      </c>
      <c r="L6356" s="15">
        <v>1</v>
      </c>
      <c r="M6356">
        <v>2</v>
      </c>
      <c r="N6356">
        <v>2</v>
      </c>
    </row>
    <row r="6357" spans="9:14" x14ac:dyDescent="0.3">
      <c r="I6357">
        <v>62</v>
      </c>
      <c r="J6357">
        <v>2</v>
      </c>
      <c r="K6357">
        <v>0</v>
      </c>
      <c r="L6357" s="15">
        <v>1</v>
      </c>
      <c r="M6357">
        <v>2</v>
      </c>
      <c r="N6357">
        <v>2</v>
      </c>
    </row>
    <row r="6358" spans="9:14" x14ac:dyDescent="0.3">
      <c r="I6358">
        <v>28</v>
      </c>
      <c r="J6358">
        <v>2</v>
      </c>
      <c r="K6358">
        <v>0</v>
      </c>
      <c r="L6358" s="15">
        <v>1</v>
      </c>
      <c r="M6358">
        <v>2</v>
      </c>
      <c r="N6358">
        <v>3</v>
      </c>
    </row>
    <row r="6359" spans="9:14" x14ac:dyDescent="0.3">
      <c r="I6359">
        <v>37</v>
      </c>
      <c r="J6359">
        <v>1</v>
      </c>
      <c r="K6359">
        <v>1</v>
      </c>
      <c r="L6359" s="15">
        <v>1</v>
      </c>
      <c r="M6359">
        <v>1</v>
      </c>
      <c r="N6359">
        <v>3</v>
      </c>
    </row>
    <row r="6360" spans="9:14" x14ac:dyDescent="0.3">
      <c r="I6360">
        <v>4</v>
      </c>
      <c r="J6360">
        <v>2</v>
      </c>
      <c r="K6360">
        <v>0</v>
      </c>
      <c r="L6360" s="15">
        <v>0</v>
      </c>
      <c r="M6360" t="s">
        <v>37</v>
      </c>
      <c r="N6360">
        <v>1</v>
      </c>
    </row>
    <row r="6361" spans="9:14" x14ac:dyDescent="0.3">
      <c r="I6361">
        <v>41</v>
      </c>
      <c r="J6361">
        <v>2</v>
      </c>
      <c r="K6361">
        <v>0</v>
      </c>
      <c r="L6361" s="15">
        <v>1</v>
      </c>
      <c r="M6361">
        <v>1</v>
      </c>
      <c r="N6361">
        <v>1</v>
      </c>
    </row>
    <row r="6362" spans="9:14" x14ac:dyDescent="0.3">
      <c r="I6362">
        <v>6</v>
      </c>
      <c r="J6362">
        <v>1</v>
      </c>
      <c r="K6362">
        <v>1</v>
      </c>
      <c r="L6362" s="15">
        <v>0</v>
      </c>
      <c r="M6362" t="s">
        <v>37</v>
      </c>
      <c r="N6362" t="s">
        <v>37</v>
      </c>
    </row>
    <row r="6363" spans="9:14" x14ac:dyDescent="0.3">
      <c r="I6363">
        <v>31</v>
      </c>
      <c r="J6363">
        <v>1</v>
      </c>
      <c r="K6363">
        <v>1</v>
      </c>
      <c r="L6363" s="15">
        <v>1</v>
      </c>
      <c r="M6363" t="s">
        <v>37</v>
      </c>
      <c r="N6363" t="s">
        <v>37</v>
      </c>
    </row>
    <row r="6364" spans="9:14" x14ac:dyDescent="0.3">
      <c r="I6364">
        <v>36</v>
      </c>
      <c r="J6364">
        <v>1</v>
      </c>
      <c r="K6364">
        <v>1</v>
      </c>
      <c r="L6364" s="15">
        <v>1</v>
      </c>
      <c r="M6364">
        <v>2</v>
      </c>
      <c r="N6364">
        <v>2</v>
      </c>
    </row>
    <row r="6365" spans="9:14" x14ac:dyDescent="0.3">
      <c r="I6365">
        <v>65</v>
      </c>
      <c r="J6365">
        <v>1</v>
      </c>
      <c r="K6365">
        <v>1</v>
      </c>
      <c r="L6365" s="15">
        <v>1</v>
      </c>
      <c r="M6365">
        <v>2</v>
      </c>
      <c r="N6365">
        <v>1</v>
      </c>
    </row>
    <row r="6366" spans="9:14" x14ac:dyDescent="0.3">
      <c r="I6366">
        <v>42</v>
      </c>
      <c r="J6366">
        <v>1</v>
      </c>
      <c r="K6366">
        <v>1</v>
      </c>
      <c r="L6366" s="15">
        <v>1</v>
      </c>
      <c r="M6366">
        <v>1</v>
      </c>
      <c r="N6366">
        <v>2</v>
      </c>
    </row>
    <row r="6367" spans="9:14" x14ac:dyDescent="0.3">
      <c r="I6367">
        <v>26</v>
      </c>
      <c r="J6367">
        <v>1</v>
      </c>
      <c r="K6367">
        <v>1</v>
      </c>
      <c r="L6367" s="15">
        <v>1</v>
      </c>
      <c r="M6367">
        <v>2</v>
      </c>
      <c r="N6367">
        <v>1</v>
      </c>
    </row>
    <row r="6368" spans="9:14" x14ac:dyDescent="0.3">
      <c r="I6368">
        <v>51</v>
      </c>
      <c r="J6368">
        <v>2</v>
      </c>
      <c r="K6368">
        <v>0</v>
      </c>
      <c r="L6368" s="15">
        <v>1</v>
      </c>
      <c r="M6368">
        <v>2</v>
      </c>
      <c r="N6368">
        <v>1</v>
      </c>
    </row>
    <row r="6369" spans="9:14" x14ac:dyDescent="0.3">
      <c r="I6369">
        <v>22</v>
      </c>
      <c r="J6369">
        <v>2</v>
      </c>
      <c r="K6369">
        <v>0</v>
      </c>
      <c r="L6369" s="15">
        <v>1</v>
      </c>
      <c r="M6369">
        <v>2</v>
      </c>
      <c r="N6369">
        <v>1</v>
      </c>
    </row>
    <row r="6370" spans="9:14" x14ac:dyDescent="0.3">
      <c r="I6370">
        <v>10</v>
      </c>
      <c r="J6370">
        <v>1</v>
      </c>
      <c r="K6370">
        <v>1</v>
      </c>
      <c r="L6370" s="15">
        <v>1</v>
      </c>
      <c r="M6370" t="s">
        <v>37</v>
      </c>
      <c r="N6370" t="s">
        <v>37</v>
      </c>
    </row>
    <row r="6371" spans="9:14" x14ac:dyDescent="0.3">
      <c r="I6371">
        <v>21</v>
      </c>
      <c r="J6371">
        <v>1</v>
      </c>
      <c r="K6371">
        <v>1</v>
      </c>
      <c r="L6371" s="15">
        <v>1</v>
      </c>
      <c r="M6371">
        <v>1</v>
      </c>
      <c r="N6371">
        <v>2</v>
      </c>
    </row>
    <row r="6372" spans="9:14" x14ac:dyDescent="0.3">
      <c r="I6372">
        <v>41</v>
      </c>
      <c r="J6372">
        <v>2</v>
      </c>
      <c r="K6372">
        <v>0</v>
      </c>
      <c r="L6372" s="15">
        <v>1</v>
      </c>
      <c r="M6372" t="s">
        <v>37</v>
      </c>
      <c r="N6372" t="s">
        <v>37</v>
      </c>
    </row>
    <row r="6373" spans="9:14" x14ac:dyDescent="0.3">
      <c r="I6373">
        <v>6</v>
      </c>
      <c r="J6373">
        <v>1</v>
      </c>
      <c r="K6373">
        <v>1</v>
      </c>
      <c r="L6373" s="15">
        <v>0</v>
      </c>
      <c r="M6373" t="s">
        <v>37</v>
      </c>
      <c r="N6373" t="s">
        <v>37</v>
      </c>
    </row>
    <row r="6374" spans="9:14" x14ac:dyDescent="0.3">
      <c r="I6374">
        <v>28</v>
      </c>
      <c r="J6374">
        <v>2</v>
      </c>
      <c r="K6374">
        <v>0</v>
      </c>
      <c r="L6374" s="15">
        <v>1</v>
      </c>
      <c r="M6374">
        <v>2</v>
      </c>
      <c r="N6374">
        <v>3</v>
      </c>
    </row>
    <row r="6375" spans="9:14" x14ac:dyDescent="0.3">
      <c r="I6375">
        <v>42</v>
      </c>
      <c r="J6375">
        <v>1</v>
      </c>
      <c r="K6375">
        <v>1</v>
      </c>
      <c r="L6375" s="15">
        <v>1</v>
      </c>
      <c r="M6375">
        <v>2</v>
      </c>
      <c r="N6375">
        <v>1</v>
      </c>
    </row>
    <row r="6376" spans="9:14" x14ac:dyDescent="0.3">
      <c r="I6376">
        <v>9</v>
      </c>
      <c r="J6376">
        <v>2</v>
      </c>
      <c r="K6376">
        <v>0</v>
      </c>
      <c r="L6376" s="15">
        <v>0</v>
      </c>
      <c r="M6376" t="s">
        <v>37</v>
      </c>
      <c r="N6376">
        <v>1</v>
      </c>
    </row>
    <row r="6377" spans="9:14" x14ac:dyDescent="0.3">
      <c r="I6377">
        <v>57</v>
      </c>
      <c r="J6377">
        <v>1</v>
      </c>
      <c r="K6377">
        <v>1</v>
      </c>
      <c r="L6377" s="15">
        <v>1</v>
      </c>
      <c r="M6377" t="s">
        <v>37</v>
      </c>
      <c r="N6377" t="s">
        <v>37</v>
      </c>
    </row>
    <row r="6378" spans="9:14" x14ac:dyDescent="0.3">
      <c r="I6378">
        <v>60</v>
      </c>
      <c r="J6378">
        <v>2</v>
      </c>
      <c r="K6378">
        <v>0</v>
      </c>
      <c r="L6378" s="15">
        <v>1</v>
      </c>
      <c r="M6378">
        <v>2</v>
      </c>
      <c r="N6378">
        <v>3</v>
      </c>
    </row>
    <row r="6379" spans="9:14" x14ac:dyDescent="0.3">
      <c r="I6379">
        <v>72</v>
      </c>
      <c r="J6379">
        <v>1</v>
      </c>
      <c r="K6379">
        <v>1</v>
      </c>
      <c r="L6379" s="15">
        <v>1</v>
      </c>
      <c r="M6379">
        <v>2</v>
      </c>
      <c r="N6379" t="s">
        <v>37</v>
      </c>
    </row>
    <row r="6380" spans="9:14" x14ac:dyDescent="0.3">
      <c r="I6380">
        <v>66</v>
      </c>
      <c r="J6380">
        <v>2</v>
      </c>
      <c r="K6380">
        <v>0</v>
      </c>
      <c r="L6380" s="15">
        <v>1</v>
      </c>
      <c r="M6380">
        <v>2</v>
      </c>
      <c r="N6380">
        <v>1</v>
      </c>
    </row>
    <row r="6381" spans="9:14" x14ac:dyDescent="0.3">
      <c r="I6381">
        <v>76</v>
      </c>
      <c r="J6381">
        <v>2</v>
      </c>
      <c r="K6381">
        <v>0</v>
      </c>
      <c r="L6381" s="15">
        <v>1</v>
      </c>
      <c r="M6381">
        <v>2</v>
      </c>
      <c r="N6381">
        <v>2</v>
      </c>
    </row>
    <row r="6382" spans="9:14" x14ac:dyDescent="0.3">
      <c r="I6382">
        <v>41</v>
      </c>
      <c r="J6382">
        <v>2</v>
      </c>
      <c r="K6382">
        <v>0</v>
      </c>
      <c r="L6382" s="15">
        <v>1</v>
      </c>
      <c r="M6382">
        <v>2</v>
      </c>
      <c r="N6382">
        <v>2</v>
      </c>
    </row>
    <row r="6383" spans="9:14" x14ac:dyDescent="0.3">
      <c r="I6383">
        <v>5</v>
      </c>
      <c r="J6383">
        <v>1</v>
      </c>
      <c r="K6383">
        <v>1</v>
      </c>
      <c r="L6383" s="15">
        <v>0</v>
      </c>
      <c r="M6383" t="s">
        <v>37</v>
      </c>
      <c r="N6383">
        <v>1</v>
      </c>
    </row>
    <row r="6384" spans="9:14" x14ac:dyDescent="0.3">
      <c r="I6384">
        <v>36</v>
      </c>
      <c r="J6384">
        <v>1</v>
      </c>
      <c r="K6384">
        <v>1</v>
      </c>
      <c r="L6384" s="15">
        <v>1</v>
      </c>
      <c r="M6384">
        <v>2</v>
      </c>
      <c r="N6384">
        <v>2</v>
      </c>
    </row>
    <row r="6385" spans="9:14" x14ac:dyDescent="0.3">
      <c r="I6385">
        <v>4</v>
      </c>
      <c r="J6385">
        <v>1</v>
      </c>
      <c r="K6385">
        <v>1</v>
      </c>
      <c r="L6385" s="15">
        <v>0</v>
      </c>
      <c r="M6385" t="s">
        <v>37</v>
      </c>
      <c r="N6385">
        <v>1</v>
      </c>
    </row>
    <row r="6386" spans="9:14" x14ac:dyDescent="0.3">
      <c r="I6386">
        <v>31</v>
      </c>
      <c r="J6386">
        <v>2</v>
      </c>
      <c r="K6386">
        <v>0</v>
      </c>
      <c r="L6386" s="15">
        <v>1</v>
      </c>
      <c r="M6386">
        <v>2</v>
      </c>
      <c r="N6386">
        <v>2</v>
      </c>
    </row>
    <row r="6387" spans="9:14" x14ac:dyDescent="0.3">
      <c r="I6387">
        <v>4</v>
      </c>
      <c r="J6387">
        <v>1</v>
      </c>
      <c r="K6387">
        <v>1</v>
      </c>
      <c r="L6387" s="15">
        <v>0</v>
      </c>
      <c r="M6387" t="s">
        <v>37</v>
      </c>
      <c r="N6387" t="s">
        <v>37</v>
      </c>
    </row>
    <row r="6388" spans="9:14" x14ac:dyDescent="0.3">
      <c r="I6388">
        <v>3</v>
      </c>
      <c r="J6388">
        <v>1</v>
      </c>
      <c r="K6388">
        <v>1</v>
      </c>
      <c r="L6388" s="15">
        <v>0</v>
      </c>
      <c r="M6388" t="s">
        <v>37</v>
      </c>
      <c r="N6388">
        <v>1</v>
      </c>
    </row>
    <row r="6389" spans="9:14" x14ac:dyDescent="0.3">
      <c r="I6389">
        <v>62</v>
      </c>
      <c r="J6389">
        <v>1</v>
      </c>
      <c r="K6389">
        <v>1</v>
      </c>
      <c r="L6389" s="15">
        <v>1</v>
      </c>
      <c r="M6389">
        <v>2</v>
      </c>
      <c r="N6389">
        <v>3</v>
      </c>
    </row>
    <row r="6390" spans="9:14" x14ac:dyDescent="0.3">
      <c r="I6390">
        <v>81</v>
      </c>
      <c r="J6390">
        <v>2</v>
      </c>
      <c r="K6390">
        <v>0</v>
      </c>
      <c r="L6390" s="15">
        <v>1</v>
      </c>
      <c r="M6390">
        <v>2</v>
      </c>
      <c r="N6390">
        <v>1</v>
      </c>
    </row>
    <row r="6391" spans="9:14" x14ac:dyDescent="0.3">
      <c r="I6391">
        <v>31</v>
      </c>
      <c r="J6391">
        <v>1</v>
      </c>
      <c r="K6391">
        <v>1</v>
      </c>
      <c r="L6391" s="15">
        <v>1</v>
      </c>
      <c r="M6391">
        <v>2</v>
      </c>
      <c r="N6391">
        <v>1</v>
      </c>
    </row>
    <row r="6392" spans="9:14" x14ac:dyDescent="0.3">
      <c r="I6392">
        <v>72</v>
      </c>
      <c r="J6392">
        <v>2</v>
      </c>
      <c r="K6392">
        <v>0</v>
      </c>
      <c r="L6392" s="15">
        <v>1</v>
      </c>
      <c r="M6392">
        <v>2</v>
      </c>
      <c r="N6392">
        <v>1</v>
      </c>
    </row>
    <row r="6393" spans="9:14" x14ac:dyDescent="0.3">
      <c r="I6393">
        <v>77</v>
      </c>
      <c r="J6393">
        <v>2</v>
      </c>
      <c r="K6393">
        <v>0</v>
      </c>
      <c r="L6393" s="15">
        <v>1</v>
      </c>
      <c r="M6393">
        <v>2</v>
      </c>
      <c r="N6393">
        <v>2</v>
      </c>
    </row>
    <row r="6394" spans="9:14" x14ac:dyDescent="0.3">
      <c r="I6394">
        <v>60</v>
      </c>
      <c r="J6394">
        <v>1</v>
      </c>
      <c r="K6394">
        <v>1</v>
      </c>
      <c r="L6394" s="15">
        <v>1</v>
      </c>
      <c r="M6394">
        <v>2</v>
      </c>
      <c r="N6394">
        <v>1</v>
      </c>
    </row>
    <row r="6395" spans="9:14" x14ac:dyDescent="0.3">
      <c r="I6395">
        <v>48</v>
      </c>
      <c r="J6395">
        <v>2</v>
      </c>
      <c r="K6395">
        <v>0</v>
      </c>
      <c r="L6395" s="15">
        <v>1</v>
      </c>
      <c r="M6395">
        <v>2</v>
      </c>
      <c r="N6395">
        <v>2</v>
      </c>
    </row>
    <row r="6396" spans="9:14" x14ac:dyDescent="0.3">
      <c r="I6396">
        <v>8</v>
      </c>
      <c r="J6396">
        <v>1</v>
      </c>
      <c r="K6396">
        <v>1</v>
      </c>
      <c r="L6396" s="15">
        <v>0</v>
      </c>
      <c r="M6396" t="s">
        <v>37</v>
      </c>
      <c r="N6396">
        <v>1</v>
      </c>
    </row>
    <row r="6397" spans="9:14" x14ac:dyDescent="0.3">
      <c r="I6397">
        <v>58</v>
      </c>
      <c r="J6397">
        <v>1</v>
      </c>
      <c r="K6397">
        <v>1</v>
      </c>
      <c r="L6397" s="15">
        <v>1</v>
      </c>
      <c r="M6397">
        <v>2</v>
      </c>
      <c r="N6397">
        <v>2</v>
      </c>
    </row>
    <row r="6398" spans="9:14" x14ac:dyDescent="0.3">
      <c r="I6398">
        <v>49</v>
      </c>
      <c r="J6398">
        <v>2</v>
      </c>
      <c r="K6398">
        <v>0</v>
      </c>
      <c r="L6398" s="15">
        <v>1</v>
      </c>
      <c r="M6398">
        <v>2</v>
      </c>
      <c r="N6398">
        <v>2</v>
      </c>
    </row>
    <row r="6399" spans="9:14" x14ac:dyDescent="0.3">
      <c r="I6399">
        <v>27</v>
      </c>
      <c r="J6399">
        <v>2</v>
      </c>
      <c r="K6399">
        <v>0</v>
      </c>
      <c r="L6399" s="15">
        <v>0</v>
      </c>
      <c r="M6399" t="s">
        <v>37</v>
      </c>
      <c r="N6399" t="s">
        <v>37</v>
      </c>
    </row>
    <row r="6400" spans="9:14" x14ac:dyDescent="0.3">
      <c r="I6400">
        <v>61</v>
      </c>
      <c r="J6400">
        <v>2</v>
      </c>
      <c r="K6400">
        <v>0</v>
      </c>
      <c r="L6400" s="15">
        <v>1</v>
      </c>
      <c r="M6400">
        <v>1</v>
      </c>
      <c r="N6400">
        <v>3</v>
      </c>
    </row>
    <row r="6401" spans="9:14" x14ac:dyDescent="0.3">
      <c r="I6401">
        <v>44</v>
      </c>
      <c r="J6401">
        <v>1</v>
      </c>
      <c r="K6401">
        <v>1</v>
      </c>
      <c r="L6401" s="15">
        <v>1</v>
      </c>
      <c r="M6401">
        <v>2</v>
      </c>
      <c r="N6401">
        <v>3</v>
      </c>
    </row>
    <row r="6402" spans="9:14" x14ac:dyDescent="0.3">
      <c r="I6402">
        <v>85</v>
      </c>
      <c r="J6402">
        <v>1</v>
      </c>
      <c r="K6402">
        <v>1</v>
      </c>
      <c r="L6402" s="15">
        <v>1</v>
      </c>
      <c r="M6402">
        <v>2</v>
      </c>
      <c r="N6402">
        <v>1</v>
      </c>
    </row>
    <row r="6403" spans="9:14" x14ac:dyDescent="0.3">
      <c r="I6403">
        <v>68</v>
      </c>
      <c r="J6403">
        <v>1</v>
      </c>
      <c r="K6403">
        <v>1</v>
      </c>
      <c r="L6403" s="15">
        <v>1</v>
      </c>
      <c r="M6403">
        <v>2</v>
      </c>
      <c r="N6403">
        <v>2</v>
      </c>
    </row>
    <row r="6404" spans="9:14" x14ac:dyDescent="0.3">
      <c r="I6404">
        <v>73</v>
      </c>
      <c r="J6404">
        <v>2</v>
      </c>
      <c r="K6404">
        <v>0</v>
      </c>
      <c r="L6404" s="15">
        <v>1</v>
      </c>
      <c r="M6404">
        <v>1</v>
      </c>
      <c r="N6404">
        <v>3</v>
      </c>
    </row>
    <row r="6405" spans="9:14" x14ac:dyDescent="0.3">
      <c r="I6405">
        <v>57</v>
      </c>
      <c r="J6405">
        <v>1</v>
      </c>
      <c r="K6405">
        <v>1</v>
      </c>
      <c r="L6405" s="15">
        <v>1</v>
      </c>
      <c r="M6405">
        <v>2</v>
      </c>
      <c r="N6405">
        <v>3</v>
      </c>
    </row>
    <row r="6406" spans="9:14" x14ac:dyDescent="0.3">
      <c r="I6406">
        <v>50</v>
      </c>
      <c r="J6406">
        <v>1</v>
      </c>
      <c r="K6406">
        <v>1</v>
      </c>
      <c r="L6406" s="15">
        <v>1</v>
      </c>
      <c r="M6406">
        <v>1</v>
      </c>
      <c r="N6406">
        <v>3</v>
      </c>
    </row>
    <row r="6407" spans="9:14" x14ac:dyDescent="0.3">
      <c r="I6407">
        <v>11</v>
      </c>
      <c r="J6407">
        <v>2</v>
      </c>
      <c r="K6407">
        <v>0</v>
      </c>
      <c r="L6407" s="15">
        <v>1</v>
      </c>
      <c r="M6407" t="s">
        <v>37</v>
      </c>
      <c r="N6407">
        <v>3</v>
      </c>
    </row>
    <row r="6408" spans="9:14" x14ac:dyDescent="0.3">
      <c r="I6408">
        <v>78</v>
      </c>
      <c r="J6408">
        <v>2</v>
      </c>
      <c r="K6408">
        <v>0</v>
      </c>
      <c r="L6408" s="15">
        <v>1</v>
      </c>
      <c r="M6408" t="s">
        <v>37</v>
      </c>
      <c r="N6408" t="s">
        <v>37</v>
      </c>
    </row>
    <row r="6409" spans="9:14" x14ac:dyDescent="0.3">
      <c r="I6409">
        <v>47</v>
      </c>
      <c r="J6409">
        <v>1</v>
      </c>
      <c r="K6409">
        <v>1</v>
      </c>
      <c r="L6409" s="15">
        <v>1</v>
      </c>
      <c r="M6409">
        <v>1</v>
      </c>
      <c r="N6409">
        <v>2</v>
      </c>
    </row>
    <row r="6410" spans="9:14" x14ac:dyDescent="0.3">
      <c r="I6410">
        <v>9</v>
      </c>
      <c r="J6410">
        <v>2</v>
      </c>
      <c r="K6410">
        <v>0</v>
      </c>
      <c r="L6410" s="15">
        <v>0</v>
      </c>
      <c r="M6410" t="s">
        <v>37</v>
      </c>
      <c r="N6410">
        <v>1</v>
      </c>
    </row>
    <row r="6411" spans="9:14" x14ac:dyDescent="0.3">
      <c r="I6411">
        <v>38</v>
      </c>
      <c r="J6411">
        <v>2</v>
      </c>
      <c r="K6411">
        <v>0</v>
      </c>
      <c r="L6411" s="15">
        <v>1</v>
      </c>
      <c r="M6411">
        <v>2</v>
      </c>
      <c r="N6411">
        <v>3</v>
      </c>
    </row>
    <row r="6412" spans="9:14" x14ac:dyDescent="0.3">
      <c r="I6412">
        <v>6</v>
      </c>
      <c r="J6412">
        <v>2</v>
      </c>
      <c r="K6412">
        <v>0</v>
      </c>
      <c r="L6412" s="15">
        <v>0</v>
      </c>
      <c r="M6412" t="s">
        <v>37</v>
      </c>
      <c r="N6412" t="s">
        <v>37</v>
      </c>
    </row>
    <row r="6413" spans="9:14" x14ac:dyDescent="0.3">
      <c r="I6413">
        <v>61</v>
      </c>
      <c r="J6413">
        <v>2</v>
      </c>
      <c r="K6413">
        <v>0</v>
      </c>
      <c r="L6413" s="15">
        <v>1</v>
      </c>
      <c r="M6413">
        <v>2</v>
      </c>
      <c r="N6413">
        <v>2</v>
      </c>
    </row>
    <row r="6414" spans="9:14" x14ac:dyDescent="0.3">
      <c r="I6414">
        <v>51</v>
      </c>
      <c r="J6414">
        <v>1</v>
      </c>
      <c r="K6414">
        <v>1</v>
      </c>
      <c r="L6414" s="15">
        <v>1</v>
      </c>
      <c r="M6414">
        <v>2</v>
      </c>
      <c r="N6414">
        <v>2</v>
      </c>
    </row>
    <row r="6415" spans="9:14" x14ac:dyDescent="0.3">
      <c r="I6415">
        <v>77</v>
      </c>
      <c r="J6415">
        <v>2</v>
      </c>
      <c r="K6415">
        <v>0</v>
      </c>
      <c r="L6415" s="15">
        <v>1</v>
      </c>
      <c r="M6415">
        <v>2</v>
      </c>
      <c r="N6415">
        <v>1</v>
      </c>
    </row>
    <row r="6416" spans="9:14" x14ac:dyDescent="0.3">
      <c r="I6416">
        <v>69</v>
      </c>
      <c r="J6416">
        <v>2</v>
      </c>
      <c r="K6416">
        <v>0</v>
      </c>
      <c r="L6416" s="15">
        <v>1</v>
      </c>
      <c r="M6416" t="s">
        <v>37</v>
      </c>
      <c r="N6416" t="s">
        <v>37</v>
      </c>
    </row>
    <row r="6417" spans="9:14" x14ac:dyDescent="0.3">
      <c r="I6417">
        <v>62</v>
      </c>
      <c r="J6417">
        <v>2</v>
      </c>
      <c r="K6417">
        <v>0</v>
      </c>
      <c r="L6417" s="15">
        <v>1</v>
      </c>
      <c r="M6417">
        <v>2</v>
      </c>
      <c r="N6417">
        <v>3</v>
      </c>
    </row>
    <row r="6418" spans="9:14" x14ac:dyDescent="0.3">
      <c r="I6418">
        <v>49</v>
      </c>
      <c r="J6418">
        <v>1</v>
      </c>
      <c r="K6418">
        <v>1</v>
      </c>
      <c r="L6418" s="15">
        <v>1</v>
      </c>
      <c r="M6418">
        <v>2</v>
      </c>
      <c r="N6418">
        <v>2</v>
      </c>
    </row>
    <row r="6419" spans="9:14" x14ac:dyDescent="0.3">
      <c r="I6419">
        <v>22</v>
      </c>
      <c r="J6419">
        <v>2</v>
      </c>
      <c r="K6419">
        <v>0</v>
      </c>
      <c r="L6419" s="15">
        <v>1</v>
      </c>
      <c r="M6419">
        <v>2</v>
      </c>
      <c r="N6419">
        <v>1</v>
      </c>
    </row>
    <row r="6420" spans="9:14" x14ac:dyDescent="0.3">
      <c r="I6420">
        <v>49</v>
      </c>
      <c r="J6420">
        <v>1</v>
      </c>
      <c r="K6420">
        <v>1</v>
      </c>
      <c r="L6420" s="15">
        <v>1</v>
      </c>
      <c r="M6420">
        <v>1</v>
      </c>
      <c r="N6420">
        <v>3</v>
      </c>
    </row>
    <row r="6421" spans="9:14" x14ac:dyDescent="0.3">
      <c r="I6421">
        <v>17</v>
      </c>
      <c r="J6421">
        <v>2</v>
      </c>
      <c r="K6421">
        <v>0</v>
      </c>
      <c r="L6421" s="15">
        <v>1</v>
      </c>
      <c r="M6421" t="s">
        <v>37</v>
      </c>
      <c r="N6421">
        <v>2</v>
      </c>
    </row>
    <row r="6422" spans="9:14" x14ac:dyDescent="0.3">
      <c r="I6422">
        <v>23</v>
      </c>
      <c r="J6422">
        <v>1</v>
      </c>
      <c r="K6422">
        <v>1</v>
      </c>
      <c r="L6422" s="15">
        <v>1</v>
      </c>
      <c r="M6422">
        <v>2</v>
      </c>
      <c r="N6422">
        <v>3</v>
      </c>
    </row>
    <row r="6423" spans="9:14" x14ac:dyDescent="0.3">
      <c r="I6423">
        <v>50</v>
      </c>
      <c r="J6423">
        <v>2</v>
      </c>
      <c r="K6423">
        <v>0</v>
      </c>
      <c r="L6423" s="15">
        <v>1</v>
      </c>
      <c r="M6423">
        <v>2</v>
      </c>
      <c r="N6423">
        <v>1</v>
      </c>
    </row>
    <row r="6424" spans="9:14" x14ac:dyDescent="0.3">
      <c r="I6424">
        <v>80</v>
      </c>
      <c r="J6424">
        <v>2</v>
      </c>
      <c r="K6424">
        <v>0</v>
      </c>
      <c r="L6424" s="15">
        <v>1</v>
      </c>
      <c r="M6424" t="s">
        <v>37</v>
      </c>
      <c r="N6424" t="s">
        <v>37</v>
      </c>
    </row>
    <row r="6425" spans="9:14" x14ac:dyDescent="0.3">
      <c r="I6425">
        <v>20</v>
      </c>
      <c r="J6425">
        <v>1</v>
      </c>
      <c r="K6425">
        <v>1</v>
      </c>
      <c r="L6425" s="15">
        <v>1</v>
      </c>
      <c r="M6425">
        <v>2</v>
      </c>
      <c r="N6425">
        <v>2</v>
      </c>
    </row>
    <row r="6426" spans="9:14" x14ac:dyDescent="0.3">
      <c r="I6426">
        <v>11</v>
      </c>
      <c r="J6426">
        <v>2</v>
      </c>
      <c r="K6426">
        <v>0</v>
      </c>
      <c r="L6426" s="15">
        <v>1</v>
      </c>
      <c r="M6426" t="s">
        <v>37</v>
      </c>
      <c r="N6426">
        <v>2</v>
      </c>
    </row>
    <row r="6427" spans="9:14" x14ac:dyDescent="0.3">
      <c r="I6427">
        <v>50</v>
      </c>
      <c r="J6427">
        <v>1</v>
      </c>
      <c r="K6427">
        <v>1</v>
      </c>
      <c r="L6427" s="15">
        <v>1</v>
      </c>
      <c r="M6427" t="s">
        <v>37</v>
      </c>
      <c r="N6427" t="s">
        <v>37</v>
      </c>
    </row>
    <row r="6428" spans="9:14" x14ac:dyDescent="0.3">
      <c r="I6428">
        <v>17</v>
      </c>
      <c r="J6428">
        <v>1</v>
      </c>
      <c r="K6428">
        <v>1</v>
      </c>
      <c r="L6428" s="15">
        <v>1</v>
      </c>
      <c r="M6428" t="s">
        <v>37</v>
      </c>
      <c r="N6428" t="s">
        <v>37</v>
      </c>
    </row>
    <row r="6429" spans="9:14" x14ac:dyDescent="0.3">
      <c r="I6429">
        <v>36</v>
      </c>
      <c r="J6429">
        <v>2</v>
      </c>
      <c r="K6429">
        <v>0</v>
      </c>
      <c r="L6429" s="15">
        <v>1</v>
      </c>
      <c r="M6429">
        <v>1</v>
      </c>
      <c r="N6429">
        <v>3</v>
      </c>
    </row>
    <row r="6430" spans="9:14" x14ac:dyDescent="0.3">
      <c r="I6430">
        <v>11</v>
      </c>
      <c r="J6430">
        <v>2</v>
      </c>
      <c r="K6430">
        <v>0</v>
      </c>
      <c r="L6430" s="15">
        <v>1</v>
      </c>
      <c r="M6430" t="s">
        <v>37</v>
      </c>
      <c r="N6430">
        <v>2</v>
      </c>
    </row>
    <row r="6431" spans="9:14" x14ac:dyDescent="0.3">
      <c r="I6431">
        <v>28</v>
      </c>
      <c r="J6431">
        <v>2</v>
      </c>
      <c r="K6431">
        <v>0</v>
      </c>
      <c r="L6431" s="15">
        <v>1</v>
      </c>
      <c r="M6431">
        <v>1</v>
      </c>
      <c r="N6431">
        <v>2</v>
      </c>
    </row>
    <row r="6432" spans="9:14" x14ac:dyDescent="0.3">
      <c r="I6432">
        <v>49</v>
      </c>
      <c r="J6432">
        <v>2</v>
      </c>
      <c r="K6432">
        <v>0</v>
      </c>
      <c r="L6432" s="15">
        <v>1</v>
      </c>
      <c r="M6432" t="s">
        <v>37</v>
      </c>
      <c r="N6432" t="s">
        <v>37</v>
      </c>
    </row>
    <row r="6433" spans="9:14" x14ac:dyDescent="0.3">
      <c r="I6433">
        <v>15</v>
      </c>
      <c r="J6433">
        <v>2</v>
      </c>
      <c r="K6433">
        <v>0</v>
      </c>
      <c r="L6433" s="15">
        <v>1</v>
      </c>
      <c r="M6433" t="s">
        <v>37</v>
      </c>
      <c r="N6433" t="s">
        <v>37</v>
      </c>
    </row>
    <row r="6434" spans="9:14" x14ac:dyDescent="0.3">
      <c r="I6434">
        <v>55</v>
      </c>
      <c r="J6434">
        <v>2</v>
      </c>
      <c r="K6434">
        <v>0</v>
      </c>
      <c r="L6434" s="15">
        <v>1</v>
      </c>
      <c r="M6434">
        <v>2</v>
      </c>
      <c r="N6434">
        <v>3</v>
      </c>
    </row>
    <row r="6435" spans="9:14" x14ac:dyDescent="0.3">
      <c r="I6435">
        <v>68</v>
      </c>
      <c r="J6435">
        <v>2</v>
      </c>
      <c r="K6435">
        <v>0</v>
      </c>
      <c r="L6435" s="15">
        <v>1</v>
      </c>
      <c r="M6435">
        <v>2</v>
      </c>
      <c r="N6435">
        <v>1</v>
      </c>
    </row>
    <row r="6436" spans="9:14" x14ac:dyDescent="0.3">
      <c r="I6436">
        <v>25</v>
      </c>
      <c r="J6436">
        <v>2</v>
      </c>
      <c r="K6436">
        <v>0</v>
      </c>
      <c r="L6436" s="15">
        <v>1</v>
      </c>
      <c r="M6436">
        <v>2</v>
      </c>
      <c r="N6436">
        <v>3</v>
      </c>
    </row>
    <row r="6437" spans="9:14" x14ac:dyDescent="0.3">
      <c r="I6437">
        <v>33</v>
      </c>
      <c r="J6437">
        <v>2</v>
      </c>
      <c r="K6437">
        <v>0</v>
      </c>
      <c r="L6437" s="15">
        <v>1</v>
      </c>
      <c r="M6437" t="s">
        <v>37</v>
      </c>
      <c r="N6437" t="s">
        <v>37</v>
      </c>
    </row>
    <row r="6438" spans="9:14" x14ac:dyDescent="0.3">
      <c r="I6438">
        <v>4</v>
      </c>
      <c r="J6438">
        <v>1</v>
      </c>
      <c r="K6438">
        <v>1</v>
      </c>
      <c r="L6438" s="15">
        <v>0</v>
      </c>
      <c r="M6438" t="s">
        <v>37</v>
      </c>
      <c r="N6438" t="s">
        <v>37</v>
      </c>
    </row>
    <row r="6439" spans="9:14" x14ac:dyDescent="0.3">
      <c r="I6439">
        <v>43</v>
      </c>
      <c r="J6439">
        <v>1</v>
      </c>
      <c r="K6439">
        <v>1</v>
      </c>
      <c r="L6439" s="15">
        <v>1</v>
      </c>
      <c r="M6439">
        <v>1</v>
      </c>
      <c r="N6439">
        <v>1</v>
      </c>
    </row>
    <row r="6440" spans="9:14" x14ac:dyDescent="0.3">
      <c r="I6440">
        <v>52</v>
      </c>
      <c r="J6440">
        <v>2</v>
      </c>
      <c r="K6440">
        <v>0</v>
      </c>
      <c r="L6440" s="15">
        <v>1</v>
      </c>
      <c r="M6440">
        <v>2</v>
      </c>
      <c r="N6440">
        <v>1</v>
      </c>
    </row>
    <row r="6441" spans="9:14" x14ac:dyDescent="0.3">
      <c r="I6441">
        <v>63</v>
      </c>
      <c r="J6441">
        <v>1</v>
      </c>
      <c r="K6441">
        <v>1</v>
      </c>
      <c r="L6441" s="15">
        <v>1</v>
      </c>
      <c r="M6441">
        <v>2</v>
      </c>
      <c r="N6441">
        <v>3</v>
      </c>
    </row>
    <row r="6442" spans="9:14" x14ac:dyDescent="0.3">
      <c r="I6442">
        <v>26</v>
      </c>
      <c r="J6442">
        <v>2</v>
      </c>
      <c r="K6442">
        <v>0</v>
      </c>
      <c r="L6442" s="15">
        <v>1</v>
      </c>
      <c r="M6442">
        <v>2</v>
      </c>
      <c r="N6442">
        <v>1</v>
      </c>
    </row>
    <row r="6443" spans="9:14" x14ac:dyDescent="0.3">
      <c r="I6443">
        <v>48</v>
      </c>
      <c r="J6443">
        <v>1</v>
      </c>
      <c r="K6443">
        <v>1</v>
      </c>
      <c r="L6443" s="15">
        <v>1</v>
      </c>
      <c r="M6443">
        <v>2</v>
      </c>
      <c r="N6443">
        <v>3</v>
      </c>
    </row>
    <row r="6444" spans="9:14" x14ac:dyDescent="0.3">
      <c r="I6444">
        <v>58</v>
      </c>
      <c r="J6444">
        <v>2</v>
      </c>
      <c r="K6444">
        <v>0</v>
      </c>
      <c r="L6444" s="15">
        <v>1</v>
      </c>
      <c r="M6444">
        <v>2</v>
      </c>
      <c r="N6444">
        <v>2</v>
      </c>
    </row>
    <row r="6445" spans="9:14" x14ac:dyDescent="0.3">
      <c r="I6445">
        <v>38</v>
      </c>
      <c r="J6445">
        <v>2</v>
      </c>
      <c r="K6445">
        <v>0</v>
      </c>
      <c r="L6445" s="15">
        <v>1</v>
      </c>
      <c r="M6445">
        <v>1</v>
      </c>
      <c r="N6445">
        <v>1</v>
      </c>
    </row>
    <row r="6446" spans="9:14" x14ac:dyDescent="0.3">
      <c r="I6446">
        <v>7</v>
      </c>
      <c r="J6446">
        <v>1</v>
      </c>
      <c r="K6446">
        <v>1</v>
      </c>
      <c r="L6446" s="15">
        <v>0</v>
      </c>
      <c r="M6446" t="s">
        <v>37</v>
      </c>
      <c r="N6446">
        <v>1</v>
      </c>
    </row>
    <row r="6447" spans="9:14" x14ac:dyDescent="0.3">
      <c r="I6447">
        <v>71</v>
      </c>
      <c r="J6447">
        <v>2</v>
      </c>
      <c r="K6447">
        <v>0</v>
      </c>
      <c r="L6447" s="15">
        <v>1</v>
      </c>
      <c r="M6447" t="s">
        <v>37</v>
      </c>
      <c r="N6447" t="s">
        <v>37</v>
      </c>
    </row>
    <row r="6448" spans="9:14" x14ac:dyDescent="0.3">
      <c r="I6448">
        <v>59</v>
      </c>
      <c r="J6448">
        <v>1</v>
      </c>
      <c r="K6448">
        <v>1</v>
      </c>
      <c r="L6448" s="15">
        <v>1</v>
      </c>
      <c r="M6448">
        <v>1</v>
      </c>
      <c r="N6448">
        <v>3</v>
      </c>
    </row>
    <row r="6449" spans="9:14" x14ac:dyDescent="0.3">
      <c r="I6449">
        <v>64</v>
      </c>
      <c r="J6449">
        <v>2</v>
      </c>
      <c r="K6449">
        <v>0</v>
      </c>
      <c r="L6449" s="15">
        <v>1</v>
      </c>
      <c r="M6449">
        <v>2</v>
      </c>
      <c r="N6449">
        <v>2</v>
      </c>
    </row>
    <row r="6450" spans="9:14" x14ac:dyDescent="0.3">
      <c r="I6450">
        <v>70</v>
      </c>
      <c r="J6450">
        <v>1</v>
      </c>
      <c r="K6450">
        <v>1</v>
      </c>
      <c r="L6450" s="15">
        <v>1</v>
      </c>
      <c r="M6450">
        <v>2</v>
      </c>
      <c r="N6450">
        <v>2</v>
      </c>
    </row>
    <row r="6451" spans="9:14" x14ac:dyDescent="0.3">
      <c r="I6451">
        <v>18</v>
      </c>
      <c r="J6451">
        <v>2</v>
      </c>
      <c r="K6451">
        <v>0</v>
      </c>
      <c r="L6451" s="15">
        <v>1</v>
      </c>
      <c r="M6451">
        <v>2</v>
      </c>
      <c r="N6451">
        <v>1</v>
      </c>
    </row>
    <row r="6452" spans="9:14" x14ac:dyDescent="0.3">
      <c r="I6452">
        <v>16</v>
      </c>
      <c r="J6452">
        <v>1</v>
      </c>
      <c r="K6452">
        <v>1</v>
      </c>
      <c r="L6452" s="15">
        <v>1</v>
      </c>
      <c r="M6452" t="s">
        <v>37</v>
      </c>
      <c r="N6452">
        <v>2</v>
      </c>
    </row>
    <row r="6453" spans="9:14" x14ac:dyDescent="0.3">
      <c r="I6453">
        <v>32</v>
      </c>
      <c r="J6453">
        <v>1</v>
      </c>
      <c r="K6453">
        <v>1</v>
      </c>
      <c r="L6453" s="15">
        <v>1</v>
      </c>
      <c r="M6453">
        <v>2</v>
      </c>
      <c r="N6453">
        <v>1</v>
      </c>
    </row>
    <row r="6454" spans="9:14" x14ac:dyDescent="0.3">
      <c r="I6454">
        <v>6</v>
      </c>
      <c r="J6454">
        <v>1</v>
      </c>
      <c r="K6454">
        <v>1</v>
      </c>
      <c r="L6454" s="15">
        <v>0</v>
      </c>
      <c r="M6454" t="s">
        <v>37</v>
      </c>
      <c r="N6454">
        <v>1</v>
      </c>
    </row>
    <row r="6455" spans="9:14" x14ac:dyDescent="0.3">
      <c r="I6455">
        <v>78</v>
      </c>
      <c r="J6455">
        <v>2</v>
      </c>
      <c r="K6455">
        <v>0</v>
      </c>
      <c r="L6455" s="15">
        <v>1</v>
      </c>
      <c r="M6455">
        <v>2</v>
      </c>
      <c r="N6455">
        <v>2</v>
      </c>
    </row>
    <row r="6456" spans="9:14" x14ac:dyDescent="0.3">
      <c r="I6456">
        <v>54</v>
      </c>
      <c r="J6456">
        <v>2</v>
      </c>
      <c r="K6456">
        <v>0</v>
      </c>
      <c r="L6456" s="15">
        <v>1</v>
      </c>
      <c r="M6456">
        <v>2</v>
      </c>
      <c r="N6456">
        <v>1</v>
      </c>
    </row>
    <row r="6457" spans="9:14" x14ac:dyDescent="0.3">
      <c r="I6457">
        <v>17</v>
      </c>
      <c r="J6457">
        <v>1</v>
      </c>
      <c r="K6457">
        <v>1</v>
      </c>
      <c r="L6457" s="15">
        <v>1</v>
      </c>
      <c r="M6457" t="s">
        <v>37</v>
      </c>
      <c r="N6457">
        <v>1</v>
      </c>
    </row>
    <row r="6458" spans="9:14" x14ac:dyDescent="0.3">
      <c r="I6458">
        <v>30</v>
      </c>
      <c r="J6458">
        <v>2</v>
      </c>
      <c r="K6458">
        <v>0</v>
      </c>
      <c r="L6458" s="15">
        <v>1</v>
      </c>
      <c r="M6458">
        <v>2</v>
      </c>
      <c r="N6458">
        <v>1</v>
      </c>
    </row>
    <row r="6459" spans="9:14" x14ac:dyDescent="0.3">
      <c r="I6459">
        <v>4</v>
      </c>
      <c r="J6459">
        <v>1</v>
      </c>
      <c r="K6459">
        <v>1</v>
      </c>
      <c r="L6459" s="15">
        <v>0</v>
      </c>
      <c r="M6459" t="s">
        <v>37</v>
      </c>
      <c r="N6459">
        <v>1</v>
      </c>
    </row>
    <row r="6460" spans="9:14" x14ac:dyDescent="0.3">
      <c r="I6460">
        <v>70</v>
      </c>
      <c r="J6460">
        <v>1</v>
      </c>
      <c r="K6460">
        <v>1</v>
      </c>
      <c r="L6460" s="15">
        <v>1</v>
      </c>
      <c r="M6460">
        <v>2</v>
      </c>
      <c r="N6460">
        <v>1</v>
      </c>
    </row>
    <row r="6461" spans="9:14" x14ac:dyDescent="0.3">
      <c r="I6461">
        <v>71</v>
      </c>
      <c r="J6461">
        <v>2</v>
      </c>
      <c r="K6461">
        <v>0</v>
      </c>
      <c r="L6461" s="15">
        <v>1</v>
      </c>
      <c r="M6461">
        <v>2</v>
      </c>
      <c r="N6461">
        <v>2</v>
      </c>
    </row>
    <row r="6462" spans="9:14" x14ac:dyDescent="0.3">
      <c r="I6462">
        <v>50</v>
      </c>
      <c r="J6462">
        <v>1</v>
      </c>
      <c r="K6462">
        <v>1</v>
      </c>
      <c r="L6462" s="15">
        <v>1</v>
      </c>
      <c r="M6462">
        <v>1</v>
      </c>
      <c r="N6462">
        <v>1</v>
      </c>
    </row>
    <row r="6463" spans="9:14" x14ac:dyDescent="0.3">
      <c r="I6463">
        <v>14</v>
      </c>
      <c r="J6463">
        <v>2</v>
      </c>
      <c r="K6463">
        <v>0</v>
      </c>
      <c r="L6463" s="15">
        <v>1</v>
      </c>
      <c r="M6463" t="s">
        <v>37</v>
      </c>
      <c r="N6463">
        <v>3</v>
      </c>
    </row>
    <row r="6464" spans="9:14" x14ac:dyDescent="0.3">
      <c r="I6464">
        <v>21</v>
      </c>
      <c r="J6464">
        <v>2</v>
      </c>
      <c r="K6464">
        <v>0</v>
      </c>
      <c r="L6464" s="15">
        <v>1</v>
      </c>
      <c r="M6464">
        <v>1</v>
      </c>
      <c r="N6464">
        <v>3</v>
      </c>
    </row>
    <row r="6465" spans="9:14" x14ac:dyDescent="0.3">
      <c r="I6465">
        <v>15</v>
      </c>
      <c r="J6465">
        <v>2</v>
      </c>
      <c r="K6465">
        <v>0</v>
      </c>
      <c r="L6465" s="15">
        <v>1</v>
      </c>
      <c r="M6465" t="s">
        <v>37</v>
      </c>
      <c r="N6465">
        <v>3</v>
      </c>
    </row>
    <row r="6466" spans="9:14" x14ac:dyDescent="0.3">
      <c r="I6466">
        <v>29</v>
      </c>
      <c r="J6466">
        <v>1</v>
      </c>
      <c r="K6466">
        <v>1</v>
      </c>
      <c r="L6466" s="15">
        <v>1</v>
      </c>
      <c r="M6466">
        <v>2</v>
      </c>
      <c r="N6466">
        <v>1</v>
      </c>
    </row>
    <row r="6467" spans="9:14" x14ac:dyDescent="0.3">
      <c r="I6467">
        <v>29</v>
      </c>
      <c r="J6467">
        <v>2</v>
      </c>
      <c r="K6467">
        <v>0</v>
      </c>
      <c r="L6467" s="15">
        <v>1</v>
      </c>
      <c r="M6467">
        <v>2</v>
      </c>
      <c r="N6467">
        <v>3</v>
      </c>
    </row>
    <row r="6468" spans="9:14" x14ac:dyDescent="0.3">
      <c r="I6468">
        <v>71</v>
      </c>
      <c r="J6468">
        <v>2</v>
      </c>
      <c r="K6468">
        <v>0</v>
      </c>
      <c r="L6468" s="15">
        <v>1</v>
      </c>
      <c r="M6468">
        <v>2</v>
      </c>
      <c r="N6468">
        <v>2</v>
      </c>
    </row>
    <row r="6469" spans="9:14" x14ac:dyDescent="0.3">
      <c r="I6469">
        <v>75</v>
      </c>
      <c r="J6469">
        <v>2</v>
      </c>
      <c r="K6469">
        <v>0</v>
      </c>
      <c r="L6469" s="15">
        <v>1</v>
      </c>
      <c r="M6469" t="s">
        <v>37</v>
      </c>
      <c r="N6469" t="s">
        <v>37</v>
      </c>
    </row>
    <row r="6470" spans="9:14" x14ac:dyDescent="0.3">
      <c r="I6470">
        <v>25</v>
      </c>
      <c r="J6470">
        <v>1</v>
      </c>
      <c r="K6470">
        <v>1</v>
      </c>
      <c r="L6470" s="15">
        <v>1</v>
      </c>
      <c r="M6470">
        <v>2</v>
      </c>
      <c r="N6470">
        <v>3</v>
      </c>
    </row>
    <row r="6471" spans="9:14" x14ac:dyDescent="0.3">
      <c r="I6471">
        <v>32</v>
      </c>
      <c r="J6471">
        <v>2</v>
      </c>
      <c r="K6471">
        <v>0</v>
      </c>
      <c r="L6471" s="15">
        <v>1</v>
      </c>
      <c r="M6471">
        <v>2</v>
      </c>
      <c r="N6471">
        <v>2</v>
      </c>
    </row>
    <row r="6472" spans="9:14" x14ac:dyDescent="0.3">
      <c r="I6472">
        <v>3</v>
      </c>
      <c r="J6472">
        <v>1</v>
      </c>
      <c r="K6472">
        <v>1</v>
      </c>
      <c r="L6472" s="15">
        <v>0</v>
      </c>
      <c r="M6472" t="s">
        <v>37</v>
      </c>
      <c r="N6472">
        <v>1</v>
      </c>
    </row>
    <row r="6473" spans="9:14" x14ac:dyDescent="0.3">
      <c r="I6473">
        <v>38</v>
      </c>
      <c r="J6473">
        <v>2</v>
      </c>
      <c r="K6473">
        <v>0</v>
      </c>
      <c r="L6473" s="15">
        <v>1</v>
      </c>
      <c r="M6473">
        <v>2</v>
      </c>
      <c r="N6473">
        <v>1</v>
      </c>
    </row>
    <row r="6474" spans="9:14" x14ac:dyDescent="0.3">
      <c r="I6474">
        <v>12</v>
      </c>
      <c r="J6474">
        <v>1</v>
      </c>
      <c r="K6474">
        <v>1</v>
      </c>
      <c r="L6474" s="15">
        <v>1</v>
      </c>
      <c r="M6474" t="s">
        <v>37</v>
      </c>
      <c r="N6474">
        <v>1</v>
      </c>
    </row>
    <row r="6475" spans="9:14" x14ac:dyDescent="0.3">
      <c r="I6475">
        <v>34</v>
      </c>
      <c r="J6475">
        <v>2</v>
      </c>
      <c r="K6475">
        <v>0</v>
      </c>
      <c r="L6475" s="15">
        <v>1</v>
      </c>
      <c r="M6475" t="s">
        <v>37</v>
      </c>
      <c r="N6475" t="s">
        <v>37</v>
      </c>
    </row>
    <row r="6476" spans="9:14" x14ac:dyDescent="0.3">
      <c r="I6476">
        <v>35</v>
      </c>
      <c r="J6476">
        <v>2</v>
      </c>
      <c r="K6476">
        <v>0</v>
      </c>
      <c r="L6476" s="15">
        <v>1</v>
      </c>
      <c r="M6476" t="s">
        <v>37</v>
      </c>
      <c r="N6476" t="s">
        <v>37</v>
      </c>
    </row>
    <row r="6477" spans="9:14" x14ac:dyDescent="0.3">
      <c r="I6477">
        <v>6</v>
      </c>
      <c r="J6477">
        <v>2</v>
      </c>
      <c r="K6477">
        <v>0</v>
      </c>
      <c r="L6477" s="15">
        <v>0</v>
      </c>
      <c r="M6477" t="s">
        <v>37</v>
      </c>
      <c r="N6477" t="s">
        <v>37</v>
      </c>
    </row>
    <row r="6478" spans="9:14" x14ac:dyDescent="0.3">
      <c r="I6478">
        <v>17</v>
      </c>
      <c r="J6478">
        <v>1</v>
      </c>
      <c r="K6478">
        <v>1</v>
      </c>
      <c r="L6478" s="15">
        <v>1</v>
      </c>
      <c r="M6478" t="s">
        <v>37</v>
      </c>
      <c r="N6478">
        <v>1</v>
      </c>
    </row>
    <row r="6479" spans="9:14" x14ac:dyDescent="0.3">
      <c r="I6479">
        <v>31</v>
      </c>
      <c r="J6479">
        <v>1</v>
      </c>
      <c r="K6479">
        <v>1</v>
      </c>
      <c r="L6479" s="15">
        <v>1</v>
      </c>
      <c r="M6479">
        <v>2</v>
      </c>
      <c r="N6479">
        <v>2</v>
      </c>
    </row>
    <row r="6480" spans="9:14" x14ac:dyDescent="0.3">
      <c r="I6480">
        <v>42</v>
      </c>
      <c r="J6480">
        <v>2</v>
      </c>
      <c r="K6480">
        <v>0</v>
      </c>
      <c r="L6480" s="15">
        <v>1</v>
      </c>
      <c r="M6480">
        <v>2</v>
      </c>
      <c r="N6480">
        <v>2</v>
      </c>
    </row>
    <row r="6481" spans="9:14" x14ac:dyDescent="0.3">
      <c r="I6481">
        <v>40</v>
      </c>
      <c r="J6481">
        <v>1</v>
      </c>
      <c r="K6481">
        <v>1</v>
      </c>
      <c r="L6481" s="15">
        <v>1</v>
      </c>
      <c r="M6481">
        <v>2</v>
      </c>
      <c r="N6481">
        <v>1</v>
      </c>
    </row>
    <row r="6482" spans="9:14" x14ac:dyDescent="0.3">
      <c r="I6482">
        <v>3</v>
      </c>
      <c r="J6482">
        <v>1</v>
      </c>
      <c r="K6482">
        <v>1</v>
      </c>
      <c r="L6482" s="15">
        <v>0</v>
      </c>
      <c r="M6482" t="s">
        <v>37</v>
      </c>
      <c r="N6482">
        <v>3</v>
      </c>
    </row>
    <row r="6483" spans="9:14" x14ac:dyDescent="0.3">
      <c r="I6483">
        <v>19</v>
      </c>
      <c r="J6483">
        <v>1</v>
      </c>
      <c r="K6483">
        <v>1</v>
      </c>
      <c r="L6483" s="15">
        <v>1</v>
      </c>
      <c r="M6483">
        <v>1</v>
      </c>
      <c r="N6483">
        <v>1</v>
      </c>
    </row>
    <row r="6484" spans="9:14" x14ac:dyDescent="0.3">
      <c r="I6484">
        <v>52</v>
      </c>
      <c r="J6484">
        <v>1</v>
      </c>
      <c r="K6484">
        <v>1</v>
      </c>
      <c r="L6484" s="15">
        <v>1</v>
      </c>
      <c r="M6484">
        <v>1</v>
      </c>
      <c r="N6484">
        <v>2</v>
      </c>
    </row>
    <row r="6485" spans="9:14" x14ac:dyDescent="0.3">
      <c r="I6485">
        <v>63</v>
      </c>
      <c r="J6485">
        <v>1</v>
      </c>
      <c r="K6485">
        <v>1</v>
      </c>
      <c r="L6485" s="15">
        <v>1</v>
      </c>
      <c r="M6485">
        <v>1</v>
      </c>
      <c r="N6485">
        <v>3</v>
      </c>
    </row>
    <row r="6486" spans="9:14" x14ac:dyDescent="0.3">
      <c r="I6486">
        <v>52</v>
      </c>
      <c r="J6486">
        <v>2</v>
      </c>
      <c r="K6486">
        <v>0</v>
      </c>
      <c r="L6486" s="15">
        <v>1</v>
      </c>
      <c r="M6486">
        <v>2</v>
      </c>
      <c r="N6486">
        <v>1</v>
      </c>
    </row>
    <row r="6487" spans="9:14" x14ac:dyDescent="0.3">
      <c r="I6487">
        <v>45</v>
      </c>
      <c r="J6487">
        <v>1</v>
      </c>
      <c r="K6487">
        <v>1</v>
      </c>
      <c r="L6487" s="15">
        <v>1</v>
      </c>
      <c r="M6487">
        <v>2</v>
      </c>
      <c r="N6487">
        <v>2</v>
      </c>
    </row>
    <row r="6488" spans="9:14" x14ac:dyDescent="0.3">
      <c r="I6488">
        <v>12</v>
      </c>
      <c r="J6488">
        <v>1</v>
      </c>
      <c r="K6488">
        <v>1</v>
      </c>
      <c r="L6488" s="15">
        <v>1</v>
      </c>
      <c r="M6488" t="s">
        <v>37</v>
      </c>
      <c r="N6488">
        <v>2</v>
      </c>
    </row>
    <row r="6489" spans="9:14" x14ac:dyDescent="0.3">
      <c r="I6489">
        <v>57</v>
      </c>
      <c r="J6489">
        <v>1</v>
      </c>
      <c r="K6489">
        <v>1</v>
      </c>
      <c r="L6489" s="15">
        <v>1</v>
      </c>
      <c r="M6489">
        <v>2</v>
      </c>
      <c r="N6489">
        <v>3</v>
      </c>
    </row>
    <row r="6490" spans="9:14" x14ac:dyDescent="0.3">
      <c r="I6490">
        <v>22</v>
      </c>
      <c r="J6490">
        <v>1</v>
      </c>
      <c r="K6490">
        <v>1</v>
      </c>
      <c r="L6490" s="15">
        <v>1</v>
      </c>
      <c r="M6490" t="s">
        <v>37</v>
      </c>
      <c r="N6490" t="s">
        <v>37</v>
      </c>
    </row>
    <row r="6491" spans="9:14" x14ac:dyDescent="0.3">
      <c r="I6491">
        <v>35</v>
      </c>
      <c r="J6491">
        <v>2</v>
      </c>
      <c r="K6491">
        <v>0</v>
      </c>
      <c r="L6491" s="15">
        <v>1</v>
      </c>
      <c r="M6491">
        <v>1</v>
      </c>
      <c r="N6491">
        <v>3</v>
      </c>
    </row>
    <row r="6492" spans="9:14" x14ac:dyDescent="0.3">
      <c r="I6492">
        <v>6</v>
      </c>
      <c r="J6492">
        <v>1</v>
      </c>
      <c r="K6492">
        <v>1</v>
      </c>
      <c r="L6492" s="15">
        <v>0</v>
      </c>
      <c r="M6492" t="s">
        <v>37</v>
      </c>
      <c r="N6492">
        <v>1</v>
      </c>
    </row>
    <row r="6493" spans="9:14" x14ac:dyDescent="0.3">
      <c r="I6493">
        <v>69</v>
      </c>
      <c r="J6493">
        <v>1</v>
      </c>
      <c r="K6493">
        <v>1</v>
      </c>
      <c r="L6493" s="15">
        <v>1</v>
      </c>
      <c r="M6493">
        <v>2</v>
      </c>
      <c r="N6493">
        <v>3</v>
      </c>
    </row>
    <row r="6494" spans="9:14" x14ac:dyDescent="0.3">
      <c r="I6494">
        <v>25</v>
      </c>
      <c r="J6494">
        <v>2</v>
      </c>
      <c r="K6494">
        <v>0</v>
      </c>
      <c r="L6494" s="15">
        <v>0</v>
      </c>
      <c r="M6494" t="s">
        <v>37</v>
      </c>
      <c r="N6494" t="s">
        <v>37</v>
      </c>
    </row>
    <row r="6495" spans="9:14" x14ac:dyDescent="0.3">
      <c r="I6495">
        <v>33</v>
      </c>
      <c r="J6495">
        <v>1</v>
      </c>
      <c r="K6495">
        <v>1</v>
      </c>
      <c r="L6495" s="15">
        <v>1</v>
      </c>
      <c r="M6495" t="s">
        <v>37</v>
      </c>
      <c r="N6495" t="s">
        <v>37</v>
      </c>
    </row>
    <row r="6496" spans="9:14" x14ac:dyDescent="0.3">
      <c r="I6496">
        <v>74</v>
      </c>
      <c r="J6496">
        <v>1</v>
      </c>
      <c r="K6496">
        <v>1</v>
      </c>
      <c r="L6496" s="15">
        <v>1</v>
      </c>
      <c r="M6496" t="s">
        <v>37</v>
      </c>
      <c r="N6496" t="s">
        <v>37</v>
      </c>
    </row>
    <row r="6497" spans="9:14" x14ac:dyDescent="0.3">
      <c r="I6497">
        <v>29</v>
      </c>
      <c r="J6497">
        <v>2</v>
      </c>
      <c r="K6497">
        <v>0</v>
      </c>
      <c r="L6497" s="15">
        <v>1</v>
      </c>
      <c r="M6497">
        <v>1</v>
      </c>
      <c r="N6497">
        <v>1</v>
      </c>
    </row>
    <row r="6498" spans="9:14" x14ac:dyDescent="0.3">
      <c r="I6498">
        <v>66</v>
      </c>
      <c r="J6498">
        <v>1</v>
      </c>
      <c r="K6498">
        <v>1</v>
      </c>
      <c r="L6498" s="15">
        <v>1</v>
      </c>
      <c r="M6498" t="s">
        <v>37</v>
      </c>
      <c r="N6498" t="s">
        <v>37</v>
      </c>
    </row>
    <row r="6499" spans="9:14" x14ac:dyDescent="0.3">
      <c r="I6499">
        <v>28</v>
      </c>
      <c r="J6499">
        <v>1</v>
      </c>
      <c r="K6499">
        <v>1</v>
      </c>
      <c r="L6499" s="15">
        <v>1</v>
      </c>
      <c r="M6499">
        <v>1</v>
      </c>
      <c r="N6499">
        <v>2</v>
      </c>
    </row>
    <row r="6500" spans="9:14" x14ac:dyDescent="0.3">
      <c r="I6500">
        <v>34</v>
      </c>
      <c r="J6500">
        <v>2</v>
      </c>
      <c r="K6500">
        <v>0</v>
      </c>
      <c r="L6500" s="15">
        <v>0</v>
      </c>
      <c r="M6500" t="s">
        <v>37</v>
      </c>
      <c r="N6500" t="s">
        <v>37</v>
      </c>
    </row>
    <row r="6501" spans="9:14" x14ac:dyDescent="0.3">
      <c r="I6501">
        <v>5</v>
      </c>
      <c r="J6501">
        <v>1</v>
      </c>
      <c r="K6501">
        <v>1</v>
      </c>
      <c r="L6501" s="15">
        <v>0</v>
      </c>
      <c r="M6501" t="s">
        <v>37</v>
      </c>
      <c r="N6501">
        <v>1</v>
      </c>
    </row>
    <row r="6502" spans="9:14" x14ac:dyDescent="0.3">
      <c r="I6502">
        <v>47</v>
      </c>
      <c r="J6502">
        <v>1</v>
      </c>
      <c r="K6502">
        <v>1</v>
      </c>
      <c r="L6502" s="15">
        <v>1</v>
      </c>
      <c r="M6502">
        <v>2</v>
      </c>
      <c r="N6502">
        <v>1</v>
      </c>
    </row>
    <row r="6503" spans="9:14" x14ac:dyDescent="0.3">
      <c r="I6503">
        <v>49</v>
      </c>
      <c r="J6503">
        <v>1</v>
      </c>
      <c r="K6503">
        <v>1</v>
      </c>
      <c r="L6503" s="15">
        <v>1</v>
      </c>
      <c r="M6503">
        <v>2</v>
      </c>
      <c r="N6503">
        <v>1</v>
      </c>
    </row>
    <row r="6504" spans="9:14" x14ac:dyDescent="0.3">
      <c r="I6504">
        <v>15</v>
      </c>
      <c r="J6504">
        <v>1</v>
      </c>
      <c r="K6504">
        <v>1</v>
      </c>
      <c r="L6504" s="15">
        <v>1</v>
      </c>
      <c r="M6504" t="s">
        <v>37</v>
      </c>
      <c r="N6504">
        <v>1</v>
      </c>
    </row>
    <row r="6505" spans="9:14" x14ac:dyDescent="0.3">
      <c r="I6505">
        <v>74</v>
      </c>
      <c r="J6505">
        <v>1</v>
      </c>
      <c r="K6505">
        <v>1</v>
      </c>
      <c r="L6505" s="15">
        <v>1</v>
      </c>
      <c r="M6505" t="s">
        <v>37</v>
      </c>
      <c r="N6505" t="s">
        <v>37</v>
      </c>
    </row>
    <row r="6506" spans="9:14" x14ac:dyDescent="0.3">
      <c r="I6506">
        <v>80</v>
      </c>
      <c r="J6506">
        <v>2</v>
      </c>
      <c r="K6506">
        <v>0</v>
      </c>
      <c r="L6506" s="15">
        <v>1</v>
      </c>
      <c r="M6506">
        <v>2</v>
      </c>
      <c r="N6506">
        <v>2</v>
      </c>
    </row>
    <row r="6507" spans="9:14" x14ac:dyDescent="0.3">
      <c r="I6507">
        <v>46</v>
      </c>
      <c r="J6507">
        <v>2</v>
      </c>
      <c r="K6507">
        <v>0</v>
      </c>
      <c r="L6507" s="15">
        <v>1</v>
      </c>
      <c r="M6507">
        <v>1</v>
      </c>
      <c r="N6507">
        <v>3</v>
      </c>
    </row>
    <row r="6508" spans="9:14" x14ac:dyDescent="0.3">
      <c r="I6508">
        <v>23</v>
      </c>
      <c r="J6508">
        <v>2</v>
      </c>
      <c r="K6508">
        <v>0</v>
      </c>
      <c r="L6508" s="15">
        <v>1</v>
      </c>
      <c r="M6508">
        <v>2</v>
      </c>
      <c r="N6508">
        <v>1</v>
      </c>
    </row>
    <row r="6509" spans="9:14" x14ac:dyDescent="0.3">
      <c r="I6509">
        <v>59</v>
      </c>
      <c r="J6509">
        <v>2</v>
      </c>
      <c r="K6509">
        <v>0</v>
      </c>
      <c r="L6509" s="15">
        <v>1</v>
      </c>
      <c r="M6509">
        <v>2</v>
      </c>
      <c r="N6509">
        <v>3</v>
      </c>
    </row>
    <row r="6510" spans="9:14" x14ac:dyDescent="0.3">
      <c r="I6510">
        <v>49</v>
      </c>
      <c r="J6510">
        <v>1</v>
      </c>
      <c r="K6510">
        <v>1</v>
      </c>
      <c r="L6510" s="15">
        <v>1</v>
      </c>
      <c r="M6510">
        <v>2</v>
      </c>
      <c r="N6510">
        <v>2</v>
      </c>
    </row>
    <row r="6511" spans="9:14" x14ac:dyDescent="0.3">
      <c r="I6511">
        <v>7</v>
      </c>
      <c r="J6511">
        <v>1</v>
      </c>
      <c r="K6511">
        <v>1</v>
      </c>
      <c r="L6511" s="15">
        <v>0</v>
      </c>
      <c r="M6511" t="s">
        <v>37</v>
      </c>
      <c r="N6511">
        <v>1</v>
      </c>
    </row>
    <row r="6512" spans="9:14" x14ac:dyDescent="0.3">
      <c r="I6512">
        <v>21</v>
      </c>
      <c r="J6512">
        <v>1</v>
      </c>
      <c r="K6512">
        <v>1</v>
      </c>
      <c r="L6512" s="15">
        <v>1</v>
      </c>
      <c r="M6512">
        <v>2</v>
      </c>
      <c r="N6512">
        <v>1</v>
      </c>
    </row>
    <row r="6513" spans="9:14" x14ac:dyDescent="0.3">
      <c r="I6513">
        <v>33</v>
      </c>
      <c r="J6513">
        <v>2</v>
      </c>
      <c r="K6513">
        <v>0</v>
      </c>
      <c r="L6513" s="15">
        <v>1</v>
      </c>
      <c r="M6513">
        <v>2</v>
      </c>
      <c r="N6513">
        <v>1</v>
      </c>
    </row>
    <row r="6514" spans="9:14" x14ac:dyDescent="0.3">
      <c r="I6514">
        <v>2</v>
      </c>
      <c r="J6514">
        <v>2</v>
      </c>
      <c r="K6514">
        <v>0</v>
      </c>
      <c r="L6514" s="15">
        <v>0</v>
      </c>
      <c r="M6514" t="s">
        <v>37</v>
      </c>
      <c r="N6514">
        <v>1</v>
      </c>
    </row>
    <row r="6515" spans="9:14" x14ac:dyDescent="0.3">
      <c r="I6515">
        <v>21</v>
      </c>
      <c r="J6515">
        <v>2</v>
      </c>
      <c r="K6515">
        <v>0</v>
      </c>
      <c r="L6515" s="15">
        <v>1</v>
      </c>
      <c r="M6515">
        <v>2</v>
      </c>
      <c r="N6515">
        <v>1</v>
      </c>
    </row>
    <row r="6516" spans="9:14" x14ac:dyDescent="0.3">
      <c r="I6516">
        <v>54</v>
      </c>
      <c r="J6516">
        <v>1</v>
      </c>
      <c r="K6516">
        <v>1</v>
      </c>
      <c r="L6516" s="15">
        <v>1</v>
      </c>
      <c r="M6516">
        <v>2</v>
      </c>
      <c r="N6516">
        <v>3</v>
      </c>
    </row>
    <row r="6517" spans="9:14" x14ac:dyDescent="0.3">
      <c r="I6517">
        <v>14</v>
      </c>
      <c r="J6517">
        <v>1</v>
      </c>
      <c r="K6517">
        <v>1</v>
      </c>
      <c r="L6517" s="15">
        <v>1</v>
      </c>
      <c r="M6517" t="s">
        <v>37</v>
      </c>
      <c r="N6517">
        <v>2</v>
      </c>
    </row>
    <row r="6518" spans="9:14" x14ac:dyDescent="0.3">
      <c r="I6518">
        <v>47</v>
      </c>
      <c r="J6518">
        <v>2</v>
      </c>
      <c r="K6518">
        <v>0</v>
      </c>
      <c r="L6518" s="15">
        <v>1</v>
      </c>
      <c r="M6518">
        <v>1</v>
      </c>
      <c r="N6518">
        <v>3</v>
      </c>
    </row>
    <row r="6519" spans="9:14" x14ac:dyDescent="0.3">
      <c r="I6519">
        <v>59</v>
      </c>
      <c r="J6519">
        <v>2</v>
      </c>
      <c r="K6519">
        <v>0</v>
      </c>
      <c r="L6519" s="15">
        <v>1</v>
      </c>
      <c r="M6519">
        <v>2</v>
      </c>
      <c r="N6519">
        <v>3</v>
      </c>
    </row>
    <row r="6520" spans="9:14" x14ac:dyDescent="0.3">
      <c r="I6520">
        <v>54</v>
      </c>
      <c r="J6520">
        <v>1</v>
      </c>
      <c r="K6520">
        <v>1</v>
      </c>
      <c r="L6520" s="15">
        <v>1</v>
      </c>
      <c r="M6520">
        <v>1</v>
      </c>
      <c r="N6520">
        <v>3</v>
      </c>
    </row>
    <row r="6521" spans="9:14" x14ac:dyDescent="0.3">
      <c r="I6521">
        <v>59</v>
      </c>
      <c r="J6521">
        <v>1</v>
      </c>
      <c r="K6521">
        <v>1</v>
      </c>
      <c r="L6521" s="15">
        <v>1</v>
      </c>
      <c r="M6521">
        <v>1</v>
      </c>
      <c r="N6521">
        <v>2</v>
      </c>
    </row>
    <row r="6522" spans="9:14" x14ac:dyDescent="0.3">
      <c r="I6522">
        <v>64</v>
      </c>
      <c r="J6522">
        <v>2</v>
      </c>
      <c r="K6522">
        <v>0</v>
      </c>
      <c r="L6522" s="15">
        <v>1</v>
      </c>
      <c r="M6522">
        <v>2</v>
      </c>
      <c r="N6522">
        <v>3</v>
      </c>
    </row>
    <row r="6523" spans="9:14" x14ac:dyDescent="0.3">
      <c r="I6523">
        <v>80</v>
      </c>
      <c r="J6523">
        <v>2</v>
      </c>
      <c r="K6523">
        <v>0</v>
      </c>
      <c r="L6523" s="15">
        <v>1</v>
      </c>
      <c r="M6523">
        <v>2</v>
      </c>
      <c r="N6523">
        <v>1</v>
      </c>
    </row>
    <row r="6524" spans="9:14" x14ac:dyDescent="0.3">
      <c r="I6524">
        <v>52</v>
      </c>
      <c r="J6524">
        <v>2</v>
      </c>
      <c r="K6524">
        <v>0</v>
      </c>
      <c r="L6524" s="15">
        <v>1</v>
      </c>
      <c r="M6524" t="s">
        <v>37</v>
      </c>
      <c r="N6524" t="s">
        <v>37</v>
      </c>
    </row>
    <row r="6525" spans="9:14" x14ac:dyDescent="0.3">
      <c r="I6525">
        <v>15</v>
      </c>
      <c r="J6525">
        <v>2</v>
      </c>
      <c r="K6525">
        <v>0</v>
      </c>
      <c r="L6525" s="15">
        <v>1</v>
      </c>
      <c r="M6525" t="s">
        <v>37</v>
      </c>
      <c r="N6525">
        <v>1</v>
      </c>
    </row>
    <row r="6526" spans="9:14" x14ac:dyDescent="0.3">
      <c r="I6526">
        <v>85</v>
      </c>
      <c r="J6526">
        <v>2</v>
      </c>
      <c r="K6526">
        <v>0</v>
      </c>
      <c r="L6526" s="15">
        <v>1</v>
      </c>
      <c r="M6526" t="s">
        <v>37</v>
      </c>
      <c r="N6526" t="s">
        <v>37</v>
      </c>
    </row>
    <row r="6527" spans="9:14" x14ac:dyDescent="0.3">
      <c r="I6527">
        <v>56</v>
      </c>
      <c r="J6527">
        <v>2</v>
      </c>
      <c r="K6527">
        <v>0</v>
      </c>
      <c r="L6527" s="15">
        <v>1</v>
      </c>
      <c r="M6527">
        <v>1</v>
      </c>
      <c r="N6527">
        <v>2</v>
      </c>
    </row>
    <row r="6528" spans="9:14" x14ac:dyDescent="0.3">
      <c r="I6528">
        <v>43</v>
      </c>
      <c r="J6528">
        <v>1</v>
      </c>
      <c r="K6528">
        <v>1</v>
      </c>
      <c r="L6528" s="15">
        <v>1</v>
      </c>
      <c r="M6528">
        <v>2</v>
      </c>
      <c r="N6528">
        <v>3</v>
      </c>
    </row>
    <row r="6529" spans="9:14" x14ac:dyDescent="0.3">
      <c r="I6529">
        <v>5</v>
      </c>
      <c r="J6529">
        <v>1</v>
      </c>
      <c r="K6529">
        <v>1</v>
      </c>
      <c r="L6529" s="15">
        <v>0</v>
      </c>
      <c r="M6529" t="s">
        <v>37</v>
      </c>
      <c r="N6529">
        <v>1</v>
      </c>
    </row>
    <row r="6530" spans="9:14" x14ac:dyDescent="0.3">
      <c r="I6530">
        <v>31</v>
      </c>
      <c r="J6530">
        <v>1</v>
      </c>
      <c r="K6530">
        <v>1</v>
      </c>
      <c r="L6530" s="15">
        <v>1</v>
      </c>
      <c r="M6530">
        <v>1</v>
      </c>
      <c r="N6530">
        <v>3</v>
      </c>
    </row>
    <row r="6531" spans="9:14" x14ac:dyDescent="0.3">
      <c r="I6531">
        <v>46</v>
      </c>
      <c r="J6531">
        <v>2</v>
      </c>
      <c r="K6531">
        <v>0</v>
      </c>
      <c r="L6531" s="15">
        <v>1</v>
      </c>
      <c r="M6531">
        <v>2</v>
      </c>
      <c r="N6531">
        <v>1</v>
      </c>
    </row>
    <row r="6532" spans="9:14" x14ac:dyDescent="0.3">
      <c r="I6532">
        <v>11</v>
      </c>
      <c r="J6532">
        <v>1</v>
      </c>
      <c r="K6532">
        <v>1</v>
      </c>
      <c r="L6532" s="15">
        <v>1</v>
      </c>
      <c r="M6532" t="s">
        <v>37</v>
      </c>
      <c r="N6532">
        <v>1</v>
      </c>
    </row>
    <row r="6533" spans="9:14" x14ac:dyDescent="0.3">
      <c r="I6533">
        <v>46</v>
      </c>
      <c r="J6533">
        <v>1</v>
      </c>
      <c r="K6533">
        <v>1</v>
      </c>
      <c r="L6533" s="15">
        <v>1</v>
      </c>
      <c r="M6533">
        <v>1</v>
      </c>
      <c r="N6533">
        <v>3</v>
      </c>
    </row>
    <row r="6534" spans="9:14" x14ac:dyDescent="0.3">
      <c r="I6534">
        <v>21</v>
      </c>
      <c r="J6534">
        <v>2</v>
      </c>
      <c r="K6534">
        <v>0</v>
      </c>
      <c r="L6534" s="15">
        <v>1</v>
      </c>
      <c r="M6534">
        <v>2</v>
      </c>
      <c r="N6534">
        <v>1</v>
      </c>
    </row>
    <row r="6535" spans="9:14" x14ac:dyDescent="0.3">
      <c r="I6535">
        <v>17</v>
      </c>
      <c r="J6535">
        <v>2</v>
      </c>
      <c r="K6535">
        <v>0</v>
      </c>
      <c r="L6535" s="15">
        <v>1</v>
      </c>
      <c r="M6535" t="s">
        <v>37</v>
      </c>
      <c r="N6535">
        <v>1</v>
      </c>
    </row>
    <row r="6536" spans="9:14" x14ac:dyDescent="0.3">
      <c r="I6536">
        <v>56</v>
      </c>
      <c r="J6536">
        <v>2</v>
      </c>
      <c r="K6536">
        <v>0</v>
      </c>
      <c r="L6536" s="15">
        <v>1</v>
      </c>
      <c r="M6536" t="s">
        <v>37</v>
      </c>
      <c r="N6536" t="s">
        <v>37</v>
      </c>
    </row>
    <row r="6537" spans="9:14" x14ac:dyDescent="0.3">
      <c r="I6537">
        <v>60</v>
      </c>
      <c r="J6537">
        <v>1</v>
      </c>
      <c r="K6537">
        <v>1</v>
      </c>
      <c r="L6537" s="15">
        <v>1</v>
      </c>
      <c r="M6537">
        <v>2</v>
      </c>
      <c r="N6537">
        <v>3</v>
      </c>
    </row>
    <row r="6538" spans="9:14" x14ac:dyDescent="0.3">
      <c r="I6538">
        <v>17</v>
      </c>
      <c r="J6538">
        <v>2</v>
      </c>
      <c r="K6538">
        <v>0</v>
      </c>
      <c r="L6538" s="15">
        <v>1</v>
      </c>
      <c r="M6538" t="s">
        <v>37</v>
      </c>
      <c r="N6538">
        <v>1</v>
      </c>
    </row>
    <row r="6539" spans="9:14" x14ac:dyDescent="0.3">
      <c r="I6539">
        <v>75</v>
      </c>
      <c r="J6539">
        <v>1</v>
      </c>
      <c r="K6539">
        <v>1</v>
      </c>
      <c r="L6539" s="15">
        <v>1</v>
      </c>
      <c r="M6539">
        <v>2</v>
      </c>
      <c r="N6539">
        <v>1</v>
      </c>
    </row>
    <row r="6540" spans="9:14" x14ac:dyDescent="0.3">
      <c r="I6540">
        <v>57</v>
      </c>
      <c r="J6540">
        <v>2</v>
      </c>
      <c r="K6540">
        <v>0</v>
      </c>
      <c r="L6540" s="15">
        <v>1</v>
      </c>
      <c r="M6540">
        <v>1</v>
      </c>
      <c r="N6540">
        <v>3</v>
      </c>
    </row>
    <row r="6541" spans="9:14" x14ac:dyDescent="0.3">
      <c r="I6541">
        <v>79</v>
      </c>
      <c r="J6541">
        <v>1</v>
      </c>
      <c r="K6541">
        <v>1</v>
      </c>
      <c r="L6541" s="15">
        <v>1</v>
      </c>
      <c r="M6541">
        <v>1</v>
      </c>
      <c r="N6541">
        <v>2</v>
      </c>
    </row>
    <row r="6542" spans="9:14" x14ac:dyDescent="0.3">
      <c r="I6542">
        <v>18</v>
      </c>
      <c r="J6542">
        <v>1</v>
      </c>
      <c r="K6542">
        <v>1</v>
      </c>
      <c r="L6542" s="15">
        <v>1</v>
      </c>
      <c r="M6542">
        <v>2</v>
      </c>
      <c r="N6542">
        <v>1</v>
      </c>
    </row>
    <row r="6543" spans="9:14" x14ac:dyDescent="0.3">
      <c r="I6543">
        <v>7</v>
      </c>
      <c r="J6543">
        <v>2</v>
      </c>
      <c r="K6543">
        <v>0</v>
      </c>
      <c r="L6543" s="15">
        <v>0</v>
      </c>
      <c r="M6543" t="s">
        <v>37</v>
      </c>
      <c r="N6543">
        <v>1</v>
      </c>
    </row>
    <row r="6544" spans="9:14" x14ac:dyDescent="0.3">
      <c r="I6544">
        <v>48</v>
      </c>
      <c r="J6544">
        <v>1</v>
      </c>
      <c r="K6544">
        <v>1</v>
      </c>
      <c r="L6544" s="15">
        <v>1</v>
      </c>
      <c r="M6544">
        <v>1</v>
      </c>
      <c r="N6544">
        <v>2</v>
      </c>
    </row>
    <row r="6545" spans="9:14" x14ac:dyDescent="0.3">
      <c r="I6545">
        <v>15</v>
      </c>
      <c r="J6545">
        <v>1</v>
      </c>
      <c r="K6545">
        <v>1</v>
      </c>
      <c r="L6545" s="15">
        <v>1</v>
      </c>
      <c r="M6545" t="s">
        <v>37</v>
      </c>
      <c r="N6545">
        <v>1</v>
      </c>
    </row>
    <row r="6546" spans="9:14" x14ac:dyDescent="0.3">
      <c r="I6546">
        <v>32</v>
      </c>
      <c r="J6546">
        <v>1</v>
      </c>
      <c r="K6546">
        <v>1</v>
      </c>
      <c r="L6546" s="15">
        <v>1</v>
      </c>
      <c r="M6546">
        <v>2</v>
      </c>
      <c r="N6546">
        <v>1</v>
      </c>
    </row>
    <row r="6547" spans="9:14" x14ac:dyDescent="0.3">
      <c r="I6547">
        <v>27</v>
      </c>
      <c r="J6547">
        <v>1</v>
      </c>
      <c r="K6547">
        <v>1</v>
      </c>
      <c r="L6547" s="15">
        <v>1</v>
      </c>
      <c r="M6547">
        <v>1</v>
      </c>
      <c r="N6547">
        <v>2</v>
      </c>
    </row>
    <row r="6548" spans="9:14" x14ac:dyDescent="0.3">
      <c r="I6548">
        <v>41</v>
      </c>
      <c r="J6548">
        <v>1</v>
      </c>
      <c r="K6548">
        <v>1</v>
      </c>
      <c r="L6548" s="15">
        <v>1</v>
      </c>
      <c r="M6548">
        <v>2</v>
      </c>
      <c r="N6548">
        <v>2</v>
      </c>
    </row>
    <row r="6549" spans="9:14" x14ac:dyDescent="0.3">
      <c r="I6549">
        <v>7</v>
      </c>
      <c r="J6549">
        <v>1</v>
      </c>
      <c r="K6549">
        <v>1</v>
      </c>
      <c r="L6549" s="15">
        <v>0</v>
      </c>
      <c r="M6549" t="s">
        <v>37</v>
      </c>
      <c r="N6549">
        <v>1</v>
      </c>
    </row>
    <row r="6550" spans="9:14" x14ac:dyDescent="0.3">
      <c r="I6550">
        <v>44</v>
      </c>
      <c r="J6550">
        <v>2</v>
      </c>
      <c r="K6550">
        <v>0</v>
      </c>
      <c r="L6550" s="15">
        <v>1</v>
      </c>
      <c r="M6550">
        <v>2</v>
      </c>
      <c r="N6550">
        <v>2</v>
      </c>
    </row>
    <row r="6551" spans="9:14" x14ac:dyDescent="0.3">
      <c r="I6551">
        <v>13</v>
      </c>
      <c r="J6551">
        <v>2</v>
      </c>
      <c r="K6551">
        <v>0</v>
      </c>
      <c r="L6551" s="15">
        <v>1</v>
      </c>
      <c r="M6551" t="s">
        <v>37</v>
      </c>
      <c r="N6551">
        <v>1</v>
      </c>
    </row>
    <row r="6552" spans="9:14" x14ac:dyDescent="0.3">
      <c r="I6552">
        <v>54</v>
      </c>
      <c r="J6552">
        <v>2</v>
      </c>
      <c r="K6552">
        <v>0</v>
      </c>
      <c r="L6552" s="15">
        <v>1</v>
      </c>
      <c r="M6552">
        <v>2</v>
      </c>
      <c r="N6552">
        <v>1</v>
      </c>
    </row>
    <row r="6553" spans="9:14" x14ac:dyDescent="0.3">
      <c r="I6553">
        <v>60</v>
      </c>
      <c r="J6553">
        <v>1</v>
      </c>
      <c r="K6553">
        <v>1</v>
      </c>
      <c r="L6553" s="15">
        <v>1</v>
      </c>
      <c r="M6553">
        <v>2</v>
      </c>
      <c r="N6553">
        <v>2</v>
      </c>
    </row>
    <row r="6554" spans="9:14" x14ac:dyDescent="0.3">
      <c r="I6554">
        <v>27</v>
      </c>
      <c r="J6554">
        <v>2</v>
      </c>
      <c r="K6554">
        <v>0</v>
      </c>
      <c r="L6554" s="15">
        <v>1</v>
      </c>
      <c r="M6554">
        <v>2</v>
      </c>
      <c r="N6554">
        <v>1</v>
      </c>
    </row>
    <row r="6555" spans="9:14" x14ac:dyDescent="0.3">
      <c r="I6555">
        <v>44</v>
      </c>
      <c r="J6555">
        <v>2</v>
      </c>
      <c r="K6555">
        <v>0</v>
      </c>
      <c r="L6555" s="15">
        <v>1</v>
      </c>
      <c r="M6555" t="s">
        <v>37</v>
      </c>
      <c r="N6555" t="s">
        <v>37</v>
      </c>
    </row>
    <row r="6556" spans="9:14" x14ac:dyDescent="0.3">
      <c r="I6556">
        <v>11</v>
      </c>
      <c r="J6556">
        <v>1</v>
      </c>
      <c r="K6556">
        <v>1</v>
      </c>
      <c r="L6556" s="15">
        <v>1</v>
      </c>
      <c r="M6556" t="s">
        <v>37</v>
      </c>
      <c r="N6556">
        <v>2</v>
      </c>
    </row>
    <row r="6557" spans="9:14" x14ac:dyDescent="0.3">
      <c r="I6557">
        <v>12</v>
      </c>
      <c r="J6557">
        <v>2</v>
      </c>
      <c r="K6557">
        <v>0</v>
      </c>
      <c r="L6557" s="15">
        <v>1</v>
      </c>
      <c r="M6557" t="s">
        <v>37</v>
      </c>
      <c r="N6557">
        <v>2</v>
      </c>
    </row>
    <row r="6558" spans="9:14" x14ac:dyDescent="0.3">
      <c r="I6558">
        <v>39</v>
      </c>
      <c r="J6558">
        <v>2</v>
      </c>
      <c r="K6558">
        <v>0</v>
      </c>
      <c r="L6558" s="15">
        <v>1</v>
      </c>
      <c r="M6558">
        <v>1</v>
      </c>
      <c r="N6558">
        <v>2</v>
      </c>
    </row>
    <row r="6559" spans="9:14" x14ac:dyDescent="0.3">
      <c r="I6559">
        <v>64</v>
      </c>
      <c r="J6559">
        <v>1</v>
      </c>
      <c r="K6559">
        <v>1</v>
      </c>
      <c r="L6559" s="15">
        <v>1</v>
      </c>
      <c r="M6559">
        <v>2</v>
      </c>
      <c r="N6559">
        <v>1</v>
      </c>
    </row>
    <row r="6560" spans="9:14" x14ac:dyDescent="0.3">
      <c r="I6560">
        <v>47</v>
      </c>
      <c r="J6560">
        <v>2</v>
      </c>
      <c r="K6560">
        <v>0</v>
      </c>
      <c r="L6560" s="15">
        <v>1</v>
      </c>
      <c r="M6560">
        <v>2</v>
      </c>
      <c r="N6560">
        <v>1</v>
      </c>
    </row>
    <row r="6561" spans="9:14" x14ac:dyDescent="0.3">
      <c r="I6561">
        <v>8</v>
      </c>
      <c r="J6561">
        <v>1</v>
      </c>
      <c r="K6561">
        <v>1</v>
      </c>
      <c r="L6561" s="15">
        <v>0</v>
      </c>
      <c r="M6561" t="s">
        <v>37</v>
      </c>
      <c r="N6561">
        <v>1</v>
      </c>
    </row>
    <row r="6562" spans="9:14" x14ac:dyDescent="0.3">
      <c r="I6562">
        <v>44</v>
      </c>
      <c r="J6562">
        <v>2</v>
      </c>
      <c r="K6562">
        <v>0</v>
      </c>
      <c r="L6562" s="15">
        <v>1</v>
      </c>
      <c r="M6562" t="s">
        <v>37</v>
      </c>
      <c r="N6562" t="s">
        <v>37</v>
      </c>
    </row>
    <row r="6563" spans="9:14" x14ac:dyDescent="0.3">
      <c r="I6563">
        <v>9</v>
      </c>
      <c r="J6563">
        <v>2</v>
      </c>
      <c r="K6563">
        <v>0</v>
      </c>
      <c r="L6563" s="15">
        <v>0</v>
      </c>
      <c r="M6563" t="s">
        <v>37</v>
      </c>
      <c r="N6563" t="s">
        <v>37</v>
      </c>
    </row>
    <row r="6564" spans="9:14" x14ac:dyDescent="0.3">
      <c r="I6564">
        <v>56</v>
      </c>
      <c r="J6564">
        <v>1</v>
      </c>
      <c r="K6564">
        <v>1</v>
      </c>
      <c r="L6564" s="15">
        <v>1</v>
      </c>
      <c r="M6564">
        <v>1</v>
      </c>
      <c r="N6564">
        <v>1</v>
      </c>
    </row>
    <row r="6565" spans="9:14" x14ac:dyDescent="0.3">
      <c r="I6565">
        <v>57</v>
      </c>
      <c r="J6565">
        <v>2</v>
      </c>
      <c r="K6565">
        <v>0</v>
      </c>
      <c r="L6565" s="15">
        <v>1</v>
      </c>
      <c r="M6565">
        <v>2</v>
      </c>
      <c r="N6565">
        <v>1</v>
      </c>
    </row>
    <row r="6566" spans="9:14" x14ac:dyDescent="0.3">
      <c r="I6566">
        <v>28</v>
      </c>
      <c r="J6566">
        <v>1</v>
      </c>
      <c r="K6566">
        <v>1</v>
      </c>
      <c r="L6566" s="15">
        <v>1</v>
      </c>
      <c r="M6566">
        <v>2</v>
      </c>
      <c r="N6566">
        <v>2</v>
      </c>
    </row>
    <row r="6567" spans="9:14" x14ac:dyDescent="0.3">
      <c r="I6567">
        <v>42</v>
      </c>
      <c r="J6567">
        <v>1</v>
      </c>
      <c r="K6567">
        <v>1</v>
      </c>
      <c r="L6567" s="15">
        <v>1</v>
      </c>
      <c r="M6567">
        <v>2</v>
      </c>
      <c r="N6567">
        <v>1</v>
      </c>
    </row>
    <row r="6568" spans="9:14" x14ac:dyDescent="0.3">
      <c r="I6568">
        <v>8</v>
      </c>
      <c r="J6568">
        <v>2</v>
      </c>
      <c r="K6568">
        <v>0</v>
      </c>
      <c r="L6568" s="15">
        <v>0</v>
      </c>
      <c r="M6568" t="s">
        <v>37</v>
      </c>
      <c r="N6568">
        <v>1</v>
      </c>
    </row>
    <row r="6569" spans="9:14" x14ac:dyDescent="0.3">
      <c r="I6569">
        <v>47</v>
      </c>
      <c r="J6569">
        <v>1</v>
      </c>
      <c r="K6569">
        <v>1</v>
      </c>
      <c r="L6569" s="15">
        <v>1</v>
      </c>
      <c r="M6569">
        <v>1</v>
      </c>
      <c r="N6569">
        <v>1</v>
      </c>
    </row>
    <row r="6570" spans="9:14" x14ac:dyDescent="0.3">
      <c r="I6570">
        <v>12</v>
      </c>
      <c r="J6570">
        <v>1</v>
      </c>
      <c r="K6570">
        <v>1</v>
      </c>
      <c r="L6570" s="15">
        <v>1</v>
      </c>
      <c r="M6570" t="s">
        <v>37</v>
      </c>
      <c r="N6570">
        <v>1</v>
      </c>
    </row>
    <row r="6571" spans="9:14" x14ac:dyDescent="0.3">
      <c r="I6571">
        <v>30</v>
      </c>
      <c r="J6571">
        <v>2</v>
      </c>
      <c r="K6571">
        <v>0</v>
      </c>
      <c r="L6571" s="15">
        <v>1</v>
      </c>
      <c r="M6571" t="s">
        <v>37</v>
      </c>
      <c r="N6571" t="s">
        <v>37</v>
      </c>
    </row>
    <row r="6572" spans="9:14" x14ac:dyDescent="0.3">
      <c r="I6572">
        <v>44</v>
      </c>
      <c r="J6572">
        <v>1</v>
      </c>
      <c r="K6572">
        <v>1</v>
      </c>
      <c r="L6572" s="15">
        <v>1</v>
      </c>
      <c r="M6572">
        <v>1</v>
      </c>
      <c r="N6572">
        <v>2</v>
      </c>
    </row>
    <row r="6573" spans="9:14" x14ac:dyDescent="0.3">
      <c r="I6573">
        <v>58</v>
      </c>
      <c r="J6573">
        <v>1</v>
      </c>
      <c r="K6573">
        <v>1</v>
      </c>
      <c r="L6573" s="15">
        <v>1</v>
      </c>
      <c r="M6573">
        <v>1</v>
      </c>
      <c r="N6573">
        <v>3</v>
      </c>
    </row>
    <row r="6574" spans="9:14" x14ac:dyDescent="0.3">
      <c r="I6574">
        <v>26</v>
      </c>
      <c r="J6574">
        <v>2</v>
      </c>
      <c r="K6574">
        <v>0</v>
      </c>
      <c r="L6574" s="15">
        <v>0</v>
      </c>
      <c r="M6574" t="s">
        <v>37</v>
      </c>
      <c r="N6574" t="s">
        <v>37</v>
      </c>
    </row>
    <row r="6575" spans="9:14" x14ac:dyDescent="0.3">
      <c r="I6575">
        <v>70</v>
      </c>
      <c r="J6575">
        <v>2</v>
      </c>
      <c r="K6575">
        <v>0</v>
      </c>
      <c r="L6575" s="15">
        <v>1</v>
      </c>
      <c r="M6575" t="s">
        <v>37</v>
      </c>
      <c r="N6575" t="s">
        <v>37</v>
      </c>
    </row>
    <row r="6576" spans="9:14" x14ac:dyDescent="0.3">
      <c r="I6576">
        <v>80</v>
      </c>
      <c r="J6576">
        <v>2</v>
      </c>
      <c r="K6576">
        <v>0</v>
      </c>
      <c r="L6576" s="15">
        <v>1</v>
      </c>
      <c r="M6576">
        <v>2</v>
      </c>
      <c r="N6576">
        <v>1</v>
      </c>
    </row>
    <row r="6577" spans="9:14" x14ac:dyDescent="0.3">
      <c r="I6577">
        <v>39</v>
      </c>
      <c r="J6577">
        <v>2</v>
      </c>
      <c r="K6577">
        <v>0</v>
      </c>
      <c r="L6577" s="15">
        <v>1</v>
      </c>
      <c r="M6577">
        <v>2</v>
      </c>
      <c r="N6577">
        <v>1</v>
      </c>
    </row>
    <row r="6578" spans="9:14" x14ac:dyDescent="0.3">
      <c r="I6578">
        <v>3</v>
      </c>
      <c r="J6578">
        <v>2</v>
      </c>
      <c r="K6578">
        <v>0</v>
      </c>
      <c r="L6578" s="15">
        <v>0</v>
      </c>
      <c r="M6578" t="s">
        <v>37</v>
      </c>
      <c r="N6578">
        <v>1</v>
      </c>
    </row>
    <row r="6579" spans="9:14" x14ac:dyDescent="0.3">
      <c r="I6579">
        <v>58</v>
      </c>
      <c r="J6579">
        <v>2</v>
      </c>
      <c r="K6579">
        <v>0</v>
      </c>
      <c r="L6579" s="15">
        <v>1</v>
      </c>
      <c r="M6579" t="s">
        <v>37</v>
      </c>
      <c r="N6579" t="s">
        <v>37</v>
      </c>
    </row>
    <row r="6580" spans="9:14" x14ac:dyDescent="0.3">
      <c r="I6580">
        <v>27</v>
      </c>
      <c r="J6580">
        <v>2</v>
      </c>
      <c r="K6580">
        <v>0</v>
      </c>
      <c r="L6580" s="15">
        <v>1</v>
      </c>
      <c r="M6580" t="s">
        <v>37</v>
      </c>
      <c r="N6580">
        <v>3</v>
      </c>
    </row>
    <row r="6581" spans="9:14" x14ac:dyDescent="0.3">
      <c r="I6581">
        <v>25</v>
      </c>
      <c r="J6581">
        <v>1</v>
      </c>
      <c r="K6581">
        <v>1</v>
      </c>
      <c r="L6581" s="15">
        <v>1</v>
      </c>
      <c r="M6581">
        <v>2</v>
      </c>
      <c r="N6581">
        <v>1</v>
      </c>
    </row>
    <row r="6582" spans="9:14" x14ac:dyDescent="0.3">
      <c r="I6582">
        <v>63</v>
      </c>
      <c r="J6582">
        <v>2</v>
      </c>
      <c r="K6582">
        <v>0</v>
      </c>
      <c r="L6582" s="15">
        <v>1</v>
      </c>
      <c r="M6582">
        <v>2</v>
      </c>
      <c r="N6582">
        <v>1</v>
      </c>
    </row>
    <row r="6583" spans="9:14" x14ac:dyDescent="0.3">
      <c r="I6583">
        <v>32</v>
      </c>
      <c r="J6583">
        <v>2</v>
      </c>
      <c r="K6583">
        <v>0</v>
      </c>
      <c r="L6583" s="15">
        <v>1</v>
      </c>
      <c r="M6583">
        <v>2</v>
      </c>
      <c r="N6583">
        <v>2</v>
      </c>
    </row>
    <row r="6584" spans="9:14" x14ac:dyDescent="0.3">
      <c r="I6584">
        <v>9</v>
      </c>
      <c r="J6584">
        <v>1</v>
      </c>
      <c r="K6584">
        <v>1</v>
      </c>
      <c r="L6584" s="15">
        <v>0</v>
      </c>
      <c r="M6584" t="s">
        <v>37</v>
      </c>
      <c r="N6584">
        <v>1</v>
      </c>
    </row>
    <row r="6585" spans="9:14" x14ac:dyDescent="0.3">
      <c r="I6585">
        <v>26</v>
      </c>
      <c r="J6585">
        <v>1</v>
      </c>
      <c r="K6585">
        <v>1</v>
      </c>
      <c r="L6585" s="15">
        <v>1</v>
      </c>
      <c r="M6585">
        <v>1</v>
      </c>
      <c r="N6585">
        <v>2</v>
      </c>
    </row>
    <row r="6586" spans="9:14" x14ac:dyDescent="0.3">
      <c r="I6586">
        <v>62</v>
      </c>
      <c r="J6586">
        <v>2</v>
      </c>
      <c r="K6586">
        <v>0</v>
      </c>
      <c r="L6586" s="15">
        <v>1</v>
      </c>
      <c r="M6586">
        <v>2</v>
      </c>
      <c r="N6586">
        <v>1</v>
      </c>
    </row>
    <row r="6587" spans="9:14" x14ac:dyDescent="0.3">
      <c r="I6587">
        <v>49</v>
      </c>
      <c r="J6587">
        <v>2</v>
      </c>
      <c r="K6587">
        <v>0</v>
      </c>
      <c r="L6587" s="15">
        <v>1</v>
      </c>
      <c r="M6587">
        <v>1</v>
      </c>
      <c r="N6587">
        <v>3</v>
      </c>
    </row>
    <row r="6588" spans="9:14" x14ac:dyDescent="0.3">
      <c r="I6588">
        <v>75</v>
      </c>
      <c r="J6588">
        <v>1</v>
      </c>
      <c r="K6588">
        <v>1</v>
      </c>
      <c r="L6588" s="15">
        <v>1</v>
      </c>
      <c r="M6588">
        <v>2</v>
      </c>
      <c r="N6588">
        <v>1</v>
      </c>
    </row>
    <row r="6589" spans="9:14" x14ac:dyDescent="0.3">
      <c r="I6589">
        <v>72</v>
      </c>
      <c r="J6589">
        <v>2</v>
      </c>
      <c r="K6589">
        <v>0</v>
      </c>
      <c r="L6589" s="15">
        <v>1</v>
      </c>
      <c r="M6589">
        <v>2</v>
      </c>
      <c r="N6589">
        <v>3</v>
      </c>
    </row>
    <row r="6590" spans="9:14" x14ac:dyDescent="0.3">
      <c r="I6590">
        <v>58</v>
      </c>
      <c r="J6590">
        <v>2</v>
      </c>
      <c r="K6590">
        <v>0</v>
      </c>
      <c r="L6590" s="15">
        <v>1</v>
      </c>
      <c r="M6590" t="s">
        <v>37</v>
      </c>
      <c r="N6590" t="s">
        <v>37</v>
      </c>
    </row>
    <row r="6591" spans="9:14" x14ac:dyDescent="0.3">
      <c r="I6591">
        <v>15</v>
      </c>
      <c r="J6591">
        <v>2</v>
      </c>
      <c r="K6591">
        <v>0</v>
      </c>
      <c r="L6591" s="15">
        <v>1</v>
      </c>
      <c r="M6591" t="s">
        <v>37</v>
      </c>
      <c r="N6591">
        <v>1</v>
      </c>
    </row>
    <row r="6592" spans="9:14" x14ac:dyDescent="0.3">
      <c r="I6592">
        <v>75</v>
      </c>
      <c r="J6592">
        <v>2</v>
      </c>
      <c r="K6592">
        <v>0</v>
      </c>
      <c r="L6592" s="15">
        <v>1</v>
      </c>
      <c r="M6592" t="s">
        <v>37</v>
      </c>
      <c r="N6592" t="s">
        <v>37</v>
      </c>
    </row>
    <row r="6593" spans="9:14" x14ac:dyDescent="0.3">
      <c r="I6593">
        <v>59</v>
      </c>
      <c r="J6593">
        <v>1</v>
      </c>
      <c r="K6593">
        <v>1</v>
      </c>
      <c r="L6593" s="15">
        <v>1</v>
      </c>
      <c r="M6593">
        <v>1</v>
      </c>
      <c r="N6593">
        <v>3</v>
      </c>
    </row>
    <row r="6594" spans="9:14" x14ac:dyDescent="0.3">
      <c r="I6594">
        <v>59</v>
      </c>
      <c r="J6594">
        <v>1</v>
      </c>
      <c r="K6594">
        <v>1</v>
      </c>
      <c r="L6594" s="15">
        <v>1</v>
      </c>
      <c r="M6594">
        <v>2</v>
      </c>
      <c r="N6594">
        <v>2</v>
      </c>
    </row>
    <row r="6595" spans="9:14" x14ac:dyDescent="0.3">
      <c r="I6595">
        <v>22</v>
      </c>
      <c r="J6595">
        <v>2</v>
      </c>
      <c r="K6595">
        <v>0</v>
      </c>
      <c r="L6595" s="15">
        <v>1</v>
      </c>
      <c r="M6595">
        <v>2</v>
      </c>
      <c r="N6595">
        <v>1</v>
      </c>
    </row>
    <row r="6596" spans="9:14" x14ac:dyDescent="0.3">
      <c r="I6596">
        <v>69</v>
      </c>
      <c r="J6596">
        <v>2</v>
      </c>
      <c r="K6596">
        <v>0</v>
      </c>
      <c r="L6596" s="15">
        <v>1</v>
      </c>
      <c r="M6596">
        <v>2</v>
      </c>
      <c r="N6596">
        <v>3</v>
      </c>
    </row>
    <row r="6597" spans="9:14" x14ac:dyDescent="0.3">
      <c r="I6597">
        <v>73</v>
      </c>
      <c r="J6597">
        <v>2</v>
      </c>
      <c r="K6597">
        <v>0</v>
      </c>
      <c r="L6597" s="15">
        <v>1</v>
      </c>
      <c r="M6597">
        <v>1</v>
      </c>
      <c r="N6597">
        <v>3</v>
      </c>
    </row>
    <row r="6598" spans="9:14" x14ac:dyDescent="0.3">
      <c r="I6598">
        <v>48</v>
      </c>
      <c r="J6598">
        <v>1</v>
      </c>
      <c r="K6598">
        <v>1</v>
      </c>
      <c r="L6598" s="15">
        <v>1</v>
      </c>
      <c r="M6598">
        <v>2</v>
      </c>
      <c r="N6598">
        <v>3</v>
      </c>
    </row>
    <row r="6599" spans="9:14" x14ac:dyDescent="0.3">
      <c r="I6599">
        <v>69</v>
      </c>
      <c r="J6599">
        <v>2</v>
      </c>
      <c r="K6599">
        <v>0</v>
      </c>
      <c r="L6599" s="15">
        <v>1</v>
      </c>
      <c r="M6599">
        <v>2</v>
      </c>
      <c r="N6599">
        <v>1</v>
      </c>
    </row>
    <row r="6600" spans="9:14" x14ac:dyDescent="0.3">
      <c r="I6600">
        <v>68</v>
      </c>
      <c r="J6600">
        <v>1</v>
      </c>
      <c r="K6600">
        <v>1</v>
      </c>
      <c r="L6600" s="15">
        <v>1</v>
      </c>
      <c r="M6600" t="s">
        <v>37</v>
      </c>
      <c r="N6600" t="s">
        <v>37</v>
      </c>
    </row>
    <row r="6601" spans="9:14" x14ac:dyDescent="0.3">
      <c r="I6601">
        <v>23</v>
      </c>
      <c r="J6601">
        <v>2</v>
      </c>
      <c r="K6601">
        <v>0</v>
      </c>
      <c r="L6601" s="15">
        <v>1</v>
      </c>
      <c r="M6601">
        <v>2</v>
      </c>
      <c r="N6601">
        <v>2</v>
      </c>
    </row>
    <row r="6602" spans="9:14" x14ac:dyDescent="0.3">
      <c r="I6602">
        <v>52</v>
      </c>
      <c r="J6602">
        <v>1</v>
      </c>
      <c r="K6602">
        <v>1</v>
      </c>
      <c r="L6602" s="15">
        <v>1</v>
      </c>
      <c r="M6602">
        <v>2</v>
      </c>
      <c r="N6602">
        <v>2</v>
      </c>
    </row>
    <row r="6603" spans="9:14" x14ac:dyDescent="0.3">
      <c r="I6603">
        <v>62</v>
      </c>
      <c r="J6603">
        <v>1</v>
      </c>
      <c r="K6603">
        <v>1</v>
      </c>
      <c r="L6603" s="15">
        <v>1</v>
      </c>
      <c r="M6603">
        <v>2</v>
      </c>
      <c r="N6603">
        <v>1</v>
      </c>
    </row>
    <row r="6604" spans="9:14" x14ac:dyDescent="0.3">
      <c r="I6604">
        <v>49</v>
      </c>
      <c r="J6604">
        <v>1</v>
      </c>
      <c r="K6604">
        <v>1</v>
      </c>
      <c r="L6604" s="15">
        <v>1</v>
      </c>
      <c r="M6604">
        <v>1</v>
      </c>
      <c r="N6604">
        <v>2</v>
      </c>
    </row>
    <row r="6605" spans="9:14" x14ac:dyDescent="0.3">
      <c r="I6605">
        <v>75</v>
      </c>
      <c r="J6605">
        <v>2</v>
      </c>
      <c r="K6605">
        <v>0</v>
      </c>
      <c r="L6605" s="15">
        <v>1</v>
      </c>
      <c r="M6605">
        <v>2</v>
      </c>
      <c r="N6605">
        <v>1</v>
      </c>
    </row>
    <row r="6606" spans="9:14" x14ac:dyDescent="0.3">
      <c r="I6606">
        <v>27</v>
      </c>
      <c r="J6606">
        <v>2</v>
      </c>
      <c r="K6606">
        <v>0</v>
      </c>
      <c r="L6606" s="15">
        <v>1</v>
      </c>
      <c r="M6606">
        <v>1</v>
      </c>
      <c r="N6606">
        <v>1</v>
      </c>
    </row>
    <row r="6607" spans="9:14" x14ac:dyDescent="0.3">
      <c r="I6607">
        <v>79</v>
      </c>
      <c r="J6607">
        <v>2</v>
      </c>
      <c r="K6607">
        <v>0</v>
      </c>
      <c r="L6607" s="15">
        <v>1</v>
      </c>
      <c r="M6607">
        <v>2</v>
      </c>
      <c r="N6607">
        <v>3</v>
      </c>
    </row>
    <row r="6608" spans="9:14" x14ac:dyDescent="0.3">
      <c r="I6608">
        <v>47</v>
      </c>
      <c r="J6608">
        <v>2</v>
      </c>
      <c r="K6608">
        <v>0</v>
      </c>
      <c r="L6608" s="15">
        <v>1</v>
      </c>
      <c r="M6608">
        <v>2</v>
      </c>
      <c r="N6608">
        <v>2</v>
      </c>
    </row>
    <row r="6609" spans="9:14" x14ac:dyDescent="0.3">
      <c r="I6609">
        <v>20</v>
      </c>
      <c r="J6609">
        <v>1</v>
      </c>
      <c r="K6609">
        <v>1</v>
      </c>
      <c r="L6609" s="15">
        <v>1</v>
      </c>
      <c r="M6609">
        <v>1</v>
      </c>
      <c r="N6609">
        <v>3</v>
      </c>
    </row>
    <row r="6610" spans="9:14" x14ac:dyDescent="0.3">
      <c r="I6610">
        <v>38</v>
      </c>
      <c r="J6610">
        <v>1</v>
      </c>
      <c r="K6610">
        <v>1</v>
      </c>
      <c r="L6610" s="15">
        <v>1</v>
      </c>
      <c r="M6610">
        <v>2</v>
      </c>
      <c r="N6610">
        <v>2</v>
      </c>
    </row>
    <row r="6611" spans="9:14" x14ac:dyDescent="0.3">
      <c r="I6611">
        <v>15</v>
      </c>
      <c r="J6611">
        <v>2</v>
      </c>
      <c r="K6611">
        <v>0</v>
      </c>
      <c r="L6611" s="15">
        <v>1</v>
      </c>
      <c r="M6611" t="s">
        <v>37</v>
      </c>
      <c r="N6611">
        <v>1</v>
      </c>
    </row>
    <row r="6612" spans="9:14" x14ac:dyDescent="0.3">
      <c r="I6612">
        <v>31</v>
      </c>
      <c r="J6612">
        <v>2</v>
      </c>
      <c r="K6612">
        <v>0</v>
      </c>
      <c r="L6612" s="15">
        <v>1</v>
      </c>
      <c r="M6612">
        <v>2</v>
      </c>
      <c r="N6612">
        <v>1</v>
      </c>
    </row>
    <row r="6613" spans="9:14" x14ac:dyDescent="0.3">
      <c r="I6613">
        <v>2</v>
      </c>
      <c r="J6613">
        <v>2</v>
      </c>
      <c r="K6613">
        <v>0</v>
      </c>
      <c r="L6613" s="15">
        <v>0</v>
      </c>
      <c r="M6613" t="s">
        <v>37</v>
      </c>
      <c r="N6613">
        <v>2</v>
      </c>
    </row>
    <row r="6614" spans="9:14" x14ac:dyDescent="0.3">
      <c r="I6614">
        <v>40</v>
      </c>
      <c r="J6614">
        <v>1</v>
      </c>
      <c r="K6614">
        <v>1</v>
      </c>
      <c r="L6614" s="15">
        <v>1</v>
      </c>
      <c r="M6614">
        <v>2</v>
      </c>
      <c r="N6614">
        <v>1</v>
      </c>
    </row>
    <row r="6615" spans="9:14" x14ac:dyDescent="0.3">
      <c r="I6615">
        <v>9</v>
      </c>
      <c r="J6615">
        <v>2</v>
      </c>
      <c r="K6615">
        <v>0</v>
      </c>
      <c r="L6615" s="15">
        <v>0</v>
      </c>
      <c r="M6615" t="s">
        <v>37</v>
      </c>
      <c r="N6615">
        <v>1</v>
      </c>
    </row>
    <row r="6616" spans="9:14" x14ac:dyDescent="0.3">
      <c r="I6616">
        <v>18</v>
      </c>
      <c r="J6616">
        <v>2</v>
      </c>
      <c r="K6616">
        <v>0</v>
      </c>
      <c r="L6616" s="15">
        <v>1</v>
      </c>
      <c r="M6616">
        <v>2</v>
      </c>
      <c r="N6616">
        <v>1</v>
      </c>
    </row>
    <row r="6617" spans="9:14" x14ac:dyDescent="0.3">
      <c r="I6617">
        <v>12</v>
      </c>
      <c r="J6617">
        <v>1</v>
      </c>
      <c r="K6617">
        <v>1</v>
      </c>
      <c r="L6617" s="15">
        <v>1</v>
      </c>
      <c r="M6617" t="s">
        <v>37</v>
      </c>
      <c r="N6617">
        <v>1</v>
      </c>
    </row>
    <row r="6618" spans="9:14" x14ac:dyDescent="0.3">
      <c r="I6618">
        <v>39</v>
      </c>
      <c r="J6618">
        <v>2</v>
      </c>
      <c r="K6618">
        <v>0</v>
      </c>
      <c r="L6618" s="15">
        <v>1</v>
      </c>
      <c r="M6618">
        <v>2</v>
      </c>
      <c r="N6618">
        <v>1</v>
      </c>
    </row>
    <row r="6619" spans="9:14" x14ac:dyDescent="0.3">
      <c r="I6619">
        <v>30</v>
      </c>
      <c r="J6619">
        <v>2</v>
      </c>
      <c r="K6619">
        <v>0</v>
      </c>
      <c r="L6619" s="15">
        <v>1</v>
      </c>
      <c r="M6619">
        <v>2</v>
      </c>
      <c r="N6619">
        <v>2</v>
      </c>
    </row>
    <row r="6620" spans="9:14" x14ac:dyDescent="0.3">
      <c r="I6620">
        <v>48</v>
      </c>
      <c r="J6620">
        <v>1</v>
      </c>
      <c r="K6620">
        <v>1</v>
      </c>
      <c r="L6620" s="15">
        <v>1</v>
      </c>
      <c r="M6620" t="s">
        <v>37</v>
      </c>
      <c r="N6620" t="s">
        <v>37</v>
      </c>
    </row>
    <row r="6621" spans="9:14" x14ac:dyDescent="0.3">
      <c r="I6621">
        <v>85</v>
      </c>
      <c r="J6621">
        <v>2</v>
      </c>
      <c r="K6621">
        <v>0</v>
      </c>
      <c r="L6621" s="15">
        <v>1</v>
      </c>
      <c r="M6621" t="s">
        <v>37</v>
      </c>
      <c r="N6621" t="s">
        <v>37</v>
      </c>
    </row>
    <row r="6622" spans="9:14" x14ac:dyDescent="0.3">
      <c r="I6622">
        <v>43</v>
      </c>
      <c r="J6622">
        <v>2</v>
      </c>
      <c r="K6622">
        <v>0</v>
      </c>
      <c r="L6622" s="15">
        <v>1</v>
      </c>
      <c r="M6622">
        <v>1</v>
      </c>
      <c r="N6622">
        <v>3</v>
      </c>
    </row>
    <row r="6623" spans="9:14" x14ac:dyDescent="0.3">
      <c r="I6623">
        <v>53</v>
      </c>
      <c r="J6623">
        <v>1</v>
      </c>
      <c r="K6623">
        <v>1</v>
      </c>
      <c r="L6623" s="15">
        <v>1</v>
      </c>
      <c r="M6623">
        <v>1</v>
      </c>
      <c r="N6623">
        <v>2</v>
      </c>
    </row>
    <row r="6624" spans="9:14" x14ac:dyDescent="0.3">
      <c r="I6624">
        <v>11</v>
      </c>
      <c r="J6624">
        <v>1</v>
      </c>
      <c r="K6624">
        <v>1</v>
      </c>
      <c r="L6624" s="15">
        <v>1</v>
      </c>
      <c r="M6624" t="s">
        <v>37</v>
      </c>
      <c r="N6624">
        <v>2</v>
      </c>
    </row>
    <row r="6625" spans="9:14" x14ac:dyDescent="0.3">
      <c r="I6625">
        <v>58</v>
      </c>
      <c r="J6625">
        <v>2</v>
      </c>
      <c r="K6625">
        <v>0</v>
      </c>
      <c r="L6625" s="15">
        <v>1</v>
      </c>
      <c r="M6625">
        <v>2</v>
      </c>
      <c r="N6625">
        <v>1</v>
      </c>
    </row>
    <row r="6626" spans="9:14" x14ac:dyDescent="0.3">
      <c r="I6626">
        <v>66</v>
      </c>
      <c r="J6626">
        <v>2</v>
      </c>
      <c r="K6626">
        <v>0</v>
      </c>
      <c r="L6626" s="15">
        <v>1</v>
      </c>
      <c r="M6626">
        <v>2</v>
      </c>
      <c r="N6626">
        <v>2</v>
      </c>
    </row>
    <row r="6627" spans="9:14" x14ac:dyDescent="0.3">
      <c r="I6627">
        <v>71</v>
      </c>
      <c r="J6627">
        <v>2</v>
      </c>
      <c r="K6627">
        <v>0</v>
      </c>
      <c r="L6627" s="15">
        <v>1</v>
      </c>
      <c r="M6627">
        <v>2</v>
      </c>
      <c r="N6627">
        <v>2</v>
      </c>
    </row>
    <row r="6628" spans="9:14" x14ac:dyDescent="0.3">
      <c r="I6628">
        <v>77</v>
      </c>
      <c r="J6628">
        <v>2</v>
      </c>
      <c r="K6628">
        <v>0</v>
      </c>
      <c r="L6628" s="15">
        <v>1</v>
      </c>
      <c r="M6628">
        <v>2</v>
      </c>
      <c r="N6628">
        <v>2</v>
      </c>
    </row>
    <row r="6629" spans="9:14" x14ac:dyDescent="0.3">
      <c r="I6629">
        <v>80</v>
      </c>
      <c r="J6629">
        <v>2</v>
      </c>
      <c r="K6629">
        <v>0</v>
      </c>
      <c r="L6629" s="15">
        <v>1</v>
      </c>
      <c r="M6629">
        <v>2</v>
      </c>
      <c r="N6629">
        <v>2</v>
      </c>
    </row>
    <row r="6630" spans="9:14" x14ac:dyDescent="0.3">
      <c r="I6630">
        <v>50</v>
      </c>
      <c r="J6630">
        <v>1</v>
      </c>
      <c r="K6630">
        <v>1</v>
      </c>
      <c r="L6630" s="15">
        <v>1</v>
      </c>
      <c r="M6630">
        <v>1</v>
      </c>
      <c r="N6630">
        <v>3</v>
      </c>
    </row>
    <row r="6631" spans="9:14" x14ac:dyDescent="0.3">
      <c r="I6631">
        <v>72</v>
      </c>
      <c r="J6631">
        <v>2</v>
      </c>
      <c r="K6631">
        <v>0</v>
      </c>
      <c r="L6631" s="15">
        <v>1</v>
      </c>
      <c r="M6631">
        <v>2</v>
      </c>
      <c r="N6631">
        <v>1</v>
      </c>
    </row>
    <row r="6632" spans="9:14" x14ac:dyDescent="0.3">
      <c r="I6632">
        <v>23</v>
      </c>
      <c r="J6632">
        <v>1</v>
      </c>
      <c r="K6632">
        <v>1</v>
      </c>
      <c r="L6632" s="15">
        <v>1</v>
      </c>
      <c r="M6632">
        <v>1</v>
      </c>
      <c r="N6632">
        <v>1</v>
      </c>
    </row>
    <row r="6633" spans="9:14" x14ac:dyDescent="0.3">
      <c r="I6633">
        <v>37</v>
      </c>
      <c r="J6633">
        <v>1</v>
      </c>
      <c r="K6633">
        <v>1</v>
      </c>
      <c r="L6633" s="15">
        <v>1</v>
      </c>
      <c r="M6633">
        <v>2</v>
      </c>
      <c r="N6633">
        <v>3</v>
      </c>
    </row>
    <row r="6634" spans="9:14" x14ac:dyDescent="0.3">
      <c r="I6634">
        <v>69</v>
      </c>
      <c r="J6634">
        <v>2</v>
      </c>
      <c r="K6634">
        <v>0</v>
      </c>
      <c r="L6634" s="15">
        <v>1</v>
      </c>
      <c r="M6634" t="s">
        <v>37</v>
      </c>
      <c r="N6634" t="s">
        <v>37</v>
      </c>
    </row>
    <row r="6635" spans="9:14" x14ac:dyDescent="0.3">
      <c r="I6635">
        <v>31</v>
      </c>
      <c r="J6635">
        <v>2</v>
      </c>
      <c r="K6635">
        <v>0</v>
      </c>
      <c r="L6635" s="15">
        <v>1</v>
      </c>
      <c r="M6635">
        <v>2</v>
      </c>
      <c r="N6635">
        <v>2</v>
      </c>
    </row>
    <row r="6636" spans="9:14" x14ac:dyDescent="0.3">
      <c r="I6636">
        <v>9</v>
      </c>
      <c r="J6636">
        <v>2</v>
      </c>
      <c r="K6636">
        <v>0</v>
      </c>
      <c r="L6636" s="15">
        <v>0</v>
      </c>
      <c r="M6636" t="s">
        <v>37</v>
      </c>
      <c r="N6636">
        <v>1</v>
      </c>
    </row>
    <row r="6637" spans="9:14" x14ac:dyDescent="0.3">
      <c r="I6637">
        <v>43</v>
      </c>
      <c r="J6637">
        <v>1</v>
      </c>
      <c r="K6637">
        <v>1</v>
      </c>
      <c r="L6637" s="15">
        <v>1</v>
      </c>
      <c r="M6637">
        <v>1</v>
      </c>
      <c r="N6637">
        <v>2</v>
      </c>
    </row>
    <row r="6638" spans="9:14" x14ac:dyDescent="0.3">
      <c r="I6638">
        <v>9</v>
      </c>
      <c r="J6638">
        <v>1</v>
      </c>
      <c r="K6638">
        <v>1</v>
      </c>
      <c r="L6638" s="15">
        <v>0</v>
      </c>
      <c r="M6638" t="s">
        <v>37</v>
      </c>
      <c r="N6638">
        <v>1</v>
      </c>
    </row>
    <row r="6639" spans="9:14" x14ac:dyDescent="0.3">
      <c r="I6639">
        <v>23</v>
      </c>
      <c r="J6639">
        <v>1</v>
      </c>
      <c r="K6639">
        <v>1</v>
      </c>
      <c r="L6639" s="15">
        <v>1</v>
      </c>
      <c r="M6639">
        <v>1</v>
      </c>
      <c r="N6639">
        <v>3</v>
      </c>
    </row>
    <row r="6640" spans="9:14" x14ac:dyDescent="0.3">
      <c r="I6640">
        <v>55</v>
      </c>
      <c r="J6640">
        <v>1</v>
      </c>
      <c r="K6640">
        <v>1</v>
      </c>
      <c r="L6640" s="15">
        <v>1</v>
      </c>
      <c r="M6640">
        <v>2</v>
      </c>
      <c r="N6640">
        <v>2</v>
      </c>
    </row>
    <row r="6641" spans="9:14" x14ac:dyDescent="0.3">
      <c r="I6641">
        <v>38</v>
      </c>
      <c r="J6641">
        <v>2</v>
      </c>
      <c r="K6641">
        <v>0</v>
      </c>
      <c r="L6641" s="15">
        <v>1</v>
      </c>
      <c r="M6641" t="s">
        <v>37</v>
      </c>
      <c r="N6641" t="s">
        <v>37</v>
      </c>
    </row>
    <row r="6642" spans="9:14" x14ac:dyDescent="0.3">
      <c r="I6642">
        <v>9</v>
      </c>
      <c r="J6642">
        <v>1</v>
      </c>
      <c r="K6642">
        <v>1</v>
      </c>
      <c r="L6642" s="15">
        <v>0</v>
      </c>
      <c r="M6642" t="s">
        <v>37</v>
      </c>
      <c r="N6642" t="s">
        <v>37</v>
      </c>
    </row>
    <row r="6643" spans="9:14" x14ac:dyDescent="0.3">
      <c r="I6643">
        <v>84</v>
      </c>
      <c r="J6643">
        <v>2</v>
      </c>
      <c r="K6643">
        <v>0</v>
      </c>
      <c r="L6643" s="15">
        <v>1</v>
      </c>
      <c r="M6643">
        <v>1</v>
      </c>
      <c r="N6643">
        <v>1</v>
      </c>
    </row>
    <row r="6644" spans="9:14" x14ac:dyDescent="0.3">
      <c r="I6644">
        <v>36</v>
      </c>
      <c r="J6644">
        <v>2</v>
      </c>
      <c r="K6644">
        <v>0</v>
      </c>
      <c r="L6644" s="15">
        <v>1</v>
      </c>
      <c r="M6644">
        <v>2</v>
      </c>
      <c r="N6644">
        <v>3</v>
      </c>
    </row>
    <row r="6645" spans="9:14" x14ac:dyDescent="0.3">
      <c r="I6645">
        <v>16</v>
      </c>
      <c r="J6645">
        <v>1</v>
      </c>
      <c r="K6645">
        <v>1</v>
      </c>
      <c r="L6645" s="15">
        <v>1</v>
      </c>
      <c r="M6645" t="s">
        <v>37</v>
      </c>
      <c r="N6645">
        <v>3</v>
      </c>
    </row>
    <row r="6646" spans="9:14" x14ac:dyDescent="0.3">
      <c r="I6646">
        <v>29</v>
      </c>
      <c r="J6646">
        <v>2</v>
      </c>
      <c r="K6646">
        <v>0</v>
      </c>
      <c r="L6646" s="15">
        <v>1</v>
      </c>
      <c r="M6646">
        <v>1</v>
      </c>
      <c r="N6646">
        <v>1</v>
      </c>
    </row>
    <row r="6647" spans="9:14" x14ac:dyDescent="0.3">
      <c r="I6647">
        <v>76</v>
      </c>
      <c r="J6647">
        <v>2</v>
      </c>
      <c r="K6647">
        <v>0</v>
      </c>
      <c r="L6647" s="15">
        <v>1</v>
      </c>
      <c r="M6647">
        <v>2</v>
      </c>
      <c r="N6647">
        <v>2</v>
      </c>
    </row>
    <row r="6648" spans="9:14" x14ac:dyDescent="0.3">
      <c r="I6648">
        <v>23</v>
      </c>
      <c r="J6648">
        <v>1</v>
      </c>
      <c r="K6648">
        <v>1</v>
      </c>
      <c r="L6648" s="15">
        <v>1</v>
      </c>
      <c r="M6648">
        <v>2</v>
      </c>
      <c r="N6648">
        <v>2</v>
      </c>
    </row>
    <row r="6649" spans="9:14" x14ac:dyDescent="0.3">
      <c r="I6649">
        <v>69</v>
      </c>
      <c r="J6649">
        <v>2</v>
      </c>
      <c r="K6649">
        <v>0</v>
      </c>
      <c r="L6649" s="15">
        <v>1</v>
      </c>
      <c r="M6649">
        <v>2</v>
      </c>
      <c r="N6649">
        <v>3</v>
      </c>
    </row>
    <row r="6650" spans="9:14" x14ac:dyDescent="0.3">
      <c r="I6650">
        <v>41</v>
      </c>
      <c r="J6650">
        <v>2</v>
      </c>
      <c r="K6650">
        <v>0</v>
      </c>
      <c r="L6650" s="15">
        <v>1</v>
      </c>
      <c r="M6650">
        <v>2</v>
      </c>
      <c r="N6650">
        <v>1</v>
      </c>
    </row>
    <row r="6651" spans="9:14" x14ac:dyDescent="0.3">
      <c r="I6651">
        <v>10</v>
      </c>
      <c r="J6651">
        <v>1</v>
      </c>
      <c r="K6651">
        <v>1</v>
      </c>
      <c r="L6651" s="15">
        <v>1</v>
      </c>
      <c r="M6651" t="s">
        <v>37</v>
      </c>
      <c r="N6651">
        <v>1</v>
      </c>
    </row>
    <row r="6652" spans="9:14" x14ac:dyDescent="0.3">
      <c r="I6652">
        <v>19</v>
      </c>
      <c r="J6652">
        <v>1</v>
      </c>
      <c r="K6652">
        <v>1</v>
      </c>
      <c r="L6652" s="15">
        <v>1</v>
      </c>
      <c r="M6652">
        <v>2</v>
      </c>
      <c r="N6652">
        <v>3</v>
      </c>
    </row>
    <row r="6653" spans="9:14" x14ac:dyDescent="0.3">
      <c r="I6653">
        <v>47</v>
      </c>
      <c r="J6653">
        <v>2</v>
      </c>
      <c r="K6653">
        <v>0</v>
      </c>
      <c r="L6653" s="15">
        <v>1</v>
      </c>
      <c r="M6653">
        <v>2</v>
      </c>
      <c r="N6653">
        <v>2</v>
      </c>
    </row>
    <row r="6654" spans="9:14" x14ac:dyDescent="0.3">
      <c r="I6654">
        <v>13</v>
      </c>
      <c r="J6654">
        <v>2</v>
      </c>
      <c r="K6654">
        <v>0</v>
      </c>
      <c r="L6654" s="15">
        <v>1</v>
      </c>
      <c r="M6654" t="s">
        <v>37</v>
      </c>
      <c r="N6654">
        <v>1</v>
      </c>
    </row>
    <row r="6655" spans="9:14" x14ac:dyDescent="0.3">
      <c r="I6655">
        <v>85</v>
      </c>
      <c r="J6655">
        <v>1</v>
      </c>
      <c r="K6655">
        <v>1</v>
      </c>
      <c r="L6655" s="15">
        <v>1</v>
      </c>
      <c r="M6655">
        <v>1</v>
      </c>
      <c r="N6655">
        <v>1</v>
      </c>
    </row>
    <row r="6656" spans="9:14" x14ac:dyDescent="0.3">
      <c r="I6656">
        <v>65</v>
      </c>
      <c r="J6656">
        <v>2</v>
      </c>
      <c r="K6656">
        <v>0</v>
      </c>
      <c r="L6656" s="15">
        <v>1</v>
      </c>
      <c r="M6656">
        <v>2</v>
      </c>
      <c r="N6656">
        <v>1</v>
      </c>
    </row>
    <row r="6657" spans="9:14" x14ac:dyDescent="0.3">
      <c r="I6657">
        <v>37</v>
      </c>
      <c r="J6657">
        <v>1</v>
      </c>
      <c r="K6657">
        <v>1</v>
      </c>
      <c r="L6657" s="15">
        <v>1</v>
      </c>
      <c r="M6657">
        <v>2</v>
      </c>
      <c r="N6657">
        <v>1</v>
      </c>
    </row>
    <row r="6658" spans="9:14" x14ac:dyDescent="0.3">
      <c r="I6658">
        <v>11</v>
      </c>
      <c r="J6658">
        <v>2</v>
      </c>
      <c r="K6658">
        <v>0</v>
      </c>
      <c r="L6658" s="15">
        <v>1</v>
      </c>
      <c r="M6658" t="s">
        <v>37</v>
      </c>
      <c r="N6658">
        <v>1</v>
      </c>
    </row>
    <row r="6659" spans="9:14" x14ac:dyDescent="0.3">
      <c r="I6659">
        <v>52</v>
      </c>
      <c r="J6659">
        <v>2</v>
      </c>
      <c r="K6659">
        <v>0</v>
      </c>
      <c r="L6659" s="15">
        <v>1</v>
      </c>
      <c r="M6659" t="s">
        <v>37</v>
      </c>
      <c r="N6659" t="s">
        <v>37</v>
      </c>
    </row>
    <row r="6660" spans="9:14" x14ac:dyDescent="0.3">
      <c r="I6660">
        <v>54</v>
      </c>
      <c r="J6660">
        <v>1</v>
      </c>
      <c r="K6660">
        <v>1</v>
      </c>
      <c r="L6660" s="15">
        <v>1</v>
      </c>
      <c r="M6660" t="s">
        <v>37</v>
      </c>
      <c r="N6660" t="s">
        <v>37</v>
      </c>
    </row>
    <row r="6661" spans="9:14" x14ac:dyDescent="0.3">
      <c r="I6661">
        <v>61</v>
      </c>
      <c r="J6661">
        <v>1</v>
      </c>
      <c r="K6661">
        <v>1</v>
      </c>
      <c r="L6661" s="15">
        <v>1</v>
      </c>
      <c r="M6661">
        <v>1</v>
      </c>
      <c r="N6661">
        <v>2</v>
      </c>
    </row>
    <row r="6662" spans="9:14" x14ac:dyDescent="0.3">
      <c r="I6662">
        <v>46</v>
      </c>
      <c r="J6662">
        <v>2</v>
      </c>
      <c r="K6662">
        <v>0</v>
      </c>
      <c r="L6662" s="15">
        <v>1</v>
      </c>
      <c r="M6662">
        <v>1</v>
      </c>
      <c r="N6662">
        <v>1</v>
      </c>
    </row>
    <row r="6663" spans="9:14" x14ac:dyDescent="0.3">
      <c r="I6663">
        <v>72</v>
      </c>
      <c r="J6663">
        <v>2</v>
      </c>
      <c r="K6663">
        <v>0</v>
      </c>
      <c r="L6663" s="15">
        <v>1</v>
      </c>
      <c r="M6663">
        <v>2</v>
      </c>
      <c r="N6663">
        <v>1</v>
      </c>
    </row>
    <row r="6664" spans="9:14" x14ac:dyDescent="0.3">
      <c r="I6664">
        <v>51</v>
      </c>
      <c r="J6664">
        <v>2</v>
      </c>
      <c r="K6664">
        <v>0</v>
      </c>
      <c r="L6664" s="15">
        <v>1</v>
      </c>
      <c r="M6664" t="s">
        <v>37</v>
      </c>
      <c r="N6664" t="s">
        <v>37</v>
      </c>
    </row>
    <row r="6665" spans="9:14" x14ac:dyDescent="0.3">
      <c r="I6665">
        <v>65</v>
      </c>
      <c r="J6665">
        <v>2</v>
      </c>
      <c r="K6665">
        <v>0</v>
      </c>
      <c r="L6665" s="15">
        <v>1</v>
      </c>
      <c r="M6665">
        <v>2</v>
      </c>
      <c r="N6665">
        <v>1</v>
      </c>
    </row>
    <row r="6666" spans="9:14" x14ac:dyDescent="0.3">
      <c r="I6666">
        <v>28</v>
      </c>
      <c r="J6666">
        <v>1</v>
      </c>
      <c r="K6666">
        <v>1</v>
      </c>
      <c r="L6666" s="15">
        <v>1</v>
      </c>
      <c r="M6666">
        <v>1</v>
      </c>
      <c r="N6666">
        <v>2</v>
      </c>
    </row>
    <row r="6667" spans="9:14" x14ac:dyDescent="0.3">
      <c r="I6667">
        <v>32</v>
      </c>
      <c r="J6667">
        <v>1</v>
      </c>
      <c r="K6667">
        <v>1</v>
      </c>
      <c r="L6667" s="15">
        <v>1</v>
      </c>
      <c r="M6667" t="s">
        <v>37</v>
      </c>
      <c r="N6667" t="s">
        <v>37</v>
      </c>
    </row>
    <row r="6668" spans="9:14" x14ac:dyDescent="0.3">
      <c r="I6668">
        <v>2</v>
      </c>
      <c r="J6668">
        <v>2</v>
      </c>
      <c r="K6668">
        <v>0</v>
      </c>
      <c r="L6668" s="15">
        <v>0</v>
      </c>
      <c r="M6668" t="s">
        <v>37</v>
      </c>
      <c r="N6668" t="s">
        <v>37</v>
      </c>
    </row>
    <row r="6669" spans="9:14" x14ac:dyDescent="0.3">
      <c r="I6669">
        <v>67</v>
      </c>
      <c r="J6669">
        <v>2</v>
      </c>
      <c r="K6669">
        <v>0</v>
      </c>
      <c r="L6669" s="15">
        <v>1</v>
      </c>
      <c r="M6669" t="s">
        <v>37</v>
      </c>
      <c r="N6669" t="s">
        <v>37</v>
      </c>
    </row>
    <row r="6670" spans="9:14" x14ac:dyDescent="0.3">
      <c r="I6670">
        <v>40</v>
      </c>
      <c r="J6670">
        <v>1</v>
      </c>
      <c r="K6670">
        <v>1</v>
      </c>
      <c r="L6670" s="15">
        <v>1</v>
      </c>
      <c r="M6670">
        <v>2</v>
      </c>
      <c r="N6670">
        <v>2</v>
      </c>
    </row>
    <row r="6671" spans="9:14" x14ac:dyDescent="0.3">
      <c r="I6671">
        <v>2</v>
      </c>
      <c r="J6671">
        <v>2</v>
      </c>
      <c r="K6671">
        <v>0</v>
      </c>
      <c r="L6671" s="15">
        <v>0</v>
      </c>
      <c r="M6671" t="s">
        <v>37</v>
      </c>
      <c r="N6671">
        <v>3</v>
      </c>
    </row>
    <row r="6672" spans="9:14" x14ac:dyDescent="0.3">
      <c r="I6672">
        <v>78</v>
      </c>
      <c r="J6672">
        <v>1</v>
      </c>
      <c r="K6672">
        <v>1</v>
      </c>
      <c r="L6672" s="15">
        <v>1</v>
      </c>
      <c r="M6672">
        <v>2</v>
      </c>
      <c r="N6672">
        <v>2</v>
      </c>
    </row>
    <row r="6673" spans="9:14" x14ac:dyDescent="0.3">
      <c r="I6673">
        <v>9</v>
      </c>
      <c r="J6673">
        <v>1</v>
      </c>
      <c r="K6673">
        <v>1</v>
      </c>
      <c r="L6673" s="15">
        <v>0</v>
      </c>
      <c r="M6673" t="s">
        <v>37</v>
      </c>
      <c r="N6673" t="s">
        <v>37</v>
      </c>
    </row>
    <row r="6674" spans="9:14" x14ac:dyDescent="0.3">
      <c r="I6674">
        <v>62</v>
      </c>
      <c r="J6674">
        <v>1</v>
      </c>
      <c r="K6674">
        <v>1</v>
      </c>
      <c r="L6674" s="15">
        <v>1</v>
      </c>
      <c r="M6674">
        <v>2</v>
      </c>
      <c r="N6674">
        <v>3</v>
      </c>
    </row>
    <row r="6675" spans="9:14" x14ac:dyDescent="0.3">
      <c r="I6675">
        <v>35</v>
      </c>
      <c r="J6675">
        <v>2</v>
      </c>
      <c r="K6675">
        <v>0</v>
      </c>
      <c r="L6675" s="15">
        <v>1</v>
      </c>
      <c r="M6675">
        <v>2</v>
      </c>
      <c r="N6675">
        <v>3</v>
      </c>
    </row>
    <row r="6676" spans="9:14" x14ac:dyDescent="0.3">
      <c r="I6676">
        <v>2</v>
      </c>
      <c r="J6676">
        <v>2</v>
      </c>
      <c r="K6676">
        <v>0</v>
      </c>
      <c r="L6676" s="15">
        <v>0</v>
      </c>
      <c r="M6676" t="s">
        <v>37</v>
      </c>
      <c r="N6676" t="s">
        <v>37</v>
      </c>
    </row>
    <row r="6677" spans="9:14" x14ac:dyDescent="0.3">
      <c r="I6677">
        <v>79</v>
      </c>
      <c r="J6677">
        <v>2</v>
      </c>
      <c r="K6677">
        <v>0</v>
      </c>
      <c r="L6677" s="15">
        <v>1</v>
      </c>
      <c r="M6677">
        <v>3</v>
      </c>
      <c r="N6677">
        <v>1</v>
      </c>
    </row>
    <row r="6678" spans="9:14" x14ac:dyDescent="0.3">
      <c r="I6678">
        <v>79</v>
      </c>
      <c r="J6678">
        <v>1</v>
      </c>
      <c r="K6678">
        <v>1</v>
      </c>
      <c r="L6678" s="15">
        <v>1</v>
      </c>
      <c r="M6678">
        <v>2</v>
      </c>
      <c r="N6678">
        <v>1</v>
      </c>
    </row>
    <row r="6679" spans="9:14" x14ac:dyDescent="0.3">
      <c r="I6679">
        <v>71</v>
      </c>
      <c r="J6679">
        <v>2</v>
      </c>
      <c r="K6679">
        <v>0</v>
      </c>
      <c r="L6679" s="15">
        <v>1</v>
      </c>
      <c r="M6679" t="s">
        <v>37</v>
      </c>
      <c r="N6679" t="s">
        <v>37</v>
      </c>
    </row>
    <row r="6680" spans="9:14" x14ac:dyDescent="0.3">
      <c r="I6680">
        <v>67</v>
      </c>
      <c r="J6680">
        <v>2</v>
      </c>
      <c r="K6680">
        <v>0</v>
      </c>
      <c r="L6680" s="15">
        <v>1</v>
      </c>
      <c r="M6680">
        <v>2</v>
      </c>
      <c r="N6680">
        <v>1</v>
      </c>
    </row>
    <row r="6681" spans="9:14" x14ac:dyDescent="0.3">
      <c r="I6681">
        <v>28</v>
      </c>
      <c r="J6681">
        <v>2</v>
      </c>
      <c r="K6681">
        <v>0</v>
      </c>
      <c r="L6681" s="15">
        <v>1</v>
      </c>
      <c r="M6681">
        <v>2</v>
      </c>
      <c r="N6681">
        <v>1</v>
      </c>
    </row>
    <row r="6682" spans="9:14" x14ac:dyDescent="0.3">
      <c r="I6682">
        <v>7</v>
      </c>
      <c r="J6682">
        <v>2</v>
      </c>
      <c r="K6682">
        <v>0</v>
      </c>
      <c r="L6682" s="15">
        <v>0</v>
      </c>
      <c r="M6682" t="s">
        <v>37</v>
      </c>
      <c r="N6682">
        <v>1</v>
      </c>
    </row>
    <row r="6683" spans="9:14" x14ac:dyDescent="0.3">
      <c r="I6683">
        <v>79</v>
      </c>
      <c r="J6683">
        <v>2</v>
      </c>
      <c r="K6683">
        <v>0</v>
      </c>
      <c r="L6683" s="15">
        <v>1</v>
      </c>
      <c r="M6683">
        <v>2</v>
      </c>
      <c r="N6683">
        <v>2</v>
      </c>
    </row>
    <row r="6684" spans="9:14" x14ac:dyDescent="0.3">
      <c r="I6684">
        <v>53</v>
      </c>
      <c r="J6684">
        <v>2</v>
      </c>
      <c r="K6684">
        <v>0</v>
      </c>
      <c r="L6684" s="15">
        <v>1</v>
      </c>
      <c r="M6684">
        <v>2</v>
      </c>
      <c r="N6684">
        <v>2</v>
      </c>
    </row>
    <row r="6685" spans="9:14" x14ac:dyDescent="0.3">
      <c r="I6685">
        <v>68</v>
      </c>
      <c r="J6685">
        <v>2</v>
      </c>
      <c r="K6685">
        <v>0</v>
      </c>
      <c r="L6685" s="15">
        <v>1</v>
      </c>
      <c r="M6685">
        <v>2</v>
      </c>
      <c r="N6685">
        <v>2</v>
      </c>
    </row>
    <row r="6686" spans="9:14" x14ac:dyDescent="0.3">
      <c r="I6686">
        <v>44</v>
      </c>
      <c r="J6686">
        <v>1</v>
      </c>
      <c r="K6686">
        <v>1</v>
      </c>
      <c r="L6686" s="15">
        <v>1</v>
      </c>
      <c r="M6686" t="s">
        <v>37</v>
      </c>
      <c r="N6686" t="s">
        <v>37</v>
      </c>
    </row>
    <row r="6687" spans="9:14" x14ac:dyDescent="0.3">
      <c r="I6687">
        <v>65</v>
      </c>
      <c r="J6687">
        <v>2</v>
      </c>
      <c r="K6687">
        <v>0</v>
      </c>
      <c r="L6687" s="15">
        <v>1</v>
      </c>
      <c r="M6687" t="s">
        <v>37</v>
      </c>
      <c r="N6687" t="s">
        <v>37</v>
      </c>
    </row>
    <row r="6688" spans="9:14" x14ac:dyDescent="0.3">
      <c r="I6688">
        <v>54</v>
      </c>
      <c r="J6688">
        <v>2</v>
      </c>
      <c r="K6688">
        <v>0</v>
      </c>
      <c r="L6688" s="15">
        <v>1</v>
      </c>
      <c r="M6688">
        <v>2</v>
      </c>
      <c r="N6688">
        <v>2</v>
      </c>
    </row>
    <row r="6689" spans="9:14" x14ac:dyDescent="0.3">
      <c r="I6689">
        <v>69</v>
      </c>
      <c r="J6689">
        <v>1</v>
      </c>
      <c r="K6689">
        <v>1</v>
      </c>
      <c r="L6689" s="15">
        <v>1</v>
      </c>
      <c r="M6689">
        <v>1</v>
      </c>
      <c r="N6689">
        <v>2</v>
      </c>
    </row>
    <row r="6690" spans="9:14" x14ac:dyDescent="0.3">
      <c r="I6690">
        <v>58</v>
      </c>
      <c r="J6690">
        <v>2</v>
      </c>
      <c r="K6690">
        <v>0</v>
      </c>
      <c r="L6690" s="15">
        <v>1</v>
      </c>
      <c r="M6690">
        <v>2</v>
      </c>
      <c r="N6690" t="s">
        <v>37</v>
      </c>
    </row>
    <row r="6691" spans="9:14" x14ac:dyDescent="0.3">
      <c r="I6691">
        <v>31</v>
      </c>
      <c r="J6691">
        <v>1</v>
      </c>
      <c r="K6691">
        <v>1</v>
      </c>
      <c r="L6691" s="15">
        <v>1</v>
      </c>
      <c r="M6691" t="s">
        <v>37</v>
      </c>
      <c r="N6691" t="s">
        <v>37</v>
      </c>
    </row>
    <row r="6692" spans="9:14" x14ac:dyDescent="0.3">
      <c r="I6692">
        <v>64</v>
      </c>
      <c r="J6692">
        <v>1</v>
      </c>
      <c r="K6692">
        <v>1</v>
      </c>
      <c r="L6692" s="15">
        <v>1</v>
      </c>
      <c r="M6692">
        <v>2</v>
      </c>
      <c r="N6692">
        <v>3</v>
      </c>
    </row>
    <row r="6693" spans="9:14" x14ac:dyDescent="0.3">
      <c r="I6693">
        <v>14</v>
      </c>
      <c r="J6693">
        <v>1</v>
      </c>
      <c r="K6693">
        <v>1</v>
      </c>
      <c r="L6693" s="15">
        <v>1</v>
      </c>
      <c r="M6693" t="s">
        <v>37</v>
      </c>
      <c r="N6693">
        <v>1</v>
      </c>
    </row>
    <row r="6694" spans="9:14" x14ac:dyDescent="0.3">
      <c r="I6694">
        <v>52</v>
      </c>
      <c r="J6694">
        <v>1</v>
      </c>
      <c r="K6694">
        <v>1</v>
      </c>
      <c r="L6694" s="15">
        <v>1</v>
      </c>
      <c r="M6694">
        <v>2</v>
      </c>
      <c r="N6694">
        <v>1</v>
      </c>
    </row>
    <row r="6695" spans="9:14" x14ac:dyDescent="0.3">
      <c r="I6695">
        <v>33</v>
      </c>
      <c r="J6695">
        <v>2</v>
      </c>
      <c r="K6695">
        <v>0</v>
      </c>
      <c r="L6695" s="15">
        <v>1</v>
      </c>
      <c r="M6695">
        <v>1</v>
      </c>
      <c r="N6695">
        <v>1</v>
      </c>
    </row>
    <row r="6696" spans="9:14" x14ac:dyDescent="0.3">
      <c r="I6696">
        <v>14</v>
      </c>
      <c r="J6696">
        <v>1</v>
      </c>
      <c r="K6696">
        <v>1</v>
      </c>
      <c r="L6696" s="15">
        <v>1</v>
      </c>
      <c r="M6696" t="s">
        <v>37</v>
      </c>
      <c r="N6696">
        <v>2</v>
      </c>
    </row>
    <row r="6697" spans="9:14" x14ac:dyDescent="0.3">
      <c r="I6697">
        <v>18</v>
      </c>
      <c r="J6697">
        <v>2</v>
      </c>
      <c r="K6697">
        <v>0</v>
      </c>
      <c r="L6697" s="15">
        <v>1</v>
      </c>
      <c r="M6697" t="s">
        <v>37</v>
      </c>
      <c r="N6697" t="s">
        <v>37</v>
      </c>
    </row>
    <row r="6698" spans="9:14" x14ac:dyDescent="0.3">
      <c r="I6698">
        <v>48</v>
      </c>
      <c r="J6698">
        <v>2</v>
      </c>
      <c r="K6698">
        <v>0</v>
      </c>
      <c r="L6698" s="15">
        <v>1</v>
      </c>
      <c r="M6698" t="s">
        <v>37</v>
      </c>
      <c r="N6698" t="s">
        <v>37</v>
      </c>
    </row>
    <row r="6699" spans="9:14" x14ac:dyDescent="0.3">
      <c r="I6699">
        <v>78</v>
      </c>
      <c r="J6699">
        <v>2</v>
      </c>
      <c r="K6699">
        <v>0</v>
      </c>
      <c r="L6699" s="15">
        <v>1</v>
      </c>
      <c r="M6699" t="s">
        <v>37</v>
      </c>
      <c r="N6699">
        <v>3</v>
      </c>
    </row>
    <row r="6700" spans="9:14" x14ac:dyDescent="0.3">
      <c r="I6700">
        <v>38</v>
      </c>
      <c r="J6700">
        <v>2</v>
      </c>
      <c r="K6700">
        <v>0</v>
      </c>
      <c r="L6700" s="15">
        <v>1</v>
      </c>
      <c r="M6700">
        <v>1</v>
      </c>
      <c r="N6700">
        <v>1</v>
      </c>
    </row>
    <row r="6701" spans="9:14" x14ac:dyDescent="0.3">
      <c r="I6701">
        <v>11</v>
      </c>
      <c r="J6701">
        <v>2</v>
      </c>
      <c r="K6701">
        <v>0</v>
      </c>
      <c r="L6701" s="15">
        <v>1</v>
      </c>
      <c r="M6701" t="s">
        <v>37</v>
      </c>
      <c r="N6701">
        <v>1</v>
      </c>
    </row>
    <row r="6702" spans="9:14" x14ac:dyDescent="0.3">
      <c r="I6702">
        <v>67</v>
      </c>
      <c r="J6702">
        <v>2</v>
      </c>
      <c r="K6702">
        <v>0</v>
      </c>
      <c r="L6702" s="15">
        <v>1</v>
      </c>
      <c r="M6702">
        <v>2</v>
      </c>
      <c r="N6702">
        <v>2</v>
      </c>
    </row>
    <row r="6703" spans="9:14" x14ac:dyDescent="0.3">
      <c r="I6703">
        <v>65</v>
      </c>
      <c r="J6703">
        <v>1</v>
      </c>
      <c r="K6703">
        <v>1</v>
      </c>
      <c r="L6703" s="15">
        <v>1</v>
      </c>
      <c r="M6703">
        <v>2</v>
      </c>
      <c r="N6703">
        <v>2</v>
      </c>
    </row>
    <row r="6704" spans="9:14" x14ac:dyDescent="0.3">
      <c r="I6704">
        <v>21</v>
      </c>
      <c r="J6704">
        <v>1</v>
      </c>
      <c r="K6704">
        <v>1</v>
      </c>
      <c r="L6704" s="15">
        <v>1</v>
      </c>
      <c r="M6704">
        <v>2</v>
      </c>
      <c r="N6704">
        <v>1</v>
      </c>
    </row>
    <row r="6705" spans="9:14" x14ac:dyDescent="0.3">
      <c r="I6705">
        <v>16</v>
      </c>
      <c r="J6705">
        <v>2</v>
      </c>
      <c r="K6705">
        <v>0</v>
      </c>
      <c r="L6705" s="15">
        <v>1</v>
      </c>
      <c r="M6705" t="s">
        <v>37</v>
      </c>
      <c r="N6705">
        <v>1</v>
      </c>
    </row>
    <row r="6706" spans="9:14" x14ac:dyDescent="0.3">
      <c r="I6706">
        <v>31</v>
      </c>
      <c r="J6706">
        <v>2</v>
      </c>
      <c r="K6706">
        <v>0</v>
      </c>
      <c r="L6706" s="15">
        <v>1</v>
      </c>
      <c r="M6706">
        <v>2</v>
      </c>
      <c r="N6706">
        <v>3</v>
      </c>
    </row>
    <row r="6707" spans="9:14" x14ac:dyDescent="0.3">
      <c r="I6707">
        <v>3</v>
      </c>
      <c r="J6707">
        <v>1</v>
      </c>
      <c r="K6707">
        <v>1</v>
      </c>
      <c r="L6707" s="15">
        <v>0</v>
      </c>
      <c r="M6707" t="s">
        <v>37</v>
      </c>
      <c r="N6707">
        <v>1</v>
      </c>
    </row>
    <row r="6708" spans="9:14" x14ac:dyDescent="0.3">
      <c r="I6708">
        <v>43</v>
      </c>
      <c r="J6708">
        <v>2</v>
      </c>
      <c r="K6708">
        <v>0</v>
      </c>
      <c r="L6708" s="15">
        <v>1</v>
      </c>
      <c r="M6708">
        <v>2</v>
      </c>
      <c r="N6708">
        <v>2</v>
      </c>
    </row>
    <row r="6709" spans="9:14" x14ac:dyDescent="0.3">
      <c r="I6709">
        <v>12</v>
      </c>
      <c r="J6709">
        <v>1</v>
      </c>
      <c r="K6709">
        <v>1</v>
      </c>
      <c r="L6709" s="15">
        <v>1</v>
      </c>
      <c r="M6709" t="s">
        <v>37</v>
      </c>
      <c r="N6709">
        <v>1</v>
      </c>
    </row>
    <row r="6710" spans="9:14" x14ac:dyDescent="0.3">
      <c r="I6710">
        <v>55</v>
      </c>
      <c r="J6710">
        <v>1</v>
      </c>
      <c r="K6710">
        <v>1</v>
      </c>
      <c r="L6710" s="15">
        <v>1</v>
      </c>
      <c r="M6710">
        <v>2</v>
      </c>
      <c r="N6710">
        <v>3</v>
      </c>
    </row>
    <row r="6711" spans="9:14" x14ac:dyDescent="0.3">
      <c r="I6711">
        <v>65</v>
      </c>
      <c r="J6711">
        <v>1</v>
      </c>
      <c r="K6711">
        <v>1</v>
      </c>
      <c r="L6711" s="15">
        <v>1</v>
      </c>
      <c r="M6711">
        <v>2</v>
      </c>
      <c r="N6711">
        <v>1</v>
      </c>
    </row>
    <row r="6712" spans="9:14" x14ac:dyDescent="0.3">
      <c r="I6712">
        <v>46</v>
      </c>
      <c r="J6712">
        <v>1</v>
      </c>
      <c r="K6712">
        <v>1</v>
      </c>
      <c r="L6712" s="15">
        <v>1</v>
      </c>
      <c r="M6712">
        <v>1</v>
      </c>
      <c r="N6712">
        <v>3</v>
      </c>
    </row>
    <row r="6713" spans="9:14" x14ac:dyDescent="0.3">
      <c r="I6713">
        <v>65</v>
      </c>
      <c r="J6713">
        <v>2</v>
      </c>
      <c r="K6713">
        <v>0</v>
      </c>
      <c r="L6713" s="15">
        <v>1</v>
      </c>
      <c r="M6713">
        <v>2</v>
      </c>
      <c r="N6713">
        <v>3</v>
      </c>
    </row>
    <row r="6714" spans="9:14" x14ac:dyDescent="0.3">
      <c r="I6714">
        <v>46</v>
      </c>
      <c r="J6714">
        <v>2</v>
      </c>
      <c r="K6714">
        <v>0</v>
      </c>
      <c r="L6714" s="15">
        <v>1</v>
      </c>
      <c r="M6714">
        <v>2</v>
      </c>
      <c r="N6714">
        <v>1</v>
      </c>
    </row>
    <row r="6715" spans="9:14" x14ac:dyDescent="0.3">
      <c r="I6715">
        <v>11</v>
      </c>
      <c r="J6715">
        <v>1</v>
      </c>
      <c r="K6715">
        <v>1</v>
      </c>
      <c r="L6715" s="15">
        <v>1</v>
      </c>
      <c r="M6715" t="s">
        <v>37</v>
      </c>
      <c r="N6715">
        <v>1</v>
      </c>
    </row>
    <row r="6716" spans="9:14" x14ac:dyDescent="0.3">
      <c r="I6716">
        <v>60</v>
      </c>
      <c r="J6716">
        <v>2</v>
      </c>
      <c r="K6716">
        <v>0</v>
      </c>
      <c r="L6716" s="15">
        <v>1</v>
      </c>
      <c r="M6716">
        <v>2</v>
      </c>
      <c r="N6716">
        <v>3</v>
      </c>
    </row>
    <row r="6717" spans="9:14" x14ac:dyDescent="0.3">
      <c r="I6717">
        <v>2</v>
      </c>
      <c r="J6717">
        <v>2</v>
      </c>
      <c r="K6717">
        <v>0</v>
      </c>
      <c r="L6717" s="15">
        <v>0</v>
      </c>
      <c r="M6717" t="s">
        <v>37</v>
      </c>
      <c r="N6717">
        <v>1</v>
      </c>
    </row>
    <row r="6718" spans="9:14" x14ac:dyDescent="0.3">
      <c r="I6718">
        <v>50</v>
      </c>
      <c r="J6718">
        <v>2</v>
      </c>
      <c r="K6718">
        <v>0</v>
      </c>
      <c r="L6718" s="15">
        <v>1</v>
      </c>
      <c r="M6718">
        <v>2</v>
      </c>
      <c r="N6718">
        <v>2</v>
      </c>
    </row>
    <row r="6719" spans="9:14" x14ac:dyDescent="0.3">
      <c r="I6719">
        <v>62</v>
      </c>
      <c r="J6719">
        <v>2</v>
      </c>
      <c r="K6719">
        <v>0</v>
      </c>
      <c r="L6719" s="15">
        <v>1</v>
      </c>
      <c r="M6719">
        <v>2</v>
      </c>
      <c r="N6719">
        <v>2</v>
      </c>
    </row>
    <row r="6720" spans="9:14" x14ac:dyDescent="0.3">
      <c r="I6720">
        <v>25</v>
      </c>
      <c r="J6720">
        <v>2</v>
      </c>
      <c r="K6720">
        <v>0</v>
      </c>
      <c r="L6720" s="15">
        <v>1</v>
      </c>
      <c r="M6720">
        <v>2</v>
      </c>
      <c r="N6720">
        <v>1</v>
      </c>
    </row>
    <row r="6721" spans="9:14" x14ac:dyDescent="0.3">
      <c r="I6721">
        <v>4</v>
      </c>
      <c r="J6721">
        <v>2</v>
      </c>
      <c r="K6721">
        <v>0</v>
      </c>
      <c r="L6721" s="15">
        <v>0</v>
      </c>
      <c r="M6721" t="s">
        <v>37</v>
      </c>
      <c r="N6721">
        <v>1</v>
      </c>
    </row>
    <row r="6722" spans="9:14" x14ac:dyDescent="0.3">
      <c r="I6722">
        <v>44</v>
      </c>
      <c r="J6722">
        <v>2</v>
      </c>
      <c r="K6722">
        <v>0</v>
      </c>
      <c r="L6722" s="15">
        <v>1</v>
      </c>
      <c r="M6722">
        <v>2</v>
      </c>
      <c r="N6722">
        <v>1</v>
      </c>
    </row>
    <row r="6723" spans="9:14" x14ac:dyDescent="0.3">
      <c r="I6723">
        <v>8</v>
      </c>
      <c r="J6723">
        <v>2</v>
      </c>
      <c r="K6723">
        <v>0</v>
      </c>
      <c r="L6723" s="15">
        <v>0</v>
      </c>
      <c r="M6723" t="s">
        <v>37</v>
      </c>
      <c r="N6723">
        <v>1</v>
      </c>
    </row>
    <row r="6724" spans="9:14" x14ac:dyDescent="0.3">
      <c r="I6724">
        <v>60</v>
      </c>
      <c r="J6724">
        <v>1</v>
      </c>
      <c r="K6724">
        <v>1</v>
      </c>
      <c r="L6724" s="15">
        <v>1</v>
      </c>
      <c r="M6724">
        <v>2</v>
      </c>
      <c r="N6724">
        <v>2</v>
      </c>
    </row>
    <row r="6725" spans="9:14" x14ac:dyDescent="0.3">
      <c r="I6725">
        <v>42</v>
      </c>
      <c r="J6725">
        <v>2</v>
      </c>
      <c r="K6725">
        <v>0</v>
      </c>
      <c r="L6725" s="15">
        <v>0</v>
      </c>
      <c r="M6725" t="s">
        <v>37</v>
      </c>
      <c r="N6725" t="s">
        <v>37</v>
      </c>
    </row>
    <row r="6726" spans="9:14" x14ac:dyDescent="0.3">
      <c r="I6726">
        <v>68</v>
      </c>
      <c r="J6726">
        <v>2</v>
      </c>
      <c r="K6726">
        <v>0</v>
      </c>
      <c r="L6726" s="15">
        <v>1</v>
      </c>
      <c r="M6726" t="s">
        <v>37</v>
      </c>
      <c r="N6726" t="s">
        <v>37</v>
      </c>
    </row>
    <row r="6727" spans="9:14" x14ac:dyDescent="0.3">
      <c r="I6727">
        <v>46</v>
      </c>
      <c r="J6727">
        <v>2</v>
      </c>
      <c r="K6727">
        <v>0</v>
      </c>
      <c r="L6727" s="15">
        <v>1</v>
      </c>
      <c r="M6727">
        <v>1</v>
      </c>
      <c r="N6727">
        <v>1</v>
      </c>
    </row>
    <row r="6728" spans="9:14" x14ac:dyDescent="0.3">
      <c r="I6728">
        <v>51</v>
      </c>
      <c r="J6728">
        <v>2</v>
      </c>
      <c r="K6728">
        <v>0</v>
      </c>
      <c r="L6728" s="15">
        <v>1</v>
      </c>
      <c r="M6728">
        <v>2</v>
      </c>
      <c r="N6728">
        <v>3</v>
      </c>
    </row>
    <row r="6729" spans="9:14" x14ac:dyDescent="0.3">
      <c r="I6729">
        <v>14</v>
      </c>
      <c r="J6729">
        <v>1</v>
      </c>
      <c r="K6729">
        <v>1</v>
      </c>
      <c r="L6729" s="15">
        <v>1</v>
      </c>
      <c r="M6729" t="s">
        <v>37</v>
      </c>
      <c r="N6729">
        <v>1</v>
      </c>
    </row>
    <row r="6730" spans="9:14" x14ac:dyDescent="0.3">
      <c r="I6730">
        <v>41</v>
      </c>
      <c r="J6730">
        <v>2</v>
      </c>
      <c r="K6730">
        <v>0</v>
      </c>
      <c r="L6730" s="15">
        <v>1</v>
      </c>
      <c r="M6730">
        <v>2</v>
      </c>
      <c r="N6730">
        <v>1</v>
      </c>
    </row>
    <row r="6731" spans="9:14" x14ac:dyDescent="0.3">
      <c r="I6731">
        <v>17</v>
      </c>
      <c r="J6731">
        <v>2</v>
      </c>
      <c r="K6731">
        <v>0</v>
      </c>
      <c r="L6731" s="15">
        <v>1</v>
      </c>
      <c r="M6731" t="s">
        <v>37</v>
      </c>
      <c r="N6731">
        <v>1</v>
      </c>
    </row>
    <row r="6732" spans="9:14" x14ac:dyDescent="0.3">
      <c r="I6732">
        <v>58</v>
      </c>
      <c r="J6732">
        <v>1</v>
      </c>
      <c r="K6732">
        <v>1</v>
      </c>
      <c r="L6732" s="15">
        <v>1</v>
      </c>
      <c r="M6732">
        <v>1</v>
      </c>
      <c r="N6732">
        <v>2</v>
      </c>
    </row>
    <row r="6733" spans="9:14" x14ac:dyDescent="0.3">
      <c r="I6733">
        <v>34</v>
      </c>
      <c r="J6733">
        <v>1</v>
      </c>
      <c r="K6733">
        <v>1</v>
      </c>
      <c r="L6733" s="15">
        <v>1</v>
      </c>
      <c r="M6733">
        <v>2</v>
      </c>
      <c r="N6733">
        <v>2</v>
      </c>
    </row>
    <row r="6734" spans="9:14" x14ac:dyDescent="0.3">
      <c r="I6734">
        <v>35</v>
      </c>
      <c r="J6734">
        <v>1</v>
      </c>
      <c r="K6734">
        <v>1</v>
      </c>
      <c r="L6734" s="15">
        <v>1</v>
      </c>
      <c r="M6734">
        <v>2</v>
      </c>
      <c r="N6734">
        <v>3</v>
      </c>
    </row>
    <row r="6735" spans="9:14" x14ac:dyDescent="0.3">
      <c r="I6735">
        <v>62</v>
      </c>
      <c r="J6735">
        <v>2</v>
      </c>
      <c r="K6735">
        <v>0</v>
      </c>
      <c r="L6735" s="15">
        <v>1</v>
      </c>
      <c r="M6735">
        <v>1</v>
      </c>
      <c r="N6735">
        <v>2</v>
      </c>
    </row>
    <row r="6736" spans="9:14" x14ac:dyDescent="0.3">
      <c r="I6736">
        <v>45</v>
      </c>
      <c r="J6736">
        <v>2</v>
      </c>
      <c r="K6736">
        <v>0</v>
      </c>
      <c r="L6736" s="15">
        <v>1</v>
      </c>
      <c r="M6736" t="s">
        <v>37</v>
      </c>
      <c r="N6736" t="s">
        <v>37</v>
      </c>
    </row>
    <row r="6737" spans="9:14" x14ac:dyDescent="0.3">
      <c r="I6737">
        <v>62</v>
      </c>
      <c r="J6737">
        <v>1</v>
      </c>
      <c r="K6737">
        <v>1</v>
      </c>
      <c r="L6737" s="15">
        <v>1</v>
      </c>
      <c r="M6737">
        <v>2</v>
      </c>
      <c r="N6737">
        <v>3</v>
      </c>
    </row>
    <row r="6738" spans="9:14" x14ac:dyDescent="0.3">
      <c r="I6738">
        <v>36</v>
      </c>
      <c r="J6738">
        <v>1</v>
      </c>
      <c r="K6738">
        <v>1</v>
      </c>
      <c r="L6738" s="15">
        <v>1</v>
      </c>
      <c r="M6738">
        <v>2</v>
      </c>
      <c r="N6738">
        <v>2</v>
      </c>
    </row>
    <row r="6739" spans="9:14" x14ac:dyDescent="0.3">
      <c r="I6739">
        <v>4</v>
      </c>
      <c r="J6739">
        <v>1</v>
      </c>
      <c r="K6739">
        <v>1</v>
      </c>
      <c r="L6739" s="15">
        <v>0</v>
      </c>
      <c r="M6739" t="s">
        <v>37</v>
      </c>
      <c r="N6739">
        <v>1</v>
      </c>
    </row>
    <row r="6740" spans="9:14" x14ac:dyDescent="0.3">
      <c r="I6740">
        <v>52</v>
      </c>
      <c r="J6740">
        <v>2</v>
      </c>
      <c r="K6740">
        <v>0</v>
      </c>
      <c r="L6740" s="15">
        <v>1</v>
      </c>
      <c r="M6740">
        <v>2</v>
      </c>
      <c r="N6740">
        <v>2</v>
      </c>
    </row>
    <row r="6741" spans="9:14" x14ac:dyDescent="0.3">
      <c r="I6741">
        <v>36</v>
      </c>
      <c r="J6741">
        <v>2</v>
      </c>
      <c r="K6741">
        <v>0</v>
      </c>
      <c r="L6741" s="15">
        <v>1</v>
      </c>
      <c r="M6741">
        <v>2</v>
      </c>
      <c r="N6741">
        <v>1</v>
      </c>
    </row>
    <row r="6742" spans="9:14" x14ac:dyDescent="0.3">
      <c r="I6742">
        <v>4</v>
      </c>
      <c r="J6742">
        <v>2</v>
      </c>
      <c r="K6742">
        <v>0</v>
      </c>
      <c r="L6742" s="15">
        <v>0</v>
      </c>
      <c r="M6742" t="s">
        <v>37</v>
      </c>
      <c r="N6742" t="s">
        <v>37</v>
      </c>
    </row>
    <row r="6743" spans="9:14" x14ac:dyDescent="0.3">
      <c r="I6743">
        <v>32</v>
      </c>
      <c r="J6743">
        <v>2</v>
      </c>
      <c r="K6743">
        <v>0</v>
      </c>
      <c r="L6743" s="15">
        <v>1</v>
      </c>
      <c r="M6743">
        <v>1</v>
      </c>
      <c r="N6743">
        <v>3</v>
      </c>
    </row>
    <row r="6744" spans="9:14" x14ac:dyDescent="0.3">
      <c r="I6744">
        <v>78</v>
      </c>
      <c r="J6744">
        <v>1</v>
      </c>
      <c r="K6744">
        <v>1</v>
      </c>
      <c r="L6744" s="15">
        <v>1</v>
      </c>
      <c r="M6744" t="s">
        <v>37</v>
      </c>
      <c r="N6744" t="s">
        <v>37</v>
      </c>
    </row>
    <row r="6745" spans="9:14" x14ac:dyDescent="0.3">
      <c r="I6745">
        <v>75</v>
      </c>
      <c r="J6745">
        <v>1</v>
      </c>
      <c r="K6745">
        <v>1</v>
      </c>
      <c r="L6745" s="15">
        <v>1</v>
      </c>
      <c r="M6745">
        <v>1</v>
      </c>
      <c r="N6745">
        <v>3</v>
      </c>
    </row>
    <row r="6746" spans="9:14" x14ac:dyDescent="0.3">
      <c r="I6746">
        <v>85</v>
      </c>
      <c r="J6746">
        <v>2</v>
      </c>
      <c r="K6746">
        <v>0</v>
      </c>
      <c r="L6746" s="15">
        <v>1</v>
      </c>
      <c r="M6746">
        <v>2</v>
      </c>
      <c r="N6746">
        <v>1</v>
      </c>
    </row>
    <row r="6747" spans="9:14" x14ac:dyDescent="0.3">
      <c r="I6747">
        <v>60</v>
      </c>
      <c r="J6747">
        <v>2</v>
      </c>
      <c r="K6747">
        <v>0</v>
      </c>
      <c r="L6747" s="15">
        <v>1</v>
      </c>
      <c r="M6747">
        <v>2</v>
      </c>
      <c r="N6747">
        <v>3</v>
      </c>
    </row>
    <row r="6748" spans="9:14" x14ac:dyDescent="0.3">
      <c r="I6748">
        <v>78</v>
      </c>
      <c r="J6748">
        <v>2</v>
      </c>
      <c r="K6748">
        <v>0</v>
      </c>
      <c r="L6748" s="15">
        <v>1</v>
      </c>
      <c r="M6748">
        <v>2</v>
      </c>
      <c r="N6748">
        <v>3</v>
      </c>
    </row>
    <row r="6749" spans="9:14" x14ac:dyDescent="0.3">
      <c r="I6749">
        <v>30</v>
      </c>
      <c r="J6749">
        <v>1</v>
      </c>
      <c r="K6749">
        <v>1</v>
      </c>
      <c r="L6749" s="15">
        <v>1</v>
      </c>
      <c r="M6749" t="s">
        <v>37</v>
      </c>
      <c r="N6749" t="s">
        <v>37</v>
      </c>
    </row>
    <row r="6750" spans="9:14" x14ac:dyDescent="0.3">
      <c r="I6750">
        <v>60</v>
      </c>
      <c r="J6750">
        <v>1</v>
      </c>
      <c r="K6750">
        <v>1</v>
      </c>
      <c r="L6750" s="15">
        <v>1</v>
      </c>
      <c r="M6750">
        <v>1</v>
      </c>
      <c r="N6750">
        <v>3</v>
      </c>
    </row>
    <row r="6751" spans="9:14" x14ac:dyDescent="0.3">
      <c r="I6751">
        <v>61</v>
      </c>
      <c r="J6751">
        <v>2</v>
      </c>
      <c r="K6751">
        <v>0</v>
      </c>
      <c r="L6751" s="15">
        <v>1</v>
      </c>
      <c r="M6751">
        <v>2</v>
      </c>
      <c r="N6751">
        <v>2</v>
      </c>
    </row>
    <row r="6752" spans="9:14" x14ac:dyDescent="0.3">
      <c r="I6752">
        <v>8</v>
      </c>
      <c r="J6752">
        <v>2</v>
      </c>
      <c r="K6752">
        <v>0</v>
      </c>
      <c r="L6752" s="15">
        <v>0</v>
      </c>
      <c r="M6752" t="s">
        <v>37</v>
      </c>
      <c r="N6752">
        <v>1</v>
      </c>
    </row>
    <row r="6753" spans="9:14" x14ac:dyDescent="0.3">
      <c r="I6753">
        <v>43</v>
      </c>
      <c r="J6753">
        <v>2</v>
      </c>
      <c r="K6753">
        <v>0</v>
      </c>
      <c r="L6753" s="15">
        <v>1</v>
      </c>
      <c r="M6753">
        <v>2</v>
      </c>
      <c r="N6753">
        <v>2</v>
      </c>
    </row>
    <row r="6754" spans="9:14" x14ac:dyDescent="0.3">
      <c r="I6754">
        <v>32</v>
      </c>
      <c r="J6754">
        <v>2</v>
      </c>
      <c r="K6754">
        <v>0</v>
      </c>
      <c r="L6754" s="15">
        <v>1</v>
      </c>
      <c r="M6754" t="s">
        <v>37</v>
      </c>
      <c r="N6754" t="s">
        <v>37</v>
      </c>
    </row>
    <row r="6755" spans="9:14" x14ac:dyDescent="0.3">
      <c r="I6755">
        <v>37</v>
      </c>
      <c r="J6755">
        <v>2</v>
      </c>
      <c r="K6755">
        <v>0</v>
      </c>
      <c r="L6755" s="15">
        <v>0</v>
      </c>
      <c r="M6755" t="s">
        <v>37</v>
      </c>
      <c r="N6755" t="s">
        <v>37</v>
      </c>
    </row>
    <row r="6756" spans="9:14" x14ac:dyDescent="0.3">
      <c r="I6756">
        <v>3</v>
      </c>
      <c r="J6756">
        <v>1</v>
      </c>
      <c r="K6756">
        <v>1</v>
      </c>
      <c r="L6756" s="15">
        <v>0</v>
      </c>
      <c r="M6756" t="s">
        <v>37</v>
      </c>
      <c r="N6756">
        <v>1</v>
      </c>
    </row>
    <row r="6757" spans="9:14" x14ac:dyDescent="0.3">
      <c r="I6757">
        <v>61</v>
      </c>
      <c r="J6757">
        <v>1</v>
      </c>
      <c r="K6757">
        <v>1</v>
      </c>
      <c r="L6757" s="15">
        <v>1</v>
      </c>
      <c r="M6757">
        <v>2</v>
      </c>
      <c r="N6757">
        <v>2</v>
      </c>
    </row>
    <row r="6758" spans="9:14" x14ac:dyDescent="0.3">
      <c r="I6758">
        <v>28</v>
      </c>
      <c r="J6758">
        <v>1</v>
      </c>
      <c r="K6758">
        <v>1</v>
      </c>
      <c r="L6758" s="15">
        <v>1</v>
      </c>
      <c r="M6758">
        <v>1</v>
      </c>
      <c r="N6758">
        <v>3</v>
      </c>
    </row>
    <row r="6759" spans="9:14" x14ac:dyDescent="0.3">
      <c r="I6759">
        <v>48</v>
      </c>
      <c r="J6759">
        <v>1</v>
      </c>
      <c r="K6759">
        <v>1</v>
      </c>
      <c r="L6759" s="15">
        <v>1</v>
      </c>
      <c r="M6759">
        <v>3</v>
      </c>
      <c r="N6759">
        <v>2</v>
      </c>
    </row>
    <row r="6760" spans="9:14" x14ac:dyDescent="0.3">
      <c r="I6760">
        <v>4</v>
      </c>
      <c r="J6760">
        <v>2</v>
      </c>
      <c r="K6760">
        <v>0</v>
      </c>
      <c r="L6760" s="15">
        <v>0</v>
      </c>
      <c r="M6760" t="s">
        <v>37</v>
      </c>
      <c r="N6760">
        <v>1</v>
      </c>
    </row>
    <row r="6761" spans="9:14" x14ac:dyDescent="0.3">
      <c r="I6761">
        <v>35</v>
      </c>
      <c r="J6761">
        <v>2</v>
      </c>
      <c r="K6761">
        <v>0</v>
      </c>
      <c r="L6761" s="15">
        <v>1</v>
      </c>
      <c r="M6761">
        <v>2</v>
      </c>
      <c r="N6761">
        <v>1</v>
      </c>
    </row>
    <row r="6762" spans="9:14" x14ac:dyDescent="0.3">
      <c r="I6762">
        <v>3</v>
      </c>
      <c r="J6762">
        <v>1</v>
      </c>
      <c r="K6762">
        <v>1</v>
      </c>
      <c r="L6762" s="15">
        <v>0</v>
      </c>
      <c r="M6762" t="s">
        <v>37</v>
      </c>
      <c r="N6762">
        <v>3</v>
      </c>
    </row>
    <row r="6763" spans="9:14" x14ac:dyDescent="0.3">
      <c r="I6763">
        <v>57</v>
      </c>
      <c r="J6763">
        <v>1</v>
      </c>
      <c r="K6763">
        <v>1</v>
      </c>
      <c r="L6763" s="15">
        <v>1</v>
      </c>
      <c r="M6763">
        <v>2</v>
      </c>
      <c r="N6763">
        <v>3</v>
      </c>
    </row>
    <row r="6764" spans="9:14" x14ac:dyDescent="0.3">
      <c r="I6764">
        <v>15</v>
      </c>
      <c r="J6764">
        <v>1</v>
      </c>
      <c r="K6764">
        <v>1</v>
      </c>
      <c r="L6764" s="15">
        <v>1</v>
      </c>
      <c r="M6764" t="s">
        <v>37</v>
      </c>
      <c r="N6764">
        <v>1</v>
      </c>
    </row>
    <row r="6765" spans="9:14" x14ac:dyDescent="0.3">
      <c r="I6765">
        <v>72</v>
      </c>
      <c r="J6765">
        <v>2</v>
      </c>
      <c r="K6765">
        <v>0</v>
      </c>
      <c r="L6765" s="15">
        <v>1</v>
      </c>
      <c r="M6765">
        <v>2</v>
      </c>
      <c r="N6765">
        <v>1</v>
      </c>
    </row>
    <row r="6766" spans="9:14" x14ac:dyDescent="0.3">
      <c r="I6766">
        <v>57</v>
      </c>
      <c r="J6766">
        <v>2</v>
      </c>
      <c r="K6766">
        <v>0</v>
      </c>
      <c r="L6766" s="15">
        <v>1</v>
      </c>
      <c r="M6766" t="s">
        <v>37</v>
      </c>
      <c r="N6766" t="s">
        <v>37</v>
      </c>
    </row>
    <row r="6767" spans="9:14" x14ac:dyDescent="0.3">
      <c r="I6767">
        <v>40</v>
      </c>
      <c r="J6767">
        <v>1</v>
      </c>
      <c r="K6767">
        <v>1</v>
      </c>
      <c r="L6767" s="15">
        <v>1</v>
      </c>
      <c r="M6767">
        <v>2</v>
      </c>
      <c r="N6767">
        <v>2</v>
      </c>
    </row>
    <row r="6768" spans="9:14" x14ac:dyDescent="0.3">
      <c r="I6768">
        <v>4</v>
      </c>
      <c r="J6768">
        <v>2</v>
      </c>
      <c r="K6768">
        <v>0</v>
      </c>
      <c r="L6768" s="15">
        <v>0</v>
      </c>
      <c r="M6768" t="s">
        <v>37</v>
      </c>
      <c r="N6768">
        <v>1</v>
      </c>
    </row>
    <row r="6769" spans="9:14" x14ac:dyDescent="0.3">
      <c r="I6769">
        <v>22</v>
      </c>
      <c r="J6769">
        <v>2</v>
      </c>
      <c r="K6769">
        <v>0</v>
      </c>
      <c r="L6769" s="15">
        <v>1</v>
      </c>
      <c r="M6769" t="s">
        <v>37</v>
      </c>
      <c r="N6769" t="s">
        <v>37</v>
      </c>
    </row>
    <row r="6770" spans="9:14" x14ac:dyDescent="0.3">
      <c r="I6770">
        <v>20</v>
      </c>
      <c r="J6770">
        <v>1</v>
      </c>
      <c r="K6770">
        <v>1</v>
      </c>
      <c r="L6770" s="15">
        <v>1</v>
      </c>
      <c r="M6770">
        <v>1</v>
      </c>
      <c r="N6770">
        <v>3</v>
      </c>
    </row>
    <row r="6771" spans="9:14" x14ac:dyDescent="0.3">
      <c r="I6771">
        <v>50</v>
      </c>
      <c r="J6771">
        <v>2</v>
      </c>
      <c r="K6771">
        <v>0</v>
      </c>
      <c r="L6771" s="15">
        <v>1</v>
      </c>
      <c r="M6771">
        <v>1</v>
      </c>
      <c r="N6771">
        <v>3</v>
      </c>
    </row>
    <row r="6772" spans="9:14" x14ac:dyDescent="0.3">
      <c r="I6772">
        <v>59</v>
      </c>
      <c r="J6772">
        <v>1</v>
      </c>
      <c r="K6772">
        <v>1</v>
      </c>
      <c r="L6772" s="15">
        <v>1</v>
      </c>
      <c r="M6772">
        <v>2</v>
      </c>
      <c r="N6772">
        <v>2</v>
      </c>
    </row>
    <row r="6773" spans="9:14" x14ac:dyDescent="0.3">
      <c r="I6773">
        <v>85</v>
      </c>
      <c r="J6773">
        <v>2</v>
      </c>
      <c r="K6773">
        <v>0</v>
      </c>
      <c r="L6773" s="15">
        <v>1</v>
      </c>
      <c r="M6773">
        <v>2</v>
      </c>
      <c r="N6773">
        <v>3</v>
      </c>
    </row>
    <row r="6774" spans="9:14" x14ac:dyDescent="0.3">
      <c r="I6774">
        <v>30</v>
      </c>
      <c r="J6774">
        <v>2</v>
      </c>
      <c r="K6774">
        <v>0</v>
      </c>
      <c r="L6774" s="15">
        <v>1</v>
      </c>
      <c r="M6774">
        <v>2</v>
      </c>
      <c r="N6774">
        <v>2</v>
      </c>
    </row>
    <row r="6775" spans="9:14" x14ac:dyDescent="0.3">
      <c r="I6775">
        <v>4</v>
      </c>
      <c r="J6775">
        <v>1</v>
      </c>
      <c r="K6775">
        <v>1</v>
      </c>
      <c r="L6775" s="15">
        <v>0</v>
      </c>
      <c r="M6775" t="s">
        <v>37</v>
      </c>
      <c r="N6775">
        <v>1</v>
      </c>
    </row>
    <row r="6776" spans="9:14" x14ac:dyDescent="0.3">
      <c r="I6776">
        <v>37</v>
      </c>
      <c r="J6776">
        <v>1</v>
      </c>
      <c r="K6776">
        <v>1</v>
      </c>
      <c r="L6776" s="15">
        <v>1</v>
      </c>
      <c r="M6776">
        <v>2</v>
      </c>
      <c r="N6776">
        <v>1</v>
      </c>
    </row>
    <row r="6777" spans="9:14" x14ac:dyDescent="0.3">
      <c r="I6777">
        <v>7</v>
      </c>
      <c r="J6777">
        <v>2</v>
      </c>
      <c r="K6777">
        <v>0</v>
      </c>
      <c r="L6777" s="15">
        <v>0</v>
      </c>
      <c r="M6777" t="s">
        <v>37</v>
      </c>
      <c r="N6777">
        <v>1</v>
      </c>
    </row>
    <row r="6778" spans="9:14" x14ac:dyDescent="0.3">
      <c r="I6778">
        <v>31</v>
      </c>
      <c r="J6778">
        <v>1</v>
      </c>
      <c r="K6778">
        <v>1</v>
      </c>
      <c r="L6778" s="15">
        <v>1</v>
      </c>
      <c r="M6778">
        <v>2</v>
      </c>
      <c r="N6778">
        <v>3</v>
      </c>
    </row>
    <row r="6779" spans="9:14" x14ac:dyDescent="0.3">
      <c r="I6779">
        <v>4</v>
      </c>
      <c r="J6779">
        <v>2</v>
      </c>
      <c r="K6779">
        <v>0</v>
      </c>
      <c r="L6779" s="15">
        <v>0</v>
      </c>
      <c r="M6779" t="s">
        <v>37</v>
      </c>
      <c r="N6779" t="s">
        <v>37</v>
      </c>
    </row>
    <row r="6780" spans="9:14" x14ac:dyDescent="0.3">
      <c r="I6780">
        <v>77</v>
      </c>
      <c r="J6780">
        <v>1</v>
      </c>
      <c r="K6780">
        <v>1</v>
      </c>
      <c r="L6780" s="15">
        <v>1</v>
      </c>
      <c r="M6780">
        <v>2</v>
      </c>
      <c r="N6780">
        <v>3</v>
      </c>
    </row>
    <row r="6781" spans="9:14" x14ac:dyDescent="0.3">
      <c r="I6781">
        <v>29</v>
      </c>
      <c r="J6781">
        <v>1</v>
      </c>
      <c r="K6781">
        <v>1</v>
      </c>
      <c r="L6781" s="15">
        <v>1</v>
      </c>
      <c r="M6781">
        <v>2</v>
      </c>
      <c r="N6781">
        <v>1</v>
      </c>
    </row>
    <row r="6782" spans="9:14" x14ac:dyDescent="0.3">
      <c r="I6782">
        <v>80</v>
      </c>
      <c r="J6782">
        <v>2</v>
      </c>
      <c r="K6782">
        <v>0</v>
      </c>
      <c r="L6782" s="15">
        <v>1</v>
      </c>
      <c r="M6782" t="s">
        <v>37</v>
      </c>
      <c r="N6782" t="s">
        <v>37</v>
      </c>
    </row>
    <row r="6783" spans="9:14" x14ac:dyDescent="0.3">
      <c r="I6783">
        <v>43</v>
      </c>
      <c r="J6783">
        <v>2</v>
      </c>
      <c r="K6783">
        <v>0</v>
      </c>
      <c r="L6783" s="15">
        <v>1</v>
      </c>
      <c r="M6783">
        <v>2</v>
      </c>
      <c r="N6783">
        <v>1</v>
      </c>
    </row>
    <row r="6784" spans="9:14" x14ac:dyDescent="0.3">
      <c r="I6784">
        <v>8</v>
      </c>
      <c r="J6784">
        <v>1</v>
      </c>
      <c r="K6784">
        <v>1</v>
      </c>
      <c r="L6784" s="15">
        <v>0</v>
      </c>
      <c r="M6784" t="s">
        <v>37</v>
      </c>
      <c r="N6784">
        <v>2</v>
      </c>
    </row>
    <row r="6785" spans="9:14" x14ac:dyDescent="0.3">
      <c r="I6785">
        <v>67</v>
      </c>
      <c r="J6785">
        <v>1</v>
      </c>
      <c r="K6785">
        <v>1</v>
      </c>
      <c r="L6785" s="15">
        <v>1</v>
      </c>
      <c r="M6785">
        <v>1</v>
      </c>
      <c r="N6785">
        <v>1</v>
      </c>
    </row>
    <row r="6786" spans="9:14" x14ac:dyDescent="0.3">
      <c r="I6786">
        <v>25</v>
      </c>
      <c r="J6786">
        <v>1</v>
      </c>
      <c r="K6786">
        <v>1</v>
      </c>
      <c r="L6786" s="15">
        <v>1</v>
      </c>
      <c r="M6786">
        <v>2</v>
      </c>
      <c r="N6786">
        <v>1</v>
      </c>
    </row>
    <row r="6787" spans="9:14" x14ac:dyDescent="0.3">
      <c r="I6787">
        <v>41</v>
      </c>
      <c r="J6787">
        <v>1</v>
      </c>
      <c r="K6787">
        <v>1</v>
      </c>
      <c r="L6787" s="15">
        <v>1</v>
      </c>
      <c r="M6787">
        <v>1</v>
      </c>
      <c r="N6787">
        <v>2</v>
      </c>
    </row>
    <row r="6788" spans="9:14" x14ac:dyDescent="0.3">
      <c r="I6788">
        <v>5</v>
      </c>
      <c r="J6788">
        <v>1</v>
      </c>
      <c r="K6788">
        <v>1</v>
      </c>
      <c r="L6788" s="15">
        <v>0</v>
      </c>
      <c r="M6788" t="s">
        <v>37</v>
      </c>
      <c r="N6788">
        <v>1</v>
      </c>
    </row>
    <row r="6789" spans="9:14" x14ac:dyDescent="0.3">
      <c r="I6789">
        <v>47</v>
      </c>
      <c r="J6789">
        <v>1</v>
      </c>
      <c r="K6789">
        <v>1</v>
      </c>
      <c r="L6789" s="15">
        <v>1</v>
      </c>
      <c r="M6789">
        <v>1</v>
      </c>
      <c r="N6789">
        <v>1</v>
      </c>
    </row>
    <row r="6790" spans="9:14" x14ac:dyDescent="0.3">
      <c r="I6790">
        <v>68</v>
      </c>
      <c r="J6790">
        <v>2</v>
      </c>
      <c r="K6790">
        <v>0</v>
      </c>
      <c r="L6790" s="15">
        <v>1</v>
      </c>
      <c r="M6790">
        <v>2</v>
      </c>
      <c r="N6790">
        <v>2</v>
      </c>
    </row>
    <row r="6791" spans="9:14" x14ac:dyDescent="0.3">
      <c r="I6791">
        <v>50</v>
      </c>
      <c r="J6791">
        <v>2</v>
      </c>
      <c r="K6791">
        <v>0</v>
      </c>
      <c r="L6791" s="15">
        <v>1</v>
      </c>
      <c r="M6791">
        <v>2</v>
      </c>
      <c r="N6791">
        <v>2</v>
      </c>
    </row>
    <row r="6792" spans="9:14" x14ac:dyDescent="0.3">
      <c r="I6792">
        <v>48</v>
      </c>
      <c r="J6792">
        <v>2</v>
      </c>
      <c r="K6792">
        <v>0</v>
      </c>
      <c r="L6792" s="15">
        <v>1</v>
      </c>
      <c r="M6792">
        <v>1</v>
      </c>
      <c r="N6792">
        <v>2</v>
      </c>
    </row>
    <row r="6793" spans="9:14" x14ac:dyDescent="0.3">
      <c r="I6793">
        <v>16</v>
      </c>
      <c r="J6793">
        <v>1</v>
      </c>
      <c r="K6793">
        <v>1</v>
      </c>
      <c r="L6793" s="15">
        <v>1</v>
      </c>
      <c r="M6793" t="s">
        <v>37</v>
      </c>
      <c r="N6793">
        <v>1</v>
      </c>
    </row>
    <row r="6794" spans="9:14" x14ac:dyDescent="0.3">
      <c r="I6794">
        <v>75</v>
      </c>
      <c r="J6794">
        <v>2</v>
      </c>
      <c r="K6794">
        <v>0</v>
      </c>
      <c r="L6794" s="15">
        <v>1</v>
      </c>
      <c r="M6794">
        <v>2</v>
      </c>
      <c r="N6794">
        <v>1</v>
      </c>
    </row>
    <row r="6795" spans="9:14" x14ac:dyDescent="0.3">
      <c r="I6795">
        <v>72</v>
      </c>
      <c r="J6795">
        <v>1</v>
      </c>
      <c r="K6795">
        <v>1</v>
      </c>
      <c r="L6795" s="15">
        <v>1</v>
      </c>
      <c r="M6795">
        <v>2</v>
      </c>
      <c r="N6795">
        <v>2</v>
      </c>
    </row>
    <row r="6796" spans="9:14" x14ac:dyDescent="0.3">
      <c r="I6796">
        <v>52</v>
      </c>
      <c r="J6796">
        <v>1</v>
      </c>
      <c r="K6796">
        <v>1</v>
      </c>
      <c r="L6796" s="15">
        <v>1</v>
      </c>
      <c r="M6796" t="s">
        <v>37</v>
      </c>
      <c r="N6796" t="s">
        <v>37</v>
      </c>
    </row>
    <row r="6797" spans="9:14" x14ac:dyDescent="0.3">
      <c r="I6797">
        <v>20</v>
      </c>
      <c r="J6797">
        <v>2</v>
      </c>
      <c r="K6797">
        <v>0</v>
      </c>
      <c r="L6797" s="15">
        <v>1</v>
      </c>
      <c r="M6797" t="s">
        <v>37</v>
      </c>
      <c r="N6797" t="s">
        <v>37</v>
      </c>
    </row>
    <row r="6798" spans="9:14" x14ac:dyDescent="0.3">
      <c r="I6798">
        <v>2</v>
      </c>
      <c r="J6798">
        <v>1</v>
      </c>
      <c r="K6798">
        <v>1</v>
      </c>
      <c r="L6798" s="15">
        <v>0</v>
      </c>
      <c r="M6798" t="s">
        <v>37</v>
      </c>
      <c r="N6798" t="s">
        <v>37</v>
      </c>
    </row>
    <row r="6799" spans="9:14" x14ac:dyDescent="0.3">
      <c r="I6799">
        <v>48</v>
      </c>
      <c r="J6799">
        <v>2</v>
      </c>
      <c r="K6799">
        <v>0</v>
      </c>
      <c r="L6799" s="15">
        <v>1</v>
      </c>
      <c r="M6799">
        <v>2</v>
      </c>
      <c r="N6799">
        <v>1</v>
      </c>
    </row>
    <row r="6800" spans="9:14" x14ac:dyDescent="0.3">
      <c r="I6800">
        <v>66</v>
      </c>
      <c r="J6800">
        <v>2</v>
      </c>
      <c r="K6800">
        <v>0</v>
      </c>
      <c r="L6800" s="15">
        <v>1</v>
      </c>
      <c r="M6800">
        <v>2</v>
      </c>
      <c r="N6800">
        <v>3</v>
      </c>
    </row>
    <row r="6801" spans="9:14" x14ac:dyDescent="0.3">
      <c r="I6801">
        <v>40</v>
      </c>
      <c r="J6801">
        <v>1</v>
      </c>
      <c r="K6801">
        <v>1</v>
      </c>
      <c r="L6801" s="15">
        <v>1</v>
      </c>
      <c r="M6801">
        <v>2</v>
      </c>
      <c r="N6801">
        <v>3</v>
      </c>
    </row>
    <row r="6802" spans="9:14" x14ac:dyDescent="0.3">
      <c r="I6802">
        <v>9</v>
      </c>
      <c r="J6802">
        <v>1</v>
      </c>
      <c r="K6802">
        <v>1</v>
      </c>
      <c r="L6802" s="15">
        <v>0</v>
      </c>
      <c r="M6802" t="s">
        <v>37</v>
      </c>
      <c r="N6802">
        <v>3</v>
      </c>
    </row>
    <row r="6803" spans="9:14" x14ac:dyDescent="0.3">
      <c r="I6803">
        <v>62</v>
      </c>
      <c r="J6803">
        <v>1</v>
      </c>
      <c r="K6803">
        <v>1</v>
      </c>
      <c r="L6803" s="15">
        <v>1</v>
      </c>
      <c r="M6803">
        <v>2</v>
      </c>
      <c r="N6803">
        <v>1</v>
      </c>
    </row>
    <row r="6804" spans="9:14" x14ac:dyDescent="0.3">
      <c r="I6804">
        <v>35</v>
      </c>
      <c r="J6804">
        <v>1</v>
      </c>
      <c r="K6804">
        <v>1</v>
      </c>
      <c r="L6804" s="15">
        <v>1</v>
      </c>
      <c r="M6804">
        <v>1</v>
      </c>
      <c r="N6804">
        <v>3</v>
      </c>
    </row>
    <row r="6805" spans="9:14" x14ac:dyDescent="0.3">
      <c r="I6805">
        <v>67</v>
      </c>
      <c r="J6805">
        <v>2</v>
      </c>
      <c r="K6805">
        <v>0</v>
      </c>
      <c r="L6805" s="15">
        <v>1</v>
      </c>
      <c r="M6805" t="s">
        <v>37</v>
      </c>
      <c r="N6805" t="s">
        <v>37</v>
      </c>
    </row>
    <row r="6806" spans="9:14" x14ac:dyDescent="0.3">
      <c r="I6806">
        <v>61</v>
      </c>
      <c r="J6806">
        <v>2</v>
      </c>
      <c r="K6806">
        <v>0</v>
      </c>
      <c r="L6806" s="15">
        <v>1</v>
      </c>
      <c r="M6806">
        <v>2</v>
      </c>
      <c r="N6806">
        <v>3</v>
      </c>
    </row>
    <row r="6807" spans="9:14" x14ac:dyDescent="0.3">
      <c r="I6807">
        <v>41</v>
      </c>
      <c r="J6807">
        <v>1</v>
      </c>
      <c r="K6807">
        <v>1</v>
      </c>
      <c r="L6807" s="15">
        <v>1</v>
      </c>
      <c r="M6807">
        <v>2</v>
      </c>
      <c r="N6807">
        <v>2</v>
      </c>
    </row>
    <row r="6808" spans="9:14" x14ac:dyDescent="0.3">
      <c r="I6808">
        <v>57</v>
      </c>
      <c r="J6808">
        <v>1</v>
      </c>
      <c r="K6808">
        <v>1</v>
      </c>
      <c r="L6808" s="15">
        <v>1</v>
      </c>
      <c r="M6808">
        <v>1</v>
      </c>
      <c r="N6808">
        <v>2</v>
      </c>
    </row>
    <row r="6809" spans="9:14" x14ac:dyDescent="0.3">
      <c r="I6809">
        <v>33</v>
      </c>
      <c r="J6809">
        <v>1</v>
      </c>
      <c r="K6809">
        <v>1</v>
      </c>
      <c r="L6809" s="15">
        <v>1</v>
      </c>
      <c r="M6809">
        <v>1</v>
      </c>
      <c r="N6809">
        <v>2</v>
      </c>
    </row>
    <row r="6810" spans="9:14" x14ac:dyDescent="0.3">
      <c r="I6810">
        <v>31</v>
      </c>
      <c r="J6810">
        <v>1</v>
      </c>
      <c r="K6810">
        <v>1</v>
      </c>
      <c r="L6810" s="15">
        <v>1</v>
      </c>
      <c r="M6810">
        <v>1</v>
      </c>
      <c r="N6810">
        <v>2</v>
      </c>
    </row>
    <row r="6811" spans="9:14" x14ac:dyDescent="0.3">
      <c r="I6811">
        <v>73</v>
      </c>
      <c r="J6811">
        <v>1</v>
      </c>
      <c r="K6811">
        <v>1</v>
      </c>
      <c r="L6811" s="15">
        <v>1</v>
      </c>
      <c r="M6811" t="s">
        <v>37</v>
      </c>
      <c r="N6811" t="s">
        <v>37</v>
      </c>
    </row>
    <row r="6812" spans="9:14" x14ac:dyDescent="0.3">
      <c r="I6812">
        <v>64</v>
      </c>
      <c r="J6812">
        <v>1</v>
      </c>
      <c r="K6812">
        <v>1</v>
      </c>
      <c r="L6812" s="15">
        <v>1</v>
      </c>
      <c r="M6812">
        <v>2</v>
      </c>
      <c r="N6812">
        <v>3</v>
      </c>
    </row>
    <row r="6813" spans="9:14" x14ac:dyDescent="0.3">
      <c r="I6813">
        <v>41</v>
      </c>
      <c r="J6813">
        <v>1</v>
      </c>
      <c r="K6813">
        <v>1</v>
      </c>
      <c r="L6813" s="15">
        <v>1</v>
      </c>
      <c r="M6813">
        <v>2</v>
      </c>
      <c r="N6813">
        <v>3</v>
      </c>
    </row>
    <row r="6814" spans="9:14" x14ac:dyDescent="0.3">
      <c r="I6814">
        <v>4</v>
      </c>
      <c r="J6814">
        <v>1</v>
      </c>
      <c r="K6814">
        <v>1</v>
      </c>
      <c r="L6814" s="15">
        <v>0</v>
      </c>
      <c r="M6814" t="s">
        <v>37</v>
      </c>
      <c r="N6814">
        <v>2</v>
      </c>
    </row>
    <row r="6815" spans="9:14" x14ac:dyDescent="0.3">
      <c r="I6815">
        <v>26</v>
      </c>
      <c r="J6815">
        <v>1</v>
      </c>
      <c r="K6815">
        <v>1</v>
      </c>
      <c r="L6815" s="15">
        <v>1</v>
      </c>
      <c r="M6815">
        <v>2</v>
      </c>
      <c r="N6815">
        <v>2</v>
      </c>
    </row>
    <row r="6816" spans="9:14" x14ac:dyDescent="0.3">
      <c r="I6816">
        <v>51</v>
      </c>
      <c r="J6816">
        <v>2</v>
      </c>
      <c r="K6816">
        <v>0</v>
      </c>
      <c r="L6816" s="15">
        <v>1</v>
      </c>
      <c r="M6816">
        <v>2</v>
      </c>
      <c r="N6816">
        <v>1</v>
      </c>
    </row>
    <row r="6817" spans="9:14" x14ac:dyDescent="0.3">
      <c r="I6817">
        <v>65</v>
      </c>
      <c r="J6817">
        <v>2</v>
      </c>
      <c r="K6817">
        <v>0</v>
      </c>
      <c r="L6817" s="15">
        <v>1</v>
      </c>
      <c r="M6817">
        <v>1</v>
      </c>
      <c r="N6817">
        <v>1</v>
      </c>
    </row>
    <row r="6818" spans="9:14" x14ac:dyDescent="0.3">
      <c r="I6818">
        <v>62</v>
      </c>
      <c r="J6818">
        <v>1</v>
      </c>
      <c r="K6818">
        <v>1</v>
      </c>
      <c r="L6818" s="15">
        <v>1</v>
      </c>
      <c r="M6818">
        <v>1</v>
      </c>
      <c r="N6818">
        <v>3</v>
      </c>
    </row>
    <row r="6819" spans="9:14" x14ac:dyDescent="0.3">
      <c r="I6819">
        <v>48</v>
      </c>
      <c r="J6819">
        <v>2</v>
      </c>
      <c r="K6819">
        <v>0</v>
      </c>
      <c r="L6819" s="15">
        <v>1</v>
      </c>
      <c r="M6819">
        <v>2</v>
      </c>
      <c r="N6819">
        <v>2</v>
      </c>
    </row>
    <row r="6820" spans="9:14" x14ac:dyDescent="0.3">
      <c r="I6820">
        <v>13</v>
      </c>
      <c r="J6820">
        <v>2</v>
      </c>
      <c r="K6820">
        <v>0</v>
      </c>
      <c r="L6820" s="15">
        <v>1</v>
      </c>
      <c r="M6820" t="s">
        <v>37</v>
      </c>
      <c r="N6820">
        <v>1</v>
      </c>
    </row>
    <row r="6821" spans="9:14" x14ac:dyDescent="0.3">
      <c r="I6821">
        <v>39</v>
      </c>
      <c r="J6821">
        <v>2</v>
      </c>
      <c r="K6821">
        <v>0</v>
      </c>
      <c r="L6821" s="15">
        <v>1</v>
      </c>
      <c r="M6821" t="s">
        <v>37</v>
      </c>
      <c r="N6821" t="s">
        <v>37</v>
      </c>
    </row>
    <row r="6822" spans="9:14" x14ac:dyDescent="0.3">
      <c r="I6822">
        <v>65</v>
      </c>
      <c r="J6822">
        <v>2</v>
      </c>
      <c r="K6822">
        <v>0</v>
      </c>
      <c r="L6822" s="15">
        <v>1</v>
      </c>
      <c r="M6822">
        <v>2</v>
      </c>
      <c r="N6822">
        <v>1</v>
      </c>
    </row>
    <row r="6823" spans="9:14" x14ac:dyDescent="0.3">
      <c r="I6823">
        <v>85</v>
      </c>
      <c r="J6823">
        <v>1</v>
      </c>
      <c r="K6823">
        <v>1</v>
      </c>
      <c r="L6823" s="15">
        <v>1</v>
      </c>
      <c r="M6823">
        <v>2</v>
      </c>
      <c r="N6823">
        <v>2</v>
      </c>
    </row>
    <row r="6824" spans="9:14" x14ac:dyDescent="0.3">
      <c r="I6824">
        <v>72</v>
      </c>
      <c r="J6824">
        <v>2</v>
      </c>
      <c r="K6824">
        <v>0</v>
      </c>
      <c r="L6824" s="15">
        <v>1</v>
      </c>
      <c r="M6824">
        <v>2</v>
      </c>
      <c r="N6824">
        <v>3</v>
      </c>
    </row>
    <row r="6825" spans="9:14" x14ac:dyDescent="0.3">
      <c r="I6825">
        <v>43</v>
      </c>
      <c r="J6825">
        <v>2</v>
      </c>
      <c r="K6825">
        <v>0</v>
      </c>
      <c r="L6825" s="15">
        <v>1</v>
      </c>
      <c r="M6825">
        <v>2</v>
      </c>
      <c r="N6825">
        <v>1</v>
      </c>
    </row>
    <row r="6826" spans="9:14" x14ac:dyDescent="0.3">
      <c r="I6826">
        <v>14</v>
      </c>
      <c r="J6826">
        <v>2</v>
      </c>
      <c r="K6826">
        <v>0</v>
      </c>
      <c r="L6826" s="15">
        <v>1</v>
      </c>
      <c r="M6826" t="s">
        <v>37</v>
      </c>
      <c r="N6826">
        <v>1</v>
      </c>
    </row>
    <row r="6827" spans="9:14" x14ac:dyDescent="0.3">
      <c r="I6827">
        <v>80</v>
      </c>
      <c r="J6827">
        <v>1</v>
      </c>
      <c r="K6827">
        <v>1</v>
      </c>
      <c r="L6827" s="15">
        <v>1</v>
      </c>
      <c r="M6827">
        <v>2</v>
      </c>
      <c r="N6827">
        <v>2</v>
      </c>
    </row>
    <row r="6828" spans="9:14" x14ac:dyDescent="0.3">
      <c r="I6828">
        <v>84</v>
      </c>
      <c r="J6828">
        <v>2</v>
      </c>
      <c r="K6828">
        <v>0</v>
      </c>
      <c r="L6828" s="15">
        <v>1</v>
      </c>
      <c r="M6828">
        <v>1</v>
      </c>
      <c r="N6828">
        <v>2</v>
      </c>
    </row>
    <row r="6829" spans="9:14" x14ac:dyDescent="0.3">
      <c r="I6829">
        <v>46</v>
      </c>
      <c r="J6829">
        <v>2</v>
      </c>
      <c r="K6829">
        <v>0</v>
      </c>
      <c r="L6829" s="15">
        <v>1</v>
      </c>
      <c r="M6829" t="s">
        <v>37</v>
      </c>
      <c r="N6829" t="s">
        <v>37</v>
      </c>
    </row>
    <row r="6830" spans="9:14" x14ac:dyDescent="0.3">
      <c r="I6830">
        <v>61</v>
      </c>
      <c r="J6830">
        <v>1</v>
      </c>
      <c r="K6830">
        <v>1</v>
      </c>
      <c r="L6830" s="15">
        <v>1</v>
      </c>
      <c r="M6830">
        <v>2</v>
      </c>
      <c r="N6830">
        <v>2</v>
      </c>
    </row>
    <row r="6831" spans="9:14" x14ac:dyDescent="0.3">
      <c r="I6831">
        <v>75</v>
      </c>
      <c r="J6831">
        <v>1</v>
      </c>
      <c r="K6831">
        <v>1</v>
      </c>
      <c r="L6831" s="15">
        <v>1</v>
      </c>
      <c r="M6831" t="s">
        <v>37</v>
      </c>
      <c r="N6831" t="s">
        <v>37</v>
      </c>
    </row>
    <row r="6832" spans="9:14" x14ac:dyDescent="0.3">
      <c r="I6832">
        <v>23</v>
      </c>
      <c r="J6832">
        <v>1</v>
      </c>
      <c r="K6832">
        <v>1</v>
      </c>
      <c r="L6832" s="15">
        <v>1</v>
      </c>
      <c r="M6832">
        <v>1</v>
      </c>
      <c r="N6832">
        <v>2</v>
      </c>
    </row>
    <row r="6833" spans="9:14" x14ac:dyDescent="0.3">
      <c r="I6833">
        <v>66</v>
      </c>
      <c r="J6833">
        <v>2</v>
      </c>
      <c r="K6833">
        <v>0</v>
      </c>
      <c r="L6833" s="15">
        <v>1</v>
      </c>
      <c r="M6833">
        <v>2</v>
      </c>
      <c r="N6833">
        <v>2</v>
      </c>
    </row>
    <row r="6834" spans="9:14" x14ac:dyDescent="0.3">
      <c r="I6834">
        <v>28</v>
      </c>
      <c r="J6834">
        <v>1</v>
      </c>
      <c r="K6834">
        <v>1</v>
      </c>
      <c r="L6834" s="15">
        <v>1</v>
      </c>
      <c r="M6834">
        <v>2</v>
      </c>
      <c r="N6834">
        <v>1</v>
      </c>
    </row>
    <row r="6835" spans="9:14" x14ac:dyDescent="0.3">
      <c r="I6835">
        <v>61</v>
      </c>
      <c r="J6835">
        <v>1</v>
      </c>
      <c r="K6835">
        <v>1</v>
      </c>
      <c r="L6835" s="15">
        <v>1</v>
      </c>
      <c r="M6835">
        <v>2</v>
      </c>
      <c r="N6835">
        <v>3</v>
      </c>
    </row>
    <row r="6836" spans="9:14" x14ac:dyDescent="0.3">
      <c r="I6836">
        <v>52</v>
      </c>
      <c r="J6836">
        <v>1</v>
      </c>
      <c r="K6836">
        <v>1</v>
      </c>
      <c r="L6836" s="15">
        <v>1</v>
      </c>
      <c r="M6836">
        <v>1</v>
      </c>
      <c r="N6836">
        <v>2</v>
      </c>
    </row>
    <row r="6837" spans="9:14" x14ac:dyDescent="0.3">
      <c r="I6837">
        <v>10</v>
      </c>
      <c r="J6837">
        <v>1</v>
      </c>
      <c r="K6837">
        <v>1</v>
      </c>
      <c r="L6837" s="15">
        <v>1</v>
      </c>
      <c r="M6837" t="s">
        <v>37</v>
      </c>
      <c r="N6837" t="s">
        <v>37</v>
      </c>
    </row>
    <row r="6838" spans="9:14" x14ac:dyDescent="0.3">
      <c r="I6838">
        <v>30</v>
      </c>
      <c r="J6838">
        <v>2</v>
      </c>
      <c r="K6838">
        <v>0</v>
      </c>
      <c r="L6838" s="15">
        <v>1</v>
      </c>
      <c r="M6838">
        <v>2</v>
      </c>
      <c r="N6838">
        <v>1</v>
      </c>
    </row>
    <row r="6839" spans="9:14" x14ac:dyDescent="0.3">
      <c r="I6839">
        <v>33</v>
      </c>
      <c r="J6839">
        <v>1</v>
      </c>
      <c r="K6839">
        <v>1</v>
      </c>
      <c r="L6839" s="15">
        <v>1</v>
      </c>
      <c r="M6839">
        <v>2</v>
      </c>
      <c r="N6839">
        <v>1</v>
      </c>
    </row>
    <row r="6840" spans="9:14" x14ac:dyDescent="0.3">
      <c r="I6840">
        <v>37</v>
      </c>
      <c r="J6840">
        <v>2</v>
      </c>
      <c r="K6840">
        <v>0</v>
      </c>
      <c r="L6840" s="15">
        <v>1</v>
      </c>
      <c r="M6840">
        <v>2</v>
      </c>
      <c r="N6840">
        <v>1</v>
      </c>
    </row>
    <row r="6841" spans="9:14" x14ac:dyDescent="0.3">
      <c r="I6841">
        <v>69</v>
      </c>
      <c r="J6841">
        <v>2</v>
      </c>
      <c r="K6841">
        <v>0</v>
      </c>
      <c r="L6841" s="15">
        <v>1</v>
      </c>
      <c r="M6841">
        <v>2</v>
      </c>
      <c r="N6841">
        <v>3</v>
      </c>
    </row>
    <row r="6842" spans="9:14" x14ac:dyDescent="0.3">
      <c r="I6842">
        <v>5</v>
      </c>
      <c r="J6842">
        <v>2</v>
      </c>
      <c r="K6842">
        <v>0</v>
      </c>
      <c r="L6842" s="15">
        <v>0</v>
      </c>
      <c r="M6842" t="s">
        <v>37</v>
      </c>
      <c r="N6842">
        <v>1</v>
      </c>
    </row>
    <row r="6843" spans="9:14" x14ac:dyDescent="0.3">
      <c r="I6843">
        <v>40</v>
      </c>
      <c r="J6843">
        <v>1</v>
      </c>
      <c r="K6843">
        <v>1</v>
      </c>
      <c r="L6843" s="15">
        <v>1</v>
      </c>
      <c r="M6843">
        <v>2</v>
      </c>
      <c r="N6843">
        <v>1</v>
      </c>
    </row>
    <row r="6844" spans="9:14" x14ac:dyDescent="0.3">
      <c r="I6844">
        <v>10</v>
      </c>
      <c r="J6844">
        <v>2</v>
      </c>
      <c r="K6844">
        <v>0</v>
      </c>
      <c r="L6844" s="15">
        <v>1</v>
      </c>
      <c r="M6844" t="s">
        <v>37</v>
      </c>
      <c r="N6844">
        <v>1</v>
      </c>
    </row>
    <row r="6845" spans="9:14" x14ac:dyDescent="0.3">
      <c r="I6845">
        <v>45</v>
      </c>
      <c r="J6845">
        <v>1</v>
      </c>
      <c r="K6845">
        <v>1</v>
      </c>
      <c r="L6845" s="15">
        <v>1</v>
      </c>
      <c r="M6845">
        <v>2</v>
      </c>
      <c r="N6845">
        <v>1</v>
      </c>
    </row>
    <row r="6846" spans="9:14" x14ac:dyDescent="0.3">
      <c r="I6846">
        <v>12</v>
      </c>
      <c r="J6846">
        <v>1</v>
      </c>
      <c r="K6846">
        <v>1</v>
      </c>
      <c r="L6846" s="15">
        <v>1</v>
      </c>
      <c r="M6846" t="s">
        <v>37</v>
      </c>
      <c r="N6846">
        <v>1</v>
      </c>
    </row>
    <row r="6847" spans="9:14" x14ac:dyDescent="0.3">
      <c r="I6847">
        <v>85</v>
      </c>
      <c r="J6847">
        <v>2</v>
      </c>
      <c r="K6847">
        <v>0</v>
      </c>
      <c r="L6847" s="15">
        <v>1</v>
      </c>
      <c r="M6847">
        <v>2</v>
      </c>
      <c r="N6847">
        <v>1</v>
      </c>
    </row>
    <row r="6848" spans="9:14" x14ac:dyDescent="0.3">
      <c r="I6848">
        <v>67</v>
      </c>
      <c r="J6848">
        <v>2</v>
      </c>
      <c r="K6848">
        <v>0</v>
      </c>
      <c r="L6848" s="15">
        <v>1</v>
      </c>
      <c r="M6848">
        <v>2</v>
      </c>
      <c r="N6848">
        <v>3</v>
      </c>
    </row>
    <row r="6849" spans="9:14" x14ac:dyDescent="0.3">
      <c r="I6849">
        <v>85</v>
      </c>
      <c r="J6849">
        <v>2</v>
      </c>
      <c r="K6849">
        <v>0</v>
      </c>
      <c r="L6849" s="15">
        <v>1</v>
      </c>
      <c r="M6849">
        <v>2</v>
      </c>
      <c r="N6849">
        <v>1</v>
      </c>
    </row>
    <row r="6850" spans="9:14" x14ac:dyDescent="0.3">
      <c r="I6850">
        <v>81</v>
      </c>
      <c r="J6850">
        <v>1</v>
      </c>
      <c r="K6850">
        <v>1</v>
      </c>
      <c r="L6850" s="15">
        <v>1</v>
      </c>
      <c r="M6850">
        <v>2</v>
      </c>
      <c r="N6850">
        <v>2</v>
      </c>
    </row>
    <row r="6851" spans="9:14" x14ac:dyDescent="0.3">
      <c r="I6851">
        <v>37</v>
      </c>
      <c r="J6851">
        <v>1</v>
      </c>
      <c r="K6851">
        <v>1</v>
      </c>
      <c r="L6851" s="15">
        <v>1</v>
      </c>
      <c r="M6851">
        <v>2</v>
      </c>
      <c r="N6851">
        <v>3</v>
      </c>
    </row>
    <row r="6852" spans="9:14" x14ac:dyDescent="0.3">
      <c r="I6852">
        <v>15</v>
      </c>
      <c r="J6852">
        <v>2</v>
      </c>
      <c r="K6852">
        <v>0</v>
      </c>
      <c r="L6852" s="15">
        <v>1</v>
      </c>
      <c r="M6852" t="s">
        <v>37</v>
      </c>
      <c r="N6852">
        <v>1</v>
      </c>
    </row>
    <row r="6853" spans="9:14" x14ac:dyDescent="0.3">
      <c r="I6853">
        <v>17</v>
      </c>
      <c r="J6853">
        <v>2</v>
      </c>
      <c r="K6853">
        <v>0</v>
      </c>
      <c r="L6853" s="15">
        <v>1</v>
      </c>
      <c r="M6853" t="s">
        <v>37</v>
      </c>
      <c r="N6853">
        <v>1</v>
      </c>
    </row>
    <row r="6854" spans="9:14" x14ac:dyDescent="0.3">
      <c r="I6854">
        <v>20</v>
      </c>
      <c r="J6854">
        <v>1</v>
      </c>
      <c r="K6854">
        <v>1</v>
      </c>
      <c r="L6854" s="15">
        <v>1</v>
      </c>
      <c r="M6854">
        <v>2</v>
      </c>
      <c r="N6854">
        <v>1</v>
      </c>
    </row>
    <row r="6855" spans="9:14" x14ac:dyDescent="0.3">
      <c r="I6855">
        <v>29</v>
      </c>
      <c r="J6855">
        <v>2</v>
      </c>
      <c r="K6855">
        <v>0</v>
      </c>
      <c r="L6855" s="15">
        <v>1</v>
      </c>
      <c r="M6855">
        <v>2</v>
      </c>
      <c r="N6855">
        <v>2</v>
      </c>
    </row>
    <row r="6856" spans="9:14" x14ac:dyDescent="0.3">
      <c r="I6856">
        <v>41</v>
      </c>
      <c r="J6856">
        <v>2</v>
      </c>
      <c r="K6856">
        <v>0</v>
      </c>
      <c r="L6856" s="15">
        <v>1</v>
      </c>
      <c r="M6856" t="s">
        <v>37</v>
      </c>
      <c r="N6856" t="s">
        <v>37</v>
      </c>
    </row>
    <row r="6857" spans="9:14" x14ac:dyDescent="0.3">
      <c r="I6857">
        <v>35</v>
      </c>
      <c r="J6857">
        <v>1</v>
      </c>
      <c r="K6857">
        <v>1</v>
      </c>
      <c r="L6857" s="15">
        <v>1</v>
      </c>
      <c r="M6857">
        <v>2</v>
      </c>
      <c r="N6857">
        <v>1</v>
      </c>
    </row>
    <row r="6858" spans="9:14" x14ac:dyDescent="0.3">
      <c r="I6858">
        <v>18</v>
      </c>
      <c r="J6858">
        <v>1</v>
      </c>
      <c r="K6858">
        <v>1</v>
      </c>
      <c r="L6858" s="15">
        <v>1</v>
      </c>
      <c r="M6858">
        <v>1</v>
      </c>
      <c r="N6858">
        <v>2</v>
      </c>
    </row>
    <row r="6859" spans="9:14" x14ac:dyDescent="0.3">
      <c r="I6859">
        <v>15</v>
      </c>
      <c r="J6859">
        <v>2</v>
      </c>
      <c r="K6859">
        <v>0</v>
      </c>
      <c r="L6859" s="15">
        <v>1</v>
      </c>
      <c r="M6859" t="s">
        <v>37</v>
      </c>
      <c r="N6859" t="s">
        <v>37</v>
      </c>
    </row>
    <row r="6860" spans="9:14" x14ac:dyDescent="0.3">
      <c r="I6860">
        <v>52</v>
      </c>
      <c r="J6860">
        <v>2</v>
      </c>
      <c r="K6860">
        <v>0</v>
      </c>
      <c r="L6860" s="15">
        <v>1</v>
      </c>
      <c r="M6860">
        <v>1</v>
      </c>
      <c r="N6860">
        <v>1</v>
      </c>
    </row>
    <row r="6861" spans="9:14" x14ac:dyDescent="0.3">
      <c r="I6861">
        <v>68</v>
      </c>
      <c r="J6861">
        <v>2</v>
      </c>
      <c r="K6861">
        <v>0</v>
      </c>
      <c r="L6861" s="15">
        <v>1</v>
      </c>
      <c r="M6861" t="s">
        <v>37</v>
      </c>
      <c r="N6861" t="s">
        <v>37</v>
      </c>
    </row>
    <row r="6862" spans="9:14" x14ac:dyDescent="0.3">
      <c r="I6862">
        <v>44</v>
      </c>
      <c r="J6862">
        <v>2</v>
      </c>
      <c r="K6862">
        <v>0</v>
      </c>
      <c r="L6862" s="15">
        <v>1</v>
      </c>
      <c r="M6862">
        <v>2</v>
      </c>
      <c r="N6862">
        <v>3</v>
      </c>
    </row>
    <row r="6863" spans="9:14" x14ac:dyDescent="0.3">
      <c r="I6863">
        <v>16</v>
      </c>
      <c r="J6863">
        <v>2</v>
      </c>
      <c r="K6863">
        <v>0</v>
      </c>
      <c r="L6863" s="15">
        <v>1</v>
      </c>
      <c r="M6863" t="s">
        <v>37</v>
      </c>
      <c r="N6863" t="s">
        <v>37</v>
      </c>
    </row>
    <row r="6864" spans="9:14" x14ac:dyDescent="0.3">
      <c r="I6864">
        <v>67</v>
      </c>
      <c r="J6864">
        <v>2</v>
      </c>
      <c r="K6864">
        <v>0</v>
      </c>
      <c r="L6864" s="15">
        <v>1</v>
      </c>
      <c r="M6864">
        <v>2</v>
      </c>
      <c r="N6864">
        <v>3</v>
      </c>
    </row>
    <row r="6865" spans="9:14" x14ac:dyDescent="0.3">
      <c r="I6865">
        <v>79</v>
      </c>
      <c r="J6865">
        <v>1</v>
      </c>
      <c r="K6865">
        <v>1</v>
      </c>
      <c r="L6865" s="15">
        <v>1</v>
      </c>
      <c r="M6865">
        <v>2</v>
      </c>
      <c r="N6865">
        <v>2</v>
      </c>
    </row>
    <row r="6866" spans="9:14" x14ac:dyDescent="0.3">
      <c r="I6866">
        <v>49</v>
      </c>
      <c r="J6866">
        <v>2</v>
      </c>
      <c r="K6866">
        <v>0</v>
      </c>
      <c r="L6866" s="15">
        <v>1</v>
      </c>
      <c r="M6866">
        <v>2</v>
      </c>
      <c r="N6866">
        <v>3</v>
      </c>
    </row>
    <row r="6867" spans="9:14" x14ac:dyDescent="0.3">
      <c r="I6867">
        <v>25</v>
      </c>
      <c r="J6867">
        <v>2</v>
      </c>
      <c r="K6867">
        <v>0</v>
      </c>
      <c r="L6867" s="15">
        <v>1</v>
      </c>
      <c r="M6867">
        <v>2</v>
      </c>
      <c r="N6867">
        <v>1</v>
      </c>
    </row>
    <row r="6868" spans="9:14" x14ac:dyDescent="0.3">
      <c r="I6868">
        <v>3</v>
      </c>
      <c r="J6868">
        <v>1</v>
      </c>
      <c r="K6868">
        <v>1</v>
      </c>
      <c r="L6868" s="15">
        <v>0</v>
      </c>
      <c r="M6868" t="s">
        <v>37</v>
      </c>
      <c r="N6868">
        <v>1</v>
      </c>
    </row>
    <row r="6869" spans="9:14" x14ac:dyDescent="0.3">
      <c r="I6869">
        <v>57</v>
      </c>
      <c r="J6869">
        <v>2</v>
      </c>
      <c r="K6869">
        <v>0</v>
      </c>
      <c r="L6869" s="15">
        <v>1</v>
      </c>
      <c r="M6869" t="s">
        <v>37</v>
      </c>
      <c r="N6869" t="s">
        <v>37</v>
      </c>
    </row>
    <row r="6870" spans="9:14" x14ac:dyDescent="0.3">
      <c r="I6870">
        <v>23</v>
      </c>
      <c r="J6870">
        <v>1</v>
      </c>
      <c r="K6870">
        <v>1</v>
      </c>
      <c r="L6870" s="15">
        <v>1</v>
      </c>
      <c r="M6870">
        <v>2</v>
      </c>
      <c r="N6870">
        <v>1</v>
      </c>
    </row>
    <row r="6871" spans="9:14" x14ac:dyDescent="0.3">
      <c r="I6871">
        <v>2</v>
      </c>
      <c r="J6871">
        <v>1</v>
      </c>
      <c r="K6871">
        <v>1</v>
      </c>
      <c r="L6871" s="15">
        <v>0</v>
      </c>
      <c r="M6871" t="s">
        <v>37</v>
      </c>
      <c r="N6871">
        <v>1</v>
      </c>
    </row>
    <row r="6872" spans="9:14" x14ac:dyDescent="0.3">
      <c r="I6872">
        <v>22</v>
      </c>
      <c r="J6872">
        <v>1</v>
      </c>
      <c r="K6872">
        <v>1</v>
      </c>
      <c r="L6872" s="15">
        <v>1</v>
      </c>
      <c r="M6872">
        <v>1</v>
      </c>
      <c r="N6872">
        <v>1</v>
      </c>
    </row>
    <row r="6873" spans="9:14" x14ac:dyDescent="0.3">
      <c r="I6873">
        <v>68</v>
      </c>
      <c r="J6873">
        <v>2</v>
      </c>
      <c r="K6873">
        <v>0</v>
      </c>
      <c r="L6873" s="15">
        <v>1</v>
      </c>
      <c r="M6873">
        <v>2</v>
      </c>
      <c r="N6873">
        <v>3</v>
      </c>
    </row>
    <row r="6874" spans="9:14" x14ac:dyDescent="0.3">
      <c r="I6874">
        <v>39</v>
      </c>
      <c r="J6874">
        <v>2</v>
      </c>
      <c r="K6874">
        <v>0</v>
      </c>
      <c r="L6874" s="15">
        <v>1</v>
      </c>
      <c r="M6874">
        <v>2</v>
      </c>
      <c r="N6874">
        <v>2</v>
      </c>
    </row>
    <row r="6875" spans="9:14" x14ac:dyDescent="0.3">
      <c r="I6875">
        <v>12</v>
      </c>
      <c r="J6875">
        <v>2</v>
      </c>
      <c r="K6875">
        <v>0</v>
      </c>
      <c r="L6875" s="15">
        <v>1</v>
      </c>
      <c r="M6875" t="s">
        <v>37</v>
      </c>
      <c r="N6875">
        <v>1</v>
      </c>
    </row>
    <row r="6876" spans="9:14" x14ac:dyDescent="0.3">
      <c r="I6876">
        <v>74</v>
      </c>
      <c r="J6876">
        <v>2</v>
      </c>
      <c r="K6876">
        <v>0</v>
      </c>
      <c r="L6876" s="15">
        <v>1</v>
      </c>
      <c r="M6876">
        <v>2</v>
      </c>
      <c r="N6876">
        <v>1</v>
      </c>
    </row>
    <row r="6877" spans="9:14" x14ac:dyDescent="0.3">
      <c r="I6877">
        <v>66</v>
      </c>
      <c r="J6877">
        <v>2</v>
      </c>
      <c r="K6877">
        <v>0</v>
      </c>
      <c r="L6877" s="15">
        <v>1</v>
      </c>
      <c r="M6877">
        <v>2</v>
      </c>
      <c r="N6877">
        <v>1</v>
      </c>
    </row>
    <row r="6878" spans="9:14" x14ac:dyDescent="0.3">
      <c r="I6878">
        <v>37</v>
      </c>
      <c r="J6878">
        <v>2</v>
      </c>
      <c r="K6878">
        <v>0</v>
      </c>
      <c r="L6878" s="15">
        <v>1</v>
      </c>
      <c r="M6878">
        <v>1</v>
      </c>
      <c r="N6878">
        <v>1</v>
      </c>
    </row>
    <row r="6879" spans="9:14" x14ac:dyDescent="0.3">
      <c r="I6879">
        <v>39</v>
      </c>
      <c r="J6879">
        <v>1</v>
      </c>
      <c r="K6879">
        <v>1</v>
      </c>
      <c r="L6879" s="15">
        <v>1</v>
      </c>
      <c r="M6879">
        <v>2</v>
      </c>
      <c r="N6879">
        <v>3</v>
      </c>
    </row>
    <row r="6880" spans="9:14" x14ac:dyDescent="0.3">
      <c r="I6880">
        <v>43</v>
      </c>
      <c r="J6880">
        <v>2</v>
      </c>
      <c r="K6880">
        <v>0</v>
      </c>
      <c r="L6880" s="15">
        <v>1</v>
      </c>
      <c r="M6880">
        <v>2</v>
      </c>
      <c r="N6880">
        <v>1</v>
      </c>
    </row>
    <row r="6881" spans="9:14" x14ac:dyDescent="0.3">
      <c r="I6881">
        <v>12</v>
      </c>
      <c r="J6881">
        <v>1</v>
      </c>
      <c r="K6881">
        <v>1</v>
      </c>
      <c r="L6881" s="15">
        <v>1</v>
      </c>
      <c r="M6881" t="s">
        <v>37</v>
      </c>
      <c r="N6881">
        <v>1</v>
      </c>
    </row>
    <row r="6882" spans="9:14" x14ac:dyDescent="0.3">
      <c r="I6882">
        <v>35</v>
      </c>
      <c r="J6882">
        <v>1</v>
      </c>
      <c r="K6882">
        <v>1</v>
      </c>
      <c r="L6882" s="15">
        <v>1</v>
      </c>
      <c r="M6882">
        <v>2</v>
      </c>
      <c r="N6882">
        <v>2</v>
      </c>
    </row>
    <row r="6883" spans="9:14" x14ac:dyDescent="0.3">
      <c r="I6883">
        <v>68</v>
      </c>
      <c r="J6883">
        <v>2</v>
      </c>
      <c r="K6883">
        <v>0</v>
      </c>
      <c r="L6883" s="15">
        <v>1</v>
      </c>
      <c r="M6883" t="s">
        <v>37</v>
      </c>
      <c r="N6883" t="s">
        <v>37</v>
      </c>
    </row>
    <row r="6884" spans="9:14" x14ac:dyDescent="0.3">
      <c r="I6884">
        <v>55</v>
      </c>
      <c r="J6884">
        <v>2</v>
      </c>
      <c r="K6884">
        <v>0</v>
      </c>
      <c r="L6884" s="15">
        <v>1</v>
      </c>
      <c r="M6884">
        <v>2</v>
      </c>
      <c r="N6884">
        <v>1</v>
      </c>
    </row>
    <row r="6885" spans="9:14" x14ac:dyDescent="0.3">
      <c r="I6885">
        <v>29</v>
      </c>
      <c r="J6885">
        <v>1</v>
      </c>
      <c r="K6885">
        <v>1</v>
      </c>
      <c r="L6885" s="15">
        <v>1</v>
      </c>
      <c r="M6885">
        <v>1</v>
      </c>
      <c r="N6885">
        <v>2</v>
      </c>
    </row>
    <row r="6886" spans="9:14" x14ac:dyDescent="0.3">
      <c r="I6886">
        <v>39</v>
      </c>
      <c r="J6886">
        <v>1</v>
      </c>
      <c r="K6886">
        <v>1</v>
      </c>
      <c r="L6886" s="15">
        <v>1</v>
      </c>
      <c r="M6886">
        <v>2</v>
      </c>
      <c r="N6886">
        <v>1</v>
      </c>
    </row>
    <row r="6887" spans="9:14" x14ac:dyDescent="0.3">
      <c r="I6887">
        <v>28</v>
      </c>
      <c r="J6887">
        <v>2</v>
      </c>
      <c r="K6887">
        <v>0</v>
      </c>
      <c r="L6887" s="15">
        <v>0</v>
      </c>
      <c r="M6887" t="s">
        <v>37</v>
      </c>
      <c r="N6887" t="s">
        <v>37</v>
      </c>
    </row>
    <row r="6888" spans="9:14" x14ac:dyDescent="0.3">
      <c r="I6888">
        <v>40</v>
      </c>
      <c r="J6888">
        <v>1</v>
      </c>
      <c r="K6888">
        <v>1</v>
      </c>
      <c r="L6888" s="15">
        <v>1</v>
      </c>
      <c r="M6888" t="s">
        <v>37</v>
      </c>
      <c r="N6888">
        <v>2</v>
      </c>
    </row>
    <row r="6889" spans="9:14" x14ac:dyDescent="0.3">
      <c r="I6889">
        <v>31</v>
      </c>
      <c r="J6889">
        <v>1</v>
      </c>
      <c r="K6889">
        <v>1</v>
      </c>
      <c r="L6889" s="15">
        <v>1</v>
      </c>
      <c r="M6889">
        <v>2</v>
      </c>
      <c r="N6889">
        <v>3</v>
      </c>
    </row>
    <row r="6890" spans="9:14" x14ac:dyDescent="0.3">
      <c r="I6890">
        <v>2</v>
      </c>
      <c r="J6890">
        <v>2</v>
      </c>
      <c r="K6890">
        <v>0</v>
      </c>
      <c r="L6890" s="15">
        <v>0</v>
      </c>
      <c r="M6890" t="s">
        <v>37</v>
      </c>
      <c r="N6890">
        <v>3</v>
      </c>
    </row>
    <row r="6891" spans="9:14" x14ac:dyDescent="0.3">
      <c r="I6891">
        <v>22</v>
      </c>
      <c r="J6891">
        <v>1</v>
      </c>
      <c r="K6891">
        <v>1</v>
      </c>
      <c r="L6891" s="15">
        <v>1</v>
      </c>
      <c r="M6891">
        <v>2</v>
      </c>
      <c r="N6891">
        <v>1</v>
      </c>
    </row>
    <row r="6892" spans="9:14" x14ac:dyDescent="0.3">
      <c r="I6892">
        <v>40</v>
      </c>
      <c r="J6892">
        <v>2</v>
      </c>
      <c r="K6892">
        <v>0</v>
      </c>
      <c r="L6892" s="15">
        <v>1</v>
      </c>
      <c r="M6892">
        <v>2</v>
      </c>
      <c r="N6892">
        <v>1</v>
      </c>
    </row>
    <row r="6893" spans="9:14" x14ac:dyDescent="0.3">
      <c r="I6893">
        <v>5</v>
      </c>
      <c r="J6893">
        <v>1</v>
      </c>
      <c r="K6893">
        <v>1</v>
      </c>
      <c r="L6893" s="15">
        <v>0</v>
      </c>
      <c r="M6893" t="s">
        <v>37</v>
      </c>
      <c r="N6893">
        <v>1</v>
      </c>
    </row>
    <row r="6894" spans="9:14" x14ac:dyDescent="0.3">
      <c r="I6894">
        <v>43</v>
      </c>
      <c r="J6894">
        <v>2</v>
      </c>
      <c r="K6894">
        <v>0</v>
      </c>
      <c r="L6894" s="15">
        <v>1</v>
      </c>
      <c r="M6894">
        <v>2</v>
      </c>
      <c r="N6894">
        <v>1</v>
      </c>
    </row>
    <row r="6895" spans="9:14" x14ac:dyDescent="0.3">
      <c r="I6895">
        <v>17</v>
      </c>
      <c r="J6895">
        <v>2</v>
      </c>
      <c r="K6895">
        <v>0</v>
      </c>
      <c r="L6895" s="15">
        <v>1</v>
      </c>
      <c r="M6895" t="s">
        <v>37</v>
      </c>
      <c r="N6895">
        <v>3</v>
      </c>
    </row>
    <row r="6896" spans="9:14" x14ac:dyDescent="0.3">
      <c r="I6896">
        <v>38</v>
      </c>
      <c r="J6896">
        <v>1</v>
      </c>
      <c r="K6896">
        <v>1</v>
      </c>
      <c r="L6896" s="15">
        <v>1</v>
      </c>
      <c r="M6896">
        <v>2</v>
      </c>
      <c r="N6896">
        <v>2</v>
      </c>
    </row>
    <row r="6897" spans="9:14" x14ac:dyDescent="0.3">
      <c r="I6897">
        <v>53</v>
      </c>
      <c r="J6897">
        <v>1</v>
      </c>
      <c r="K6897">
        <v>1</v>
      </c>
      <c r="L6897" s="15">
        <v>1</v>
      </c>
      <c r="M6897">
        <v>2</v>
      </c>
      <c r="N6897">
        <v>2</v>
      </c>
    </row>
    <row r="6898" spans="9:14" x14ac:dyDescent="0.3">
      <c r="I6898">
        <v>15</v>
      </c>
      <c r="J6898">
        <v>1</v>
      </c>
      <c r="K6898">
        <v>1</v>
      </c>
      <c r="L6898" s="15">
        <v>1</v>
      </c>
      <c r="M6898" t="s">
        <v>37</v>
      </c>
      <c r="N6898">
        <v>1</v>
      </c>
    </row>
    <row r="6899" spans="9:14" x14ac:dyDescent="0.3">
      <c r="I6899">
        <v>38</v>
      </c>
      <c r="J6899">
        <v>2</v>
      </c>
      <c r="K6899">
        <v>0</v>
      </c>
      <c r="L6899" s="15">
        <v>1</v>
      </c>
      <c r="M6899">
        <v>2</v>
      </c>
      <c r="N6899">
        <v>1</v>
      </c>
    </row>
    <row r="6900" spans="9:14" x14ac:dyDescent="0.3">
      <c r="I6900">
        <v>12</v>
      </c>
      <c r="J6900">
        <v>2</v>
      </c>
      <c r="K6900">
        <v>0</v>
      </c>
      <c r="L6900" s="15">
        <v>1</v>
      </c>
      <c r="M6900" t="s">
        <v>37</v>
      </c>
      <c r="N6900">
        <v>1</v>
      </c>
    </row>
    <row r="6901" spans="9:14" x14ac:dyDescent="0.3">
      <c r="I6901">
        <v>43</v>
      </c>
      <c r="J6901">
        <v>2</v>
      </c>
      <c r="K6901">
        <v>0</v>
      </c>
      <c r="L6901" s="15">
        <v>1</v>
      </c>
      <c r="M6901">
        <v>1</v>
      </c>
      <c r="N6901">
        <v>3</v>
      </c>
    </row>
    <row r="6902" spans="9:14" x14ac:dyDescent="0.3">
      <c r="I6902">
        <v>25</v>
      </c>
      <c r="J6902">
        <v>2</v>
      </c>
      <c r="K6902">
        <v>0</v>
      </c>
      <c r="L6902" s="15">
        <v>1</v>
      </c>
      <c r="M6902">
        <v>1</v>
      </c>
      <c r="N6902">
        <v>2</v>
      </c>
    </row>
    <row r="6903" spans="9:14" x14ac:dyDescent="0.3">
      <c r="I6903">
        <v>23</v>
      </c>
      <c r="J6903">
        <v>2</v>
      </c>
      <c r="K6903">
        <v>0</v>
      </c>
      <c r="L6903" s="15">
        <v>1</v>
      </c>
      <c r="M6903">
        <v>2</v>
      </c>
      <c r="N6903">
        <v>1</v>
      </c>
    </row>
    <row r="6904" spans="9:14" x14ac:dyDescent="0.3">
      <c r="I6904">
        <v>28</v>
      </c>
      <c r="J6904">
        <v>1</v>
      </c>
      <c r="K6904">
        <v>1</v>
      </c>
      <c r="L6904" s="15">
        <v>1</v>
      </c>
      <c r="M6904">
        <v>1</v>
      </c>
      <c r="N6904">
        <v>3</v>
      </c>
    </row>
    <row r="6905" spans="9:14" x14ac:dyDescent="0.3">
      <c r="I6905">
        <v>5</v>
      </c>
      <c r="J6905">
        <v>1</v>
      </c>
      <c r="K6905">
        <v>1</v>
      </c>
      <c r="L6905" s="15">
        <v>0</v>
      </c>
      <c r="M6905" t="s">
        <v>37</v>
      </c>
      <c r="N6905" t="s">
        <v>37</v>
      </c>
    </row>
    <row r="6906" spans="9:14" x14ac:dyDescent="0.3">
      <c r="I6906">
        <v>47</v>
      </c>
      <c r="J6906">
        <v>2</v>
      </c>
      <c r="K6906">
        <v>0</v>
      </c>
      <c r="L6906" s="15">
        <v>1</v>
      </c>
      <c r="M6906">
        <v>2</v>
      </c>
      <c r="N6906">
        <v>3</v>
      </c>
    </row>
    <row r="6907" spans="9:14" x14ac:dyDescent="0.3">
      <c r="I6907">
        <v>14</v>
      </c>
      <c r="J6907">
        <v>1</v>
      </c>
      <c r="K6907">
        <v>1</v>
      </c>
      <c r="L6907" s="15">
        <v>1</v>
      </c>
      <c r="M6907" t="s">
        <v>37</v>
      </c>
      <c r="N6907">
        <v>1</v>
      </c>
    </row>
    <row r="6908" spans="9:14" x14ac:dyDescent="0.3">
      <c r="I6908">
        <v>65</v>
      </c>
      <c r="J6908">
        <v>1</v>
      </c>
      <c r="K6908">
        <v>1</v>
      </c>
      <c r="L6908" s="15">
        <v>1</v>
      </c>
      <c r="M6908">
        <v>2</v>
      </c>
      <c r="N6908">
        <v>3</v>
      </c>
    </row>
    <row r="6909" spans="9:14" x14ac:dyDescent="0.3">
      <c r="I6909">
        <v>45</v>
      </c>
      <c r="J6909">
        <v>2</v>
      </c>
      <c r="K6909">
        <v>0</v>
      </c>
      <c r="L6909" s="15">
        <v>1</v>
      </c>
      <c r="M6909">
        <v>2</v>
      </c>
      <c r="N6909">
        <v>1</v>
      </c>
    </row>
    <row r="6910" spans="9:14" x14ac:dyDescent="0.3">
      <c r="I6910">
        <v>75</v>
      </c>
      <c r="J6910">
        <v>2</v>
      </c>
      <c r="K6910">
        <v>0</v>
      </c>
      <c r="L6910" s="15">
        <v>1</v>
      </c>
      <c r="M6910">
        <v>2</v>
      </c>
      <c r="N6910">
        <v>3</v>
      </c>
    </row>
    <row r="6911" spans="9:14" x14ac:dyDescent="0.3">
      <c r="I6911">
        <v>40</v>
      </c>
      <c r="J6911">
        <v>1</v>
      </c>
      <c r="K6911">
        <v>1</v>
      </c>
      <c r="L6911" s="15">
        <v>1</v>
      </c>
      <c r="M6911">
        <v>1</v>
      </c>
      <c r="N6911">
        <v>2</v>
      </c>
    </row>
    <row r="6912" spans="9:14" x14ac:dyDescent="0.3">
      <c r="I6912">
        <v>14</v>
      </c>
      <c r="J6912">
        <v>2</v>
      </c>
      <c r="K6912">
        <v>0</v>
      </c>
      <c r="L6912" s="15">
        <v>1</v>
      </c>
      <c r="M6912" t="s">
        <v>37</v>
      </c>
      <c r="N6912">
        <v>1</v>
      </c>
    </row>
    <row r="6913" spans="9:14" x14ac:dyDescent="0.3">
      <c r="I6913">
        <v>64</v>
      </c>
      <c r="J6913">
        <v>1</v>
      </c>
      <c r="K6913">
        <v>1</v>
      </c>
      <c r="L6913" s="15">
        <v>1</v>
      </c>
      <c r="M6913">
        <v>2</v>
      </c>
      <c r="N6913">
        <v>2</v>
      </c>
    </row>
    <row r="6914" spans="9:14" x14ac:dyDescent="0.3">
      <c r="I6914">
        <v>79</v>
      </c>
      <c r="J6914">
        <v>1</v>
      </c>
      <c r="K6914">
        <v>1</v>
      </c>
      <c r="L6914" s="15">
        <v>1</v>
      </c>
      <c r="M6914">
        <v>2</v>
      </c>
      <c r="N6914">
        <v>1</v>
      </c>
    </row>
    <row r="6915" spans="9:14" x14ac:dyDescent="0.3">
      <c r="I6915">
        <v>40</v>
      </c>
      <c r="J6915">
        <v>1</v>
      </c>
      <c r="K6915">
        <v>1</v>
      </c>
      <c r="L6915" s="15">
        <v>1</v>
      </c>
      <c r="M6915">
        <v>2</v>
      </c>
      <c r="N6915">
        <v>3</v>
      </c>
    </row>
    <row r="6916" spans="9:14" x14ac:dyDescent="0.3">
      <c r="I6916">
        <v>3</v>
      </c>
      <c r="J6916">
        <v>1</v>
      </c>
      <c r="K6916">
        <v>1</v>
      </c>
      <c r="L6916" s="15">
        <v>0</v>
      </c>
      <c r="M6916" t="s">
        <v>37</v>
      </c>
      <c r="N6916">
        <v>3</v>
      </c>
    </row>
    <row r="6917" spans="9:14" x14ac:dyDescent="0.3">
      <c r="I6917">
        <v>33</v>
      </c>
      <c r="J6917">
        <v>2</v>
      </c>
      <c r="K6917">
        <v>0</v>
      </c>
      <c r="L6917" s="15">
        <v>1</v>
      </c>
      <c r="M6917">
        <v>1</v>
      </c>
      <c r="N6917">
        <v>1</v>
      </c>
    </row>
    <row r="6918" spans="9:14" x14ac:dyDescent="0.3">
      <c r="I6918">
        <v>18</v>
      </c>
      <c r="J6918">
        <v>1</v>
      </c>
      <c r="K6918">
        <v>1</v>
      </c>
      <c r="L6918" s="15">
        <v>1</v>
      </c>
      <c r="M6918">
        <v>2</v>
      </c>
      <c r="N6918">
        <v>1</v>
      </c>
    </row>
    <row r="6919" spans="9:14" x14ac:dyDescent="0.3">
      <c r="I6919">
        <v>30</v>
      </c>
      <c r="J6919">
        <v>1</v>
      </c>
      <c r="K6919">
        <v>1</v>
      </c>
      <c r="L6919" s="15">
        <v>1</v>
      </c>
      <c r="M6919">
        <v>2</v>
      </c>
      <c r="N6919">
        <v>2</v>
      </c>
    </row>
    <row r="6920" spans="9:14" x14ac:dyDescent="0.3">
      <c r="I6920">
        <v>4</v>
      </c>
      <c r="J6920">
        <v>1</v>
      </c>
      <c r="K6920">
        <v>1</v>
      </c>
      <c r="L6920" s="15">
        <v>0</v>
      </c>
      <c r="M6920" t="s">
        <v>37</v>
      </c>
      <c r="N6920">
        <v>1</v>
      </c>
    </row>
    <row r="6921" spans="9:14" x14ac:dyDescent="0.3">
      <c r="I6921">
        <v>16</v>
      </c>
      <c r="J6921">
        <v>2</v>
      </c>
      <c r="K6921">
        <v>0</v>
      </c>
      <c r="L6921" s="15">
        <v>1</v>
      </c>
      <c r="M6921" t="s">
        <v>37</v>
      </c>
      <c r="N6921" t="s">
        <v>37</v>
      </c>
    </row>
    <row r="6922" spans="9:14" x14ac:dyDescent="0.3">
      <c r="I6922">
        <v>71</v>
      </c>
      <c r="J6922">
        <v>1</v>
      </c>
      <c r="K6922">
        <v>1</v>
      </c>
      <c r="L6922" s="15">
        <v>1</v>
      </c>
      <c r="M6922" t="s">
        <v>37</v>
      </c>
      <c r="N6922" t="s">
        <v>37</v>
      </c>
    </row>
    <row r="6923" spans="9:14" x14ac:dyDescent="0.3">
      <c r="I6923">
        <v>54</v>
      </c>
      <c r="J6923">
        <v>2</v>
      </c>
      <c r="K6923">
        <v>0</v>
      </c>
      <c r="L6923" s="15">
        <v>1</v>
      </c>
      <c r="M6923">
        <v>2</v>
      </c>
      <c r="N6923">
        <v>2</v>
      </c>
    </row>
    <row r="6924" spans="9:14" x14ac:dyDescent="0.3">
      <c r="I6924">
        <v>72</v>
      </c>
      <c r="J6924">
        <v>1</v>
      </c>
      <c r="K6924">
        <v>1</v>
      </c>
      <c r="L6924" s="15">
        <v>1</v>
      </c>
      <c r="M6924">
        <v>2</v>
      </c>
      <c r="N6924">
        <v>2</v>
      </c>
    </row>
    <row r="6925" spans="9:14" x14ac:dyDescent="0.3">
      <c r="I6925">
        <v>33</v>
      </c>
      <c r="J6925">
        <v>2</v>
      </c>
      <c r="K6925">
        <v>0</v>
      </c>
      <c r="L6925" s="15">
        <v>0</v>
      </c>
      <c r="M6925" t="s">
        <v>37</v>
      </c>
      <c r="N6925" t="s">
        <v>37</v>
      </c>
    </row>
    <row r="6926" spans="9:14" x14ac:dyDescent="0.3">
      <c r="I6926">
        <v>3</v>
      </c>
      <c r="J6926">
        <v>1</v>
      </c>
      <c r="K6926">
        <v>1</v>
      </c>
      <c r="L6926" s="15">
        <v>0</v>
      </c>
      <c r="M6926" t="s">
        <v>37</v>
      </c>
      <c r="N6926">
        <v>1</v>
      </c>
    </row>
    <row r="6927" spans="9:14" x14ac:dyDescent="0.3">
      <c r="I6927">
        <v>7</v>
      </c>
      <c r="J6927">
        <v>1</v>
      </c>
      <c r="K6927">
        <v>1</v>
      </c>
      <c r="L6927" s="15">
        <v>0</v>
      </c>
      <c r="M6927" t="s">
        <v>37</v>
      </c>
      <c r="N6927">
        <v>2</v>
      </c>
    </row>
    <row r="6928" spans="9:14" x14ac:dyDescent="0.3">
      <c r="I6928">
        <v>60</v>
      </c>
      <c r="J6928">
        <v>2</v>
      </c>
      <c r="K6928">
        <v>0</v>
      </c>
      <c r="L6928" s="15">
        <v>1</v>
      </c>
      <c r="M6928" t="s">
        <v>37</v>
      </c>
      <c r="N6928" t="s">
        <v>37</v>
      </c>
    </row>
    <row r="6929" spans="9:14" x14ac:dyDescent="0.3">
      <c r="I6929">
        <v>27</v>
      </c>
      <c r="J6929">
        <v>1</v>
      </c>
      <c r="K6929">
        <v>1</v>
      </c>
      <c r="L6929" s="15">
        <v>1</v>
      </c>
      <c r="M6929">
        <v>2</v>
      </c>
      <c r="N6929">
        <v>1</v>
      </c>
    </row>
    <row r="6930" spans="9:14" x14ac:dyDescent="0.3">
      <c r="I6930">
        <v>47</v>
      </c>
      <c r="J6930">
        <v>2</v>
      </c>
      <c r="K6930">
        <v>0</v>
      </c>
      <c r="L6930" s="15">
        <v>1</v>
      </c>
      <c r="M6930">
        <v>2</v>
      </c>
      <c r="N6930">
        <v>1</v>
      </c>
    </row>
    <row r="6931" spans="9:14" x14ac:dyDescent="0.3">
      <c r="I6931">
        <v>15</v>
      </c>
      <c r="J6931">
        <v>2</v>
      </c>
      <c r="K6931">
        <v>0</v>
      </c>
      <c r="L6931" s="15">
        <v>1</v>
      </c>
      <c r="M6931" t="s">
        <v>37</v>
      </c>
      <c r="N6931">
        <v>1</v>
      </c>
    </row>
    <row r="6932" spans="9:14" x14ac:dyDescent="0.3">
      <c r="I6932">
        <v>56</v>
      </c>
      <c r="J6932">
        <v>2</v>
      </c>
      <c r="K6932">
        <v>0</v>
      </c>
      <c r="L6932" s="15">
        <v>1</v>
      </c>
      <c r="M6932" t="s">
        <v>37</v>
      </c>
      <c r="N6932" t="s">
        <v>37</v>
      </c>
    </row>
    <row r="6933" spans="9:14" x14ac:dyDescent="0.3">
      <c r="I6933">
        <v>31</v>
      </c>
      <c r="J6933">
        <v>2</v>
      </c>
      <c r="K6933">
        <v>0</v>
      </c>
      <c r="L6933" s="15">
        <v>1</v>
      </c>
      <c r="M6933">
        <v>1</v>
      </c>
      <c r="N6933">
        <v>2</v>
      </c>
    </row>
    <row r="6934" spans="9:14" x14ac:dyDescent="0.3">
      <c r="I6934">
        <v>6</v>
      </c>
      <c r="J6934">
        <v>1</v>
      </c>
      <c r="K6934">
        <v>1</v>
      </c>
      <c r="L6934" s="15">
        <v>0</v>
      </c>
      <c r="M6934" t="s">
        <v>37</v>
      </c>
      <c r="N6934">
        <v>1</v>
      </c>
    </row>
    <row r="6935" spans="9:14" x14ac:dyDescent="0.3">
      <c r="I6935">
        <v>42</v>
      </c>
      <c r="J6935">
        <v>1</v>
      </c>
      <c r="K6935">
        <v>1</v>
      </c>
      <c r="L6935" s="15">
        <v>1</v>
      </c>
      <c r="M6935">
        <v>2</v>
      </c>
      <c r="N6935">
        <v>2</v>
      </c>
    </row>
    <row r="6936" spans="9:14" x14ac:dyDescent="0.3">
      <c r="I6936">
        <v>11</v>
      </c>
      <c r="J6936">
        <v>2</v>
      </c>
      <c r="K6936">
        <v>0</v>
      </c>
      <c r="L6936" s="15">
        <v>1</v>
      </c>
      <c r="M6936" t="s">
        <v>37</v>
      </c>
      <c r="N6936">
        <v>2</v>
      </c>
    </row>
    <row r="6937" spans="9:14" x14ac:dyDescent="0.3">
      <c r="I6937">
        <v>43</v>
      </c>
      <c r="J6937">
        <v>2</v>
      </c>
      <c r="K6937">
        <v>0</v>
      </c>
      <c r="L6937" s="15">
        <v>1</v>
      </c>
      <c r="M6937">
        <v>1</v>
      </c>
      <c r="N6937">
        <v>3</v>
      </c>
    </row>
    <row r="6938" spans="9:14" x14ac:dyDescent="0.3">
      <c r="I6938">
        <v>11</v>
      </c>
      <c r="J6938">
        <v>1</v>
      </c>
      <c r="K6938">
        <v>1</v>
      </c>
      <c r="L6938" s="15">
        <v>1</v>
      </c>
      <c r="M6938" t="s">
        <v>37</v>
      </c>
      <c r="N6938">
        <v>1</v>
      </c>
    </row>
    <row r="6939" spans="9:14" x14ac:dyDescent="0.3">
      <c r="I6939">
        <v>2</v>
      </c>
      <c r="J6939">
        <v>1</v>
      </c>
      <c r="K6939">
        <v>1</v>
      </c>
      <c r="L6939" s="15">
        <v>0</v>
      </c>
      <c r="M6939" t="s">
        <v>37</v>
      </c>
      <c r="N6939">
        <v>1</v>
      </c>
    </row>
    <row r="6940" spans="9:14" x14ac:dyDescent="0.3">
      <c r="I6940">
        <v>57</v>
      </c>
      <c r="J6940">
        <v>2</v>
      </c>
      <c r="K6940">
        <v>0</v>
      </c>
      <c r="L6940" s="15">
        <v>1</v>
      </c>
      <c r="M6940">
        <v>1</v>
      </c>
      <c r="N6940">
        <v>3</v>
      </c>
    </row>
    <row r="6941" spans="9:14" x14ac:dyDescent="0.3">
      <c r="I6941">
        <v>69</v>
      </c>
      <c r="J6941">
        <v>1</v>
      </c>
      <c r="K6941">
        <v>1</v>
      </c>
      <c r="L6941" s="15">
        <v>1</v>
      </c>
      <c r="M6941">
        <v>2</v>
      </c>
      <c r="N6941">
        <v>2</v>
      </c>
    </row>
    <row r="6942" spans="9:14" x14ac:dyDescent="0.3">
      <c r="I6942">
        <v>59</v>
      </c>
      <c r="J6942">
        <v>2</v>
      </c>
      <c r="K6942">
        <v>0</v>
      </c>
      <c r="L6942" s="15">
        <v>1</v>
      </c>
      <c r="M6942">
        <v>2</v>
      </c>
      <c r="N6942">
        <v>2</v>
      </c>
    </row>
    <row r="6943" spans="9:14" x14ac:dyDescent="0.3">
      <c r="I6943">
        <v>80</v>
      </c>
      <c r="J6943">
        <v>1</v>
      </c>
      <c r="K6943">
        <v>1</v>
      </c>
      <c r="L6943" s="15">
        <v>1</v>
      </c>
      <c r="M6943">
        <v>2</v>
      </c>
      <c r="N6943">
        <v>2</v>
      </c>
    </row>
    <row r="6944" spans="9:14" x14ac:dyDescent="0.3">
      <c r="I6944">
        <v>54</v>
      </c>
      <c r="J6944">
        <v>2</v>
      </c>
      <c r="K6944">
        <v>0</v>
      </c>
      <c r="L6944" s="15">
        <v>1</v>
      </c>
      <c r="M6944" t="s">
        <v>37</v>
      </c>
      <c r="N6944" t="s">
        <v>37</v>
      </c>
    </row>
    <row r="6945" spans="9:14" x14ac:dyDescent="0.3">
      <c r="I6945">
        <v>6</v>
      </c>
      <c r="J6945">
        <v>2</v>
      </c>
      <c r="K6945">
        <v>0</v>
      </c>
      <c r="L6945" s="15">
        <v>0</v>
      </c>
      <c r="M6945" t="s">
        <v>37</v>
      </c>
      <c r="N6945" t="s">
        <v>37</v>
      </c>
    </row>
    <row r="6946" spans="9:14" x14ac:dyDescent="0.3">
      <c r="I6946">
        <v>76</v>
      </c>
      <c r="J6946">
        <v>1</v>
      </c>
      <c r="K6946">
        <v>1</v>
      </c>
      <c r="L6946" s="15">
        <v>1</v>
      </c>
      <c r="M6946">
        <v>2</v>
      </c>
      <c r="N6946">
        <v>3</v>
      </c>
    </row>
    <row r="6947" spans="9:14" x14ac:dyDescent="0.3">
      <c r="I6947">
        <v>31</v>
      </c>
      <c r="J6947">
        <v>1</v>
      </c>
      <c r="K6947">
        <v>1</v>
      </c>
      <c r="L6947" s="15">
        <v>1</v>
      </c>
      <c r="M6947">
        <v>2</v>
      </c>
      <c r="N6947">
        <v>1</v>
      </c>
    </row>
    <row r="6948" spans="9:14" x14ac:dyDescent="0.3">
      <c r="I6948">
        <v>76</v>
      </c>
      <c r="J6948">
        <v>2</v>
      </c>
      <c r="K6948">
        <v>0</v>
      </c>
      <c r="L6948" s="15">
        <v>1</v>
      </c>
      <c r="M6948" t="s">
        <v>37</v>
      </c>
      <c r="N6948" t="s">
        <v>37</v>
      </c>
    </row>
    <row r="6949" spans="9:14" x14ac:dyDescent="0.3">
      <c r="I6949">
        <v>51</v>
      </c>
      <c r="J6949">
        <v>2</v>
      </c>
      <c r="K6949">
        <v>0</v>
      </c>
      <c r="L6949" s="15">
        <v>1</v>
      </c>
      <c r="M6949">
        <v>1</v>
      </c>
      <c r="N6949">
        <v>1</v>
      </c>
    </row>
    <row r="6950" spans="9:14" x14ac:dyDescent="0.3">
      <c r="I6950">
        <v>39</v>
      </c>
      <c r="J6950">
        <v>2</v>
      </c>
      <c r="K6950">
        <v>0</v>
      </c>
      <c r="L6950" s="15">
        <v>1</v>
      </c>
      <c r="M6950">
        <v>1</v>
      </c>
      <c r="N6950">
        <v>1</v>
      </c>
    </row>
    <row r="6951" spans="9:14" x14ac:dyDescent="0.3">
      <c r="I6951">
        <v>2</v>
      </c>
      <c r="J6951">
        <v>2</v>
      </c>
      <c r="K6951">
        <v>0</v>
      </c>
      <c r="L6951" s="15">
        <v>0</v>
      </c>
      <c r="M6951" t="s">
        <v>37</v>
      </c>
      <c r="N6951">
        <v>1</v>
      </c>
    </row>
    <row r="6952" spans="9:14" x14ac:dyDescent="0.3">
      <c r="I6952">
        <v>37</v>
      </c>
      <c r="J6952">
        <v>2</v>
      </c>
      <c r="K6952">
        <v>0</v>
      </c>
      <c r="L6952" s="15">
        <v>1</v>
      </c>
      <c r="M6952">
        <v>2</v>
      </c>
      <c r="N6952">
        <v>1</v>
      </c>
    </row>
    <row r="6953" spans="9:14" x14ac:dyDescent="0.3">
      <c r="I6953">
        <v>36</v>
      </c>
      <c r="J6953">
        <v>2</v>
      </c>
      <c r="K6953">
        <v>0</v>
      </c>
      <c r="L6953" s="15">
        <v>1</v>
      </c>
      <c r="M6953">
        <v>2</v>
      </c>
      <c r="N6953">
        <v>2</v>
      </c>
    </row>
    <row r="6954" spans="9:14" x14ac:dyDescent="0.3">
      <c r="I6954">
        <v>4</v>
      </c>
      <c r="J6954">
        <v>2</v>
      </c>
      <c r="K6954">
        <v>0</v>
      </c>
      <c r="L6954" s="15">
        <v>0</v>
      </c>
      <c r="M6954" t="s">
        <v>37</v>
      </c>
      <c r="N6954">
        <v>1</v>
      </c>
    </row>
    <row r="6955" spans="9:14" x14ac:dyDescent="0.3">
      <c r="I6955">
        <v>64</v>
      </c>
      <c r="J6955">
        <v>1</v>
      </c>
      <c r="K6955">
        <v>1</v>
      </c>
      <c r="L6955" s="15">
        <v>1</v>
      </c>
      <c r="M6955">
        <v>2</v>
      </c>
      <c r="N6955">
        <v>2</v>
      </c>
    </row>
    <row r="6956" spans="9:14" x14ac:dyDescent="0.3">
      <c r="I6956">
        <v>47</v>
      </c>
      <c r="J6956">
        <v>1</v>
      </c>
      <c r="K6956">
        <v>1</v>
      </c>
      <c r="L6956" s="15">
        <v>1</v>
      </c>
      <c r="M6956" t="s">
        <v>37</v>
      </c>
      <c r="N6956">
        <v>1</v>
      </c>
    </row>
    <row r="6957" spans="9:14" x14ac:dyDescent="0.3">
      <c r="I6957">
        <v>14</v>
      </c>
      <c r="J6957">
        <v>1</v>
      </c>
      <c r="K6957">
        <v>1</v>
      </c>
      <c r="L6957" s="15">
        <v>1</v>
      </c>
      <c r="M6957" t="s">
        <v>37</v>
      </c>
      <c r="N6957">
        <v>1</v>
      </c>
    </row>
    <row r="6958" spans="9:14" x14ac:dyDescent="0.3">
      <c r="I6958">
        <v>28</v>
      </c>
      <c r="J6958">
        <v>2</v>
      </c>
      <c r="K6958">
        <v>0</v>
      </c>
      <c r="L6958" s="15">
        <v>1</v>
      </c>
      <c r="M6958">
        <v>2</v>
      </c>
      <c r="N6958">
        <v>1</v>
      </c>
    </row>
    <row r="6959" spans="9:14" x14ac:dyDescent="0.3">
      <c r="I6959">
        <v>2</v>
      </c>
      <c r="J6959">
        <v>2</v>
      </c>
      <c r="K6959">
        <v>0</v>
      </c>
      <c r="L6959" s="15">
        <v>0</v>
      </c>
      <c r="M6959" t="s">
        <v>37</v>
      </c>
      <c r="N6959">
        <v>1</v>
      </c>
    </row>
    <row r="6960" spans="9:14" x14ac:dyDescent="0.3">
      <c r="I6960">
        <v>45</v>
      </c>
      <c r="J6960">
        <v>2</v>
      </c>
      <c r="K6960">
        <v>0</v>
      </c>
      <c r="L6960" s="15">
        <v>1</v>
      </c>
      <c r="M6960">
        <v>1</v>
      </c>
      <c r="N6960">
        <v>1</v>
      </c>
    </row>
    <row r="6961" spans="9:14" x14ac:dyDescent="0.3">
      <c r="I6961">
        <v>10</v>
      </c>
      <c r="J6961">
        <v>2</v>
      </c>
      <c r="K6961">
        <v>0</v>
      </c>
      <c r="L6961" s="15">
        <v>1</v>
      </c>
      <c r="M6961" t="s">
        <v>37</v>
      </c>
      <c r="N6961">
        <v>1</v>
      </c>
    </row>
    <row r="6962" spans="9:14" x14ac:dyDescent="0.3">
      <c r="I6962">
        <v>49</v>
      </c>
      <c r="J6962">
        <v>2</v>
      </c>
      <c r="K6962">
        <v>0</v>
      </c>
      <c r="L6962" s="15">
        <v>1</v>
      </c>
      <c r="M6962" t="s">
        <v>37</v>
      </c>
      <c r="N6962" t="s">
        <v>37</v>
      </c>
    </row>
    <row r="6963" spans="9:14" x14ac:dyDescent="0.3">
      <c r="I6963">
        <v>12</v>
      </c>
      <c r="J6963">
        <v>1</v>
      </c>
      <c r="K6963">
        <v>1</v>
      </c>
      <c r="L6963" s="15">
        <v>1</v>
      </c>
      <c r="M6963" t="s">
        <v>37</v>
      </c>
      <c r="N6963" t="s">
        <v>37</v>
      </c>
    </row>
    <row r="6964" spans="9:14" x14ac:dyDescent="0.3">
      <c r="I6964">
        <v>61</v>
      </c>
      <c r="J6964">
        <v>1</v>
      </c>
      <c r="K6964">
        <v>1</v>
      </c>
      <c r="L6964" s="15">
        <v>1</v>
      </c>
      <c r="M6964">
        <v>2</v>
      </c>
      <c r="N6964">
        <v>2</v>
      </c>
    </row>
    <row r="6965" spans="9:14" x14ac:dyDescent="0.3">
      <c r="I6965">
        <v>47</v>
      </c>
      <c r="J6965">
        <v>2</v>
      </c>
      <c r="K6965">
        <v>0</v>
      </c>
      <c r="L6965" s="15">
        <v>1</v>
      </c>
      <c r="M6965" t="s">
        <v>37</v>
      </c>
      <c r="N6965" t="s">
        <v>37</v>
      </c>
    </row>
    <row r="6966" spans="9:14" x14ac:dyDescent="0.3">
      <c r="I6966">
        <v>12</v>
      </c>
      <c r="J6966">
        <v>2</v>
      </c>
      <c r="K6966">
        <v>0</v>
      </c>
      <c r="L6966" s="15">
        <v>1</v>
      </c>
      <c r="M6966" t="s">
        <v>37</v>
      </c>
      <c r="N6966" t="s">
        <v>37</v>
      </c>
    </row>
    <row r="6967" spans="9:14" x14ac:dyDescent="0.3">
      <c r="I6967">
        <v>68</v>
      </c>
      <c r="J6967">
        <v>2</v>
      </c>
      <c r="K6967">
        <v>0</v>
      </c>
      <c r="L6967" s="15">
        <v>1</v>
      </c>
      <c r="M6967">
        <v>2</v>
      </c>
      <c r="N6967">
        <v>2</v>
      </c>
    </row>
    <row r="6968" spans="9:14" x14ac:dyDescent="0.3">
      <c r="I6968">
        <v>36</v>
      </c>
      <c r="J6968">
        <v>2</v>
      </c>
      <c r="K6968">
        <v>0</v>
      </c>
      <c r="L6968" s="15">
        <v>1</v>
      </c>
      <c r="M6968" t="s">
        <v>37</v>
      </c>
      <c r="N6968" t="s">
        <v>37</v>
      </c>
    </row>
    <row r="6969" spans="9:14" x14ac:dyDescent="0.3">
      <c r="I6969">
        <v>5</v>
      </c>
      <c r="J6969">
        <v>1</v>
      </c>
      <c r="K6969">
        <v>1</v>
      </c>
      <c r="L6969" s="15">
        <v>0</v>
      </c>
      <c r="M6969" t="s">
        <v>37</v>
      </c>
      <c r="N6969" t="s">
        <v>37</v>
      </c>
    </row>
    <row r="6970" spans="9:14" x14ac:dyDescent="0.3">
      <c r="I6970">
        <v>54</v>
      </c>
      <c r="J6970">
        <v>1</v>
      </c>
      <c r="K6970">
        <v>1</v>
      </c>
      <c r="L6970" s="15">
        <v>1</v>
      </c>
      <c r="M6970">
        <v>1</v>
      </c>
      <c r="N6970">
        <v>3</v>
      </c>
    </row>
    <row r="6971" spans="9:14" x14ac:dyDescent="0.3">
      <c r="I6971">
        <v>65</v>
      </c>
      <c r="J6971">
        <v>1</v>
      </c>
      <c r="K6971">
        <v>1</v>
      </c>
      <c r="L6971" s="15">
        <v>1</v>
      </c>
      <c r="M6971">
        <v>2</v>
      </c>
      <c r="N6971">
        <v>2</v>
      </c>
    </row>
    <row r="6972" spans="9:14" x14ac:dyDescent="0.3">
      <c r="I6972">
        <v>34</v>
      </c>
      <c r="J6972">
        <v>1</v>
      </c>
      <c r="K6972">
        <v>1</v>
      </c>
      <c r="L6972" s="15">
        <v>1</v>
      </c>
      <c r="M6972">
        <v>2</v>
      </c>
      <c r="N6972">
        <v>2</v>
      </c>
    </row>
    <row r="6973" spans="9:14" x14ac:dyDescent="0.3">
      <c r="I6973">
        <v>2</v>
      </c>
      <c r="J6973">
        <v>1</v>
      </c>
      <c r="K6973">
        <v>1</v>
      </c>
      <c r="L6973" s="15">
        <v>0</v>
      </c>
      <c r="M6973" t="s">
        <v>37</v>
      </c>
      <c r="N6973">
        <v>1</v>
      </c>
    </row>
    <row r="6974" spans="9:14" x14ac:dyDescent="0.3">
      <c r="I6974">
        <v>37</v>
      </c>
      <c r="J6974">
        <v>2</v>
      </c>
      <c r="K6974">
        <v>0</v>
      </c>
      <c r="L6974" s="15">
        <v>1</v>
      </c>
      <c r="M6974">
        <v>2</v>
      </c>
      <c r="N6974">
        <v>3</v>
      </c>
    </row>
    <row r="6975" spans="9:14" x14ac:dyDescent="0.3">
      <c r="I6975">
        <v>41</v>
      </c>
      <c r="J6975">
        <v>1</v>
      </c>
      <c r="K6975">
        <v>1</v>
      </c>
      <c r="L6975" s="15">
        <v>1</v>
      </c>
      <c r="M6975">
        <v>2</v>
      </c>
      <c r="N6975">
        <v>3</v>
      </c>
    </row>
    <row r="6976" spans="9:14" x14ac:dyDescent="0.3">
      <c r="I6976">
        <v>13</v>
      </c>
      <c r="J6976">
        <v>2</v>
      </c>
      <c r="K6976">
        <v>0</v>
      </c>
      <c r="L6976" s="15">
        <v>1</v>
      </c>
      <c r="M6976" t="s">
        <v>37</v>
      </c>
      <c r="N6976">
        <v>1</v>
      </c>
    </row>
    <row r="6977" spans="9:14" x14ac:dyDescent="0.3">
      <c r="I6977">
        <v>70</v>
      </c>
      <c r="J6977">
        <v>1</v>
      </c>
      <c r="K6977">
        <v>1</v>
      </c>
      <c r="L6977" s="15">
        <v>1</v>
      </c>
      <c r="M6977">
        <v>2</v>
      </c>
      <c r="N6977">
        <v>3</v>
      </c>
    </row>
    <row r="6978" spans="9:14" x14ac:dyDescent="0.3">
      <c r="I6978">
        <v>31</v>
      </c>
      <c r="J6978">
        <v>1</v>
      </c>
      <c r="K6978">
        <v>1</v>
      </c>
      <c r="L6978" s="15">
        <v>1</v>
      </c>
      <c r="M6978">
        <v>2</v>
      </c>
      <c r="N6978">
        <v>1</v>
      </c>
    </row>
    <row r="6979" spans="9:14" x14ac:dyDescent="0.3">
      <c r="I6979">
        <v>67</v>
      </c>
      <c r="J6979">
        <v>2</v>
      </c>
      <c r="K6979">
        <v>0</v>
      </c>
      <c r="L6979" s="15">
        <v>1</v>
      </c>
      <c r="M6979">
        <v>2</v>
      </c>
      <c r="N6979">
        <v>1</v>
      </c>
    </row>
    <row r="6980" spans="9:14" x14ac:dyDescent="0.3">
      <c r="I6980">
        <v>50</v>
      </c>
      <c r="J6980">
        <v>1</v>
      </c>
      <c r="K6980">
        <v>1</v>
      </c>
      <c r="L6980" s="15">
        <v>1</v>
      </c>
      <c r="M6980">
        <v>2</v>
      </c>
      <c r="N6980">
        <v>3</v>
      </c>
    </row>
    <row r="6981" spans="9:14" x14ac:dyDescent="0.3">
      <c r="I6981">
        <v>68</v>
      </c>
      <c r="J6981">
        <v>1</v>
      </c>
      <c r="K6981">
        <v>1</v>
      </c>
      <c r="L6981" s="15">
        <v>1</v>
      </c>
      <c r="M6981">
        <v>2</v>
      </c>
      <c r="N6981">
        <v>1</v>
      </c>
    </row>
    <row r="6982" spans="9:14" x14ac:dyDescent="0.3">
      <c r="I6982">
        <v>22</v>
      </c>
      <c r="J6982">
        <v>1</v>
      </c>
      <c r="K6982">
        <v>1</v>
      </c>
      <c r="L6982" s="15">
        <v>1</v>
      </c>
      <c r="M6982">
        <v>2</v>
      </c>
      <c r="N6982">
        <v>2</v>
      </c>
    </row>
    <row r="6983" spans="9:14" x14ac:dyDescent="0.3">
      <c r="I6983">
        <v>35</v>
      </c>
      <c r="J6983">
        <v>2</v>
      </c>
      <c r="K6983">
        <v>0</v>
      </c>
      <c r="L6983" s="15">
        <v>1</v>
      </c>
      <c r="M6983" t="s">
        <v>37</v>
      </c>
      <c r="N6983" t="s">
        <v>37</v>
      </c>
    </row>
    <row r="6984" spans="9:14" x14ac:dyDescent="0.3">
      <c r="I6984">
        <v>6</v>
      </c>
      <c r="J6984">
        <v>1</v>
      </c>
      <c r="K6984">
        <v>1</v>
      </c>
      <c r="L6984" s="15">
        <v>0</v>
      </c>
      <c r="M6984" t="s">
        <v>37</v>
      </c>
      <c r="N6984">
        <v>2</v>
      </c>
    </row>
    <row r="6985" spans="9:14" x14ac:dyDescent="0.3">
      <c r="I6985">
        <v>69</v>
      </c>
      <c r="J6985">
        <v>2</v>
      </c>
      <c r="K6985">
        <v>0</v>
      </c>
      <c r="L6985" s="15">
        <v>1</v>
      </c>
      <c r="M6985">
        <v>2</v>
      </c>
      <c r="N6985">
        <v>3</v>
      </c>
    </row>
    <row r="6986" spans="9:14" x14ac:dyDescent="0.3">
      <c r="I6986">
        <v>75</v>
      </c>
      <c r="J6986">
        <v>2</v>
      </c>
      <c r="K6986">
        <v>0</v>
      </c>
      <c r="L6986" s="15">
        <v>1</v>
      </c>
      <c r="M6986">
        <v>2</v>
      </c>
      <c r="N6986">
        <v>2</v>
      </c>
    </row>
    <row r="6987" spans="9:14" x14ac:dyDescent="0.3">
      <c r="I6987">
        <v>58</v>
      </c>
      <c r="J6987">
        <v>2</v>
      </c>
      <c r="K6987">
        <v>0</v>
      </c>
      <c r="L6987" s="15">
        <v>1</v>
      </c>
      <c r="M6987">
        <v>2</v>
      </c>
      <c r="N6987">
        <v>1</v>
      </c>
    </row>
    <row r="6988" spans="9:14" x14ac:dyDescent="0.3">
      <c r="I6988">
        <v>2</v>
      </c>
      <c r="J6988">
        <v>1</v>
      </c>
      <c r="K6988">
        <v>1</v>
      </c>
      <c r="L6988" s="15">
        <v>0</v>
      </c>
      <c r="M6988" t="s">
        <v>37</v>
      </c>
      <c r="N6988" t="s">
        <v>37</v>
      </c>
    </row>
    <row r="6989" spans="9:14" x14ac:dyDescent="0.3">
      <c r="I6989">
        <v>66</v>
      </c>
      <c r="J6989">
        <v>1</v>
      </c>
      <c r="K6989">
        <v>1</v>
      </c>
      <c r="L6989" s="15">
        <v>1</v>
      </c>
      <c r="M6989">
        <v>2</v>
      </c>
      <c r="N6989">
        <v>3</v>
      </c>
    </row>
    <row r="6990" spans="9:14" x14ac:dyDescent="0.3">
      <c r="I6990">
        <v>42</v>
      </c>
      <c r="J6990">
        <v>2</v>
      </c>
      <c r="K6990">
        <v>0</v>
      </c>
      <c r="L6990" s="15">
        <v>1</v>
      </c>
      <c r="M6990">
        <v>2</v>
      </c>
      <c r="N6990">
        <v>1</v>
      </c>
    </row>
    <row r="6991" spans="9:14" x14ac:dyDescent="0.3">
      <c r="I6991">
        <v>3</v>
      </c>
      <c r="J6991">
        <v>2</v>
      </c>
      <c r="K6991">
        <v>0</v>
      </c>
      <c r="L6991" s="15">
        <v>0</v>
      </c>
      <c r="M6991" t="s">
        <v>37</v>
      </c>
      <c r="N6991">
        <v>1</v>
      </c>
    </row>
    <row r="6992" spans="9:14" x14ac:dyDescent="0.3">
      <c r="I6992">
        <v>56</v>
      </c>
      <c r="J6992">
        <v>2</v>
      </c>
      <c r="K6992">
        <v>0</v>
      </c>
      <c r="L6992" s="15">
        <v>1</v>
      </c>
      <c r="M6992">
        <v>1</v>
      </c>
      <c r="N6992">
        <v>1</v>
      </c>
    </row>
    <row r="6993" spans="9:14" x14ac:dyDescent="0.3">
      <c r="I6993">
        <v>38</v>
      </c>
      <c r="J6993">
        <v>1</v>
      </c>
      <c r="K6993">
        <v>1</v>
      </c>
      <c r="L6993" s="15">
        <v>1</v>
      </c>
      <c r="M6993">
        <v>2</v>
      </c>
      <c r="N6993">
        <v>3</v>
      </c>
    </row>
    <row r="6994" spans="9:14" x14ac:dyDescent="0.3">
      <c r="I6994">
        <v>73</v>
      </c>
      <c r="J6994">
        <v>2</v>
      </c>
      <c r="K6994">
        <v>0</v>
      </c>
      <c r="L6994" s="15">
        <v>1</v>
      </c>
      <c r="M6994">
        <v>2</v>
      </c>
      <c r="N6994">
        <v>3</v>
      </c>
    </row>
    <row r="6995" spans="9:14" x14ac:dyDescent="0.3">
      <c r="I6995">
        <v>63</v>
      </c>
      <c r="J6995">
        <v>1</v>
      </c>
      <c r="K6995">
        <v>1</v>
      </c>
      <c r="L6995" s="15">
        <v>1</v>
      </c>
      <c r="M6995">
        <v>2</v>
      </c>
      <c r="N6995">
        <v>1</v>
      </c>
    </row>
    <row r="6996" spans="9:14" x14ac:dyDescent="0.3">
      <c r="I6996">
        <v>85</v>
      </c>
      <c r="J6996">
        <v>2</v>
      </c>
      <c r="K6996">
        <v>0</v>
      </c>
      <c r="L6996" s="15">
        <v>1</v>
      </c>
      <c r="M6996">
        <v>1</v>
      </c>
      <c r="N6996">
        <v>3</v>
      </c>
    </row>
    <row r="6997" spans="9:14" x14ac:dyDescent="0.3">
      <c r="I6997">
        <v>36</v>
      </c>
      <c r="J6997">
        <v>2</v>
      </c>
      <c r="K6997">
        <v>0</v>
      </c>
      <c r="L6997" s="15">
        <v>1</v>
      </c>
      <c r="M6997">
        <v>1</v>
      </c>
      <c r="N6997">
        <v>3</v>
      </c>
    </row>
    <row r="6998" spans="9:14" x14ac:dyDescent="0.3">
      <c r="I6998">
        <v>45</v>
      </c>
      <c r="J6998">
        <v>1</v>
      </c>
      <c r="K6998">
        <v>1</v>
      </c>
      <c r="L6998" s="15">
        <v>1</v>
      </c>
      <c r="M6998">
        <v>2</v>
      </c>
      <c r="N6998">
        <v>1</v>
      </c>
    </row>
    <row r="6999" spans="9:14" x14ac:dyDescent="0.3">
      <c r="I6999">
        <v>29</v>
      </c>
      <c r="J6999">
        <v>1</v>
      </c>
      <c r="K6999">
        <v>1</v>
      </c>
      <c r="L6999" s="15">
        <v>1</v>
      </c>
      <c r="M6999">
        <v>2</v>
      </c>
      <c r="N6999">
        <v>1</v>
      </c>
    </row>
    <row r="7000" spans="9:14" x14ac:dyDescent="0.3">
      <c r="I7000">
        <v>4</v>
      </c>
      <c r="J7000">
        <v>1</v>
      </c>
      <c r="K7000">
        <v>1</v>
      </c>
      <c r="L7000" s="15">
        <v>0</v>
      </c>
      <c r="M7000" t="s">
        <v>37</v>
      </c>
      <c r="N7000">
        <v>1</v>
      </c>
    </row>
    <row r="7001" spans="9:14" x14ac:dyDescent="0.3">
      <c r="I7001">
        <v>20</v>
      </c>
      <c r="J7001">
        <v>1</v>
      </c>
      <c r="K7001">
        <v>1</v>
      </c>
      <c r="L7001" s="15">
        <v>1</v>
      </c>
      <c r="M7001">
        <v>2</v>
      </c>
      <c r="N7001">
        <v>2</v>
      </c>
    </row>
    <row r="7002" spans="9:14" x14ac:dyDescent="0.3">
      <c r="I7002">
        <v>16</v>
      </c>
      <c r="J7002">
        <v>1</v>
      </c>
      <c r="K7002">
        <v>1</v>
      </c>
      <c r="L7002" s="15">
        <v>1</v>
      </c>
      <c r="M7002" t="s">
        <v>37</v>
      </c>
      <c r="N7002">
        <v>2</v>
      </c>
    </row>
    <row r="7003" spans="9:14" x14ac:dyDescent="0.3">
      <c r="I7003">
        <v>21</v>
      </c>
      <c r="J7003">
        <v>2</v>
      </c>
      <c r="K7003">
        <v>0</v>
      </c>
      <c r="L7003" s="15">
        <v>1</v>
      </c>
      <c r="M7003">
        <v>2</v>
      </c>
      <c r="N7003">
        <v>1</v>
      </c>
    </row>
    <row r="7004" spans="9:14" x14ac:dyDescent="0.3">
      <c r="I7004">
        <v>3</v>
      </c>
      <c r="J7004">
        <v>2</v>
      </c>
      <c r="K7004">
        <v>0</v>
      </c>
      <c r="L7004" s="15">
        <v>0</v>
      </c>
      <c r="M7004" t="s">
        <v>37</v>
      </c>
      <c r="N7004">
        <v>1</v>
      </c>
    </row>
    <row r="7005" spans="9:14" x14ac:dyDescent="0.3">
      <c r="I7005">
        <v>62</v>
      </c>
      <c r="J7005">
        <v>2</v>
      </c>
      <c r="K7005">
        <v>0</v>
      </c>
      <c r="L7005" s="15">
        <v>1</v>
      </c>
      <c r="M7005" t="s">
        <v>37</v>
      </c>
      <c r="N7005" t="s">
        <v>37</v>
      </c>
    </row>
    <row r="7006" spans="9:14" x14ac:dyDescent="0.3">
      <c r="I7006">
        <v>25</v>
      </c>
      <c r="J7006">
        <v>2</v>
      </c>
      <c r="K7006">
        <v>0</v>
      </c>
      <c r="L7006" s="15">
        <v>1</v>
      </c>
      <c r="M7006">
        <v>1</v>
      </c>
      <c r="N7006">
        <v>2</v>
      </c>
    </row>
    <row r="7007" spans="9:14" x14ac:dyDescent="0.3">
      <c r="I7007">
        <v>9</v>
      </c>
      <c r="J7007">
        <v>1</v>
      </c>
      <c r="K7007">
        <v>1</v>
      </c>
      <c r="L7007" s="15">
        <v>0</v>
      </c>
      <c r="M7007" t="s">
        <v>37</v>
      </c>
      <c r="N7007">
        <v>2</v>
      </c>
    </row>
    <row r="7008" spans="9:14" x14ac:dyDescent="0.3">
      <c r="I7008">
        <v>23</v>
      </c>
      <c r="J7008">
        <v>2</v>
      </c>
      <c r="K7008">
        <v>0</v>
      </c>
      <c r="L7008" s="15">
        <v>1</v>
      </c>
      <c r="M7008">
        <v>2</v>
      </c>
      <c r="N7008">
        <v>3</v>
      </c>
    </row>
    <row r="7009" spans="9:14" x14ac:dyDescent="0.3">
      <c r="I7009">
        <v>30</v>
      </c>
      <c r="J7009">
        <v>1</v>
      </c>
      <c r="K7009">
        <v>1</v>
      </c>
      <c r="L7009" s="15">
        <v>1</v>
      </c>
      <c r="M7009" t="s">
        <v>37</v>
      </c>
      <c r="N7009" t="s">
        <v>37</v>
      </c>
    </row>
    <row r="7010" spans="9:14" x14ac:dyDescent="0.3">
      <c r="I7010">
        <v>45</v>
      </c>
      <c r="J7010">
        <v>2</v>
      </c>
      <c r="K7010">
        <v>0</v>
      </c>
      <c r="L7010" s="15">
        <v>1</v>
      </c>
      <c r="M7010">
        <v>1</v>
      </c>
      <c r="N7010">
        <v>3</v>
      </c>
    </row>
    <row r="7011" spans="9:14" x14ac:dyDescent="0.3">
      <c r="I7011">
        <v>13</v>
      </c>
      <c r="J7011">
        <v>1</v>
      </c>
      <c r="K7011">
        <v>1</v>
      </c>
      <c r="L7011" s="15">
        <v>1</v>
      </c>
      <c r="M7011" t="s">
        <v>37</v>
      </c>
      <c r="N7011">
        <v>2</v>
      </c>
    </row>
    <row r="7012" spans="9:14" x14ac:dyDescent="0.3">
      <c r="I7012">
        <v>47</v>
      </c>
      <c r="J7012">
        <v>1</v>
      </c>
      <c r="K7012">
        <v>1</v>
      </c>
      <c r="L7012" s="15">
        <v>1</v>
      </c>
      <c r="M7012">
        <v>2</v>
      </c>
      <c r="N7012">
        <v>3</v>
      </c>
    </row>
    <row r="7013" spans="9:14" x14ac:dyDescent="0.3">
      <c r="I7013">
        <v>49</v>
      </c>
      <c r="J7013">
        <v>1</v>
      </c>
      <c r="K7013">
        <v>1</v>
      </c>
      <c r="L7013" s="15">
        <v>1</v>
      </c>
      <c r="M7013">
        <v>2</v>
      </c>
      <c r="N7013">
        <v>2</v>
      </c>
    </row>
    <row r="7014" spans="9:14" x14ac:dyDescent="0.3">
      <c r="I7014">
        <v>11</v>
      </c>
      <c r="J7014">
        <v>2</v>
      </c>
      <c r="K7014">
        <v>0</v>
      </c>
      <c r="L7014" s="15">
        <v>1</v>
      </c>
      <c r="M7014" t="s">
        <v>37</v>
      </c>
      <c r="N7014">
        <v>1</v>
      </c>
    </row>
    <row r="7015" spans="9:14" x14ac:dyDescent="0.3">
      <c r="I7015">
        <v>47</v>
      </c>
      <c r="J7015">
        <v>1</v>
      </c>
      <c r="K7015">
        <v>1</v>
      </c>
      <c r="L7015" s="15">
        <v>1</v>
      </c>
      <c r="M7015" t="s">
        <v>37</v>
      </c>
      <c r="N7015" t="s">
        <v>37</v>
      </c>
    </row>
    <row r="7016" spans="9:14" x14ac:dyDescent="0.3">
      <c r="I7016">
        <v>3</v>
      </c>
      <c r="J7016">
        <v>1</v>
      </c>
      <c r="K7016">
        <v>1</v>
      </c>
      <c r="L7016" s="15">
        <v>0</v>
      </c>
      <c r="M7016" t="s">
        <v>37</v>
      </c>
      <c r="N7016">
        <v>3</v>
      </c>
    </row>
    <row r="7017" spans="9:14" x14ac:dyDescent="0.3">
      <c r="I7017">
        <v>75</v>
      </c>
      <c r="J7017">
        <v>1</v>
      </c>
      <c r="K7017">
        <v>1</v>
      </c>
      <c r="L7017" s="15">
        <v>1</v>
      </c>
      <c r="M7017">
        <v>1</v>
      </c>
      <c r="N7017">
        <v>2</v>
      </c>
    </row>
    <row r="7018" spans="9:14" x14ac:dyDescent="0.3">
      <c r="I7018">
        <v>75</v>
      </c>
      <c r="J7018">
        <v>1</v>
      </c>
      <c r="K7018">
        <v>1</v>
      </c>
      <c r="L7018" s="15">
        <v>1</v>
      </c>
      <c r="M7018">
        <v>2</v>
      </c>
      <c r="N7018">
        <v>3</v>
      </c>
    </row>
    <row r="7019" spans="9:14" x14ac:dyDescent="0.3">
      <c r="I7019">
        <v>62</v>
      </c>
      <c r="J7019">
        <v>2</v>
      </c>
      <c r="K7019">
        <v>0</v>
      </c>
      <c r="L7019" s="15">
        <v>1</v>
      </c>
      <c r="M7019">
        <v>1</v>
      </c>
      <c r="N7019">
        <v>3</v>
      </c>
    </row>
    <row r="7020" spans="9:14" x14ac:dyDescent="0.3">
      <c r="I7020">
        <v>12</v>
      </c>
      <c r="J7020">
        <v>1</v>
      </c>
      <c r="K7020">
        <v>1</v>
      </c>
      <c r="L7020" s="15">
        <v>1</v>
      </c>
      <c r="M7020" t="s">
        <v>37</v>
      </c>
      <c r="N7020">
        <v>1</v>
      </c>
    </row>
    <row r="7021" spans="9:14" x14ac:dyDescent="0.3">
      <c r="I7021">
        <v>51</v>
      </c>
      <c r="J7021">
        <v>2</v>
      </c>
      <c r="K7021">
        <v>0</v>
      </c>
      <c r="L7021" s="15">
        <v>1</v>
      </c>
      <c r="M7021">
        <v>2</v>
      </c>
      <c r="N7021">
        <v>1</v>
      </c>
    </row>
    <row r="7022" spans="9:14" x14ac:dyDescent="0.3">
      <c r="I7022">
        <v>11</v>
      </c>
      <c r="J7022">
        <v>2</v>
      </c>
      <c r="K7022">
        <v>0</v>
      </c>
      <c r="L7022" s="15">
        <v>1</v>
      </c>
      <c r="M7022" t="s">
        <v>37</v>
      </c>
      <c r="N7022">
        <v>2</v>
      </c>
    </row>
    <row r="7023" spans="9:14" x14ac:dyDescent="0.3">
      <c r="I7023">
        <v>62</v>
      </c>
      <c r="J7023">
        <v>2</v>
      </c>
      <c r="K7023">
        <v>0</v>
      </c>
      <c r="L7023" s="15">
        <v>1</v>
      </c>
      <c r="M7023" t="s">
        <v>37</v>
      </c>
      <c r="N7023" t="s">
        <v>37</v>
      </c>
    </row>
    <row r="7024" spans="9:14" x14ac:dyDescent="0.3">
      <c r="I7024">
        <v>7</v>
      </c>
      <c r="J7024">
        <v>2</v>
      </c>
      <c r="K7024">
        <v>0</v>
      </c>
      <c r="L7024" s="15">
        <v>0</v>
      </c>
      <c r="M7024" t="s">
        <v>37</v>
      </c>
      <c r="N7024">
        <v>3</v>
      </c>
    </row>
    <row r="7025" spans="9:14" x14ac:dyDescent="0.3">
      <c r="I7025">
        <v>38</v>
      </c>
      <c r="J7025">
        <v>2</v>
      </c>
      <c r="K7025">
        <v>0</v>
      </c>
      <c r="L7025" s="15">
        <v>1</v>
      </c>
      <c r="M7025">
        <v>2</v>
      </c>
      <c r="N7025">
        <v>1</v>
      </c>
    </row>
    <row r="7026" spans="9:14" x14ac:dyDescent="0.3">
      <c r="I7026">
        <v>3</v>
      </c>
      <c r="J7026">
        <v>1</v>
      </c>
      <c r="K7026">
        <v>1</v>
      </c>
      <c r="L7026" s="15">
        <v>0</v>
      </c>
      <c r="M7026" t="s">
        <v>37</v>
      </c>
      <c r="N7026">
        <v>1</v>
      </c>
    </row>
    <row r="7027" spans="9:14" x14ac:dyDescent="0.3">
      <c r="I7027">
        <v>72</v>
      </c>
      <c r="J7027">
        <v>2</v>
      </c>
      <c r="K7027">
        <v>0</v>
      </c>
      <c r="L7027" s="15">
        <v>1</v>
      </c>
      <c r="M7027">
        <v>1</v>
      </c>
      <c r="N7027">
        <v>3</v>
      </c>
    </row>
    <row r="7028" spans="9:14" x14ac:dyDescent="0.3">
      <c r="I7028">
        <v>84</v>
      </c>
      <c r="J7028">
        <v>2</v>
      </c>
      <c r="K7028">
        <v>0</v>
      </c>
      <c r="L7028" s="15">
        <v>1</v>
      </c>
      <c r="M7028">
        <v>2</v>
      </c>
      <c r="N7028">
        <v>1</v>
      </c>
    </row>
    <row r="7029" spans="9:14" x14ac:dyDescent="0.3">
      <c r="I7029">
        <v>47</v>
      </c>
      <c r="J7029">
        <v>1</v>
      </c>
      <c r="K7029">
        <v>1</v>
      </c>
      <c r="L7029" s="15">
        <v>1</v>
      </c>
      <c r="M7029" t="s">
        <v>37</v>
      </c>
      <c r="N7029" t="s">
        <v>37</v>
      </c>
    </row>
    <row r="7030" spans="9:14" x14ac:dyDescent="0.3">
      <c r="I7030">
        <v>19</v>
      </c>
      <c r="J7030">
        <v>1</v>
      </c>
      <c r="K7030">
        <v>1</v>
      </c>
      <c r="L7030" s="15">
        <v>1</v>
      </c>
      <c r="M7030">
        <v>2</v>
      </c>
      <c r="N7030">
        <v>3</v>
      </c>
    </row>
    <row r="7031" spans="9:14" x14ac:dyDescent="0.3">
      <c r="I7031">
        <v>42</v>
      </c>
      <c r="J7031">
        <v>1</v>
      </c>
      <c r="K7031">
        <v>1</v>
      </c>
      <c r="L7031" s="15">
        <v>1</v>
      </c>
      <c r="M7031">
        <v>1</v>
      </c>
      <c r="N7031">
        <v>2</v>
      </c>
    </row>
    <row r="7032" spans="9:14" x14ac:dyDescent="0.3">
      <c r="I7032">
        <v>4</v>
      </c>
      <c r="J7032">
        <v>1</v>
      </c>
      <c r="K7032">
        <v>1</v>
      </c>
      <c r="L7032" s="15">
        <v>0</v>
      </c>
      <c r="M7032" t="s">
        <v>37</v>
      </c>
      <c r="N7032" t="s">
        <v>37</v>
      </c>
    </row>
    <row r="7033" spans="9:14" x14ac:dyDescent="0.3">
      <c r="I7033">
        <v>85</v>
      </c>
      <c r="J7033">
        <v>1</v>
      </c>
      <c r="K7033">
        <v>1</v>
      </c>
      <c r="L7033" s="15">
        <v>1</v>
      </c>
      <c r="M7033" t="s">
        <v>37</v>
      </c>
      <c r="N7033" t="s">
        <v>37</v>
      </c>
    </row>
    <row r="7034" spans="9:14" x14ac:dyDescent="0.3">
      <c r="I7034">
        <v>27</v>
      </c>
      <c r="J7034">
        <v>2</v>
      </c>
      <c r="K7034">
        <v>0</v>
      </c>
      <c r="L7034" s="15">
        <v>1</v>
      </c>
      <c r="M7034">
        <v>2</v>
      </c>
      <c r="N7034">
        <v>2</v>
      </c>
    </row>
    <row r="7035" spans="9:14" x14ac:dyDescent="0.3">
      <c r="I7035">
        <v>26</v>
      </c>
      <c r="J7035">
        <v>2</v>
      </c>
      <c r="K7035">
        <v>0</v>
      </c>
      <c r="L7035" s="15">
        <v>1</v>
      </c>
      <c r="M7035">
        <v>2</v>
      </c>
      <c r="N7035">
        <v>1</v>
      </c>
    </row>
    <row r="7036" spans="9:14" x14ac:dyDescent="0.3">
      <c r="I7036">
        <v>33</v>
      </c>
      <c r="J7036">
        <v>2</v>
      </c>
      <c r="K7036">
        <v>0</v>
      </c>
      <c r="L7036" s="15">
        <v>1</v>
      </c>
      <c r="M7036">
        <v>2</v>
      </c>
      <c r="N7036">
        <v>2</v>
      </c>
    </row>
    <row r="7037" spans="9:14" x14ac:dyDescent="0.3">
      <c r="I7037">
        <v>17</v>
      </c>
      <c r="J7037">
        <v>1</v>
      </c>
      <c r="K7037">
        <v>1</v>
      </c>
      <c r="L7037" s="15">
        <v>1</v>
      </c>
      <c r="M7037" t="s">
        <v>37</v>
      </c>
      <c r="N7037">
        <v>1</v>
      </c>
    </row>
    <row r="7038" spans="9:14" x14ac:dyDescent="0.3">
      <c r="I7038">
        <v>73</v>
      </c>
      <c r="J7038">
        <v>1</v>
      </c>
      <c r="K7038">
        <v>1</v>
      </c>
      <c r="L7038" s="15">
        <v>1</v>
      </c>
      <c r="M7038">
        <v>2</v>
      </c>
      <c r="N7038">
        <v>2</v>
      </c>
    </row>
    <row r="7039" spans="9:14" x14ac:dyDescent="0.3">
      <c r="I7039">
        <v>43</v>
      </c>
      <c r="J7039">
        <v>2</v>
      </c>
      <c r="K7039">
        <v>0</v>
      </c>
      <c r="L7039" s="15">
        <v>1</v>
      </c>
      <c r="M7039">
        <v>1</v>
      </c>
      <c r="N7039">
        <v>2</v>
      </c>
    </row>
    <row r="7040" spans="9:14" x14ac:dyDescent="0.3">
      <c r="I7040">
        <v>4</v>
      </c>
      <c r="J7040">
        <v>2</v>
      </c>
      <c r="K7040">
        <v>0</v>
      </c>
      <c r="L7040" s="15">
        <v>0</v>
      </c>
      <c r="M7040" t="s">
        <v>37</v>
      </c>
      <c r="N7040">
        <v>3</v>
      </c>
    </row>
    <row r="7041" spans="9:14" x14ac:dyDescent="0.3">
      <c r="I7041">
        <v>62</v>
      </c>
      <c r="J7041">
        <v>1</v>
      </c>
      <c r="K7041">
        <v>1</v>
      </c>
      <c r="L7041" s="15">
        <v>1</v>
      </c>
      <c r="M7041">
        <v>2</v>
      </c>
      <c r="N7041">
        <v>2</v>
      </c>
    </row>
    <row r="7042" spans="9:14" x14ac:dyDescent="0.3">
      <c r="I7042">
        <v>38</v>
      </c>
      <c r="J7042">
        <v>1</v>
      </c>
      <c r="K7042">
        <v>1</v>
      </c>
      <c r="L7042" s="15">
        <v>1</v>
      </c>
      <c r="M7042">
        <v>2</v>
      </c>
      <c r="N7042">
        <v>2</v>
      </c>
    </row>
    <row r="7043" spans="9:14" x14ac:dyDescent="0.3">
      <c r="I7043">
        <v>6</v>
      </c>
      <c r="J7043">
        <v>1</v>
      </c>
      <c r="K7043">
        <v>1</v>
      </c>
      <c r="L7043" s="15">
        <v>0</v>
      </c>
      <c r="M7043" t="s">
        <v>37</v>
      </c>
      <c r="N7043">
        <v>1</v>
      </c>
    </row>
    <row r="7044" spans="9:14" x14ac:dyDescent="0.3">
      <c r="I7044">
        <v>67</v>
      </c>
      <c r="J7044">
        <v>1</v>
      </c>
      <c r="K7044">
        <v>1</v>
      </c>
      <c r="L7044" s="15">
        <v>1</v>
      </c>
      <c r="M7044">
        <v>2</v>
      </c>
      <c r="N7044">
        <v>3</v>
      </c>
    </row>
    <row r="7045" spans="9:14" x14ac:dyDescent="0.3">
      <c r="I7045">
        <v>35</v>
      </c>
      <c r="J7045">
        <v>2</v>
      </c>
      <c r="K7045">
        <v>0</v>
      </c>
      <c r="L7045" s="15">
        <v>1</v>
      </c>
      <c r="M7045">
        <v>1</v>
      </c>
      <c r="N7045">
        <v>3</v>
      </c>
    </row>
    <row r="7046" spans="9:14" x14ac:dyDescent="0.3">
      <c r="I7046">
        <v>6</v>
      </c>
      <c r="J7046">
        <v>2</v>
      </c>
      <c r="K7046">
        <v>0</v>
      </c>
      <c r="L7046" s="15">
        <v>0</v>
      </c>
      <c r="M7046" t="s">
        <v>37</v>
      </c>
      <c r="N7046">
        <v>2</v>
      </c>
    </row>
    <row r="7047" spans="9:14" x14ac:dyDescent="0.3">
      <c r="I7047">
        <v>64</v>
      </c>
      <c r="J7047">
        <v>1</v>
      </c>
      <c r="K7047">
        <v>1</v>
      </c>
      <c r="L7047" s="15">
        <v>1</v>
      </c>
      <c r="M7047">
        <v>2</v>
      </c>
      <c r="N7047">
        <v>3</v>
      </c>
    </row>
    <row r="7048" spans="9:14" x14ac:dyDescent="0.3">
      <c r="I7048">
        <v>39</v>
      </c>
      <c r="J7048">
        <v>2</v>
      </c>
      <c r="K7048">
        <v>0</v>
      </c>
      <c r="L7048" s="15">
        <v>1</v>
      </c>
      <c r="M7048" t="s">
        <v>37</v>
      </c>
      <c r="N7048" t="s">
        <v>37</v>
      </c>
    </row>
    <row r="7049" spans="9:14" x14ac:dyDescent="0.3">
      <c r="I7049">
        <v>21</v>
      </c>
      <c r="J7049">
        <v>2</v>
      </c>
      <c r="K7049">
        <v>0</v>
      </c>
      <c r="L7049" s="15">
        <v>1</v>
      </c>
      <c r="M7049">
        <v>2</v>
      </c>
      <c r="N7049">
        <v>2</v>
      </c>
    </row>
    <row r="7050" spans="9:14" x14ac:dyDescent="0.3">
      <c r="I7050">
        <v>65</v>
      </c>
      <c r="J7050">
        <v>2</v>
      </c>
      <c r="K7050">
        <v>0</v>
      </c>
      <c r="L7050" s="15">
        <v>1</v>
      </c>
      <c r="M7050">
        <v>2</v>
      </c>
      <c r="N7050">
        <v>2</v>
      </c>
    </row>
    <row r="7051" spans="9:14" x14ac:dyDescent="0.3">
      <c r="I7051">
        <v>19</v>
      </c>
      <c r="J7051">
        <v>2</v>
      </c>
      <c r="K7051">
        <v>0</v>
      </c>
      <c r="L7051" s="15">
        <v>1</v>
      </c>
      <c r="M7051">
        <v>1</v>
      </c>
      <c r="N7051">
        <v>1</v>
      </c>
    </row>
    <row r="7052" spans="9:14" x14ac:dyDescent="0.3">
      <c r="I7052">
        <v>64</v>
      </c>
      <c r="J7052">
        <v>2</v>
      </c>
      <c r="K7052">
        <v>0</v>
      </c>
      <c r="L7052" s="15">
        <v>1</v>
      </c>
      <c r="M7052" t="s">
        <v>37</v>
      </c>
      <c r="N7052" t="s">
        <v>37</v>
      </c>
    </row>
    <row r="7053" spans="9:14" x14ac:dyDescent="0.3">
      <c r="I7053">
        <v>85</v>
      </c>
      <c r="J7053">
        <v>2</v>
      </c>
      <c r="K7053">
        <v>0</v>
      </c>
      <c r="L7053" s="15">
        <v>1</v>
      </c>
      <c r="M7053">
        <v>2</v>
      </c>
      <c r="N7053">
        <v>1</v>
      </c>
    </row>
    <row r="7054" spans="9:14" x14ac:dyDescent="0.3">
      <c r="I7054">
        <v>60</v>
      </c>
      <c r="J7054">
        <v>1</v>
      </c>
      <c r="K7054">
        <v>1</v>
      </c>
      <c r="L7054" s="15">
        <v>1</v>
      </c>
      <c r="M7054">
        <v>2</v>
      </c>
      <c r="N7054">
        <v>1</v>
      </c>
    </row>
    <row r="7055" spans="9:14" x14ac:dyDescent="0.3">
      <c r="I7055">
        <v>57</v>
      </c>
      <c r="J7055">
        <v>2</v>
      </c>
      <c r="K7055">
        <v>0</v>
      </c>
      <c r="L7055" s="15">
        <v>1</v>
      </c>
      <c r="M7055">
        <v>2</v>
      </c>
      <c r="N7055">
        <v>2</v>
      </c>
    </row>
    <row r="7056" spans="9:14" x14ac:dyDescent="0.3">
      <c r="I7056">
        <v>48</v>
      </c>
      <c r="J7056">
        <v>2</v>
      </c>
      <c r="K7056">
        <v>0</v>
      </c>
      <c r="L7056" s="15">
        <v>1</v>
      </c>
      <c r="M7056">
        <v>2</v>
      </c>
      <c r="N7056">
        <v>1</v>
      </c>
    </row>
    <row r="7057" spans="9:14" x14ac:dyDescent="0.3">
      <c r="I7057">
        <v>29</v>
      </c>
      <c r="J7057">
        <v>2</v>
      </c>
      <c r="K7057">
        <v>0</v>
      </c>
      <c r="L7057" s="15">
        <v>1</v>
      </c>
      <c r="M7057">
        <v>1</v>
      </c>
      <c r="N7057">
        <v>1</v>
      </c>
    </row>
    <row r="7058" spans="9:14" x14ac:dyDescent="0.3">
      <c r="I7058">
        <v>6</v>
      </c>
      <c r="J7058">
        <v>2</v>
      </c>
      <c r="K7058">
        <v>0</v>
      </c>
      <c r="L7058" s="15">
        <v>0</v>
      </c>
      <c r="M7058" t="s">
        <v>37</v>
      </c>
      <c r="N7058">
        <v>3</v>
      </c>
    </row>
    <row r="7059" spans="9:14" x14ac:dyDescent="0.3">
      <c r="I7059">
        <v>62</v>
      </c>
      <c r="J7059">
        <v>2</v>
      </c>
      <c r="K7059">
        <v>0</v>
      </c>
      <c r="L7059" s="15">
        <v>1</v>
      </c>
      <c r="M7059">
        <v>2</v>
      </c>
      <c r="N7059">
        <v>3</v>
      </c>
    </row>
    <row r="7060" spans="9:14" x14ac:dyDescent="0.3">
      <c r="I7060">
        <v>51</v>
      </c>
      <c r="J7060">
        <v>1</v>
      </c>
      <c r="K7060">
        <v>1</v>
      </c>
      <c r="L7060" s="15">
        <v>1</v>
      </c>
      <c r="M7060">
        <v>1</v>
      </c>
      <c r="N7060">
        <v>1</v>
      </c>
    </row>
    <row r="7061" spans="9:14" x14ac:dyDescent="0.3">
      <c r="I7061">
        <v>32</v>
      </c>
      <c r="J7061">
        <v>2</v>
      </c>
      <c r="K7061">
        <v>0</v>
      </c>
      <c r="L7061" s="15">
        <v>1</v>
      </c>
      <c r="M7061">
        <v>2</v>
      </c>
      <c r="N7061">
        <v>3</v>
      </c>
    </row>
    <row r="7062" spans="9:14" x14ac:dyDescent="0.3">
      <c r="I7062">
        <v>10</v>
      </c>
      <c r="J7062">
        <v>1</v>
      </c>
      <c r="K7062">
        <v>1</v>
      </c>
      <c r="L7062" s="15">
        <v>1</v>
      </c>
      <c r="M7062" t="s">
        <v>37</v>
      </c>
      <c r="N7062">
        <v>1</v>
      </c>
    </row>
    <row r="7063" spans="9:14" x14ac:dyDescent="0.3">
      <c r="I7063">
        <v>35</v>
      </c>
      <c r="J7063">
        <v>2</v>
      </c>
      <c r="K7063">
        <v>0</v>
      </c>
      <c r="L7063" s="15">
        <v>1</v>
      </c>
      <c r="M7063">
        <v>2</v>
      </c>
      <c r="N7063">
        <v>1</v>
      </c>
    </row>
    <row r="7064" spans="9:14" x14ac:dyDescent="0.3">
      <c r="I7064">
        <v>41</v>
      </c>
      <c r="J7064">
        <v>2</v>
      </c>
      <c r="K7064">
        <v>0</v>
      </c>
      <c r="L7064" s="15">
        <v>1</v>
      </c>
      <c r="M7064">
        <v>1</v>
      </c>
      <c r="N7064">
        <v>1</v>
      </c>
    </row>
    <row r="7065" spans="9:14" x14ac:dyDescent="0.3">
      <c r="I7065">
        <v>11</v>
      </c>
      <c r="J7065">
        <v>1</v>
      </c>
      <c r="K7065">
        <v>1</v>
      </c>
      <c r="L7065" s="15">
        <v>1</v>
      </c>
      <c r="M7065" t="s">
        <v>37</v>
      </c>
      <c r="N7065">
        <v>1</v>
      </c>
    </row>
    <row r="7066" spans="9:14" x14ac:dyDescent="0.3">
      <c r="I7066">
        <v>30</v>
      </c>
      <c r="J7066">
        <v>1</v>
      </c>
      <c r="K7066">
        <v>1</v>
      </c>
      <c r="L7066" s="15">
        <v>1</v>
      </c>
      <c r="M7066">
        <v>2</v>
      </c>
      <c r="N7066">
        <v>3</v>
      </c>
    </row>
    <row r="7067" spans="9:14" x14ac:dyDescent="0.3">
      <c r="I7067">
        <v>45</v>
      </c>
      <c r="J7067">
        <v>1</v>
      </c>
      <c r="K7067">
        <v>1</v>
      </c>
      <c r="L7067" s="15">
        <v>1</v>
      </c>
      <c r="M7067">
        <v>2</v>
      </c>
      <c r="N7067">
        <v>1</v>
      </c>
    </row>
    <row r="7068" spans="9:14" x14ac:dyDescent="0.3">
      <c r="I7068">
        <v>79</v>
      </c>
      <c r="J7068">
        <v>1</v>
      </c>
      <c r="K7068">
        <v>1</v>
      </c>
      <c r="L7068" s="15">
        <v>1</v>
      </c>
      <c r="M7068">
        <v>2</v>
      </c>
      <c r="N7068">
        <v>2</v>
      </c>
    </row>
    <row r="7069" spans="9:14" x14ac:dyDescent="0.3">
      <c r="I7069">
        <v>33</v>
      </c>
      <c r="J7069">
        <v>2</v>
      </c>
      <c r="K7069">
        <v>0</v>
      </c>
      <c r="L7069" s="15">
        <v>0</v>
      </c>
      <c r="M7069" t="s">
        <v>37</v>
      </c>
      <c r="N7069" t="s">
        <v>37</v>
      </c>
    </row>
    <row r="7070" spans="9:14" x14ac:dyDescent="0.3">
      <c r="I7070">
        <v>50</v>
      </c>
      <c r="J7070">
        <v>1</v>
      </c>
      <c r="K7070">
        <v>1</v>
      </c>
      <c r="L7070" s="15">
        <v>1</v>
      </c>
      <c r="M7070" t="s">
        <v>37</v>
      </c>
      <c r="N7070">
        <v>2</v>
      </c>
    </row>
    <row r="7071" spans="9:14" x14ac:dyDescent="0.3">
      <c r="I7071">
        <v>42</v>
      </c>
      <c r="J7071">
        <v>2</v>
      </c>
      <c r="K7071">
        <v>0</v>
      </c>
      <c r="L7071" s="15">
        <v>1</v>
      </c>
      <c r="M7071" t="s">
        <v>37</v>
      </c>
      <c r="N7071" t="s">
        <v>37</v>
      </c>
    </row>
    <row r="7072" spans="9:14" x14ac:dyDescent="0.3">
      <c r="I7072">
        <v>12</v>
      </c>
      <c r="J7072">
        <v>1</v>
      </c>
      <c r="K7072">
        <v>1</v>
      </c>
      <c r="L7072" s="15">
        <v>1</v>
      </c>
      <c r="M7072" t="s">
        <v>37</v>
      </c>
      <c r="N7072" t="s">
        <v>37</v>
      </c>
    </row>
    <row r="7073" spans="9:14" x14ac:dyDescent="0.3">
      <c r="I7073">
        <v>19</v>
      </c>
      <c r="J7073">
        <v>2</v>
      </c>
      <c r="K7073">
        <v>0</v>
      </c>
      <c r="L7073" s="15">
        <v>1</v>
      </c>
      <c r="M7073">
        <v>2</v>
      </c>
      <c r="N7073">
        <v>2</v>
      </c>
    </row>
    <row r="7074" spans="9:14" x14ac:dyDescent="0.3">
      <c r="I7074">
        <v>49</v>
      </c>
      <c r="J7074">
        <v>1</v>
      </c>
      <c r="K7074">
        <v>1</v>
      </c>
      <c r="L7074" s="15">
        <v>1</v>
      </c>
      <c r="M7074">
        <v>2</v>
      </c>
      <c r="N7074">
        <v>3</v>
      </c>
    </row>
    <row r="7075" spans="9:14" x14ac:dyDescent="0.3">
      <c r="I7075">
        <v>16</v>
      </c>
      <c r="J7075">
        <v>2</v>
      </c>
      <c r="K7075">
        <v>0</v>
      </c>
      <c r="L7075" s="15">
        <v>1</v>
      </c>
      <c r="M7075" t="s">
        <v>37</v>
      </c>
      <c r="N7075">
        <v>1</v>
      </c>
    </row>
    <row r="7076" spans="9:14" x14ac:dyDescent="0.3">
      <c r="I7076">
        <v>30</v>
      </c>
      <c r="J7076">
        <v>2</v>
      </c>
      <c r="K7076">
        <v>0</v>
      </c>
      <c r="L7076" s="15">
        <v>1</v>
      </c>
      <c r="M7076">
        <v>2</v>
      </c>
      <c r="N7076">
        <v>1</v>
      </c>
    </row>
    <row r="7077" spans="9:14" x14ac:dyDescent="0.3">
      <c r="I7077">
        <v>2</v>
      </c>
      <c r="J7077">
        <v>1</v>
      </c>
      <c r="K7077">
        <v>1</v>
      </c>
      <c r="L7077" s="15">
        <v>0</v>
      </c>
      <c r="M7077" t="s">
        <v>37</v>
      </c>
      <c r="N7077" t="s">
        <v>37</v>
      </c>
    </row>
    <row r="7078" spans="9:14" x14ac:dyDescent="0.3">
      <c r="I7078">
        <v>24</v>
      </c>
      <c r="J7078">
        <v>1</v>
      </c>
      <c r="K7078">
        <v>1</v>
      </c>
      <c r="L7078" s="15">
        <v>1</v>
      </c>
      <c r="M7078">
        <v>3</v>
      </c>
      <c r="N7078">
        <v>1</v>
      </c>
    </row>
    <row r="7079" spans="9:14" x14ac:dyDescent="0.3">
      <c r="I7079">
        <v>51</v>
      </c>
      <c r="J7079">
        <v>2</v>
      </c>
      <c r="K7079">
        <v>0</v>
      </c>
      <c r="L7079" s="15">
        <v>1</v>
      </c>
      <c r="M7079">
        <v>2</v>
      </c>
      <c r="N7079">
        <v>3</v>
      </c>
    </row>
    <row r="7080" spans="9:14" x14ac:dyDescent="0.3">
      <c r="I7080">
        <v>66</v>
      </c>
      <c r="J7080">
        <v>2</v>
      </c>
      <c r="K7080">
        <v>0</v>
      </c>
      <c r="L7080" s="15">
        <v>1</v>
      </c>
      <c r="M7080" t="s">
        <v>37</v>
      </c>
      <c r="N7080" t="s">
        <v>37</v>
      </c>
    </row>
    <row r="7081" spans="9:14" x14ac:dyDescent="0.3">
      <c r="I7081">
        <v>56</v>
      </c>
      <c r="J7081">
        <v>1</v>
      </c>
      <c r="K7081">
        <v>1</v>
      </c>
      <c r="L7081" s="15">
        <v>1</v>
      </c>
      <c r="M7081">
        <v>2</v>
      </c>
      <c r="N7081">
        <v>2</v>
      </c>
    </row>
    <row r="7082" spans="9:14" x14ac:dyDescent="0.3">
      <c r="I7082">
        <v>73</v>
      </c>
      <c r="J7082">
        <v>1</v>
      </c>
      <c r="K7082">
        <v>1</v>
      </c>
      <c r="L7082" s="15">
        <v>1</v>
      </c>
      <c r="M7082">
        <v>2</v>
      </c>
      <c r="N7082">
        <v>1</v>
      </c>
    </row>
    <row r="7083" spans="9:14" x14ac:dyDescent="0.3">
      <c r="I7083">
        <v>21</v>
      </c>
      <c r="J7083">
        <v>2</v>
      </c>
      <c r="K7083">
        <v>0</v>
      </c>
      <c r="L7083" s="15">
        <v>1</v>
      </c>
      <c r="M7083">
        <v>2</v>
      </c>
      <c r="N7083">
        <v>1</v>
      </c>
    </row>
    <row r="7084" spans="9:14" x14ac:dyDescent="0.3">
      <c r="I7084">
        <v>4</v>
      </c>
      <c r="J7084">
        <v>1</v>
      </c>
      <c r="K7084">
        <v>1</v>
      </c>
      <c r="L7084" s="15">
        <v>0</v>
      </c>
      <c r="M7084" t="s">
        <v>37</v>
      </c>
      <c r="N7084">
        <v>1</v>
      </c>
    </row>
    <row r="7085" spans="9:14" x14ac:dyDescent="0.3">
      <c r="I7085">
        <v>60</v>
      </c>
      <c r="J7085">
        <v>2</v>
      </c>
      <c r="K7085">
        <v>0</v>
      </c>
      <c r="L7085" s="15">
        <v>1</v>
      </c>
      <c r="M7085">
        <v>2</v>
      </c>
      <c r="N7085">
        <v>3</v>
      </c>
    </row>
    <row r="7086" spans="9:14" x14ac:dyDescent="0.3">
      <c r="I7086">
        <v>40</v>
      </c>
      <c r="J7086">
        <v>2</v>
      </c>
      <c r="K7086">
        <v>0</v>
      </c>
      <c r="L7086" s="15">
        <v>1</v>
      </c>
      <c r="M7086">
        <v>2</v>
      </c>
      <c r="N7086">
        <v>1</v>
      </c>
    </row>
    <row r="7087" spans="9:14" x14ac:dyDescent="0.3">
      <c r="I7087">
        <v>11</v>
      </c>
      <c r="J7087">
        <v>2</v>
      </c>
      <c r="K7087">
        <v>0</v>
      </c>
      <c r="L7087" s="15">
        <v>1</v>
      </c>
      <c r="M7087" t="s">
        <v>37</v>
      </c>
      <c r="N7087">
        <v>1</v>
      </c>
    </row>
    <row r="7088" spans="9:14" x14ac:dyDescent="0.3">
      <c r="I7088">
        <v>62</v>
      </c>
      <c r="J7088">
        <v>1</v>
      </c>
      <c r="K7088">
        <v>1</v>
      </c>
      <c r="L7088" s="15">
        <v>1</v>
      </c>
      <c r="M7088">
        <v>2</v>
      </c>
      <c r="N7088">
        <v>1</v>
      </c>
    </row>
    <row r="7089" spans="9:14" x14ac:dyDescent="0.3">
      <c r="I7089">
        <v>40</v>
      </c>
      <c r="J7089">
        <v>1</v>
      </c>
      <c r="K7089">
        <v>1</v>
      </c>
      <c r="L7089" s="15">
        <v>1</v>
      </c>
      <c r="M7089">
        <v>2</v>
      </c>
      <c r="N7089">
        <v>2</v>
      </c>
    </row>
    <row r="7090" spans="9:14" x14ac:dyDescent="0.3">
      <c r="I7090">
        <v>9</v>
      </c>
      <c r="J7090">
        <v>1</v>
      </c>
      <c r="K7090">
        <v>1</v>
      </c>
      <c r="L7090" s="15">
        <v>0</v>
      </c>
      <c r="M7090" t="s">
        <v>37</v>
      </c>
      <c r="N7090" t="s">
        <v>37</v>
      </c>
    </row>
    <row r="7091" spans="9:14" x14ac:dyDescent="0.3">
      <c r="I7091">
        <v>50</v>
      </c>
      <c r="J7091">
        <v>1</v>
      </c>
      <c r="K7091">
        <v>1</v>
      </c>
      <c r="L7091" s="15">
        <v>1</v>
      </c>
      <c r="M7091">
        <v>1</v>
      </c>
      <c r="N7091">
        <v>1</v>
      </c>
    </row>
    <row r="7092" spans="9:14" x14ac:dyDescent="0.3">
      <c r="I7092">
        <v>17</v>
      </c>
      <c r="J7092">
        <v>2</v>
      </c>
      <c r="K7092">
        <v>0</v>
      </c>
      <c r="L7092" s="15">
        <v>1</v>
      </c>
      <c r="M7092" t="s">
        <v>37</v>
      </c>
      <c r="N7092">
        <v>1</v>
      </c>
    </row>
    <row r="7093" spans="9:14" x14ac:dyDescent="0.3">
      <c r="I7093">
        <v>43</v>
      </c>
      <c r="J7093">
        <v>2</v>
      </c>
      <c r="K7093">
        <v>0</v>
      </c>
      <c r="L7093" s="15">
        <v>1</v>
      </c>
      <c r="M7093">
        <v>1</v>
      </c>
      <c r="N7093">
        <v>2</v>
      </c>
    </row>
    <row r="7094" spans="9:14" x14ac:dyDescent="0.3">
      <c r="I7094">
        <v>12</v>
      </c>
      <c r="J7094">
        <v>2</v>
      </c>
      <c r="K7094">
        <v>0</v>
      </c>
      <c r="L7094" s="15">
        <v>1</v>
      </c>
      <c r="M7094" t="s">
        <v>37</v>
      </c>
      <c r="N7094">
        <v>1</v>
      </c>
    </row>
    <row r="7095" spans="9:14" x14ac:dyDescent="0.3">
      <c r="I7095">
        <v>42</v>
      </c>
      <c r="J7095">
        <v>1</v>
      </c>
      <c r="K7095">
        <v>1</v>
      </c>
      <c r="L7095" s="15">
        <v>1</v>
      </c>
      <c r="M7095">
        <v>2</v>
      </c>
      <c r="N7095">
        <v>1</v>
      </c>
    </row>
    <row r="7096" spans="9:14" x14ac:dyDescent="0.3">
      <c r="I7096">
        <v>31</v>
      </c>
      <c r="J7096">
        <v>1</v>
      </c>
      <c r="K7096">
        <v>1</v>
      </c>
      <c r="L7096" s="15">
        <v>1</v>
      </c>
      <c r="M7096">
        <v>2</v>
      </c>
      <c r="N7096">
        <v>3</v>
      </c>
    </row>
    <row r="7097" spans="9:14" x14ac:dyDescent="0.3">
      <c r="I7097">
        <v>42</v>
      </c>
      <c r="J7097">
        <v>1</v>
      </c>
      <c r="K7097">
        <v>1</v>
      </c>
      <c r="L7097" s="15">
        <v>1</v>
      </c>
      <c r="M7097">
        <v>1</v>
      </c>
      <c r="N7097">
        <v>3</v>
      </c>
    </row>
    <row r="7098" spans="9:14" x14ac:dyDescent="0.3">
      <c r="I7098">
        <v>28</v>
      </c>
      <c r="J7098">
        <v>1</v>
      </c>
      <c r="K7098">
        <v>1</v>
      </c>
      <c r="L7098" s="15">
        <v>1</v>
      </c>
      <c r="M7098">
        <v>2</v>
      </c>
      <c r="N7098">
        <v>2</v>
      </c>
    </row>
    <row r="7099" spans="9:14" x14ac:dyDescent="0.3">
      <c r="I7099">
        <v>51</v>
      </c>
      <c r="J7099">
        <v>1</v>
      </c>
      <c r="K7099">
        <v>1</v>
      </c>
      <c r="L7099" s="15">
        <v>1</v>
      </c>
      <c r="M7099">
        <v>2</v>
      </c>
      <c r="N7099">
        <v>1</v>
      </c>
    </row>
    <row r="7100" spans="9:14" x14ac:dyDescent="0.3">
      <c r="I7100">
        <v>47</v>
      </c>
      <c r="J7100">
        <v>1</v>
      </c>
      <c r="K7100">
        <v>1</v>
      </c>
      <c r="L7100" s="15">
        <v>1</v>
      </c>
      <c r="M7100">
        <v>2</v>
      </c>
      <c r="N7100">
        <v>2</v>
      </c>
    </row>
    <row r="7101" spans="9:14" x14ac:dyDescent="0.3">
      <c r="I7101">
        <v>7</v>
      </c>
      <c r="J7101">
        <v>1</v>
      </c>
      <c r="K7101">
        <v>1</v>
      </c>
      <c r="L7101" s="15">
        <v>0</v>
      </c>
      <c r="M7101" t="s">
        <v>37</v>
      </c>
      <c r="N7101">
        <v>1</v>
      </c>
    </row>
    <row r="7102" spans="9:14" x14ac:dyDescent="0.3">
      <c r="I7102">
        <v>69</v>
      </c>
      <c r="J7102">
        <v>2</v>
      </c>
      <c r="K7102">
        <v>0</v>
      </c>
      <c r="L7102" s="15">
        <v>1</v>
      </c>
      <c r="M7102">
        <v>2</v>
      </c>
      <c r="N7102">
        <v>3</v>
      </c>
    </row>
    <row r="7103" spans="9:14" x14ac:dyDescent="0.3">
      <c r="I7103">
        <v>33</v>
      </c>
      <c r="J7103">
        <v>1</v>
      </c>
      <c r="K7103">
        <v>1</v>
      </c>
      <c r="L7103" s="15">
        <v>1</v>
      </c>
      <c r="M7103" t="s">
        <v>37</v>
      </c>
      <c r="N7103" t="s">
        <v>37</v>
      </c>
    </row>
    <row r="7104" spans="9:14" x14ac:dyDescent="0.3">
      <c r="I7104">
        <v>46</v>
      </c>
      <c r="J7104">
        <v>2</v>
      </c>
      <c r="K7104">
        <v>0</v>
      </c>
      <c r="L7104" s="15">
        <v>1</v>
      </c>
      <c r="M7104">
        <v>2</v>
      </c>
      <c r="N7104">
        <v>2</v>
      </c>
    </row>
    <row r="7105" spans="9:14" x14ac:dyDescent="0.3">
      <c r="I7105">
        <v>53</v>
      </c>
      <c r="J7105">
        <v>1</v>
      </c>
      <c r="K7105">
        <v>1</v>
      </c>
      <c r="L7105" s="15">
        <v>1</v>
      </c>
      <c r="M7105">
        <v>2</v>
      </c>
      <c r="N7105">
        <v>2</v>
      </c>
    </row>
    <row r="7106" spans="9:14" x14ac:dyDescent="0.3">
      <c r="I7106">
        <v>62</v>
      </c>
      <c r="J7106">
        <v>1</v>
      </c>
      <c r="K7106">
        <v>1</v>
      </c>
      <c r="L7106" s="15">
        <v>1</v>
      </c>
      <c r="M7106">
        <v>2</v>
      </c>
      <c r="N7106">
        <v>2</v>
      </c>
    </row>
    <row r="7107" spans="9:14" x14ac:dyDescent="0.3">
      <c r="I7107">
        <v>66</v>
      </c>
      <c r="J7107">
        <v>1</v>
      </c>
      <c r="K7107">
        <v>1</v>
      </c>
      <c r="L7107" s="15">
        <v>1</v>
      </c>
      <c r="M7107">
        <v>2</v>
      </c>
      <c r="N7107">
        <v>1</v>
      </c>
    </row>
    <row r="7108" spans="9:14" x14ac:dyDescent="0.3">
      <c r="I7108">
        <v>31</v>
      </c>
      <c r="J7108">
        <v>1</v>
      </c>
      <c r="K7108">
        <v>1</v>
      </c>
      <c r="L7108" s="15">
        <v>1</v>
      </c>
      <c r="M7108">
        <v>2</v>
      </c>
      <c r="N7108">
        <v>2</v>
      </c>
    </row>
    <row r="7109" spans="9:14" x14ac:dyDescent="0.3">
      <c r="I7109">
        <v>34</v>
      </c>
      <c r="J7109">
        <v>2</v>
      </c>
      <c r="K7109">
        <v>0</v>
      </c>
      <c r="L7109" s="15">
        <v>1</v>
      </c>
      <c r="M7109">
        <v>2</v>
      </c>
      <c r="N7109">
        <v>2</v>
      </c>
    </row>
    <row r="7110" spans="9:14" x14ac:dyDescent="0.3">
      <c r="I7110">
        <v>14</v>
      </c>
      <c r="J7110">
        <v>2</v>
      </c>
      <c r="K7110">
        <v>0</v>
      </c>
      <c r="L7110" s="15">
        <v>1</v>
      </c>
      <c r="M7110" t="s">
        <v>37</v>
      </c>
      <c r="N7110">
        <v>1</v>
      </c>
    </row>
    <row r="7111" spans="9:14" x14ac:dyDescent="0.3">
      <c r="I7111">
        <v>39</v>
      </c>
      <c r="J7111">
        <v>1</v>
      </c>
      <c r="K7111">
        <v>1</v>
      </c>
      <c r="L7111" s="15">
        <v>1</v>
      </c>
      <c r="M7111">
        <v>1</v>
      </c>
      <c r="N7111">
        <v>3</v>
      </c>
    </row>
    <row r="7112" spans="9:14" x14ac:dyDescent="0.3">
      <c r="I7112">
        <v>35</v>
      </c>
      <c r="J7112">
        <v>1</v>
      </c>
      <c r="K7112">
        <v>1</v>
      </c>
      <c r="L7112" s="15">
        <v>1</v>
      </c>
      <c r="M7112" t="s">
        <v>37</v>
      </c>
      <c r="N7112" t="s">
        <v>37</v>
      </c>
    </row>
    <row r="7113" spans="9:14" x14ac:dyDescent="0.3">
      <c r="I7113">
        <v>45</v>
      </c>
      <c r="J7113">
        <v>1</v>
      </c>
      <c r="K7113">
        <v>1</v>
      </c>
      <c r="L7113" s="15">
        <v>1</v>
      </c>
      <c r="M7113">
        <v>2</v>
      </c>
      <c r="N7113">
        <v>2</v>
      </c>
    </row>
    <row r="7114" spans="9:14" x14ac:dyDescent="0.3">
      <c r="I7114">
        <v>15</v>
      </c>
      <c r="J7114">
        <v>2</v>
      </c>
      <c r="K7114">
        <v>0</v>
      </c>
      <c r="L7114" s="15">
        <v>1</v>
      </c>
      <c r="M7114" t="s">
        <v>37</v>
      </c>
      <c r="N7114" t="s">
        <v>37</v>
      </c>
    </row>
    <row r="7115" spans="9:14" x14ac:dyDescent="0.3">
      <c r="I7115">
        <v>69</v>
      </c>
      <c r="J7115">
        <v>1</v>
      </c>
      <c r="K7115">
        <v>1</v>
      </c>
      <c r="L7115" s="15">
        <v>1</v>
      </c>
      <c r="M7115">
        <v>2</v>
      </c>
      <c r="N7115">
        <v>1</v>
      </c>
    </row>
    <row r="7116" spans="9:14" x14ac:dyDescent="0.3">
      <c r="I7116">
        <v>34</v>
      </c>
      <c r="J7116">
        <v>2</v>
      </c>
      <c r="K7116">
        <v>0</v>
      </c>
      <c r="L7116" s="15">
        <v>1</v>
      </c>
      <c r="M7116" t="s">
        <v>37</v>
      </c>
      <c r="N7116" t="s">
        <v>37</v>
      </c>
    </row>
    <row r="7117" spans="9:14" x14ac:dyDescent="0.3">
      <c r="I7117">
        <v>44</v>
      </c>
      <c r="J7117">
        <v>2</v>
      </c>
      <c r="K7117">
        <v>0</v>
      </c>
      <c r="L7117" s="15">
        <v>1</v>
      </c>
      <c r="M7117">
        <v>2</v>
      </c>
      <c r="N7117">
        <v>3</v>
      </c>
    </row>
    <row r="7118" spans="9:14" x14ac:dyDescent="0.3">
      <c r="I7118">
        <v>25</v>
      </c>
      <c r="J7118">
        <v>2</v>
      </c>
      <c r="K7118">
        <v>0</v>
      </c>
      <c r="L7118" s="15">
        <v>1</v>
      </c>
      <c r="M7118" t="s">
        <v>37</v>
      </c>
      <c r="N7118" t="s">
        <v>37</v>
      </c>
    </row>
    <row r="7119" spans="9:14" x14ac:dyDescent="0.3">
      <c r="I7119">
        <v>22</v>
      </c>
      <c r="J7119">
        <v>2</v>
      </c>
      <c r="K7119">
        <v>0</v>
      </c>
      <c r="L7119" s="15">
        <v>1</v>
      </c>
      <c r="M7119">
        <v>2</v>
      </c>
      <c r="N7119">
        <v>3</v>
      </c>
    </row>
    <row r="7120" spans="9:14" x14ac:dyDescent="0.3">
      <c r="I7120">
        <v>16</v>
      </c>
      <c r="J7120">
        <v>1</v>
      </c>
      <c r="K7120">
        <v>1</v>
      </c>
      <c r="L7120" s="15">
        <v>1</v>
      </c>
      <c r="M7120" t="s">
        <v>37</v>
      </c>
      <c r="N7120">
        <v>1</v>
      </c>
    </row>
    <row r="7121" spans="9:14" x14ac:dyDescent="0.3">
      <c r="I7121">
        <v>24</v>
      </c>
      <c r="J7121">
        <v>1</v>
      </c>
      <c r="K7121">
        <v>1</v>
      </c>
      <c r="L7121" s="15">
        <v>1</v>
      </c>
      <c r="M7121">
        <v>2</v>
      </c>
      <c r="N7121">
        <v>2</v>
      </c>
    </row>
    <row r="7122" spans="9:14" x14ac:dyDescent="0.3">
      <c r="I7122">
        <v>58</v>
      </c>
      <c r="J7122">
        <v>2</v>
      </c>
      <c r="K7122">
        <v>0</v>
      </c>
      <c r="L7122" s="15">
        <v>1</v>
      </c>
      <c r="M7122">
        <v>2</v>
      </c>
      <c r="N7122">
        <v>3</v>
      </c>
    </row>
    <row r="7123" spans="9:14" x14ac:dyDescent="0.3">
      <c r="I7123">
        <v>68</v>
      </c>
      <c r="J7123">
        <v>2</v>
      </c>
      <c r="K7123">
        <v>0</v>
      </c>
      <c r="L7123" s="15">
        <v>1</v>
      </c>
      <c r="M7123">
        <v>2</v>
      </c>
      <c r="N7123">
        <v>3</v>
      </c>
    </row>
    <row r="7124" spans="9:14" x14ac:dyDescent="0.3">
      <c r="I7124">
        <v>31</v>
      </c>
      <c r="J7124">
        <v>2</v>
      </c>
      <c r="K7124">
        <v>0</v>
      </c>
      <c r="L7124" s="15">
        <v>1</v>
      </c>
      <c r="M7124">
        <v>2</v>
      </c>
      <c r="N7124">
        <v>1</v>
      </c>
    </row>
    <row r="7125" spans="9:14" x14ac:dyDescent="0.3">
      <c r="I7125">
        <v>4</v>
      </c>
      <c r="J7125">
        <v>2</v>
      </c>
      <c r="K7125">
        <v>0</v>
      </c>
      <c r="L7125" s="15">
        <v>0</v>
      </c>
      <c r="M7125" t="s">
        <v>37</v>
      </c>
      <c r="N7125">
        <v>3</v>
      </c>
    </row>
    <row r="7126" spans="9:14" x14ac:dyDescent="0.3">
      <c r="I7126">
        <v>21</v>
      </c>
      <c r="J7126">
        <v>2</v>
      </c>
      <c r="K7126">
        <v>0</v>
      </c>
      <c r="L7126" s="15">
        <v>1</v>
      </c>
      <c r="M7126">
        <v>2</v>
      </c>
      <c r="N7126">
        <v>1</v>
      </c>
    </row>
    <row r="7127" spans="9:14" x14ac:dyDescent="0.3">
      <c r="I7127">
        <v>84</v>
      </c>
      <c r="J7127">
        <v>1</v>
      </c>
      <c r="K7127">
        <v>1</v>
      </c>
      <c r="L7127" s="15">
        <v>1</v>
      </c>
      <c r="M7127" t="s">
        <v>37</v>
      </c>
      <c r="N7127" t="s">
        <v>37</v>
      </c>
    </row>
    <row r="7128" spans="9:14" x14ac:dyDescent="0.3">
      <c r="I7128">
        <v>28</v>
      </c>
      <c r="J7128">
        <v>2</v>
      </c>
      <c r="K7128">
        <v>0</v>
      </c>
      <c r="L7128" s="15">
        <v>1</v>
      </c>
      <c r="M7128">
        <v>2</v>
      </c>
      <c r="N7128">
        <v>1</v>
      </c>
    </row>
    <row r="7129" spans="9:14" x14ac:dyDescent="0.3">
      <c r="I7129">
        <v>65</v>
      </c>
      <c r="J7129">
        <v>1</v>
      </c>
      <c r="K7129">
        <v>1</v>
      </c>
      <c r="L7129" s="15">
        <v>1</v>
      </c>
      <c r="M7129" t="s">
        <v>37</v>
      </c>
      <c r="N7129" t="s">
        <v>37</v>
      </c>
    </row>
    <row r="7130" spans="9:14" x14ac:dyDescent="0.3">
      <c r="I7130">
        <v>28</v>
      </c>
      <c r="J7130">
        <v>1</v>
      </c>
      <c r="K7130">
        <v>1</v>
      </c>
      <c r="L7130" s="15">
        <v>1</v>
      </c>
      <c r="M7130">
        <v>2</v>
      </c>
      <c r="N7130">
        <v>2</v>
      </c>
    </row>
    <row r="7131" spans="9:14" x14ac:dyDescent="0.3">
      <c r="I7131">
        <v>19</v>
      </c>
      <c r="J7131">
        <v>2</v>
      </c>
      <c r="K7131">
        <v>0</v>
      </c>
      <c r="L7131" s="15">
        <v>1</v>
      </c>
      <c r="M7131">
        <v>2</v>
      </c>
      <c r="N7131">
        <v>1</v>
      </c>
    </row>
    <row r="7132" spans="9:14" x14ac:dyDescent="0.3">
      <c r="I7132">
        <v>34</v>
      </c>
      <c r="J7132">
        <v>2</v>
      </c>
      <c r="K7132">
        <v>0</v>
      </c>
      <c r="L7132" s="15">
        <v>1</v>
      </c>
      <c r="M7132" t="s">
        <v>37</v>
      </c>
      <c r="N7132" t="s">
        <v>37</v>
      </c>
    </row>
    <row r="7133" spans="9:14" x14ac:dyDescent="0.3">
      <c r="I7133">
        <v>83</v>
      </c>
      <c r="J7133">
        <v>2</v>
      </c>
      <c r="K7133">
        <v>0</v>
      </c>
      <c r="L7133" s="15">
        <v>1</v>
      </c>
      <c r="M7133" t="s">
        <v>37</v>
      </c>
      <c r="N7133" t="s">
        <v>37</v>
      </c>
    </row>
    <row r="7134" spans="9:14" x14ac:dyDescent="0.3">
      <c r="I7134">
        <v>21</v>
      </c>
      <c r="J7134">
        <v>2</v>
      </c>
      <c r="K7134">
        <v>0</v>
      </c>
      <c r="L7134" s="15">
        <v>1</v>
      </c>
      <c r="M7134">
        <v>1</v>
      </c>
      <c r="N7134">
        <v>3</v>
      </c>
    </row>
    <row r="7135" spans="9:14" x14ac:dyDescent="0.3">
      <c r="I7135">
        <v>3</v>
      </c>
      <c r="J7135">
        <v>1</v>
      </c>
      <c r="K7135">
        <v>1</v>
      </c>
      <c r="L7135" s="15">
        <v>0</v>
      </c>
      <c r="M7135" t="s">
        <v>37</v>
      </c>
      <c r="N7135" t="s">
        <v>37</v>
      </c>
    </row>
    <row r="7136" spans="9:14" x14ac:dyDescent="0.3">
      <c r="I7136">
        <v>31</v>
      </c>
      <c r="J7136">
        <v>2</v>
      </c>
      <c r="K7136">
        <v>0</v>
      </c>
      <c r="L7136" s="15">
        <v>1</v>
      </c>
      <c r="M7136">
        <v>1</v>
      </c>
      <c r="N7136">
        <v>3</v>
      </c>
    </row>
    <row r="7137" spans="9:14" x14ac:dyDescent="0.3">
      <c r="I7137">
        <v>9</v>
      </c>
      <c r="J7137">
        <v>2</v>
      </c>
      <c r="K7137">
        <v>0</v>
      </c>
      <c r="L7137" s="15">
        <v>0</v>
      </c>
      <c r="M7137" t="s">
        <v>37</v>
      </c>
      <c r="N7137">
        <v>1</v>
      </c>
    </row>
    <row r="7138" spans="9:14" x14ac:dyDescent="0.3">
      <c r="I7138">
        <v>57</v>
      </c>
      <c r="J7138">
        <v>1</v>
      </c>
      <c r="K7138">
        <v>1</v>
      </c>
      <c r="L7138" s="15">
        <v>1</v>
      </c>
      <c r="M7138">
        <v>1</v>
      </c>
      <c r="N7138">
        <v>3</v>
      </c>
    </row>
    <row r="7139" spans="9:14" x14ac:dyDescent="0.3">
      <c r="I7139">
        <v>44</v>
      </c>
      <c r="J7139">
        <v>2</v>
      </c>
      <c r="K7139">
        <v>0</v>
      </c>
      <c r="L7139" s="15">
        <v>1</v>
      </c>
      <c r="M7139">
        <v>2</v>
      </c>
      <c r="N7139">
        <v>1</v>
      </c>
    </row>
    <row r="7140" spans="9:14" x14ac:dyDescent="0.3">
      <c r="I7140">
        <v>11</v>
      </c>
      <c r="J7140">
        <v>1</v>
      </c>
      <c r="K7140">
        <v>1</v>
      </c>
      <c r="L7140" s="15">
        <v>1</v>
      </c>
      <c r="M7140" t="s">
        <v>37</v>
      </c>
      <c r="N7140">
        <v>1</v>
      </c>
    </row>
    <row r="7141" spans="9:14" x14ac:dyDescent="0.3">
      <c r="I7141">
        <v>37</v>
      </c>
      <c r="J7141">
        <v>1</v>
      </c>
      <c r="K7141">
        <v>1</v>
      </c>
      <c r="L7141" s="15">
        <v>1</v>
      </c>
      <c r="M7141">
        <v>2</v>
      </c>
      <c r="N7141">
        <v>3</v>
      </c>
    </row>
    <row r="7142" spans="9:14" x14ac:dyDescent="0.3">
      <c r="I7142">
        <v>39</v>
      </c>
      <c r="J7142">
        <v>2</v>
      </c>
      <c r="K7142">
        <v>0</v>
      </c>
      <c r="L7142" s="15">
        <v>1</v>
      </c>
      <c r="M7142">
        <v>2</v>
      </c>
      <c r="N7142">
        <v>2</v>
      </c>
    </row>
    <row r="7143" spans="9:14" x14ac:dyDescent="0.3">
      <c r="I7143">
        <v>10</v>
      </c>
      <c r="J7143">
        <v>1</v>
      </c>
      <c r="K7143">
        <v>1</v>
      </c>
      <c r="L7143" s="15">
        <v>1</v>
      </c>
      <c r="M7143" t="s">
        <v>37</v>
      </c>
      <c r="N7143">
        <v>2</v>
      </c>
    </row>
    <row r="7144" spans="9:14" x14ac:dyDescent="0.3">
      <c r="I7144">
        <v>46</v>
      </c>
      <c r="J7144">
        <v>2</v>
      </c>
      <c r="K7144">
        <v>0</v>
      </c>
      <c r="L7144" s="15">
        <v>1</v>
      </c>
      <c r="M7144">
        <v>1</v>
      </c>
      <c r="N7144">
        <v>1</v>
      </c>
    </row>
    <row r="7145" spans="9:14" x14ac:dyDescent="0.3">
      <c r="I7145">
        <v>16</v>
      </c>
      <c r="J7145">
        <v>1</v>
      </c>
      <c r="K7145">
        <v>1</v>
      </c>
      <c r="L7145" s="15">
        <v>1</v>
      </c>
      <c r="M7145" t="s">
        <v>37</v>
      </c>
      <c r="N7145">
        <v>1</v>
      </c>
    </row>
    <row r="7146" spans="9:14" x14ac:dyDescent="0.3">
      <c r="I7146">
        <v>74</v>
      </c>
      <c r="J7146">
        <v>2</v>
      </c>
      <c r="K7146">
        <v>0</v>
      </c>
      <c r="L7146" s="15">
        <v>1</v>
      </c>
      <c r="M7146">
        <v>2</v>
      </c>
      <c r="N7146">
        <v>2</v>
      </c>
    </row>
    <row r="7147" spans="9:14" x14ac:dyDescent="0.3">
      <c r="I7147">
        <v>77</v>
      </c>
      <c r="J7147">
        <v>2</v>
      </c>
      <c r="K7147">
        <v>0</v>
      </c>
      <c r="L7147" s="15">
        <v>1</v>
      </c>
      <c r="M7147">
        <v>2</v>
      </c>
      <c r="N7147">
        <v>1</v>
      </c>
    </row>
    <row r="7148" spans="9:14" x14ac:dyDescent="0.3">
      <c r="I7148">
        <v>80</v>
      </c>
      <c r="J7148">
        <v>2</v>
      </c>
      <c r="K7148">
        <v>0</v>
      </c>
      <c r="L7148" s="15">
        <v>1</v>
      </c>
      <c r="M7148" t="s">
        <v>37</v>
      </c>
      <c r="N7148" t="s">
        <v>37</v>
      </c>
    </row>
    <row r="7149" spans="9:14" x14ac:dyDescent="0.3">
      <c r="I7149">
        <v>35</v>
      </c>
      <c r="J7149">
        <v>1</v>
      </c>
      <c r="K7149">
        <v>1</v>
      </c>
      <c r="L7149" s="15">
        <v>1</v>
      </c>
      <c r="M7149">
        <v>2</v>
      </c>
      <c r="N7149">
        <v>1</v>
      </c>
    </row>
    <row r="7150" spans="9:14" x14ac:dyDescent="0.3">
      <c r="I7150">
        <v>41</v>
      </c>
      <c r="J7150">
        <v>2</v>
      </c>
      <c r="K7150">
        <v>0</v>
      </c>
      <c r="L7150" s="15">
        <v>1</v>
      </c>
      <c r="M7150" t="s">
        <v>37</v>
      </c>
      <c r="N7150" t="s">
        <v>37</v>
      </c>
    </row>
    <row r="7151" spans="9:14" x14ac:dyDescent="0.3">
      <c r="I7151">
        <v>16</v>
      </c>
      <c r="J7151">
        <v>1</v>
      </c>
      <c r="K7151">
        <v>1</v>
      </c>
      <c r="L7151" s="15">
        <v>1</v>
      </c>
      <c r="M7151" t="s">
        <v>37</v>
      </c>
      <c r="N7151" t="s">
        <v>37</v>
      </c>
    </row>
    <row r="7152" spans="9:14" x14ac:dyDescent="0.3">
      <c r="I7152">
        <v>44</v>
      </c>
      <c r="J7152">
        <v>1</v>
      </c>
      <c r="K7152">
        <v>1</v>
      </c>
      <c r="L7152" s="15">
        <v>1</v>
      </c>
      <c r="M7152">
        <v>2</v>
      </c>
      <c r="N7152">
        <v>3</v>
      </c>
    </row>
    <row r="7153" spans="9:14" x14ac:dyDescent="0.3">
      <c r="I7153">
        <v>16</v>
      </c>
      <c r="J7153">
        <v>2</v>
      </c>
      <c r="K7153">
        <v>0</v>
      </c>
      <c r="L7153" s="15">
        <v>1</v>
      </c>
      <c r="M7153" t="s">
        <v>37</v>
      </c>
      <c r="N7153" t="s">
        <v>37</v>
      </c>
    </row>
    <row r="7154" spans="9:14" x14ac:dyDescent="0.3">
      <c r="I7154">
        <v>40</v>
      </c>
      <c r="J7154">
        <v>2</v>
      </c>
      <c r="K7154">
        <v>0</v>
      </c>
      <c r="L7154" s="15">
        <v>1</v>
      </c>
      <c r="M7154" t="s">
        <v>37</v>
      </c>
      <c r="N7154" t="s">
        <v>37</v>
      </c>
    </row>
    <row r="7155" spans="9:14" x14ac:dyDescent="0.3">
      <c r="I7155">
        <v>11</v>
      </c>
      <c r="J7155">
        <v>2</v>
      </c>
      <c r="K7155">
        <v>0</v>
      </c>
      <c r="L7155" s="15">
        <v>1</v>
      </c>
      <c r="M7155" t="s">
        <v>37</v>
      </c>
      <c r="N7155" t="s">
        <v>37</v>
      </c>
    </row>
    <row r="7156" spans="9:14" x14ac:dyDescent="0.3">
      <c r="I7156">
        <v>57</v>
      </c>
      <c r="J7156">
        <v>2</v>
      </c>
      <c r="K7156">
        <v>0</v>
      </c>
      <c r="L7156" s="15">
        <v>1</v>
      </c>
      <c r="M7156">
        <v>2</v>
      </c>
      <c r="N7156">
        <v>3</v>
      </c>
    </row>
    <row r="7157" spans="9:14" x14ac:dyDescent="0.3">
      <c r="I7157">
        <v>50</v>
      </c>
      <c r="J7157">
        <v>2</v>
      </c>
      <c r="K7157">
        <v>0</v>
      </c>
      <c r="L7157" s="15">
        <v>1</v>
      </c>
      <c r="M7157">
        <v>2</v>
      </c>
      <c r="N7157">
        <v>2</v>
      </c>
    </row>
    <row r="7158" spans="9:14" x14ac:dyDescent="0.3">
      <c r="I7158">
        <v>54</v>
      </c>
      <c r="J7158">
        <v>1</v>
      </c>
      <c r="K7158">
        <v>1</v>
      </c>
      <c r="L7158" s="15">
        <v>1</v>
      </c>
      <c r="M7158">
        <v>2</v>
      </c>
      <c r="N7158">
        <v>2</v>
      </c>
    </row>
    <row r="7159" spans="9:14" x14ac:dyDescent="0.3">
      <c r="I7159">
        <v>39</v>
      </c>
      <c r="J7159">
        <v>2</v>
      </c>
      <c r="K7159">
        <v>0</v>
      </c>
      <c r="L7159" s="15">
        <v>1</v>
      </c>
      <c r="M7159">
        <v>2</v>
      </c>
      <c r="N7159">
        <v>1</v>
      </c>
    </row>
    <row r="7160" spans="9:14" x14ac:dyDescent="0.3">
      <c r="I7160">
        <v>47</v>
      </c>
      <c r="J7160">
        <v>2</v>
      </c>
      <c r="K7160">
        <v>0</v>
      </c>
      <c r="L7160" s="15">
        <v>1</v>
      </c>
      <c r="M7160">
        <v>1</v>
      </c>
      <c r="N7160">
        <v>1</v>
      </c>
    </row>
    <row r="7161" spans="9:14" x14ac:dyDescent="0.3">
      <c r="I7161">
        <v>8</v>
      </c>
      <c r="J7161">
        <v>1</v>
      </c>
      <c r="K7161">
        <v>1</v>
      </c>
      <c r="L7161" s="15">
        <v>0</v>
      </c>
      <c r="M7161" t="s">
        <v>37</v>
      </c>
      <c r="N7161">
        <v>1</v>
      </c>
    </row>
    <row r="7162" spans="9:14" x14ac:dyDescent="0.3">
      <c r="I7162">
        <v>40</v>
      </c>
      <c r="J7162">
        <v>2</v>
      </c>
      <c r="K7162">
        <v>0</v>
      </c>
      <c r="L7162" s="15">
        <v>1</v>
      </c>
      <c r="M7162">
        <v>2</v>
      </c>
      <c r="N7162">
        <v>2</v>
      </c>
    </row>
    <row r="7163" spans="9:14" x14ac:dyDescent="0.3">
      <c r="I7163">
        <v>2</v>
      </c>
      <c r="J7163">
        <v>1</v>
      </c>
      <c r="K7163">
        <v>1</v>
      </c>
      <c r="L7163" s="15">
        <v>0</v>
      </c>
      <c r="M7163" t="s">
        <v>37</v>
      </c>
      <c r="N7163">
        <v>1</v>
      </c>
    </row>
    <row r="7164" spans="9:14" x14ac:dyDescent="0.3">
      <c r="I7164">
        <v>41</v>
      </c>
      <c r="J7164">
        <v>2</v>
      </c>
      <c r="K7164">
        <v>0</v>
      </c>
      <c r="L7164" s="15">
        <v>1</v>
      </c>
      <c r="M7164">
        <v>2</v>
      </c>
      <c r="N7164">
        <v>1</v>
      </c>
    </row>
    <row r="7165" spans="9:14" x14ac:dyDescent="0.3">
      <c r="I7165">
        <v>13</v>
      </c>
      <c r="J7165">
        <v>1</v>
      </c>
      <c r="K7165">
        <v>1</v>
      </c>
      <c r="L7165" s="15">
        <v>1</v>
      </c>
      <c r="M7165" t="s">
        <v>37</v>
      </c>
      <c r="N7165">
        <v>1</v>
      </c>
    </row>
    <row r="7166" spans="9:14" x14ac:dyDescent="0.3">
      <c r="I7166">
        <v>65</v>
      </c>
      <c r="J7166">
        <v>1</v>
      </c>
      <c r="K7166">
        <v>1</v>
      </c>
      <c r="L7166" s="15">
        <v>1</v>
      </c>
      <c r="M7166">
        <v>2</v>
      </c>
      <c r="N7166">
        <v>2</v>
      </c>
    </row>
    <row r="7167" spans="9:14" x14ac:dyDescent="0.3">
      <c r="I7167">
        <v>64</v>
      </c>
      <c r="J7167">
        <v>1</v>
      </c>
      <c r="K7167">
        <v>1</v>
      </c>
      <c r="L7167" s="15">
        <v>1</v>
      </c>
      <c r="M7167">
        <v>2</v>
      </c>
      <c r="N7167">
        <v>2</v>
      </c>
    </row>
    <row r="7168" spans="9:14" x14ac:dyDescent="0.3">
      <c r="I7168">
        <v>41</v>
      </c>
      <c r="J7168">
        <v>1</v>
      </c>
      <c r="K7168">
        <v>1</v>
      </c>
      <c r="L7168" s="15">
        <v>1</v>
      </c>
      <c r="M7168">
        <v>1</v>
      </c>
      <c r="N7168">
        <v>3</v>
      </c>
    </row>
    <row r="7169" spans="9:14" x14ac:dyDescent="0.3">
      <c r="I7169">
        <v>78</v>
      </c>
      <c r="J7169">
        <v>1</v>
      </c>
      <c r="K7169">
        <v>1</v>
      </c>
      <c r="L7169" s="15">
        <v>1</v>
      </c>
      <c r="M7169">
        <v>1</v>
      </c>
      <c r="N7169">
        <v>1</v>
      </c>
    </row>
    <row r="7170" spans="9:14" x14ac:dyDescent="0.3">
      <c r="I7170">
        <v>41</v>
      </c>
      <c r="J7170">
        <v>1</v>
      </c>
      <c r="K7170">
        <v>1</v>
      </c>
      <c r="L7170" s="15">
        <v>1</v>
      </c>
      <c r="M7170">
        <v>2</v>
      </c>
      <c r="N7170">
        <v>2</v>
      </c>
    </row>
    <row r="7171" spans="9:14" x14ac:dyDescent="0.3">
      <c r="I7171">
        <v>8</v>
      </c>
      <c r="J7171">
        <v>1</v>
      </c>
      <c r="K7171">
        <v>1</v>
      </c>
      <c r="L7171" s="15">
        <v>0</v>
      </c>
      <c r="M7171" t="s">
        <v>37</v>
      </c>
      <c r="N7171" t="s">
        <v>37</v>
      </c>
    </row>
    <row r="7172" spans="9:14" x14ac:dyDescent="0.3">
      <c r="I7172">
        <v>31</v>
      </c>
      <c r="J7172">
        <v>2</v>
      </c>
      <c r="K7172">
        <v>0</v>
      </c>
      <c r="L7172" s="15">
        <v>1</v>
      </c>
      <c r="M7172">
        <v>2</v>
      </c>
      <c r="N7172">
        <v>1</v>
      </c>
    </row>
    <row r="7173" spans="9:14" x14ac:dyDescent="0.3">
      <c r="I7173">
        <v>50</v>
      </c>
      <c r="J7173">
        <v>2</v>
      </c>
      <c r="K7173">
        <v>0</v>
      </c>
      <c r="L7173" s="15">
        <v>1</v>
      </c>
      <c r="M7173">
        <v>2</v>
      </c>
      <c r="N7173">
        <v>1</v>
      </c>
    </row>
    <row r="7174" spans="9:14" x14ac:dyDescent="0.3">
      <c r="I7174">
        <v>11</v>
      </c>
      <c r="J7174">
        <v>1</v>
      </c>
      <c r="K7174">
        <v>1</v>
      </c>
      <c r="L7174" s="15">
        <v>1</v>
      </c>
      <c r="M7174" t="s">
        <v>37</v>
      </c>
      <c r="N7174">
        <v>1</v>
      </c>
    </row>
    <row r="7175" spans="9:14" x14ac:dyDescent="0.3">
      <c r="I7175">
        <v>53</v>
      </c>
      <c r="J7175">
        <v>1</v>
      </c>
      <c r="K7175">
        <v>1</v>
      </c>
      <c r="L7175" s="15">
        <v>1</v>
      </c>
      <c r="M7175">
        <v>2</v>
      </c>
      <c r="N7175">
        <v>2</v>
      </c>
    </row>
    <row r="7176" spans="9:14" x14ac:dyDescent="0.3">
      <c r="I7176">
        <v>55</v>
      </c>
      <c r="J7176">
        <v>2</v>
      </c>
      <c r="K7176">
        <v>0</v>
      </c>
      <c r="L7176" s="15">
        <v>1</v>
      </c>
      <c r="M7176" t="s">
        <v>37</v>
      </c>
      <c r="N7176" t="s">
        <v>37</v>
      </c>
    </row>
    <row r="7177" spans="9:14" x14ac:dyDescent="0.3">
      <c r="I7177">
        <v>33</v>
      </c>
      <c r="J7177">
        <v>1</v>
      </c>
      <c r="K7177">
        <v>1</v>
      </c>
      <c r="L7177" s="15">
        <v>1</v>
      </c>
      <c r="M7177">
        <v>2</v>
      </c>
      <c r="N7177">
        <v>2</v>
      </c>
    </row>
    <row r="7178" spans="9:14" x14ac:dyDescent="0.3">
      <c r="I7178">
        <v>2</v>
      </c>
      <c r="J7178">
        <v>2</v>
      </c>
      <c r="K7178">
        <v>0</v>
      </c>
      <c r="L7178" s="15">
        <v>0</v>
      </c>
      <c r="M7178" t="s">
        <v>37</v>
      </c>
      <c r="N7178" t="s">
        <v>37</v>
      </c>
    </row>
    <row r="7179" spans="9:14" x14ac:dyDescent="0.3">
      <c r="I7179">
        <v>39</v>
      </c>
      <c r="J7179">
        <v>2</v>
      </c>
      <c r="K7179">
        <v>0</v>
      </c>
      <c r="L7179" s="15">
        <v>1</v>
      </c>
      <c r="M7179" t="s">
        <v>37</v>
      </c>
      <c r="N7179" t="s">
        <v>37</v>
      </c>
    </row>
    <row r="7180" spans="9:14" x14ac:dyDescent="0.3">
      <c r="I7180">
        <v>10</v>
      </c>
      <c r="J7180">
        <v>2</v>
      </c>
      <c r="K7180">
        <v>0</v>
      </c>
      <c r="L7180" s="15">
        <v>1</v>
      </c>
      <c r="M7180" t="s">
        <v>37</v>
      </c>
      <c r="N7180" t="s">
        <v>37</v>
      </c>
    </row>
    <row r="7181" spans="9:14" x14ac:dyDescent="0.3">
      <c r="I7181">
        <v>35</v>
      </c>
      <c r="J7181">
        <v>2</v>
      </c>
      <c r="K7181">
        <v>0</v>
      </c>
      <c r="L7181" s="15">
        <v>1</v>
      </c>
      <c r="M7181">
        <v>3</v>
      </c>
      <c r="N7181">
        <v>1</v>
      </c>
    </row>
    <row r="7182" spans="9:14" x14ac:dyDescent="0.3">
      <c r="I7182">
        <v>5</v>
      </c>
      <c r="J7182">
        <v>1</v>
      </c>
      <c r="K7182">
        <v>1</v>
      </c>
      <c r="L7182" s="15">
        <v>0</v>
      </c>
      <c r="M7182" t="s">
        <v>37</v>
      </c>
      <c r="N7182">
        <v>1</v>
      </c>
    </row>
    <row r="7183" spans="9:14" x14ac:dyDescent="0.3">
      <c r="I7183">
        <v>19</v>
      </c>
      <c r="J7183">
        <v>1</v>
      </c>
      <c r="K7183">
        <v>1</v>
      </c>
      <c r="L7183" s="15">
        <v>1</v>
      </c>
      <c r="M7183">
        <v>1</v>
      </c>
      <c r="N7183">
        <v>2</v>
      </c>
    </row>
    <row r="7184" spans="9:14" x14ac:dyDescent="0.3">
      <c r="I7184">
        <v>22</v>
      </c>
      <c r="J7184">
        <v>1</v>
      </c>
      <c r="K7184">
        <v>1</v>
      </c>
      <c r="L7184" s="15">
        <v>1</v>
      </c>
      <c r="M7184">
        <v>2</v>
      </c>
      <c r="N7184">
        <v>2</v>
      </c>
    </row>
    <row r="7185" spans="9:14" x14ac:dyDescent="0.3">
      <c r="I7185">
        <v>36</v>
      </c>
      <c r="J7185">
        <v>1</v>
      </c>
      <c r="K7185">
        <v>1</v>
      </c>
      <c r="L7185" s="15">
        <v>1</v>
      </c>
      <c r="M7185">
        <v>1</v>
      </c>
      <c r="N7185">
        <v>2</v>
      </c>
    </row>
    <row r="7186" spans="9:14" x14ac:dyDescent="0.3">
      <c r="I7186">
        <v>3</v>
      </c>
      <c r="J7186">
        <v>2</v>
      </c>
      <c r="K7186">
        <v>0</v>
      </c>
      <c r="L7186" s="15">
        <v>0</v>
      </c>
      <c r="M7186" t="s">
        <v>37</v>
      </c>
      <c r="N7186">
        <v>1</v>
      </c>
    </row>
    <row r="7187" spans="9:14" x14ac:dyDescent="0.3">
      <c r="I7187">
        <v>58</v>
      </c>
      <c r="J7187">
        <v>1</v>
      </c>
      <c r="K7187">
        <v>1</v>
      </c>
      <c r="L7187" s="15">
        <v>1</v>
      </c>
      <c r="M7187">
        <v>2</v>
      </c>
      <c r="N7187">
        <v>1</v>
      </c>
    </row>
    <row r="7188" spans="9:14" x14ac:dyDescent="0.3">
      <c r="I7188">
        <v>82</v>
      </c>
      <c r="J7188">
        <v>2</v>
      </c>
      <c r="K7188">
        <v>0</v>
      </c>
      <c r="L7188" s="15">
        <v>1</v>
      </c>
      <c r="M7188">
        <v>2</v>
      </c>
      <c r="N7188">
        <v>3</v>
      </c>
    </row>
    <row r="7189" spans="9:14" x14ac:dyDescent="0.3">
      <c r="I7189">
        <v>50</v>
      </c>
      <c r="J7189">
        <v>2</v>
      </c>
      <c r="K7189">
        <v>0</v>
      </c>
      <c r="L7189" s="15">
        <v>1</v>
      </c>
      <c r="M7189">
        <v>1</v>
      </c>
      <c r="N7189">
        <v>1</v>
      </c>
    </row>
    <row r="7190" spans="9:14" x14ac:dyDescent="0.3">
      <c r="I7190">
        <v>43</v>
      </c>
      <c r="J7190">
        <v>1</v>
      </c>
      <c r="K7190">
        <v>1</v>
      </c>
      <c r="L7190" s="15">
        <v>1</v>
      </c>
      <c r="M7190">
        <v>1</v>
      </c>
      <c r="N7190">
        <v>2</v>
      </c>
    </row>
    <row r="7191" spans="9:14" x14ac:dyDescent="0.3">
      <c r="I7191">
        <v>56</v>
      </c>
      <c r="J7191">
        <v>1</v>
      </c>
      <c r="K7191">
        <v>1</v>
      </c>
      <c r="L7191" s="15">
        <v>1</v>
      </c>
      <c r="M7191">
        <v>2</v>
      </c>
      <c r="N7191">
        <v>1</v>
      </c>
    </row>
    <row r="7192" spans="9:14" x14ac:dyDescent="0.3">
      <c r="I7192">
        <v>70</v>
      </c>
      <c r="J7192">
        <v>1</v>
      </c>
      <c r="K7192">
        <v>1</v>
      </c>
      <c r="L7192" s="15">
        <v>1</v>
      </c>
      <c r="M7192">
        <v>2</v>
      </c>
      <c r="N7192">
        <v>2</v>
      </c>
    </row>
    <row r="7193" spans="9:14" x14ac:dyDescent="0.3">
      <c r="I7193">
        <v>65</v>
      </c>
      <c r="J7193">
        <v>1</v>
      </c>
      <c r="K7193">
        <v>1</v>
      </c>
      <c r="L7193" s="15">
        <v>1</v>
      </c>
      <c r="M7193">
        <v>2</v>
      </c>
      <c r="N7193">
        <v>1</v>
      </c>
    </row>
    <row r="7194" spans="9:14" x14ac:dyDescent="0.3">
      <c r="I7194">
        <v>85</v>
      </c>
      <c r="J7194">
        <v>1</v>
      </c>
      <c r="K7194">
        <v>1</v>
      </c>
      <c r="L7194" s="15">
        <v>1</v>
      </c>
      <c r="M7194" t="s">
        <v>37</v>
      </c>
      <c r="N7194" t="s">
        <v>37</v>
      </c>
    </row>
    <row r="7195" spans="9:14" x14ac:dyDescent="0.3">
      <c r="I7195">
        <v>61</v>
      </c>
      <c r="J7195">
        <v>1</v>
      </c>
      <c r="K7195">
        <v>1</v>
      </c>
      <c r="L7195" s="15">
        <v>1</v>
      </c>
      <c r="M7195">
        <v>2</v>
      </c>
      <c r="N7195">
        <v>1</v>
      </c>
    </row>
    <row r="7196" spans="9:14" x14ac:dyDescent="0.3">
      <c r="I7196">
        <v>31</v>
      </c>
      <c r="J7196">
        <v>2</v>
      </c>
      <c r="K7196">
        <v>0</v>
      </c>
      <c r="L7196" s="15">
        <v>1</v>
      </c>
      <c r="M7196" t="s">
        <v>37</v>
      </c>
      <c r="N7196" t="s">
        <v>37</v>
      </c>
    </row>
    <row r="7197" spans="9:14" x14ac:dyDescent="0.3">
      <c r="I7197">
        <v>85</v>
      </c>
      <c r="J7197">
        <v>2</v>
      </c>
      <c r="K7197">
        <v>0</v>
      </c>
      <c r="L7197" s="15">
        <v>1</v>
      </c>
      <c r="M7197">
        <v>2</v>
      </c>
      <c r="N7197">
        <v>2</v>
      </c>
    </row>
    <row r="7198" spans="9:14" x14ac:dyDescent="0.3">
      <c r="I7198">
        <v>70</v>
      </c>
      <c r="J7198">
        <v>2</v>
      </c>
      <c r="K7198">
        <v>0</v>
      </c>
      <c r="L7198" s="15">
        <v>1</v>
      </c>
      <c r="M7198">
        <v>2</v>
      </c>
      <c r="N7198">
        <v>2</v>
      </c>
    </row>
    <row r="7199" spans="9:14" x14ac:dyDescent="0.3">
      <c r="I7199">
        <v>60</v>
      </c>
      <c r="J7199">
        <v>2</v>
      </c>
      <c r="K7199">
        <v>0</v>
      </c>
      <c r="L7199" s="15">
        <v>1</v>
      </c>
      <c r="M7199" t="s">
        <v>37</v>
      </c>
      <c r="N7199" t="s">
        <v>37</v>
      </c>
    </row>
    <row r="7200" spans="9:14" x14ac:dyDescent="0.3">
      <c r="I7200">
        <v>46</v>
      </c>
      <c r="J7200">
        <v>2</v>
      </c>
      <c r="K7200">
        <v>0</v>
      </c>
      <c r="L7200" s="15">
        <v>1</v>
      </c>
      <c r="M7200" t="s">
        <v>37</v>
      </c>
      <c r="N7200" t="s">
        <v>37</v>
      </c>
    </row>
    <row r="7201" spans="9:14" x14ac:dyDescent="0.3">
      <c r="I7201">
        <v>15</v>
      </c>
      <c r="J7201">
        <v>1</v>
      </c>
      <c r="K7201">
        <v>1</v>
      </c>
      <c r="L7201" s="15">
        <v>1</v>
      </c>
      <c r="M7201" t="s">
        <v>37</v>
      </c>
      <c r="N7201">
        <v>1</v>
      </c>
    </row>
    <row r="7202" spans="9:14" x14ac:dyDescent="0.3">
      <c r="I7202">
        <v>65</v>
      </c>
      <c r="J7202">
        <v>2</v>
      </c>
      <c r="K7202">
        <v>0</v>
      </c>
      <c r="L7202" s="15">
        <v>1</v>
      </c>
      <c r="M7202" t="s">
        <v>37</v>
      </c>
      <c r="N7202" t="s">
        <v>37</v>
      </c>
    </row>
    <row r="7203" spans="9:14" x14ac:dyDescent="0.3">
      <c r="I7203">
        <v>22</v>
      </c>
      <c r="J7203">
        <v>2</v>
      </c>
      <c r="K7203">
        <v>0</v>
      </c>
      <c r="L7203" s="15">
        <v>1</v>
      </c>
      <c r="M7203">
        <v>1</v>
      </c>
      <c r="N7203">
        <v>2</v>
      </c>
    </row>
    <row r="7204" spans="9:14" x14ac:dyDescent="0.3">
      <c r="I7204">
        <v>59</v>
      </c>
      <c r="J7204">
        <v>2</v>
      </c>
      <c r="K7204">
        <v>0</v>
      </c>
      <c r="L7204" s="15">
        <v>1</v>
      </c>
      <c r="M7204" t="s">
        <v>37</v>
      </c>
      <c r="N7204" t="s">
        <v>37</v>
      </c>
    </row>
    <row r="7205" spans="9:14" x14ac:dyDescent="0.3">
      <c r="I7205">
        <v>62</v>
      </c>
      <c r="J7205">
        <v>2</v>
      </c>
      <c r="K7205">
        <v>0</v>
      </c>
      <c r="L7205" s="15">
        <v>1</v>
      </c>
      <c r="M7205" t="s">
        <v>37</v>
      </c>
      <c r="N7205" t="s">
        <v>37</v>
      </c>
    </row>
    <row r="7206" spans="9:14" x14ac:dyDescent="0.3">
      <c r="I7206">
        <v>49</v>
      </c>
      <c r="J7206">
        <v>1</v>
      </c>
      <c r="K7206">
        <v>1</v>
      </c>
      <c r="L7206" s="15">
        <v>1</v>
      </c>
      <c r="M7206">
        <v>2</v>
      </c>
      <c r="N7206">
        <v>3</v>
      </c>
    </row>
    <row r="7207" spans="9:14" x14ac:dyDescent="0.3">
      <c r="I7207">
        <v>32</v>
      </c>
      <c r="J7207">
        <v>1</v>
      </c>
      <c r="K7207">
        <v>1</v>
      </c>
      <c r="L7207" s="15">
        <v>1</v>
      </c>
      <c r="M7207">
        <v>2</v>
      </c>
      <c r="N7207">
        <v>2</v>
      </c>
    </row>
    <row r="7208" spans="9:14" x14ac:dyDescent="0.3">
      <c r="I7208">
        <v>2</v>
      </c>
      <c r="J7208">
        <v>2</v>
      </c>
      <c r="K7208">
        <v>0</v>
      </c>
      <c r="L7208" s="15">
        <v>0</v>
      </c>
      <c r="M7208" t="s">
        <v>37</v>
      </c>
      <c r="N7208">
        <v>2</v>
      </c>
    </row>
    <row r="7209" spans="9:14" x14ac:dyDescent="0.3">
      <c r="I7209">
        <v>73</v>
      </c>
      <c r="J7209">
        <v>1</v>
      </c>
      <c r="K7209">
        <v>1</v>
      </c>
      <c r="L7209" s="15">
        <v>1</v>
      </c>
      <c r="M7209" t="s">
        <v>37</v>
      </c>
      <c r="N7209" t="s">
        <v>37</v>
      </c>
    </row>
    <row r="7210" spans="9:14" x14ac:dyDescent="0.3">
      <c r="I7210">
        <v>44</v>
      </c>
      <c r="J7210">
        <v>1</v>
      </c>
      <c r="K7210">
        <v>1</v>
      </c>
      <c r="L7210" s="15">
        <v>1</v>
      </c>
      <c r="M7210">
        <v>1</v>
      </c>
      <c r="N7210">
        <v>1</v>
      </c>
    </row>
    <row r="7211" spans="9:14" x14ac:dyDescent="0.3">
      <c r="I7211">
        <v>13</v>
      </c>
      <c r="J7211">
        <v>2</v>
      </c>
      <c r="K7211">
        <v>0</v>
      </c>
      <c r="L7211" s="15">
        <v>1</v>
      </c>
      <c r="M7211" t="s">
        <v>37</v>
      </c>
      <c r="N7211">
        <v>1</v>
      </c>
    </row>
    <row r="7212" spans="9:14" x14ac:dyDescent="0.3">
      <c r="I7212">
        <v>40</v>
      </c>
      <c r="J7212">
        <v>2</v>
      </c>
      <c r="K7212">
        <v>0</v>
      </c>
      <c r="L7212" s="15">
        <v>1</v>
      </c>
      <c r="M7212">
        <v>1</v>
      </c>
      <c r="N7212">
        <v>1</v>
      </c>
    </row>
    <row r="7213" spans="9:14" x14ac:dyDescent="0.3">
      <c r="I7213">
        <v>13</v>
      </c>
      <c r="J7213">
        <v>2</v>
      </c>
      <c r="K7213">
        <v>0</v>
      </c>
      <c r="L7213" s="15">
        <v>1</v>
      </c>
      <c r="M7213" t="s">
        <v>37</v>
      </c>
      <c r="N7213">
        <v>3</v>
      </c>
    </row>
    <row r="7214" spans="9:14" x14ac:dyDescent="0.3">
      <c r="I7214">
        <v>41</v>
      </c>
      <c r="J7214">
        <v>2</v>
      </c>
      <c r="K7214">
        <v>0</v>
      </c>
      <c r="L7214" s="15">
        <v>1</v>
      </c>
      <c r="M7214">
        <v>2</v>
      </c>
      <c r="N7214">
        <v>2</v>
      </c>
    </row>
    <row r="7215" spans="9:14" x14ac:dyDescent="0.3">
      <c r="I7215">
        <v>12</v>
      </c>
      <c r="J7215">
        <v>1</v>
      </c>
      <c r="K7215">
        <v>1</v>
      </c>
      <c r="L7215" s="15">
        <v>1</v>
      </c>
      <c r="M7215" t="s">
        <v>37</v>
      </c>
      <c r="N7215">
        <v>3</v>
      </c>
    </row>
    <row r="7216" spans="9:14" x14ac:dyDescent="0.3">
      <c r="I7216">
        <v>23</v>
      </c>
      <c r="J7216">
        <v>2</v>
      </c>
      <c r="K7216">
        <v>0</v>
      </c>
      <c r="L7216" s="15">
        <v>0</v>
      </c>
      <c r="M7216" t="s">
        <v>37</v>
      </c>
      <c r="N7216" t="s">
        <v>37</v>
      </c>
    </row>
    <row r="7217" spans="9:14" x14ac:dyDescent="0.3">
      <c r="I7217">
        <v>2</v>
      </c>
      <c r="J7217">
        <v>2</v>
      </c>
      <c r="K7217">
        <v>0</v>
      </c>
      <c r="L7217" s="15">
        <v>0</v>
      </c>
      <c r="M7217" t="s">
        <v>37</v>
      </c>
      <c r="N7217">
        <v>1</v>
      </c>
    </row>
    <row r="7218" spans="9:14" x14ac:dyDescent="0.3">
      <c r="I7218">
        <v>43</v>
      </c>
      <c r="J7218">
        <v>2</v>
      </c>
      <c r="K7218">
        <v>0</v>
      </c>
      <c r="L7218" s="15">
        <v>1</v>
      </c>
      <c r="M7218">
        <v>2</v>
      </c>
      <c r="N7218">
        <v>2</v>
      </c>
    </row>
    <row r="7219" spans="9:14" x14ac:dyDescent="0.3">
      <c r="I7219">
        <v>3</v>
      </c>
      <c r="J7219">
        <v>1</v>
      </c>
      <c r="K7219">
        <v>1</v>
      </c>
      <c r="L7219" s="15">
        <v>0</v>
      </c>
      <c r="M7219" t="s">
        <v>37</v>
      </c>
      <c r="N7219">
        <v>1</v>
      </c>
    </row>
    <row r="7220" spans="9:14" x14ac:dyDescent="0.3">
      <c r="I7220">
        <v>65</v>
      </c>
      <c r="J7220">
        <v>2</v>
      </c>
      <c r="K7220">
        <v>0</v>
      </c>
      <c r="L7220" s="15">
        <v>1</v>
      </c>
      <c r="M7220">
        <v>2</v>
      </c>
      <c r="N7220">
        <v>3</v>
      </c>
    </row>
    <row r="7221" spans="9:14" x14ac:dyDescent="0.3">
      <c r="I7221">
        <v>55</v>
      </c>
      <c r="J7221">
        <v>1</v>
      </c>
      <c r="K7221">
        <v>1</v>
      </c>
      <c r="L7221" s="15">
        <v>1</v>
      </c>
      <c r="M7221">
        <v>1</v>
      </c>
      <c r="N7221">
        <v>3</v>
      </c>
    </row>
    <row r="7222" spans="9:14" x14ac:dyDescent="0.3">
      <c r="I7222">
        <v>85</v>
      </c>
      <c r="J7222">
        <v>1</v>
      </c>
      <c r="K7222">
        <v>1</v>
      </c>
      <c r="L7222" s="15">
        <v>1</v>
      </c>
      <c r="M7222">
        <v>2</v>
      </c>
      <c r="N7222">
        <v>2</v>
      </c>
    </row>
    <row r="7223" spans="9:14" x14ac:dyDescent="0.3">
      <c r="I7223">
        <v>45</v>
      </c>
      <c r="J7223">
        <v>2</v>
      </c>
      <c r="K7223">
        <v>0</v>
      </c>
      <c r="L7223" s="15">
        <v>1</v>
      </c>
      <c r="M7223">
        <v>1</v>
      </c>
      <c r="N7223">
        <v>1</v>
      </c>
    </row>
    <row r="7224" spans="9:14" x14ac:dyDescent="0.3">
      <c r="I7224">
        <v>11</v>
      </c>
      <c r="J7224">
        <v>1</v>
      </c>
      <c r="K7224">
        <v>1</v>
      </c>
      <c r="L7224" s="15">
        <v>1</v>
      </c>
      <c r="M7224" t="s">
        <v>37</v>
      </c>
      <c r="N7224">
        <v>1</v>
      </c>
    </row>
    <row r="7225" spans="9:14" x14ac:dyDescent="0.3">
      <c r="I7225">
        <v>77</v>
      </c>
      <c r="J7225">
        <v>2</v>
      </c>
      <c r="K7225">
        <v>0</v>
      </c>
      <c r="L7225" s="15">
        <v>1</v>
      </c>
      <c r="M7225" t="s">
        <v>37</v>
      </c>
      <c r="N7225" t="s">
        <v>37</v>
      </c>
    </row>
    <row r="7226" spans="9:14" x14ac:dyDescent="0.3">
      <c r="I7226">
        <v>29</v>
      </c>
      <c r="J7226">
        <v>1</v>
      </c>
      <c r="K7226">
        <v>1</v>
      </c>
      <c r="L7226" s="15">
        <v>1</v>
      </c>
      <c r="M7226">
        <v>2</v>
      </c>
      <c r="N7226">
        <v>2</v>
      </c>
    </row>
    <row r="7227" spans="9:14" x14ac:dyDescent="0.3">
      <c r="I7227">
        <v>54</v>
      </c>
      <c r="J7227">
        <v>2</v>
      </c>
      <c r="K7227">
        <v>0</v>
      </c>
      <c r="L7227" s="15">
        <v>1</v>
      </c>
      <c r="M7227">
        <v>2</v>
      </c>
      <c r="N7227">
        <v>2</v>
      </c>
    </row>
    <row r="7228" spans="9:14" x14ac:dyDescent="0.3">
      <c r="I7228">
        <v>71</v>
      </c>
      <c r="J7228">
        <v>1</v>
      </c>
      <c r="K7228">
        <v>1</v>
      </c>
      <c r="L7228" s="15">
        <v>1</v>
      </c>
      <c r="M7228">
        <v>2</v>
      </c>
      <c r="N7228">
        <v>3</v>
      </c>
    </row>
    <row r="7229" spans="9:14" x14ac:dyDescent="0.3">
      <c r="I7229">
        <v>69</v>
      </c>
      <c r="J7229">
        <v>1</v>
      </c>
      <c r="K7229">
        <v>1</v>
      </c>
      <c r="L7229" s="15">
        <v>1</v>
      </c>
      <c r="M7229">
        <v>2</v>
      </c>
      <c r="N7229">
        <v>1</v>
      </c>
    </row>
    <row r="7230" spans="9:14" x14ac:dyDescent="0.3">
      <c r="I7230">
        <v>48</v>
      </c>
      <c r="J7230">
        <v>2</v>
      </c>
      <c r="K7230">
        <v>0</v>
      </c>
      <c r="L7230" s="15">
        <v>1</v>
      </c>
      <c r="M7230">
        <v>1</v>
      </c>
      <c r="N7230">
        <v>3</v>
      </c>
    </row>
    <row r="7231" spans="9:14" x14ac:dyDescent="0.3">
      <c r="I7231">
        <v>23</v>
      </c>
      <c r="J7231">
        <v>1</v>
      </c>
      <c r="K7231">
        <v>1</v>
      </c>
      <c r="L7231" s="15">
        <v>1</v>
      </c>
      <c r="M7231" t="s">
        <v>37</v>
      </c>
      <c r="N7231" t="s">
        <v>37</v>
      </c>
    </row>
    <row r="7232" spans="9:14" x14ac:dyDescent="0.3">
      <c r="I7232">
        <v>69</v>
      </c>
      <c r="J7232">
        <v>2</v>
      </c>
      <c r="K7232">
        <v>0</v>
      </c>
      <c r="L7232" s="15">
        <v>1</v>
      </c>
      <c r="M7232">
        <v>2</v>
      </c>
      <c r="N7232">
        <v>3</v>
      </c>
    </row>
    <row r="7233" spans="9:14" x14ac:dyDescent="0.3">
      <c r="I7233">
        <v>40</v>
      </c>
      <c r="J7233">
        <v>2</v>
      </c>
      <c r="K7233">
        <v>0</v>
      </c>
      <c r="L7233" s="15">
        <v>0</v>
      </c>
      <c r="M7233" t="s">
        <v>37</v>
      </c>
      <c r="N7233" t="s">
        <v>37</v>
      </c>
    </row>
    <row r="7234" spans="9:14" x14ac:dyDescent="0.3">
      <c r="I7234">
        <v>42</v>
      </c>
      <c r="J7234">
        <v>2</v>
      </c>
      <c r="K7234">
        <v>0</v>
      </c>
      <c r="L7234" s="15">
        <v>1</v>
      </c>
      <c r="M7234">
        <v>3</v>
      </c>
      <c r="N7234">
        <v>1</v>
      </c>
    </row>
    <row r="7235" spans="9:14" x14ac:dyDescent="0.3">
      <c r="I7235">
        <v>3</v>
      </c>
      <c r="J7235">
        <v>2</v>
      </c>
      <c r="K7235">
        <v>0</v>
      </c>
      <c r="L7235" s="15">
        <v>0</v>
      </c>
      <c r="M7235" t="s">
        <v>37</v>
      </c>
      <c r="N7235">
        <v>1</v>
      </c>
    </row>
    <row r="7236" spans="9:14" x14ac:dyDescent="0.3">
      <c r="I7236">
        <v>65</v>
      </c>
      <c r="J7236">
        <v>1</v>
      </c>
      <c r="K7236">
        <v>1</v>
      </c>
      <c r="L7236" s="15">
        <v>1</v>
      </c>
      <c r="M7236">
        <v>2</v>
      </c>
      <c r="N7236">
        <v>3</v>
      </c>
    </row>
    <row r="7237" spans="9:14" x14ac:dyDescent="0.3">
      <c r="I7237">
        <v>75</v>
      </c>
      <c r="J7237">
        <v>2</v>
      </c>
      <c r="K7237">
        <v>0</v>
      </c>
      <c r="L7237" s="15">
        <v>1</v>
      </c>
      <c r="M7237">
        <v>2</v>
      </c>
      <c r="N7237">
        <v>2</v>
      </c>
    </row>
    <row r="7238" spans="9:14" x14ac:dyDescent="0.3">
      <c r="I7238">
        <v>82</v>
      </c>
      <c r="J7238">
        <v>2</v>
      </c>
      <c r="K7238">
        <v>0</v>
      </c>
      <c r="L7238" s="15">
        <v>1</v>
      </c>
      <c r="M7238" t="s">
        <v>37</v>
      </c>
      <c r="N7238" t="s">
        <v>37</v>
      </c>
    </row>
    <row r="7239" spans="9:14" x14ac:dyDescent="0.3">
      <c r="I7239">
        <v>19</v>
      </c>
      <c r="J7239">
        <v>1</v>
      </c>
      <c r="K7239">
        <v>1</v>
      </c>
      <c r="L7239" s="15">
        <v>1</v>
      </c>
      <c r="M7239">
        <v>2</v>
      </c>
      <c r="N7239">
        <v>1</v>
      </c>
    </row>
    <row r="7240" spans="9:14" x14ac:dyDescent="0.3">
      <c r="I7240">
        <v>16</v>
      </c>
      <c r="J7240">
        <v>1</v>
      </c>
      <c r="K7240">
        <v>1</v>
      </c>
      <c r="L7240" s="15">
        <v>1</v>
      </c>
      <c r="M7240" t="s">
        <v>37</v>
      </c>
      <c r="N7240">
        <v>1</v>
      </c>
    </row>
    <row r="7241" spans="9:14" x14ac:dyDescent="0.3">
      <c r="I7241">
        <v>52</v>
      </c>
      <c r="J7241">
        <v>2</v>
      </c>
      <c r="K7241">
        <v>0</v>
      </c>
      <c r="L7241" s="15">
        <v>1</v>
      </c>
      <c r="M7241">
        <v>2</v>
      </c>
      <c r="N7241">
        <v>2</v>
      </c>
    </row>
    <row r="7242" spans="9:14" x14ac:dyDescent="0.3">
      <c r="I7242">
        <v>60</v>
      </c>
      <c r="J7242">
        <v>2</v>
      </c>
      <c r="K7242">
        <v>0</v>
      </c>
      <c r="L7242" s="15">
        <v>1</v>
      </c>
      <c r="M7242">
        <v>1</v>
      </c>
      <c r="N7242">
        <v>1</v>
      </c>
    </row>
    <row r="7243" spans="9:14" x14ac:dyDescent="0.3">
      <c r="I7243">
        <v>43</v>
      </c>
      <c r="J7243">
        <v>2</v>
      </c>
      <c r="K7243">
        <v>0</v>
      </c>
      <c r="L7243" s="15">
        <v>1</v>
      </c>
      <c r="M7243">
        <v>2</v>
      </c>
      <c r="N7243">
        <v>1</v>
      </c>
    </row>
    <row r="7244" spans="9:14" x14ac:dyDescent="0.3">
      <c r="I7244">
        <v>9</v>
      </c>
      <c r="J7244">
        <v>2</v>
      </c>
      <c r="K7244">
        <v>0</v>
      </c>
      <c r="L7244" s="15">
        <v>0</v>
      </c>
      <c r="M7244" t="s">
        <v>37</v>
      </c>
      <c r="N7244">
        <v>2</v>
      </c>
    </row>
    <row r="7245" spans="9:14" x14ac:dyDescent="0.3">
      <c r="I7245">
        <v>76</v>
      </c>
      <c r="J7245">
        <v>1</v>
      </c>
      <c r="K7245">
        <v>1</v>
      </c>
      <c r="L7245" s="15">
        <v>1</v>
      </c>
      <c r="M7245" t="s">
        <v>37</v>
      </c>
      <c r="N7245" t="s">
        <v>37</v>
      </c>
    </row>
    <row r="7246" spans="9:14" x14ac:dyDescent="0.3">
      <c r="I7246">
        <v>47</v>
      </c>
      <c r="J7246">
        <v>2</v>
      </c>
      <c r="K7246">
        <v>0</v>
      </c>
      <c r="L7246" s="15">
        <v>1</v>
      </c>
      <c r="M7246">
        <v>2</v>
      </c>
      <c r="N7246">
        <v>3</v>
      </c>
    </row>
    <row r="7247" spans="9:14" x14ac:dyDescent="0.3">
      <c r="I7247">
        <v>39</v>
      </c>
      <c r="J7247">
        <v>2</v>
      </c>
      <c r="K7247">
        <v>0</v>
      </c>
      <c r="L7247" s="15">
        <v>1</v>
      </c>
      <c r="M7247" t="s">
        <v>37</v>
      </c>
      <c r="N7247" t="s">
        <v>37</v>
      </c>
    </row>
    <row r="7248" spans="9:14" x14ac:dyDescent="0.3">
      <c r="I7248">
        <v>6</v>
      </c>
      <c r="J7248">
        <v>1</v>
      </c>
      <c r="K7248">
        <v>1</v>
      </c>
      <c r="L7248" s="15">
        <v>0</v>
      </c>
      <c r="M7248" t="s">
        <v>37</v>
      </c>
      <c r="N7248">
        <v>1</v>
      </c>
    </row>
    <row r="7249" spans="9:14" x14ac:dyDescent="0.3">
      <c r="I7249">
        <v>49</v>
      </c>
      <c r="J7249">
        <v>2</v>
      </c>
      <c r="K7249">
        <v>0</v>
      </c>
      <c r="L7249" s="15">
        <v>1</v>
      </c>
      <c r="M7249">
        <v>2</v>
      </c>
      <c r="N7249">
        <v>2</v>
      </c>
    </row>
    <row r="7250" spans="9:14" x14ac:dyDescent="0.3">
      <c r="I7250">
        <v>13</v>
      </c>
      <c r="J7250">
        <v>2</v>
      </c>
      <c r="K7250">
        <v>0</v>
      </c>
      <c r="L7250" s="15">
        <v>1</v>
      </c>
      <c r="M7250" t="s">
        <v>37</v>
      </c>
      <c r="N7250">
        <v>2</v>
      </c>
    </row>
    <row r="7251" spans="9:14" x14ac:dyDescent="0.3">
      <c r="I7251">
        <v>32</v>
      </c>
      <c r="J7251">
        <v>2</v>
      </c>
      <c r="K7251">
        <v>0</v>
      </c>
      <c r="L7251" s="15">
        <v>1</v>
      </c>
      <c r="M7251">
        <v>2</v>
      </c>
      <c r="N7251">
        <v>1</v>
      </c>
    </row>
    <row r="7252" spans="9:14" x14ac:dyDescent="0.3">
      <c r="I7252">
        <v>2</v>
      </c>
      <c r="J7252">
        <v>2</v>
      </c>
      <c r="K7252">
        <v>0</v>
      </c>
      <c r="L7252" s="15">
        <v>0</v>
      </c>
      <c r="M7252" t="s">
        <v>37</v>
      </c>
      <c r="N7252">
        <v>1</v>
      </c>
    </row>
    <row r="7253" spans="9:14" x14ac:dyDescent="0.3">
      <c r="I7253">
        <v>65</v>
      </c>
      <c r="J7253">
        <v>2</v>
      </c>
      <c r="K7253">
        <v>0</v>
      </c>
      <c r="L7253" s="15">
        <v>1</v>
      </c>
      <c r="M7253">
        <v>2</v>
      </c>
      <c r="N7253">
        <v>3</v>
      </c>
    </row>
    <row r="7254" spans="9:14" x14ac:dyDescent="0.3">
      <c r="I7254">
        <v>72</v>
      </c>
      <c r="J7254">
        <v>2</v>
      </c>
      <c r="K7254">
        <v>0</v>
      </c>
      <c r="L7254" s="15">
        <v>1</v>
      </c>
      <c r="M7254" t="s">
        <v>37</v>
      </c>
      <c r="N7254" t="s">
        <v>37</v>
      </c>
    </row>
    <row r="7255" spans="9:14" x14ac:dyDescent="0.3">
      <c r="I7255">
        <v>20</v>
      </c>
      <c r="J7255">
        <v>2</v>
      </c>
      <c r="K7255">
        <v>0</v>
      </c>
      <c r="L7255" s="15">
        <v>1</v>
      </c>
      <c r="M7255">
        <v>2</v>
      </c>
      <c r="N7255">
        <v>1</v>
      </c>
    </row>
    <row r="7256" spans="9:14" x14ac:dyDescent="0.3">
      <c r="I7256">
        <v>31</v>
      </c>
      <c r="J7256">
        <v>2</v>
      </c>
      <c r="K7256">
        <v>0</v>
      </c>
      <c r="L7256" s="15">
        <v>1</v>
      </c>
      <c r="M7256" t="s">
        <v>37</v>
      </c>
      <c r="N7256" t="s">
        <v>37</v>
      </c>
    </row>
    <row r="7257" spans="9:14" x14ac:dyDescent="0.3">
      <c r="I7257">
        <v>56</v>
      </c>
      <c r="J7257">
        <v>2</v>
      </c>
      <c r="K7257">
        <v>0</v>
      </c>
      <c r="L7257" s="15">
        <v>1</v>
      </c>
      <c r="M7257">
        <v>2</v>
      </c>
      <c r="N7257">
        <v>1</v>
      </c>
    </row>
    <row r="7258" spans="9:14" x14ac:dyDescent="0.3">
      <c r="I7258">
        <v>75</v>
      </c>
      <c r="J7258">
        <v>2</v>
      </c>
      <c r="K7258">
        <v>0</v>
      </c>
      <c r="L7258" s="15">
        <v>1</v>
      </c>
      <c r="M7258">
        <v>2</v>
      </c>
      <c r="N7258">
        <v>2</v>
      </c>
    </row>
    <row r="7259" spans="9:14" x14ac:dyDescent="0.3">
      <c r="I7259">
        <v>17</v>
      </c>
      <c r="J7259">
        <v>2</v>
      </c>
      <c r="K7259">
        <v>0</v>
      </c>
      <c r="L7259" s="15">
        <v>1</v>
      </c>
      <c r="M7259" t="s">
        <v>37</v>
      </c>
      <c r="N7259">
        <v>1</v>
      </c>
    </row>
    <row r="7260" spans="9:14" x14ac:dyDescent="0.3">
      <c r="I7260">
        <v>50</v>
      </c>
      <c r="J7260">
        <v>1</v>
      </c>
      <c r="K7260">
        <v>1</v>
      </c>
      <c r="L7260" s="15">
        <v>1</v>
      </c>
      <c r="M7260">
        <v>2</v>
      </c>
      <c r="N7260">
        <v>2</v>
      </c>
    </row>
    <row r="7261" spans="9:14" x14ac:dyDescent="0.3">
      <c r="I7261">
        <v>77</v>
      </c>
      <c r="J7261">
        <v>1</v>
      </c>
      <c r="K7261">
        <v>1</v>
      </c>
      <c r="L7261" s="15">
        <v>1</v>
      </c>
      <c r="M7261">
        <v>2</v>
      </c>
      <c r="N7261">
        <v>2</v>
      </c>
    </row>
    <row r="7262" spans="9:14" x14ac:dyDescent="0.3">
      <c r="I7262">
        <v>38</v>
      </c>
      <c r="J7262">
        <v>2</v>
      </c>
      <c r="K7262">
        <v>0</v>
      </c>
      <c r="L7262" s="15">
        <v>1</v>
      </c>
      <c r="M7262">
        <v>1</v>
      </c>
      <c r="N7262">
        <v>2</v>
      </c>
    </row>
    <row r="7263" spans="9:14" x14ac:dyDescent="0.3">
      <c r="I7263">
        <v>12</v>
      </c>
      <c r="J7263">
        <v>1</v>
      </c>
      <c r="K7263">
        <v>1</v>
      </c>
      <c r="L7263" s="15">
        <v>1</v>
      </c>
      <c r="M7263" t="s">
        <v>37</v>
      </c>
      <c r="N7263">
        <v>2</v>
      </c>
    </row>
    <row r="7264" spans="9:14" x14ac:dyDescent="0.3">
      <c r="I7264">
        <v>31</v>
      </c>
      <c r="J7264">
        <v>1</v>
      </c>
      <c r="K7264">
        <v>1</v>
      </c>
      <c r="L7264" s="15">
        <v>1</v>
      </c>
      <c r="M7264">
        <v>1</v>
      </c>
      <c r="N7264">
        <v>2</v>
      </c>
    </row>
    <row r="7265" spans="9:14" x14ac:dyDescent="0.3">
      <c r="I7265">
        <v>32</v>
      </c>
      <c r="J7265">
        <v>1</v>
      </c>
      <c r="K7265">
        <v>1</v>
      </c>
      <c r="L7265" s="15">
        <v>1</v>
      </c>
      <c r="M7265">
        <v>2</v>
      </c>
      <c r="N7265">
        <v>3</v>
      </c>
    </row>
    <row r="7266" spans="9:14" x14ac:dyDescent="0.3">
      <c r="I7266">
        <v>3</v>
      </c>
      <c r="J7266">
        <v>2</v>
      </c>
      <c r="K7266">
        <v>0</v>
      </c>
      <c r="L7266" s="15">
        <v>0</v>
      </c>
      <c r="M7266" t="s">
        <v>37</v>
      </c>
      <c r="N7266">
        <v>1</v>
      </c>
    </row>
    <row r="7267" spans="9:14" x14ac:dyDescent="0.3">
      <c r="I7267">
        <v>65</v>
      </c>
      <c r="J7267">
        <v>1</v>
      </c>
      <c r="K7267">
        <v>1</v>
      </c>
      <c r="L7267" s="15">
        <v>1</v>
      </c>
      <c r="M7267" t="s">
        <v>37</v>
      </c>
      <c r="N7267" t="s">
        <v>37</v>
      </c>
    </row>
    <row r="7268" spans="9:14" x14ac:dyDescent="0.3">
      <c r="I7268">
        <v>44</v>
      </c>
      <c r="J7268">
        <v>1</v>
      </c>
      <c r="K7268">
        <v>1</v>
      </c>
      <c r="L7268" s="15">
        <v>1</v>
      </c>
      <c r="M7268">
        <v>1</v>
      </c>
      <c r="N7268">
        <v>2</v>
      </c>
    </row>
    <row r="7269" spans="9:14" x14ac:dyDescent="0.3">
      <c r="I7269">
        <v>23</v>
      </c>
      <c r="J7269">
        <v>1</v>
      </c>
      <c r="K7269">
        <v>1</v>
      </c>
      <c r="L7269" s="15">
        <v>1</v>
      </c>
      <c r="M7269">
        <v>2</v>
      </c>
      <c r="N7269">
        <v>1</v>
      </c>
    </row>
    <row r="7270" spans="9:14" x14ac:dyDescent="0.3">
      <c r="I7270">
        <v>31</v>
      </c>
      <c r="J7270">
        <v>2</v>
      </c>
      <c r="K7270">
        <v>0</v>
      </c>
      <c r="L7270" s="15">
        <v>1</v>
      </c>
      <c r="M7270">
        <v>1</v>
      </c>
      <c r="N7270">
        <v>2</v>
      </c>
    </row>
    <row r="7271" spans="9:14" x14ac:dyDescent="0.3">
      <c r="I7271">
        <v>5</v>
      </c>
      <c r="J7271">
        <v>2</v>
      </c>
      <c r="K7271">
        <v>0</v>
      </c>
      <c r="L7271" s="15">
        <v>0</v>
      </c>
      <c r="M7271" t="s">
        <v>37</v>
      </c>
      <c r="N7271">
        <v>1</v>
      </c>
    </row>
    <row r="7272" spans="9:14" x14ac:dyDescent="0.3">
      <c r="I7272">
        <v>33</v>
      </c>
      <c r="J7272">
        <v>2</v>
      </c>
      <c r="K7272">
        <v>0</v>
      </c>
      <c r="L7272" s="15">
        <v>1</v>
      </c>
      <c r="M7272">
        <v>2</v>
      </c>
      <c r="N7272">
        <v>1</v>
      </c>
    </row>
    <row r="7273" spans="9:14" x14ac:dyDescent="0.3">
      <c r="I7273">
        <v>73</v>
      </c>
      <c r="J7273">
        <v>2</v>
      </c>
      <c r="K7273">
        <v>0</v>
      </c>
      <c r="L7273" s="15">
        <v>1</v>
      </c>
      <c r="M7273">
        <v>2</v>
      </c>
      <c r="N7273">
        <v>3</v>
      </c>
    </row>
    <row r="7274" spans="9:14" x14ac:dyDescent="0.3">
      <c r="I7274">
        <v>3</v>
      </c>
      <c r="J7274">
        <v>2</v>
      </c>
      <c r="K7274">
        <v>0</v>
      </c>
      <c r="L7274" s="15">
        <v>0</v>
      </c>
      <c r="M7274" t="s">
        <v>37</v>
      </c>
      <c r="N7274" t="s">
        <v>37</v>
      </c>
    </row>
    <row r="7275" spans="9:14" x14ac:dyDescent="0.3">
      <c r="I7275">
        <v>39</v>
      </c>
      <c r="J7275">
        <v>2</v>
      </c>
      <c r="K7275">
        <v>0</v>
      </c>
      <c r="L7275" s="15">
        <v>1</v>
      </c>
      <c r="M7275">
        <v>2</v>
      </c>
      <c r="N7275">
        <v>3</v>
      </c>
    </row>
    <row r="7276" spans="9:14" x14ac:dyDescent="0.3">
      <c r="I7276">
        <v>32</v>
      </c>
      <c r="J7276">
        <v>1</v>
      </c>
      <c r="K7276">
        <v>1</v>
      </c>
      <c r="L7276" s="15">
        <v>1</v>
      </c>
      <c r="M7276" t="s">
        <v>37</v>
      </c>
      <c r="N7276" t="s">
        <v>37</v>
      </c>
    </row>
    <row r="7277" spans="9:14" x14ac:dyDescent="0.3">
      <c r="I7277">
        <v>69</v>
      </c>
      <c r="J7277">
        <v>1</v>
      </c>
      <c r="K7277">
        <v>1</v>
      </c>
      <c r="L7277" s="15">
        <v>1</v>
      </c>
      <c r="M7277">
        <v>3</v>
      </c>
      <c r="N7277">
        <v>2</v>
      </c>
    </row>
    <row r="7278" spans="9:14" x14ac:dyDescent="0.3">
      <c r="I7278">
        <v>82</v>
      </c>
      <c r="J7278">
        <v>2</v>
      </c>
      <c r="K7278">
        <v>0</v>
      </c>
      <c r="L7278" s="15">
        <v>1</v>
      </c>
      <c r="M7278">
        <v>1</v>
      </c>
      <c r="N7278">
        <v>1</v>
      </c>
    </row>
    <row r="7279" spans="9:14" x14ac:dyDescent="0.3">
      <c r="I7279">
        <v>66</v>
      </c>
      <c r="J7279">
        <v>2</v>
      </c>
      <c r="K7279">
        <v>0</v>
      </c>
      <c r="L7279" s="15">
        <v>1</v>
      </c>
      <c r="M7279">
        <v>2</v>
      </c>
      <c r="N7279">
        <v>2</v>
      </c>
    </row>
    <row r="7280" spans="9:14" x14ac:dyDescent="0.3">
      <c r="I7280">
        <v>39</v>
      </c>
      <c r="J7280">
        <v>1</v>
      </c>
      <c r="K7280">
        <v>1</v>
      </c>
      <c r="L7280" s="15">
        <v>1</v>
      </c>
      <c r="M7280" t="s">
        <v>37</v>
      </c>
      <c r="N7280" t="s">
        <v>37</v>
      </c>
    </row>
    <row r="7281" spans="9:14" x14ac:dyDescent="0.3">
      <c r="I7281">
        <v>3</v>
      </c>
      <c r="J7281">
        <v>1</v>
      </c>
      <c r="K7281">
        <v>1</v>
      </c>
      <c r="L7281" s="15">
        <v>0</v>
      </c>
      <c r="M7281" t="s">
        <v>37</v>
      </c>
      <c r="N7281">
        <v>1</v>
      </c>
    </row>
    <row r="7282" spans="9:14" x14ac:dyDescent="0.3">
      <c r="I7282">
        <v>39</v>
      </c>
      <c r="J7282">
        <v>2</v>
      </c>
      <c r="K7282">
        <v>0</v>
      </c>
      <c r="L7282" s="15">
        <v>1</v>
      </c>
      <c r="M7282" t="s">
        <v>37</v>
      </c>
      <c r="N7282" t="s">
        <v>37</v>
      </c>
    </row>
    <row r="7283" spans="9:14" x14ac:dyDescent="0.3">
      <c r="I7283">
        <v>42</v>
      </c>
      <c r="J7283">
        <v>1</v>
      </c>
      <c r="K7283">
        <v>1</v>
      </c>
      <c r="L7283" s="15">
        <v>1</v>
      </c>
      <c r="M7283">
        <v>2</v>
      </c>
      <c r="N7283">
        <v>1</v>
      </c>
    </row>
    <row r="7284" spans="9:14" x14ac:dyDescent="0.3">
      <c r="I7284">
        <v>11</v>
      </c>
      <c r="J7284">
        <v>2</v>
      </c>
      <c r="K7284">
        <v>0</v>
      </c>
      <c r="L7284" s="15">
        <v>1</v>
      </c>
      <c r="M7284" t="s">
        <v>37</v>
      </c>
      <c r="N7284">
        <v>1</v>
      </c>
    </row>
    <row r="7285" spans="9:14" x14ac:dyDescent="0.3">
      <c r="I7285">
        <v>44</v>
      </c>
      <c r="J7285">
        <v>1</v>
      </c>
      <c r="K7285">
        <v>1</v>
      </c>
      <c r="L7285" s="15">
        <v>1</v>
      </c>
      <c r="M7285" t="s">
        <v>37</v>
      </c>
      <c r="N7285" t="s">
        <v>37</v>
      </c>
    </row>
    <row r="7286" spans="9:14" x14ac:dyDescent="0.3">
      <c r="I7286">
        <v>9</v>
      </c>
      <c r="J7286">
        <v>2</v>
      </c>
      <c r="K7286">
        <v>0</v>
      </c>
      <c r="L7286" s="15">
        <v>0</v>
      </c>
      <c r="M7286" t="s">
        <v>37</v>
      </c>
      <c r="N7286" t="s">
        <v>37</v>
      </c>
    </row>
    <row r="7287" spans="9:14" x14ac:dyDescent="0.3">
      <c r="I7287">
        <v>46</v>
      </c>
      <c r="J7287">
        <v>2</v>
      </c>
      <c r="K7287">
        <v>0</v>
      </c>
      <c r="L7287" s="15">
        <v>1</v>
      </c>
      <c r="M7287">
        <v>1</v>
      </c>
      <c r="N7287">
        <v>3</v>
      </c>
    </row>
    <row r="7288" spans="9:14" x14ac:dyDescent="0.3">
      <c r="I7288">
        <v>45</v>
      </c>
      <c r="J7288">
        <v>2</v>
      </c>
      <c r="K7288">
        <v>0</v>
      </c>
      <c r="L7288" s="15">
        <v>1</v>
      </c>
      <c r="M7288">
        <v>1</v>
      </c>
      <c r="N7288">
        <v>1</v>
      </c>
    </row>
    <row r="7289" spans="9:14" x14ac:dyDescent="0.3">
      <c r="I7289">
        <v>15</v>
      </c>
      <c r="J7289">
        <v>2</v>
      </c>
      <c r="K7289">
        <v>0</v>
      </c>
      <c r="L7289" s="15">
        <v>1</v>
      </c>
      <c r="M7289" t="s">
        <v>37</v>
      </c>
      <c r="N7289">
        <v>1</v>
      </c>
    </row>
    <row r="7290" spans="9:14" x14ac:dyDescent="0.3">
      <c r="I7290">
        <v>83</v>
      </c>
      <c r="J7290">
        <v>2</v>
      </c>
      <c r="K7290">
        <v>0</v>
      </c>
      <c r="L7290" s="15">
        <v>1</v>
      </c>
      <c r="M7290">
        <v>2</v>
      </c>
      <c r="N7290">
        <v>2</v>
      </c>
    </row>
    <row r="7291" spans="9:14" x14ac:dyDescent="0.3">
      <c r="I7291">
        <v>72</v>
      </c>
      <c r="J7291">
        <v>2</v>
      </c>
      <c r="K7291">
        <v>0</v>
      </c>
      <c r="L7291" s="15">
        <v>1</v>
      </c>
      <c r="M7291">
        <v>2</v>
      </c>
      <c r="N7291">
        <v>1</v>
      </c>
    </row>
    <row r="7292" spans="9:14" x14ac:dyDescent="0.3">
      <c r="I7292">
        <v>17</v>
      </c>
      <c r="J7292">
        <v>2</v>
      </c>
      <c r="K7292">
        <v>0</v>
      </c>
      <c r="L7292" s="15">
        <v>1</v>
      </c>
      <c r="M7292" t="s">
        <v>37</v>
      </c>
      <c r="N7292">
        <v>1</v>
      </c>
    </row>
    <row r="7293" spans="9:14" x14ac:dyDescent="0.3">
      <c r="I7293">
        <v>22</v>
      </c>
      <c r="J7293">
        <v>1</v>
      </c>
      <c r="K7293">
        <v>1</v>
      </c>
      <c r="L7293" s="15">
        <v>1</v>
      </c>
      <c r="M7293" t="s">
        <v>37</v>
      </c>
      <c r="N7293" t="s">
        <v>37</v>
      </c>
    </row>
    <row r="7294" spans="9:14" x14ac:dyDescent="0.3">
      <c r="I7294">
        <v>17</v>
      </c>
      <c r="J7294">
        <v>2</v>
      </c>
      <c r="K7294">
        <v>0</v>
      </c>
      <c r="L7294" s="15">
        <v>1</v>
      </c>
      <c r="M7294" t="s">
        <v>37</v>
      </c>
      <c r="N7294" t="s">
        <v>37</v>
      </c>
    </row>
    <row r="7295" spans="9:14" x14ac:dyDescent="0.3">
      <c r="I7295">
        <v>78</v>
      </c>
      <c r="J7295">
        <v>1</v>
      </c>
      <c r="K7295">
        <v>1</v>
      </c>
      <c r="L7295" s="15">
        <v>1</v>
      </c>
      <c r="M7295">
        <v>2</v>
      </c>
      <c r="N7295">
        <v>1</v>
      </c>
    </row>
    <row r="7296" spans="9:14" x14ac:dyDescent="0.3">
      <c r="I7296">
        <v>71</v>
      </c>
      <c r="J7296">
        <v>1</v>
      </c>
      <c r="K7296">
        <v>1</v>
      </c>
      <c r="L7296" s="15">
        <v>1</v>
      </c>
      <c r="M7296">
        <v>2</v>
      </c>
      <c r="N7296">
        <v>2</v>
      </c>
    </row>
    <row r="7297" spans="9:14" x14ac:dyDescent="0.3">
      <c r="I7297">
        <v>20</v>
      </c>
      <c r="J7297">
        <v>2</v>
      </c>
      <c r="K7297">
        <v>0</v>
      </c>
      <c r="L7297" s="15">
        <v>1</v>
      </c>
      <c r="M7297" t="s">
        <v>37</v>
      </c>
      <c r="N7297" t="s">
        <v>37</v>
      </c>
    </row>
    <row r="7298" spans="9:14" x14ac:dyDescent="0.3">
      <c r="I7298">
        <v>29</v>
      </c>
      <c r="J7298">
        <v>1</v>
      </c>
      <c r="K7298">
        <v>1</v>
      </c>
      <c r="L7298" s="15">
        <v>1</v>
      </c>
      <c r="M7298">
        <v>2</v>
      </c>
      <c r="N7298">
        <v>2</v>
      </c>
    </row>
    <row r="7299" spans="9:14" x14ac:dyDescent="0.3">
      <c r="I7299">
        <v>35</v>
      </c>
      <c r="J7299">
        <v>1</v>
      </c>
      <c r="K7299">
        <v>1</v>
      </c>
      <c r="L7299" s="15">
        <v>1</v>
      </c>
      <c r="M7299">
        <v>2</v>
      </c>
      <c r="N7299">
        <v>2</v>
      </c>
    </row>
    <row r="7300" spans="9:14" x14ac:dyDescent="0.3">
      <c r="I7300">
        <v>78</v>
      </c>
      <c r="J7300">
        <v>1</v>
      </c>
      <c r="K7300">
        <v>1</v>
      </c>
      <c r="L7300" s="15">
        <v>1</v>
      </c>
      <c r="M7300">
        <v>2</v>
      </c>
      <c r="N7300">
        <v>1</v>
      </c>
    </row>
    <row r="7301" spans="9:14" x14ac:dyDescent="0.3">
      <c r="I7301">
        <v>27</v>
      </c>
      <c r="J7301">
        <v>1</v>
      </c>
      <c r="K7301">
        <v>1</v>
      </c>
      <c r="L7301" s="15">
        <v>1</v>
      </c>
      <c r="M7301">
        <v>1</v>
      </c>
      <c r="N7301">
        <v>2</v>
      </c>
    </row>
    <row r="7302" spans="9:14" x14ac:dyDescent="0.3">
      <c r="I7302">
        <v>32</v>
      </c>
      <c r="J7302">
        <v>1</v>
      </c>
      <c r="K7302">
        <v>1</v>
      </c>
      <c r="L7302" s="15">
        <v>1</v>
      </c>
      <c r="M7302">
        <v>1</v>
      </c>
      <c r="N7302">
        <v>1</v>
      </c>
    </row>
    <row r="7303" spans="9:14" x14ac:dyDescent="0.3">
      <c r="I7303">
        <v>58</v>
      </c>
      <c r="J7303">
        <v>2</v>
      </c>
      <c r="K7303">
        <v>0</v>
      </c>
      <c r="L7303" s="15">
        <v>1</v>
      </c>
      <c r="M7303">
        <v>1</v>
      </c>
      <c r="N7303">
        <v>3</v>
      </c>
    </row>
    <row r="7304" spans="9:14" x14ac:dyDescent="0.3">
      <c r="I7304">
        <v>18</v>
      </c>
      <c r="J7304">
        <v>1</v>
      </c>
      <c r="K7304">
        <v>1</v>
      </c>
      <c r="L7304" s="15">
        <v>1</v>
      </c>
      <c r="M7304">
        <v>2</v>
      </c>
      <c r="N7304">
        <v>1</v>
      </c>
    </row>
    <row r="7305" spans="9:14" x14ac:dyDescent="0.3">
      <c r="I7305">
        <v>67</v>
      </c>
      <c r="J7305">
        <v>1</v>
      </c>
      <c r="K7305">
        <v>1</v>
      </c>
      <c r="L7305" s="15">
        <v>1</v>
      </c>
      <c r="M7305">
        <v>2</v>
      </c>
      <c r="N7305">
        <v>2</v>
      </c>
    </row>
    <row r="7306" spans="9:14" x14ac:dyDescent="0.3">
      <c r="I7306">
        <v>50</v>
      </c>
      <c r="J7306">
        <v>2</v>
      </c>
      <c r="K7306">
        <v>0</v>
      </c>
      <c r="L7306" s="15">
        <v>1</v>
      </c>
      <c r="M7306" t="s">
        <v>37</v>
      </c>
      <c r="N7306" t="s">
        <v>37</v>
      </c>
    </row>
    <row r="7307" spans="9:14" x14ac:dyDescent="0.3">
      <c r="I7307">
        <v>55</v>
      </c>
      <c r="J7307">
        <v>2</v>
      </c>
      <c r="K7307">
        <v>0</v>
      </c>
      <c r="L7307" s="15">
        <v>1</v>
      </c>
      <c r="M7307">
        <v>2</v>
      </c>
      <c r="N7307">
        <v>2</v>
      </c>
    </row>
    <row r="7308" spans="9:14" x14ac:dyDescent="0.3">
      <c r="I7308">
        <v>24</v>
      </c>
      <c r="J7308">
        <v>1</v>
      </c>
      <c r="K7308">
        <v>1</v>
      </c>
      <c r="L7308" s="15">
        <v>1</v>
      </c>
      <c r="M7308">
        <v>2</v>
      </c>
      <c r="N7308">
        <v>2</v>
      </c>
    </row>
    <row r="7309" spans="9:14" x14ac:dyDescent="0.3">
      <c r="I7309">
        <v>69</v>
      </c>
      <c r="J7309">
        <v>2</v>
      </c>
      <c r="K7309">
        <v>0</v>
      </c>
      <c r="L7309" s="15">
        <v>1</v>
      </c>
      <c r="M7309" t="s">
        <v>37</v>
      </c>
      <c r="N7309" t="s">
        <v>37</v>
      </c>
    </row>
    <row r="7310" spans="9:14" x14ac:dyDescent="0.3">
      <c r="I7310">
        <v>61</v>
      </c>
      <c r="J7310">
        <v>2</v>
      </c>
      <c r="K7310">
        <v>0</v>
      </c>
      <c r="L7310" s="15">
        <v>1</v>
      </c>
      <c r="M7310">
        <v>2</v>
      </c>
      <c r="N7310">
        <v>3</v>
      </c>
    </row>
    <row r="7311" spans="9:14" x14ac:dyDescent="0.3">
      <c r="I7311">
        <v>38</v>
      </c>
      <c r="J7311">
        <v>2</v>
      </c>
      <c r="K7311">
        <v>0</v>
      </c>
      <c r="L7311" s="15">
        <v>1</v>
      </c>
      <c r="M7311">
        <v>2</v>
      </c>
      <c r="N7311">
        <v>1</v>
      </c>
    </row>
    <row r="7312" spans="9:14" x14ac:dyDescent="0.3">
      <c r="I7312">
        <v>17</v>
      </c>
      <c r="J7312">
        <v>2</v>
      </c>
      <c r="K7312">
        <v>0</v>
      </c>
      <c r="L7312" s="15">
        <v>1</v>
      </c>
      <c r="M7312" t="s">
        <v>37</v>
      </c>
      <c r="N7312">
        <v>1</v>
      </c>
    </row>
    <row r="7313" spans="9:14" x14ac:dyDescent="0.3">
      <c r="I7313">
        <v>55</v>
      </c>
      <c r="J7313">
        <v>1</v>
      </c>
      <c r="K7313">
        <v>1</v>
      </c>
      <c r="L7313" s="15">
        <v>1</v>
      </c>
      <c r="M7313">
        <v>1</v>
      </c>
      <c r="N7313">
        <v>2</v>
      </c>
    </row>
    <row r="7314" spans="9:14" x14ac:dyDescent="0.3">
      <c r="I7314">
        <v>17</v>
      </c>
      <c r="J7314">
        <v>2</v>
      </c>
      <c r="K7314">
        <v>0</v>
      </c>
      <c r="L7314" s="15">
        <v>1</v>
      </c>
      <c r="M7314" t="s">
        <v>37</v>
      </c>
      <c r="N7314">
        <v>1</v>
      </c>
    </row>
    <row r="7315" spans="9:14" x14ac:dyDescent="0.3">
      <c r="I7315">
        <v>63</v>
      </c>
      <c r="J7315">
        <v>2</v>
      </c>
      <c r="K7315">
        <v>0</v>
      </c>
      <c r="L7315" s="15">
        <v>1</v>
      </c>
      <c r="M7315">
        <v>2</v>
      </c>
      <c r="N7315">
        <v>3</v>
      </c>
    </row>
    <row r="7316" spans="9:14" x14ac:dyDescent="0.3">
      <c r="I7316">
        <v>54</v>
      </c>
      <c r="J7316">
        <v>1</v>
      </c>
      <c r="K7316">
        <v>1</v>
      </c>
      <c r="L7316" s="15">
        <v>1</v>
      </c>
      <c r="M7316" t="s">
        <v>37</v>
      </c>
      <c r="N7316" t="s">
        <v>37</v>
      </c>
    </row>
    <row r="7317" spans="9:14" x14ac:dyDescent="0.3">
      <c r="I7317">
        <v>65</v>
      </c>
      <c r="J7317">
        <v>2</v>
      </c>
      <c r="K7317">
        <v>0</v>
      </c>
      <c r="L7317" s="15">
        <v>1</v>
      </c>
      <c r="M7317">
        <v>2</v>
      </c>
      <c r="N7317">
        <v>2</v>
      </c>
    </row>
    <row r="7318" spans="9:14" x14ac:dyDescent="0.3">
      <c r="I7318">
        <v>46</v>
      </c>
      <c r="J7318">
        <v>1</v>
      </c>
      <c r="K7318">
        <v>1</v>
      </c>
      <c r="L7318" s="15">
        <v>1</v>
      </c>
      <c r="M7318">
        <v>2</v>
      </c>
      <c r="N7318">
        <v>2</v>
      </c>
    </row>
    <row r="7319" spans="9:14" x14ac:dyDescent="0.3">
      <c r="I7319">
        <v>17</v>
      </c>
      <c r="J7319">
        <v>1</v>
      </c>
      <c r="K7319">
        <v>1</v>
      </c>
      <c r="L7319" s="15">
        <v>1</v>
      </c>
      <c r="M7319" t="s">
        <v>37</v>
      </c>
      <c r="N7319">
        <v>1</v>
      </c>
    </row>
    <row r="7320" spans="9:14" x14ac:dyDescent="0.3">
      <c r="I7320">
        <v>48</v>
      </c>
      <c r="J7320">
        <v>2</v>
      </c>
      <c r="K7320">
        <v>0</v>
      </c>
      <c r="L7320" s="15">
        <v>1</v>
      </c>
      <c r="M7320">
        <v>2</v>
      </c>
      <c r="N7320">
        <v>2</v>
      </c>
    </row>
    <row r="7321" spans="9:14" x14ac:dyDescent="0.3">
      <c r="I7321">
        <v>17</v>
      </c>
      <c r="J7321">
        <v>1</v>
      </c>
      <c r="K7321">
        <v>1</v>
      </c>
      <c r="L7321" s="15">
        <v>1</v>
      </c>
      <c r="M7321" t="s">
        <v>37</v>
      </c>
      <c r="N7321">
        <v>2</v>
      </c>
    </row>
    <row r="7322" spans="9:14" x14ac:dyDescent="0.3">
      <c r="I7322">
        <v>83</v>
      </c>
      <c r="J7322">
        <v>2</v>
      </c>
      <c r="K7322">
        <v>0</v>
      </c>
      <c r="L7322" s="15">
        <v>1</v>
      </c>
      <c r="M7322">
        <v>1</v>
      </c>
      <c r="N7322" t="s">
        <v>37</v>
      </c>
    </row>
    <row r="7323" spans="9:14" x14ac:dyDescent="0.3">
      <c r="I7323">
        <v>69</v>
      </c>
      <c r="J7323">
        <v>1</v>
      </c>
      <c r="K7323">
        <v>1</v>
      </c>
      <c r="L7323" s="15">
        <v>1</v>
      </c>
      <c r="M7323">
        <v>2</v>
      </c>
      <c r="N7323">
        <v>3</v>
      </c>
    </row>
    <row r="7324" spans="9:14" x14ac:dyDescent="0.3">
      <c r="I7324">
        <v>76</v>
      </c>
      <c r="J7324">
        <v>2</v>
      </c>
      <c r="K7324">
        <v>0</v>
      </c>
      <c r="L7324" s="15">
        <v>1</v>
      </c>
      <c r="M7324" t="s">
        <v>37</v>
      </c>
      <c r="N7324" t="s">
        <v>37</v>
      </c>
    </row>
    <row r="7325" spans="9:14" x14ac:dyDescent="0.3">
      <c r="I7325">
        <v>83</v>
      </c>
      <c r="J7325">
        <v>2</v>
      </c>
      <c r="K7325">
        <v>0</v>
      </c>
      <c r="L7325" s="15">
        <v>1</v>
      </c>
      <c r="M7325">
        <v>2</v>
      </c>
      <c r="N7325">
        <v>1</v>
      </c>
    </row>
    <row r="7326" spans="9:14" x14ac:dyDescent="0.3">
      <c r="I7326">
        <v>34</v>
      </c>
      <c r="J7326">
        <v>1</v>
      </c>
      <c r="K7326">
        <v>1</v>
      </c>
      <c r="L7326" s="15">
        <v>1</v>
      </c>
      <c r="M7326">
        <v>2</v>
      </c>
      <c r="N7326">
        <v>1</v>
      </c>
    </row>
    <row r="7327" spans="9:14" x14ac:dyDescent="0.3">
      <c r="I7327">
        <v>85</v>
      </c>
      <c r="J7327">
        <v>2</v>
      </c>
      <c r="K7327">
        <v>0</v>
      </c>
      <c r="L7327" s="15">
        <v>1</v>
      </c>
      <c r="M7327">
        <v>2</v>
      </c>
      <c r="N7327">
        <v>1</v>
      </c>
    </row>
    <row r="7328" spans="9:14" x14ac:dyDescent="0.3">
      <c r="I7328">
        <v>57</v>
      </c>
      <c r="J7328">
        <v>1</v>
      </c>
      <c r="K7328">
        <v>1</v>
      </c>
      <c r="L7328" s="15">
        <v>1</v>
      </c>
      <c r="M7328" t="s">
        <v>37</v>
      </c>
      <c r="N7328" t="s">
        <v>37</v>
      </c>
    </row>
    <row r="7329" spans="9:14" x14ac:dyDescent="0.3">
      <c r="I7329">
        <v>45</v>
      </c>
      <c r="J7329">
        <v>1</v>
      </c>
      <c r="K7329">
        <v>1</v>
      </c>
      <c r="L7329" s="15">
        <v>1</v>
      </c>
      <c r="M7329">
        <v>2</v>
      </c>
      <c r="N7329">
        <v>2</v>
      </c>
    </row>
    <row r="7330" spans="9:14" x14ac:dyDescent="0.3">
      <c r="I7330">
        <v>55</v>
      </c>
      <c r="J7330">
        <v>2</v>
      </c>
      <c r="K7330">
        <v>0</v>
      </c>
      <c r="L7330" s="15">
        <v>1</v>
      </c>
      <c r="M7330">
        <v>1</v>
      </c>
      <c r="N7330">
        <v>3</v>
      </c>
    </row>
    <row r="7331" spans="9:14" x14ac:dyDescent="0.3">
      <c r="I7331">
        <v>22</v>
      </c>
      <c r="J7331">
        <v>1</v>
      </c>
      <c r="K7331">
        <v>1</v>
      </c>
      <c r="L7331" s="15">
        <v>1</v>
      </c>
      <c r="M7331">
        <v>2</v>
      </c>
      <c r="N7331">
        <v>1</v>
      </c>
    </row>
    <row r="7332" spans="9:14" x14ac:dyDescent="0.3">
      <c r="I7332">
        <v>4</v>
      </c>
      <c r="J7332">
        <v>2</v>
      </c>
      <c r="K7332">
        <v>0</v>
      </c>
      <c r="L7332" s="15">
        <v>0</v>
      </c>
      <c r="M7332" t="s">
        <v>37</v>
      </c>
      <c r="N7332">
        <v>1</v>
      </c>
    </row>
    <row r="7333" spans="9:14" x14ac:dyDescent="0.3">
      <c r="I7333">
        <v>32</v>
      </c>
      <c r="J7333">
        <v>1</v>
      </c>
      <c r="K7333">
        <v>1</v>
      </c>
      <c r="L7333" s="15">
        <v>1</v>
      </c>
      <c r="M7333" t="s">
        <v>37</v>
      </c>
      <c r="N7333" t="s">
        <v>37</v>
      </c>
    </row>
    <row r="7334" spans="9:14" x14ac:dyDescent="0.3">
      <c r="I7334">
        <v>49</v>
      </c>
      <c r="J7334">
        <v>2</v>
      </c>
      <c r="K7334">
        <v>0</v>
      </c>
      <c r="L7334" s="15">
        <v>1</v>
      </c>
      <c r="M7334">
        <v>1</v>
      </c>
      <c r="N7334">
        <v>3</v>
      </c>
    </row>
    <row r="7335" spans="9:14" x14ac:dyDescent="0.3">
      <c r="I7335">
        <v>30</v>
      </c>
      <c r="J7335">
        <v>2</v>
      </c>
      <c r="K7335">
        <v>0</v>
      </c>
      <c r="L7335" s="15">
        <v>1</v>
      </c>
      <c r="M7335">
        <v>2</v>
      </c>
      <c r="N7335">
        <v>2</v>
      </c>
    </row>
    <row r="7336" spans="9:14" x14ac:dyDescent="0.3">
      <c r="I7336">
        <v>72</v>
      </c>
      <c r="J7336">
        <v>2</v>
      </c>
      <c r="K7336">
        <v>0</v>
      </c>
      <c r="L7336" s="15">
        <v>1</v>
      </c>
      <c r="M7336" t="s">
        <v>37</v>
      </c>
      <c r="N7336" t="s">
        <v>37</v>
      </c>
    </row>
    <row r="7337" spans="9:14" x14ac:dyDescent="0.3">
      <c r="I7337">
        <v>78</v>
      </c>
      <c r="J7337">
        <v>2</v>
      </c>
      <c r="K7337">
        <v>0</v>
      </c>
      <c r="L7337" s="15">
        <v>1</v>
      </c>
      <c r="M7337">
        <v>2</v>
      </c>
      <c r="N7337">
        <v>1</v>
      </c>
    </row>
    <row r="7338" spans="9:14" x14ac:dyDescent="0.3">
      <c r="I7338">
        <v>27</v>
      </c>
      <c r="J7338">
        <v>2</v>
      </c>
      <c r="K7338">
        <v>0</v>
      </c>
      <c r="L7338" s="15">
        <v>0</v>
      </c>
      <c r="M7338" t="s">
        <v>37</v>
      </c>
      <c r="N7338" t="s">
        <v>37</v>
      </c>
    </row>
    <row r="7339" spans="9:14" x14ac:dyDescent="0.3">
      <c r="I7339">
        <v>7</v>
      </c>
      <c r="J7339">
        <v>2</v>
      </c>
      <c r="K7339">
        <v>0</v>
      </c>
      <c r="L7339" s="15">
        <v>0</v>
      </c>
      <c r="M7339" t="s">
        <v>37</v>
      </c>
      <c r="N7339">
        <v>1</v>
      </c>
    </row>
    <row r="7340" spans="9:14" x14ac:dyDescent="0.3">
      <c r="I7340">
        <v>85</v>
      </c>
      <c r="J7340">
        <v>2</v>
      </c>
      <c r="K7340">
        <v>0</v>
      </c>
      <c r="L7340" s="15">
        <v>1</v>
      </c>
      <c r="M7340" t="s">
        <v>37</v>
      </c>
      <c r="N7340" t="s">
        <v>37</v>
      </c>
    </row>
    <row r="7341" spans="9:14" x14ac:dyDescent="0.3">
      <c r="I7341">
        <v>23</v>
      </c>
      <c r="J7341">
        <v>2</v>
      </c>
      <c r="K7341">
        <v>0</v>
      </c>
      <c r="L7341" s="15">
        <v>1</v>
      </c>
      <c r="M7341">
        <v>2</v>
      </c>
      <c r="N7341">
        <v>1</v>
      </c>
    </row>
    <row r="7342" spans="9:14" x14ac:dyDescent="0.3">
      <c r="I7342">
        <v>59</v>
      </c>
      <c r="J7342">
        <v>2</v>
      </c>
      <c r="K7342">
        <v>0</v>
      </c>
      <c r="L7342" s="15">
        <v>1</v>
      </c>
      <c r="M7342">
        <v>1</v>
      </c>
      <c r="N7342">
        <v>3</v>
      </c>
    </row>
    <row r="7343" spans="9:14" x14ac:dyDescent="0.3">
      <c r="I7343">
        <v>68</v>
      </c>
      <c r="J7343">
        <v>2</v>
      </c>
      <c r="K7343">
        <v>0</v>
      </c>
      <c r="L7343" s="15">
        <v>1</v>
      </c>
      <c r="M7343" t="s">
        <v>37</v>
      </c>
      <c r="N7343" t="s">
        <v>37</v>
      </c>
    </row>
    <row r="7344" spans="9:14" x14ac:dyDescent="0.3">
      <c r="I7344">
        <v>9</v>
      </c>
      <c r="J7344">
        <v>2</v>
      </c>
      <c r="K7344">
        <v>0</v>
      </c>
      <c r="L7344" s="15">
        <v>0</v>
      </c>
      <c r="M7344" t="s">
        <v>37</v>
      </c>
      <c r="N7344" t="s">
        <v>37</v>
      </c>
    </row>
    <row r="7345" spans="9:14" x14ac:dyDescent="0.3">
      <c r="I7345">
        <v>65</v>
      </c>
      <c r="J7345">
        <v>2</v>
      </c>
      <c r="K7345">
        <v>0</v>
      </c>
      <c r="L7345" s="15">
        <v>1</v>
      </c>
      <c r="M7345">
        <v>2</v>
      </c>
      <c r="N7345">
        <v>1</v>
      </c>
    </row>
    <row r="7346" spans="9:14" x14ac:dyDescent="0.3">
      <c r="I7346">
        <v>30</v>
      </c>
      <c r="J7346">
        <v>2</v>
      </c>
      <c r="K7346">
        <v>0</v>
      </c>
      <c r="L7346" s="15">
        <v>1</v>
      </c>
      <c r="M7346" t="s">
        <v>37</v>
      </c>
      <c r="N7346" t="s">
        <v>37</v>
      </c>
    </row>
    <row r="7347" spans="9:14" x14ac:dyDescent="0.3">
      <c r="I7347">
        <v>3</v>
      </c>
      <c r="J7347">
        <v>2</v>
      </c>
      <c r="K7347">
        <v>0</v>
      </c>
      <c r="L7347" s="15">
        <v>0</v>
      </c>
      <c r="M7347" t="s">
        <v>37</v>
      </c>
      <c r="N7347">
        <v>1</v>
      </c>
    </row>
    <row r="7348" spans="9:14" x14ac:dyDescent="0.3">
      <c r="I7348">
        <v>42</v>
      </c>
      <c r="J7348">
        <v>1</v>
      </c>
      <c r="K7348">
        <v>1</v>
      </c>
      <c r="L7348" s="15">
        <v>1</v>
      </c>
      <c r="M7348" t="s">
        <v>37</v>
      </c>
      <c r="N7348" t="s">
        <v>37</v>
      </c>
    </row>
    <row r="7349" spans="9:14" x14ac:dyDescent="0.3">
      <c r="I7349">
        <v>2</v>
      </c>
      <c r="J7349">
        <v>1</v>
      </c>
      <c r="K7349">
        <v>1</v>
      </c>
      <c r="L7349" s="15">
        <v>0</v>
      </c>
      <c r="M7349" t="s">
        <v>37</v>
      </c>
      <c r="N7349" t="s">
        <v>37</v>
      </c>
    </row>
    <row r="7350" spans="9:14" x14ac:dyDescent="0.3">
      <c r="I7350">
        <v>21</v>
      </c>
      <c r="J7350">
        <v>1</v>
      </c>
      <c r="K7350">
        <v>1</v>
      </c>
      <c r="L7350" s="15">
        <v>1</v>
      </c>
      <c r="M7350">
        <v>1</v>
      </c>
      <c r="N7350">
        <v>1</v>
      </c>
    </row>
    <row r="7351" spans="9:14" x14ac:dyDescent="0.3">
      <c r="I7351">
        <v>71</v>
      </c>
      <c r="J7351">
        <v>2</v>
      </c>
      <c r="K7351">
        <v>0</v>
      </c>
      <c r="L7351" s="15">
        <v>1</v>
      </c>
      <c r="M7351">
        <v>2</v>
      </c>
      <c r="N7351">
        <v>3</v>
      </c>
    </row>
    <row r="7352" spans="9:14" x14ac:dyDescent="0.3">
      <c r="I7352">
        <v>66</v>
      </c>
      <c r="J7352">
        <v>1</v>
      </c>
      <c r="K7352">
        <v>1</v>
      </c>
      <c r="L7352" s="15">
        <v>1</v>
      </c>
      <c r="M7352">
        <v>2</v>
      </c>
      <c r="N7352">
        <v>3</v>
      </c>
    </row>
    <row r="7353" spans="9:14" x14ac:dyDescent="0.3">
      <c r="I7353">
        <v>32</v>
      </c>
      <c r="J7353">
        <v>2</v>
      </c>
      <c r="K7353">
        <v>0</v>
      </c>
      <c r="L7353" s="15">
        <v>1</v>
      </c>
      <c r="M7353">
        <v>1</v>
      </c>
      <c r="N7353">
        <v>3</v>
      </c>
    </row>
    <row r="7354" spans="9:14" x14ac:dyDescent="0.3">
      <c r="I7354">
        <v>7</v>
      </c>
      <c r="J7354">
        <v>2</v>
      </c>
      <c r="K7354">
        <v>0</v>
      </c>
      <c r="L7354" s="15">
        <v>0</v>
      </c>
      <c r="M7354" t="s">
        <v>37</v>
      </c>
      <c r="N7354">
        <v>1</v>
      </c>
    </row>
    <row r="7355" spans="9:14" x14ac:dyDescent="0.3">
      <c r="I7355">
        <v>27</v>
      </c>
      <c r="J7355">
        <v>1</v>
      </c>
      <c r="K7355">
        <v>1</v>
      </c>
      <c r="L7355" s="15">
        <v>1</v>
      </c>
      <c r="M7355">
        <v>2</v>
      </c>
      <c r="N7355">
        <v>2</v>
      </c>
    </row>
    <row r="7356" spans="9:14" x14ac:dyDescent="0.3">
      <c r="I7356">
        <v>2</v>
      </c>
      <c r="J7356">
        <v>1</v>
      </c>
      <c r="K7356">
        <v>1</v>
      </c>
      <c r="L7356" s="15">
        <v>0</v>
      </c>
      <c r="M7356" t="s">
        <v>37</v>
      </c>
      <c r="N7356">
        <v>1</v>
      </c>
    </row>
    <row r="7357" spans="9:14" x14ac:dyDescent="0.3">
      <c r="I7357">
        <v>69</v>
      </c>
      <c r="J7357">
        <v>2</v>
      </c>
      <c r="K7357">
        <v>0</v>
      </c>
      <c r="L7357" s="15">
        <v>1</v>
      </c>
      <c r="M7357">
        <v>2</v>
      </c>
      <c r="N7357">
        <v>2</v>
      </c>
    </row>
    <row r="7358" spans="9:14" x14ac:dyDescent="0.3">
      <c r="I7358">
        <v>46</v>
      </c>
      <c r="J7358">
        <v>1</v>
      </c>
      <c r="K7358">
        <v>1</v>
      </c>
      <c r="L7358" s="15">
        <v>1</v>
      </c>
      <c r="M7358">
        <v>1</v>
      </c>
      <c r="N7358">
        <v>2</v>
      </c>
    </row>
    <row r="7359" spans="9:14" x14ac:dyDescent="0.3">
      <c r="I7359">
        <v>16</v>
      </c>
      <c r="J7359">
        <v>1</v>
      </c>
      <c r="K7359">
        <v>1</v>
      </c>
      <c r="L7359" s="15">
        <v>1</v>
      </c>
      <c r="M7359" t="s">
        <v>37</v>
      </c>
      <c r="N7359">
        <v>2</v>
      </c>
    </row>
    <row r="7360" spans="9:14" x14ac:dyDescent="0.3">
      <c r="I7360">
        <v>54</v>
      </c>
      <c r="J7360">
        <v>1</v>
      </c>
      <c r="K7360">
        <v>1</v>
      </c>
      <c r="L7360" s="15">
        <v>1</v>
      </c>
      <c r="M7360">
        <v>2</v>
      </c>
      <c r="N7360">
        <v>3</v>
      </c>
    </row>
    <row r="7361" spans="9:14" x14ac:dyDescent="0.3">
      <c r="I7361">
        <v>15</v>
      </c>
      <c r="J7361">
        <v>2</v>
      </c>
      <c r="K7361">
        <v>0</v>
      </c>
      <c r="L7361" s="15">
        <v>1</v>
      </c>
      <c r="M7361" t="s">
        <v>37</v>
      </c>
      <c r="N7361">
        <v>3</v>
      </c>
    </row>
    <row r="7362" spans="9:14" x14ac:dyDescent="0.3">
      <c r="I7362">
        <v>18</v>
      </c>
      <c r="J7362">
        <v>1</v>
      </c>
      <c r="K7362">
        <v>1</v>
      </c>
      <c r="L7362" s="15">
        <v>1</v>
      </c>
      <c r="M7362">
        <v>2</v>
      </c>
      <c r="N7362">
        <v>2</v>
      </c>
    </row>
    <row r="7363" spans="9:14" x14ac:dyDescent="0.3">
      <c r="I7363">
        <v>44</v>
      </c>
      <c r="J7363">
        <v>1</v>
      </c>
      <c r="K7363">
        <v>1</v>
      </c>
      <c r="L7363" s="15">
        <v>1</v>
      </c>
      <c r="M7363">
        <v>2</v>
      </c>
      <c r="N7363">
        <v>3</v>
      </c>
    </row>
    <row r="7364" spans="9:14" x14ac:dyDescent="0.3">
      <c r="I7364">
        <v>39</v>
      </c>
      <c r="J7364">
        <v>1</v>
      </c>
      <c r="K7364">
        <v>1</v>
      </c>
      <c r="L7364" s="15">
        <v>1</v>
      </c>
      <c r="M7364">
        <v>2</v>
      </c>
      <c r="N7364">
        <v>1</v>
      </c>
    </row>
    <row r="7365" spans="9:14" x14ac:dyDescent="0.3">
      <c r="I7365">
        <v>70</v>
      </c>
      <c r="J7365">
        <v>1</v>
      </c>
      <c r="K7365">
        <v>1</v>
      </c>
      <c r="L7365" s="15">
        <v>1</v>
      </c>
      <c r="M7365">
        <v>2</v>
      </c>
      <c r="N7365">
        <v>2</v>
      </c>
    </row>
    <row r="7366" spans="9:14" x14ac:dyDescent="0.3">
      <c r="I7366">
        <v>79</v>
      </c>
      <c r="J7366">
        <v>1</v>
      </c>
      <c r="K7366">
        <v>1</v>
      </c>
      <c r="L7366" s="15">
        <v>1</v>
      </c>
      <c r="M7366" t="s">
        <v>37</v>
      </c>
      <c r="N7366" t="s">
        <v>37</v>
      </c>
    </row>
    <row r="7367" spans="9:14" x14ac:dyDescent="0.3">
      <c r="I7367">
        <v>21</v>
      </c>
      <c r="J7367">
        <v>1</v>
      </c>
      <c r="K7367">
        <v>1</v>
      </c>
      <c r="L7367" s="15">
        <v>1</v>
      </c>
      <c r="M7367">
        <v>1</v>
      </c>
      <c r="N7367">
        <v>1</v>
      </c>
    </row>
    <row r="7368" spans="9:14" x14ac:dyDescent="0.3">
      <c r="I7368">
        <v>67</v>
      </c>
      <c r="J7368">
        <v>2</v>
      </c>
      <c r="K7368">
        <v>0</v>
      </c>
      <c r="L7368" s="15">
        <v>1</v>
      </c>
      <c r="M7368">
        <v>1</v>
      </c>
      <c r="N7368">
        <v>2</v>
      </c>
    </row>
    <row r="7369" spans="9:14" x14ac:dyDescent="0.3">
      <c r="I7369">
        <v>54</v>
      </c>
      <c r="J7369">
        <v>2</v>
      </c>
      <c r="K7369">
        <v>0</v>
      </c>
      <c r="L7369" s="15">
        <v>1</v>
      </c>
      <c r="M7369">
        <v>2</v>
      </c>
      <c r="N7369">
        <v>3</v>
      </c>
    </row>
    <row r="7370" spans="9:14" x14ac:dyDescent="0.3">
      <c r="I7370">
        <v>43</v>
      </c>
      <c r="J7370">
        <v>2</v>
      </c>
      <c r="K7370">
        <v>0</v>
      </c>
      <c r="L7370" s="15">
        <v>1</v>
      </c>
      <c r="M7370">
        <v>2</v>
      </c>
      <c r="N7370">
        <v>1</v>
      </c>
    </row>
    <row r="7371" spans="9:14" x14ac:dyDescent="0.3">
      <c r="I7371">
        <v>6</v>
      </c>
      <c r="J7371">
        <v>2</v>
      </c>
      <c r="K7371">
        <v>0</v>
      </c>
      <c r="L7371" s="15">
        <v>0</v>
      </c>
      <c r="M7371" t="s">
        <v>37</v>
      </c>
      <c r="N7371">
        <v>2</v>
      </c>
    </row>
    <row r="7372" spans="9:14" x14ac:dyDescent="0.3">
      <c r="I7372">
        <v>72</v>
      </c>
      <c r="J7372">
        <v>2</v>
      </c>
      <c r="K7372">
        <v>0</v>
      </c>
      <c r="L7372" s="15">
        <v>1</v>
      </c>
      <c r="M7372">
        <v>2</v>
      </c>
      <c r="N7372">
        <v>2</v>
      </c>
    </row>
    <row r="7373" spans="9:14" x14ac:dyDescent="0.3">
      <c r="I7373">
        <v>46</v>
      </c>
      <c r="J7373">
        <v>2</v>
      </c>
      <c r="K7373">
        <v>0</v>
      </c>
      <c r="L7373" s="15">
        <v>1</v>
      </c>
      <c r="M7373">
        <v>2</v>
      </c>
      <c r="N7373">
        <v>2</v>
      </c>
    </row>
    <row r="7374" spans="9:14" x14ac:dyDescent="0.3">
      <c r="I7374">
        <v>39</v>
      </c>
      <c r="J7374">
        <v>2</v>
      </c>
      <c r="K7374">
        <v>0</v>
      </c>
      <c r="L7374" s="15">
        <v>1</v>
      </c>
      <c r="M7374" t="s">
        <v>37</v>
      </c>
      <c r="N7374" t="s">
        <v>37</v>
      </c>
    </row>
    <row r="7375" spans="9:14" x14ac:dyDescent="0.3">
      <c r="I7375">
        <v>14</v>
      </c>
      <c r="J7375">
        <v>2</v>
      </c>
      <c r="K7375">
        <v>0</v>
      </c>
      <c r="L7375" s="15">
        <v>1</v>
      </c>
      <c r="M7375" t="s">
        <v>37</v>
      </c>
      <c r="N7375" t="s">
        <v>37</v>
      </c>
    </row>
    <row r="7376" spans="9:14" x14ac:dyDescent="0.3">
      <c r="I7376">
        <v>40</v>
      </c>
      <c r="J7376">
        <v>2</v>
      </c>
      <c r="K7376">
        <v>0</v>
      </c>
      <c r="L7376" s="15">
        <v>1</v>
      </c>
      <c r="M7376">
        <v>2</v>
      </c>
      <c r="N7376">
        <v>1</v>
      </c>
    </row>
    <row r="7377" spans="9:14" x14ac:dyDescent="0.3">
      <c r="I7377">
        <v>7</v>
      </c>
      <c r="J7377">
        <v>1</v>
      </c>
      <c r="K7377">
        <v>1</v>
      </c>
      <c r="L7377" s="15">
        <v>0</v>
      </c>
      <c r="M7377" t="s">
        <v>37</v>
      </c>
      <c r="N7377">
        <v>1</v>
      </c>
    </row>
    <row r="7378" spans="9:14" x14ac:dyDescent="0.3">
      <c r="I7378">
        <v>46</v>
      </c>
      <c r="J7378">
        <v>1</v>
      </c>
      <c r="K7378">
        <v>1</v>
      </c>
      <c r="L7378" s="15">
        <v>1</v>
      </c>
      <c r="M7378">
        <v>2</v>
      </c>
      <c r="N7378">
        <v>2</v>
      </c>
    </row>
    <row r="7379" spans="9:14" x14ac:dyDescent="0.3">
      <c r="I7379">
        <v>4</v>
      </c>
      <c r="J7379">
        <v>1</v>
      </c>
      <c r="K7379">
        <v>1</v>
      </c>
      <c r="L7379" s="15">
        <v>0</v>
      </c>
      <c r="M7379" t="s">
        <v>37</v>
      </c>
      <c r="N7379">
        <v>1</v>
      </c>
    </row>
    <row r="7380" spans="9:14" x14ac:dyDescent="0.3">
      <c r="I7380">
        <v>27</v>
      </c>
      <c r="J7380">
        <v>2</v>
      </c>
      <c r="K7380">
        <v>0</v>
      </c>
      <c r="L7380" s="15">
        <v>1</v>
      </c>
      <c r="M7380">
        <v>2</v>
      </c>
      <c r="N7380">
        <v>1</v>
      </c>
    </row>
    <row r="7381" spans="9:14" x14ac:dyDescent="0.3">
      <c r="I7381">
        <v>78</v>
      </c>
      <c r="J7381">
        <v>1</v>
      </c>
      <c r="K7381">
        <v>1</v>
      </c>
      <c r="L7381" s="15">
        <v>1</v>
      </c>
      <c r="M7381">
        <v>2</v>
      </c>
      <c r="N7381">
        <v>1</v>
      </c>
    </row>
    <row r="7382" spans="9:14" x14ac:dyDescent="0.3">
      <c r="I7382">
        <v>31</v>
      </c>
      <c r="J7382">
        <v>2</v>
      </c>
      <c r="K7382">
        <v>0</v>
      </c>
      <c r="L7382" s="15">
        <v>1</v>
      </c>
      <c r="M7382">
        <v>2</v>
      </c>
      <c r="N7382">
        <v>3</v>
      </c>
    </row>
    <row r="7383" spans="9:14" x14ac:dyDescent="0.3">
      <c r="I7383">
        <v>7</v>
      </c>
      <c r="J7383">
        <v>2</v>
      </c>
      <c r="K7383">
        <v>0</v>
      </c>
      <c r="L7383" s="15">
        <v>0</v>
      </c>
      <c r="M7383" t="s">
        <v>37</v>
      </c>
      <c r="N7383">
        <v>3</v>
      </c>
    </row>
    <row r="7384" spans="9:14" x14ac:dyDescent="0.3">
      <c r="I7384">
        <v>71</v>
      </c>
      <c r="J7384">
        <v>2</v>
      </c>
      <c r="K7384">
        <v>0</v>
      </c>
      <c r="L7384" s="15">
        <v>1</v>
      </c>
      <c r="M7384">
        <v>2</v>
      </c>
      <c r="N7384">
        <v>1</v>
      </c>
    </row>
    <row r="7385" spans="9:14" x14ac:dyDescent="0.3">
      <c r="I7385">
        <v>42</v>
      </c>
      <c r="J7385">
        <v>1</v>
      </c>
      <c r="K7385">
        <v>1</v>
      </c>
      <c r="L7385" s="15">
        <v>1</v>
      </c>
      <c r="M7385">
        <v>2</v>
      </c>
      <c r="N7385">
        <v>3</v>
      </c>
    </row>
    <row r="7386" spans="9:14" x14ac:dyDescent="0.3">
      <c r="I7386">
        <v>8</v>
      </c>
      <c r="J7386">
        <v>1</v>
      </c>
      <c r="K7386">
        <v>1</v>
      </c>
      <c r="L7386" s="15">
        <v>0</v>
      </c>
      <c r="M7386" t="s">
        <v>37</v>
      </c>
      <c r="N7386">
        <v>2</v>
      </c>
    </row>
    <row r="7387" spans="9:14" x14ac:dyDescent="0.3">
      <c r="I7387">
        <v>65</v>
      </c>
      <c r="J7387">
        <v>1</v>
      </c>
      <c r="K7387">
        <v>1</v>
      </c>
      <c r="L7387" s="15">
        <v>1</v>
      </c>
      <c r="M7387">
        <v>2</v>
      </c>
      <c r="N7387">
        <v>2</v>
      </c>
    </row>
    <row r="7388" spans="9:14" x14ac:dyDescent="0.3">
      <c r="I7388">
        <v>41</v>
      </c>
      <c r="J7388">
        <v>2</v>
      </c>
      <c r="K7388">
        <v>0</v>
      </c>
      <c r="L7388" s="15">
        <v>1</v>
      </c>
      <c r="M7388">
        <v>2</v>
      </c>
      <c r="N7388">
        <v>2</v>
      </c>
    </row>
    <row r="7389" spans="9:14" x14ac:dyDescent="0.3">
      <c r="I7389">
        <v>7</v>
      </c>
      <c r="J7389">
        <v>2</v>
      </c>
      <c r="K7389">
        <v>0</v>
      </c>
      <c r="L7389" s="15">
        <v>0</v>
      </c>
      <c r="M7389" t="s">
        <v>37</v>
      </c>
      <c r="N7389">
        <v>1</v>
      </c>
    </row>
    <row r="7390" spans="9:14" x14ac:dyDescent="0.3">
      <c r="I7390">
        <v>62</v>
      </c>
      <c r="J7390">
        <v>1</v>
      </c>
      <c r="K7390">
        <v>1</v>
      </c>
      <c r="L7390" s="15">
        <v>1</v>
      </c>
      <c r="M7390">
        <v>1</v>
      </c>
      <c r="N7390">
        <v>3</v>
      </c>
    </row>
    <row r="7391" spans="9:14" x14ac:dyDescent="0.3">
      <c r="I7391">
        <v>76</v>
      </c>
      <c r="J7391">
        <v>2</v>
      </c>
      <c r="K7391">
        <v>0</v>
      </c>
      <c r="L7391" s="15">
        <v>1</v>
      </c>
      <c r="M7391" t="s">
        <v>37</v>
      </c>
      <c r="N7391" t="s">
        <v>37</v>
      </c>
    </row>
    <row r="7392" spans="9:14" x14ac:dyDescent="0.3">
      <c r="I7392">
        <v>85</v>
      </c>
      <c r="J7392">
        <v>2</v>
      </c>
      <c r="K7392">
        <v>0</v>
      </c>
      <c r="L7392" s="15">
        <v>1</v>
      </c>
      <c r="M7392">
        <v>3</v>
      </c>
      <c r="N7392">
        <v>2</v>
      </c>
    </row>
    <row r="7393" spans="9:14" x14ac:dyDescent="0.3">
      <c r="I7393">
        <v>46</v>
      </c>
      <c r="J7393">
        <v>2</v>
      </c>
      <c r="K7393">
        <v>0</v>
      </c>
      <c r="L7393" s="15">
        <v>1</v>
      </c>
      <c r="M7393">
        <v>1</v>
      </c>
      <c r="N7393">
        <v>2</v>
      </c>
    </row>
    <row r="7394" spans="9:14" x14ac:dyDescent="0.3">
      <c r="I7394">
        <v>27</v>
      </c>
      <c r="J7394">
        <v>1</v>
      </c>
      <c r="K7394">
        <v>1</v>
      </c>
      <c r="L7394" s="15">
        <v>1</v>
      </c>
      <c r="M7394">
        <v>2</v>
      </c>
      <c r="N7394">
        <v>1</v>
      </c>
    </row>
    <row r="7395" spans="9:14" x14ac:dyDescent="0.3">
      <c r="I7395">
        <v>49</v>
      </c>
      <c r="J7395">
        <v>1</v>
      </c>
      <c r="K7395">
        <v>1</v>
      </c>
      <c r="L7395" s="15">
        <v>1</v>
      </c>
      <c r="M7395">
        <v>2</v>
      </c>
      <c r="N7395">
        <v>2</v>
      </c>
    </row>
    <row r="7396" spans="9:14" x14ac:dyDescent="0.3">
      <c r="I7396">
        <v>69</v>
      </c>
      <c r="J7396">
        <v>2</v>
      </c>
      <c r="K7396">
        <v>0</v>
      </c>
      <c r="L7396" s="15">
        <v>1</v>
      </c>
      <c r="M7396" t="s">
        <v>37</v>
      </c>
      <c r="N7396" t="s">
        <v>37</v>
      </c>
    </row>
    <row r="7397" spans="9:14" x14ac:dyDescent="0.3">
      <c r="I7397">
        <v>40</v>
      </c>
      <c r="J7397">
        <v>1</v>
      </c>
      <c r="K7397">
        <v>1</v>
      </c>
      <c r="L7397" s="15">
        <v>1</v>
      </c>
      <c r="M7397">
        <v>2</v>
      </c>
      <c r="N7397">
        <v>3</v>
      </c>
    </row>
    <row r="7398" spans="9:14" x14ac:dyDescent="0.3">
      <c r="I7398">
        <v>13</v>
      </c>
      <c r="J7398">
        <v>2</v>
      </c>
      <c r="K7398">
        <v>0</v>
      </c>
      <c r="L7398" s="15">
        <v>1</v>
      </c>
      <c r="M7398" t="s">
        <v>37</v>
      </c>
      <c r="N7398">
        <v>1</v>
      </c>
    </row>
    <row r="7399" spans="9:14" x14ac:dyDescent="0.3">
      <c r="I7399">
        <v>70</v>
      </c>
      <c r="J7399">
        <v>1</v>
      </c>
      <c r="K7399">
        <v>1</v>
      </c>
      <c r="L7399" s="15">
        <v>1</v>
      </c>
      <c r="M7399">
        <v>2</v>
      </c>
      <c r="N7399">
        <v>2</v>
      </c>
    </row>
    <row r="7400" spans="9:14" x14ac:dyDescent="0.3">
      <c r="I7400">
        <v>85</v>
      </c>
      <c r="J7400">
        <v>2</v>
      </c>
      <c r="K7400">
        <v>0</v>
      </c>
      <c r="L7400" s="15">
        <v>1</v>
      </c>
      <c r="M7400">
        <v>2</v>
      </c>
      <c r="N7400">
        <v>1</v>
      </c>
    </row>
    <row r="7401" spans="9:14" x14ac:dyDescent="0.3">
      <c r="I7401">
        <v>64</v>
      </c>
      <c r="J7401">
        <v>2</v>
      </c>
      <c r="K7401">
        <v>0</v>
      </c>
      <c r="L7401" s="15">
        <v>1</v>
      </c>
      <c r="M7401">
        <v>2</v>
      </c>
      <c r="N7401">
        <v>2</v>
      </c>
    </row>
    <row r="7402" spans="9:14" x14ac:dyDescent="0.3">
      <c r="I7402">
        <v>28</v>
      </c>
      <c r="J7402">
        <v>2</v>
      </c>
      <c r="K7402">
        <v>0</v>
      </c>
      <c r="L7402" s="15">
        <v>1</v>
      </c>
      <c r="M7402">
        <v>2</v>
      </c>
      <c r="N7402">
        <v>1</v>
      </c>
    </row>
    <row r="7403" spans="9:14" x14ac:dyDescent="0.3">
      <c r="I7403">
        <v>20</v>
      </c>
      <c r="J7403">
        <v>2</v>
      </c>
      <c r="K7403">
        <v>0</v>
      </c>
      <c r="L7403" s="15">
        <v>1</v>
      </c>
      <c r="M7403">
        <v>1</v>
      </c>
      <c r="N7403">
        <v>3</v>
      </c>
    </row>
    <row r="7404" spans="9:14" x14ac:dyDescent="0.3">
      <c r="I7404">
        <v>31</v>
      </c>
      <c r="J7404">
        <v>2</v>
      </c>
      <c r="K7404">
        <v>0</v>
      </c>
      <c r="L7404" s="15">
        <v>1</v>
      </c>
      <c r="M7404">
        <v>1</v>
      </c>
      <c r="N7404">
        <v>2</v>
      </c>
    </row>
    <row r="7405" spans="9:14" x14ac:dyDescent="0.3">
      <c r="I7405">
        <v>32</v>
      </c>
      <c r="J7405">
        <v>1</v>
      </c>
      <c r="K7405">
        <v>1</v>
      </c>
      <c r="L7405" s="15">
        <v>1</v>
      </c>
      <c r="M7405">
        <v>2</v>
      </c>
      <c r="N7405">
        <v>2</v>
      </c>
    </row>
    <row r="7406" spans="9:14" x14ac:dyDescent="0.3">
      <c r="I7406">
        <v>53</v>
      </c>
      <c r="J7406">
        <v>1</v>
      </c>
      <c r="K7406">
        <v>1</v>
      </c>
      <c r="L7406" s="15">
        <v>1</v>
      </c>
      <c r="M7406">
        <v>1</v>
      </c>
      <c r="N7406">
        <v>2</v>
      </c>
    </row>
    <row r="7407" spans="9:14" x14ac:dyDescent="0.3">
      <c r="I7407">
        <v>60</v>
      </c>
      <c r="J7407">
        <v>2</v>
      </c>
      <c r="K7407">
        <v>0</v>
      </c>
      <c r="L7407" s="15">
        <v>1</v>
      </c>
      <c r="M7407">
        <v>2</v>
      </c>
      <c r="N7407">
        <v>2</v>
      </c>
    </row>
    <row r="7408" spans="9:14" x14ac:dyDescent="0.3">
      <c r="I7408">
        <v>34</v>
      </c>
      <c r="J7408">
        <v>2</v>
      </c>
      <c r="K7408">
        <v>0</v>
      </c>
      <c r="L7408" s="15">
        <v>0</v>
      </c>
      <c r="M7408" t="s">
        <v>37</v>
      </c>
      <c r="N7408" t="s">
        <v>37</v>
      </c>
    </row>
    <row r="7409" spans="9:14" x14ac:dyDescent="0.3">
      <c r="I7409">
        <v>68</v>
      </c>
      <c r="J7409">
        <v>2</v>
      </c>
      <c r="K7409">
        <v>0</v>
      </c>
      <c r="L7409" s="15">
        <v>1</v>
      </c>
      <c r="M7409">
        <v>2</v>
      </c>
      <c r="N7409">
        <v>1</v>
      </c>
    </row>
    <row r="7410" spans="9:14" x14ac:dyDescent="0.3">
      <c r="I7410">
        <v>27</v>
      </c>
      <c r="J7410">
        <v>2</v>
      </c>
      <c r="K7410">
        <v>0</v>
      </c>
      <c r="L7410" s="15">
        <v>1</v>
      </c>
      <c r="M7410">
        <v>2</v>
      </c>
      <c r="N7410">
        <v>1</v>
      </c>
    </row>
    <row r="7411" spans="9:14" x14ac:dyDescent="0.3">
      <c r="I7411">
        <v>77</v>
      </c>
      <c r="J7411">
        <v>2</v>
      </c>
      <c r="K7411">
        <v>0</v>
      </c>
      <c r="L7411" s="15">
        <v>1</v>
      </c>
      <c r="M7411">
        <v>2</v>
      </c>
      <c r="N7411">
        <v>2</v>
      </c>
    </row>
    <row r="7412" spans="9:14" x14ac:dyDescent="0.3">
      <c r="I7412">
        <v>31</v>
      </c>
      <c r="J7412">
        <v>2</v>
      </c>
      <c r="K7412">
        <v>0</v>
      </c>
      <c r="L7412" s="15">
        <v>1</v>
      </c>
      <c r="M7412">
        <v>2</v>
      </c>
      <c r="N7412">
        <v>2</v>
      </c>
    </row>
    <row r="7413" spans="9:14" x14ac:dyDescent="0.3">
      <c r="I7413">
        <v>23</v>
      </c>
      <c r="J7413">
        <v>2</v>
      </c>
      <c r="K7413">
        <v>0</v>
      </c>
      <c r="L7413" s="15">
        <v>1</v>
      </c>
      <c r="M7413">
        <v>2</v>
      </c>
      <c r="N7413">
        <v>1</v>
      </c>
    </row>
    <row r="7414" spans="9:14" x14ac:dyDescent="0.3">
      <c r="I7414">
        <v>6</v>
      </c>
      <c r="J7414">
        <v>1</v>
      </c>
      <c r="K7414">
        <v>1</v>
      </c>
      <c r="L7414" s="15">
        <v>0</v>
      </c>
      <c r="M7414" t="s">
        <v>37</v>
      </c>
      <c r="N7414" t="s">
        <v>37</v>
      </c>
    </row>
    <row r="7415" spans="9:14" x14ac:dyDescent="0.3">
      <c r="I7415">
        <v>23</v>
      </c>
      <c r="J7415">
        <v>2</v>
      </c>
      <c r="K7415">
        <v>0</v>
      </c>
      <c r="L7415" s="15">
        <v>0</v>
      </c>
      <c r="M7415" t="s">
        <v>37</v>
      </c>
      <c r="N7415" t="s">
        <v>37</v>
      </c>
    </row>
    <row r="7416" spans="9:14" x14ac:dyDescent="0.3">
      <c r="I7416">
        <v>2</v>
      </c>
      <c r="J7416">
        <v>2</v>
      </c>
      <c r="K7416">
        <v>0</v>
      </c>
      <c r="L7416" s="15">
        <v>0</v>
      </c>
      <c r="M7416" t="s">
        <v>37</v>
      </c>
      <c r="N7416">
        <v>3</v>
      </c>
    </row>
    <row r="7417" spans="9:14" x14ac:dyDescent="0.3">
      <c r="I7417">
        <v>76</v>
      </c>
      <c r="J7417">
        <v>2</v>
      </c>
      <c r="K7417">
        <v>0</v>
      </c>
      <c r="L7417" s="15">
        <v>1</v>
      </c>
      <c r="M7417">
        <v>2</v>
      </c>
      <c r="N7417">
        <v>3</v>
      </c>
    </row>
    <row r="7418" spans="9:14" x14ac:dyDescent="0.3">
      <c r="I7418">
        <v>46</v>
      </c>
      <c r="J7418">
        <v>1</v>
      </c>
      <c r="K7418">
        <v>1</v>
      </c>
      <c r="L7418" s="15">
        <v>1</v>
      </c>
      <c r="M7418">
        <v>2</v>
      </c>
      <c r="N7418">
        <v>2</v>
      </c>
    </row>
    <row r="7419" spans="9:14" x14ac:dyDescent="0.3">
      <c r="I7419">
        <v>13</v>
      </c>
      <c r="J7419">
        <v>1</v>
      </c>
      <c r="K7419">
        <v>1</v>
      </c>
      <c r="L7419" s="15">
        <v>1</v>
      </c>
      <c r="M7419" t="s">
        <v>37</v>
      </c>
      <c r="N7419">
        <v>1</v>
      </c>
    </row>
    <row r="7420" spans="9:14" x14ac:dyDescent="0.3">
      <c r="I7420">
        <v>58</v>
      </c>
      <c r="J7420">
        <v>2</v>
      </c>
      <c r="K7420">
        <v>0</v>
      </c>
      <c r="L7420" s="15">
        <v>1</v>
      </c>
      <c r="M7420">
        <v>2</v>
      </c>
      <c r="N7420">
        <v>2</v>
      </c>
    </row>
    <row r="7421" spans="9:14" x14ac:dyDescent="0.3">
      <c r="I7421">
        <v>41</v>
      </c>
      <c r="J7421">
        <v>1</v>
      </c>
      <c r="K7421">
        <v>1</v>
      </c>
      <c r="L7421" s="15">
        <v>1</v>
      </c>
      <c r="M7421">
        <v>1</v>
      </c>
      <c r="N7421">
        <v>2</v>
      </c>
    </row>
    <row r="7422" spans="9:14" x14ac:dyDescent="0.3">
      <c r="I7422">
        <v>33</v>
      </c>
      <c r="J7422">
        <v>2</v>
      </c>
      <c r="K7422">
        <v>0</v>
      </c>
      <c r="L7422" s="15">
        <v>1</v>
      </c>
      <c r="M7422" t="s">
        <v>37</v>
      </c>
      <c r="N7422" t="s">
        <v>37</v>
      </c>
    </row>
    <row r="7423" spans="9:14" x14ac:dyDescent="0.3">
      <c r="I7423">
        <v>26</v>
      </c>
      <c r="J7423">
        <v>2</v>
      </c>
      <c r="K7423">
        <v>0</v>
      </c>
      <c r="L7423" s="15">
        <v>1</v>
      </c>
      <c r="M7423">
        <v>2</v>
      </c>
      <c r="N7423">
        <v>2</v>
      </c>
    </row>
    <row r="7424" spans="9:14" x14ac:dyDescent="0.3">
      <c r="I7424">
        <v>29</v>
      </c>
      <c r="J7424">
        <v>1</v>
      </c>
      <c r="K7424">
        <v>1</v>
      </c>
      <c r="L7424" s="15">
        <v>1</v>
      </c>
      <c r="M7424">
        <v>2</v>
      </c>
      <c r="N7424">
        <v>1</v>
      </c>
    </row>
    <row r="7425" spans="9:14" x14ac:dyDescent="0.3">
      <c r="I7425">
        <v>41</v>
      </c>
      <c r="J7425">
        <v>2</v>
      </c>
      <c r="K7425">
        <v>0</v>
      </c>
      <c r="L7425" s="15">
        <v>1</v>
      </c>
      <c r="M7425">
        <v>2</v>
      </c>
      <c r="N7425">
        <v>2</v>
      </c>
    </row>
    <row r="7426" spans="9:14" x14ac:dyDescent="0.3">
      <c r="I7426">
        <v>67</v>
      </c>
      <c r="J7426">
        <v>2</v>
      </c>
      <c r="K7426">
        <v>0</v>
      </c>
      <c r="L7426" s="15">
        <v>1</v>
      </c>
      <c r="M7426">
        <v>2</v>
      </c>
      <c r="N7426">
        <v>2</v>
      </c>
    </row>
    <row r="7427" spans="9:14" x14ac:dyDescent="0.3">
      <c r="I7427">
        <v>58</v>
      </c>
      <c r="J7427">
        <v>1</v>
      </c>
      <c r="K7427">
        <v>1</v>
      </c>
      <c r="L7427" s="15">
        <v>1</v>
      </c>
      <c r="M7427" t="s">
        <v>37</v>
      </c>
      <c r="N7427" t="s">
        <v>37</v>
      </c>
    </row>
    <row r="7428" spans="9:14" x14ac:dyDescent="0.3">
      <c r="I7428">
        <v>17</v>
      </c>
      <c r="J7428">
        <v>1</v>
      </c>
      <c r="K7428">
        <v>1</v>
      </c>
      <c r="L7428" s="15">
        <v>1</v>
      </c>
      <c r="M7428" t="s">
        <v>37</v>
      </c>
      <c r="N7428">
        <v>2</v>
      </c>
    </row>
    <row r="7429" spans="9:14" x14ac:dyDescent="0.3">
      <c r="I7429">
        <v>54</v>
      </c>
      <c r="J7429">
        <v>2</v>
      </c>
      <c r="K7429">
        <v>0</v>
      </c>
      <c r="L7429" s="15">
        <v>1</v>
      </c>
      <c r="M7429">
        <v>2</v>
      </c>
      <c r="N7429">
        <v>2</v>
      </c>
    </row>
    <row r="7430" spans="9:14" x14ac:dyDescent="0.3">
      <c r="I7430">
        <v>20</v>
      </c>
      <c r="J7430">
        <v>1</v>
      </c>
      <c r="K7430">
        <v>1</v>
      </c>
      <c r="L7430" s="15">
        <v>1</v>
      </c>
      <c r="M7430">
        <v>2</v>
      </c>
      <c r="N7430">
        <v>2</v>
      </c>
    </row>
    <row r="7431" spans="9:14" x14ac:dyDescent="0.3">
      <c r="I7431">
        <v>33</v>
      </c>
      <c r="J7431">
        <v>1</v>
      </c>
      <c r="K7431">
        <v>1</v>
      </c>
      <c r="L7431" s="15">
        <v>1</v>
      </c>
      <c r="M7431">
        <v>2</v>
      </c>
      <c r="N7431">
        <v>3</v>
      </c>
    </row>
    <row r="7432" spans="9:14" x14ac:dyDescent="0.3">
      <c r="I7432">
        <v>64</v>
      </c>
      <c r="J7432">
        <v>1</v>
      </c>
      <c r="K7432">
        <v>1</v>
      </c>
      <c r="L7432" s="15">
        <v>1</v>
      </c>
      <c r="M7432">
        <v>2</v>
      </c>
      <c r="N7432">
        <v>1</v>
      </c>
    </row>
    <row r="7433" spans="9:14" x14ac:dyDescent="0.3">
      <c r="I7433">
        <v>50</v>
      </c>
      <c r="J7433">
        <v>1</v>
      </c>
      <c r="K7433">
        <v>1</v>
      </c>
      <c r="L7433" s="15">
        <v>1</v>
      </c>
      <c r="M7433">
        <v>1</v>
      </c>
      <c r="N7433">
        <v>3</v>
      </c>
    </row>
    <row r="7434" spans="9:14" x14ac:dyDescent="0.3">
      <c r="I7434">
        <v>15</v>
      </c>
      <c r="J7434">
        <v>1</v>
      </c>
      <c r="K7434">
        <v>1</v>
      </c>
      <c r="L7434" s="15">
        <v>1</v>
      </c>
      <c r="M7434" t="s">
        <v>37</v>
      </c>
      <c r="N7434">
        <v>1</v>
      </c>
    </row>
    <row r="7435" spans="9:14" x14ac:dyDescent="0.3">
      <c r="I7435">
        <v>68</v>
      </c>
      <c r="J7435">
        <v>2</v>
      </c>
      <c r="K7435">
        <v>0</v>
      </c>
      <c r="L7435" s="15">
        <v>1</v>
      </c>
      <c r="M7435">
        <v>1</v>
      </c>
      <c r="N7435">
        <v>1</v>
      </c>
    </row>
    <row r="7436" spans="9:14" x14ac:dyDescent="0.3">
      <c r="I7436">
        <v>77</v>
      </c>
      <c r="J7436">
        <v>1</v>
      </c>
      <c r="K7436">
        <v>1</v>
      </c>
      <c r="L7436" s="15">
        <v>1</v>
      </c>
      <c r="M7436">
        <v>1</v>
      </c>
      <c r="N7436" t="s">
        <v>37</v>
      </c>
    </row>
    <row r="7437" spans="9:14" x14ac:dyDescent="0.3">
      <c r="I7437">
        <v>47</v>
      </c>
      <c r="J7437">
        <v>1</v>
      </c>
      <c r="K7437">
        <v>1</v>
      </c>
      <c r="L7437" s="15">
        <v>1</v>
      </c>
      <c r="M7437">
        <v>2</v>
      </c>
      <c r="N7437">
        <v>2</v>
      </c>
    </row>
    <row r="7438" spans="9:14" x14ac:dyDescent="0.3">
      <c r="I7438">
        <v>14</v>
      </c>
      <c r="J7438">
        <v>1</v>
      </c>
      <c r="K7438">
        <v>1</v>
      </c>
      <c r="L7438" s="15">
        <v>1</v>
      </c>
      <c r="M7438" t="s">
        <v>37</v>
      </c>
      <c r="N7438">
        <v>1</v>
      </c>
    </row>
    <row r="7439" spans="9:14" x14ac:dyDescent="0.3">
      <c r="I7439">
        <v>27</v>
      </c>
      <c r="J7439">
        <v>2</v>
      </c>
      <c r="K7439">
        <v>0</v>
      </c>
      <c r="L7439" s="15">
        <v>1</v>
      </c>
      <c r="M7439">
        <v>2</v>
      </c>
      <c r="N7439">
        <v>1</v>
      </c>
    </row>
    <row r="7440" spans="9:14" x14ac:dyDescent="0.3">
      <c r="I7440">
        <v>67</v>
      </c>
      <c r="J7440">
        <v>1</v>
      </c>
      <c r="K7440">
        <v>1</v>
      </c>
      <c r="L7440" s="15">
        <v>1</v>
      </c>
      <c r="M7440" t="s">
        <v>37</v>
      </c>
      <c r="N7440">
        <v>3</v>
      </c>
    </row>
    <row r="7441" spans="9:14" x14ac:dyDescent="0.3">
      <c r="I7441">
        <v>42</v>
      </c>
      <c r="J7441">
        <v>1</v>
      </c>
      <c r="K7441">
        <v>1</v>
      </c>
      <c r="L7441" s="15">
        <v>1</v>
      </c>
      <c r="M7441">
        <v>2</v>
      </c>
      <c r="N7441">
        <v>3</v>
      </c>
    </row>
    <row r="7442" spans="9:14" x14ac:dyDescent="0.3">
      <c r="I7442">
        <v>36</v>
      </c>
      <c r="J7442">
        <v>1</v>
      </c>
      <c r="K7442">
        <v>1</v>
      </c>
      <c r="L7442" s="15">
        <v>1</v>
      </c>
      <c r="M7442" t="s">
        <v>37</v>
      </c>
      <c r="N7442" t="s">
        <v>37</v>
      </c>
    </row>
    <row r="7443" spans="9:14" x14ac:dyDescent="0.3">
      <c r="I7443">
        <v>34</v>
      </c>
      <c r="J7443">
        <v>2</v>
      </c>
      <c r="K7443">
        <v>0</v>
      </c>
      <c r="L7443" s="15">
        <v>1</v>
      </c>
      <c r="M7443">
        <v>2</v>
      </c>
      <c r="N7443">
        <v>1</v>
      </c>
    </row>
    <row r="7444" spans="9:14" x14ac:dyDescent="0.3">
      <c r="I7444">
        <v>5</v>
      </c>
      <c r="J7444">
        <v>2</v>
      </c>
      <c r="K7444">
        <v>0</v>
      </c>
      <c r="L7444" s="15">
        <v>0</v>
      </c>
      <c r="M7444" t="s">
        <v>37</v>
      </c>
      <c r="N7444">
        <v>1</v>
      </c>
    </row>
    <row r="7445" spans="9:14" x14ac:dyDescent="0.3">
      <c r="I7445">
        <v>52</v>
      </c>
      <c r="J7445">
        <v>1</v>
      </c>
      <c r="K7445">
        <v>1</v>
      </c>
      <c r="L7445" s="15">
        <v>1</v>
      </c>
      <c r="M7445">
        <v>2</v>
      </c>
      <c r="N7445">
        <v>2</v>
      </c>
    </row>
    <row r="7446" spans="9:14" x14ac:dyDescent="0.3">
      <c r="I7446">
        <v>57</v>
      </c>
      <c r="J7446">
        <v>2</v>
      </c>
      <c r="K7446">
        <v>0</v>
      </c>
      <c r="L7446" s="15">
        <v>1</v>
      </c>
      <c r="M7446" t="s">
        <v>37</v>
      </c>
      <c r="N7446" t="s">
        <v>37</v>
      </c>
    </row>
    <row r="7447" spans="9:14" x14ac:dyDescent="0.3">
      <c r="I7447">
        <v>28</v>
      </c>
      <c r="J7447">
        <v>2</v>
      </c>
      <c r="K7447">
        <v>0</v>
      </c>
      <c r="L7447" s="15">
        <v>1</v>
      </c>
      <c r="M7447">
        <v>1</v>
      </c>
      <c r="N7447">
        <v>2</v>
      </c>
    </row>
    <row r="7448" spans="9:14" x14ac:dyDescent="0.3">
      <c r="I7448">
        <v>38</v>
      </c>
      <c r="J7448">
        <v>2</v>
      </c>
      <c r="K7448">
        <v>0</v>
      </c>
      <c r="L7448" s="15">
        <v>1</v>
      </c>
      <c r="M7448">
        <v>2</v>
      </c>
      <c r="N7448">
        <v>1</v>
      </c>
    </row>
    <row r="7449" spans="9:14" x14ac:dyDescent="0.3">
      <c r="I7449">
        <v>84</v>
      </c>
      <c r="J7449">
        <v>2</v>
      </c>
      <c r="K7449">
        <v>0</v>
      </c>
      <c r="L7449" s="15">
        <v>1</v>
      </c>
      <c r="M7449">
        <v>2</v>
      </c>
      <c r="N7449">
        <v>2</v>
      </c>
    </row>
    <row r="7450" spans="9:14" x14ac:dyDescent="0.3">
      <c r="I7450">
        <v>65</v>
      </c>
      <c r="J7450">
        <v>1</v>
      </c>
      <c r="K7450">
        <v>1</v>
      </c>
      <c r="L7450" s="15">
        <v>1</v>
      </c>
      <c r="M7450">
        <v>2</v>
      </c>
      <c r="N7450">
        <v>1</v>
      </c>
    </row>
    <row r="7451" spans="9:14" x14ac:dyDescent="0.3">
      <c r="I7451">
        <v>69</v>
      </c>
      <c r="J7451">
        <v>2</v>
      </c>
      <c r="K7451">
        <v>0</v>
      </c>
      <c r="L7451" s="15">
        <v>1</v>
      </c>
      <c r="M7451">
        <v>2</v>
      </c>
      <c r="N7451">
        <v>2</v>
      </c>
    </row>
    <row r="7452" spans="9:14" x14ac:dyDescent="0.3">
      <c r="I7452">
        <v>59</v>
      </c>
      <c r="J7452">
        <v>1</v>
      </c>
      <c r="K7452">
        <v>1</v>
      </c>
      <c r="L7452" s="15">
        <v>1</v>
      </c>
      <c r="M7452">
        <v>1</v>
      </c>
      <c r="N7452">
        <v>3</v>
      </c>
    </row>
    <row r="7453" spans="9:14" x14ac:dyDescent="0.3">
      <c r="I7453">
        <v>70</v>
      </c>
      <c r="J7453">
        <v>2</v>
      </c>
      <c r="K7453">
        <v>0</v>
      </c>
      <c r="L7453" s="15">
        <v>1</v>
      </c>
      <c r="M7453">
        <v>2</v>
      </c>
      <c r="N7453">
        <v>2</v>
      </c>
    </row>
    <row r="7454" spans="9:14" x14ac:dyDescent="0.3">
      <c r="I7454">
        <v>45</v>
      </c>
      <c r="J7454">
        <v>1</v>
      </c>
      <c r="K7454">
        <v>1</v>
      </c>
      <c r="L7454" s="15">
        <v>1</v>
      </c>
      <c r="M7454">
        <v>2</v>
      </c>
      <c r="N7454">
        <v>2</v>
      </c>
    </row>
    <row r="7455" spans="9:14" x14ac:dyDescent="0.3">
      <c r="I7455">
        <v>71</v>
      </c>
      <c r="J7455">
        <v>2</v>
      </c>
      <c r="K7455">
        <v>0</v>
      </c>
      <c r="L7455" s="15">
        <v>1</v>
      </c>
      <c r="M7455">
        <v>1</v>
      </c>
      <c r="N7455">
        <v>2</v>
      </c>
    </row>
    <row r="7456" spans="9:14" x14ac:dyDescent="0.3">
      <c r="I7456">
        <v>28</v>
      </c>
      <c r="J7456">
        <v>1</v>
      </c>
      <c r="K7456">
        <v>1</v>
      </c>
      <c r="L7456" s="15">
        <v>1</v>
      </c>
      <c r="M7456">
        <v>2</v>
      </c>
      <c r="N7456">
        <v>1</v>
      </c>
    </row>
    <row r="7457" spans="9:14" x14ac:dyDescent="0.3">
      <c r="I7457">
        <v>29</v>
      </c>
      <c r="J7457">
        <v>2</v>
      </c>
      <c r="K7457">
        <v>0</v>
      </c>
      <c r="L7457" s="15">
        <v>0</v>
      </c>
      <c r="M7457" t="s">
        <v>37</v>
      </c>
      <c r="N7457" t="s">
        <v>37</v>
      </c>
    </row>
    <row r="7458" spans="9:14" x14ac:dyDescent="0.3">
      <c r="I7458">
        <v>7</v>
      </c>
      <c r="J7458">
        <v>1</v>
      </c>
      <c r="K7458">
        <v>1</v>
      </c>
      <c r="L7458" s="15">
        <v>0</v>
      </c>
      <c r="M7458" t="s">
        <v>37</v>
      </c>
      <c r="N7458">
        <v>1</v>
      </c>
    </row>
    <row r="7459" spans="9:14" x14ac:dyDescent="0.3">
      <c r="I7459">
        <v>78</v>
      </c>
      <c r="J7459">
        <v>2</v>
      </c>
      <c r="K7459">
        <v>0</v>
      </c>
      <c r="L7459" s="15">
        <v>1</v>
      </c>
      <c r="M7459">
        <v>2</v>
      </c>
      <c r="N7459">
        <v>2</v>
      </c>
    </row>
    <row r="7460" spans="9:14" x14ac:dyDescent="0.3">
      <c r="I7460">
        <v>31</v>
      </c>
      <c r="J7460">
        <v>1</v>
      </c>
      <c r="K7460">
        <v>1</v>
      </c>
      <c r="L7460" s="15">
        <v>1</v>
      </c>
      <c r="M7460">
        <v>2</v>
      </c>
      <c r="N7460">
        <v>1</v>
      </c>
    </row>
    <row r="7461" spans="9:14" x14ac:dyDescent="0.3">
      <c r="I7461">
        <v>79</v>
      </c>
      <c r="J7461">
        <v>2</v>
      </c>
      <c r="K7461">
        <v>0</v>
      </c>
      <c r="L7461" s="15">
        <v>1</v>
      </c>
      <c r="M7461" t="s">
        <v>37</v>
      </c>
      <c r="N7461" t="s">
        <v>37</v>
      </c>
    </row>
    <row r="7462" spans="9:14" x14ac:dyDescent="0.3">
      <c r="I7462">
        <v>82</v>
      </c>
      <c r="J7462">
        <v>2</v>
      </c>
      <c r="K7462">
        <v>0</v>
      </c>
      <c r="L7462" s="15">
        <v>1</v>
      </c>
      <c r="M7462">
        <v>2</v>
      </c>
      <c r="N7462">
        <v>2</v>
      </c>
    </row>
    <row r="7463" spans="9:14" x14ac:dyDescent="0.3">
      <c r="I7463">
        <v>22</v>
      </c>
      <c r="J7463">
        <v>2</v>
      </c>
      <c r="K7463">
        <v>0</v>
      </c>
      <c r="L7463" s="15">
        <v>1</v>
      </c>
      <c r="M7463">
        <v>1</v>
      </c>
      <c r="N7463">
        <v>1</v>
      </c>
    </row>
    <row r="7464" spans="9:14" x14ac:dyDescent="0.3">
      <c r="I7464">
        <v>31</v>
      </c>
      <c r="J7464">
        <v>2</v>
      </c>
      <c r="K7464">
        <v>0</v>
      </c>
      <c r="L7464" s="15">
        <v>1</v>
      </c>
      <c r="M7464">
        <v>2</v>
      </c>
      <c r="N7464">
        <v>1</v>
      </c>
    </row>
    <row r="7465" spans="9:14" x14ac:dyDescent="0.3">
      <c r="I7465">
        <v>42</v>
      </c>
      <c r="J7465">
        <v>1</v>
      </c>
      <c r="K7465">
        <v>1</v>
      </c>
      <c r="L7465" s="15">
        <v>1</v>
      </c>
      <c r="M7465">
        <v>1</v>
      </c>
      <c r="N7465">
        <v>1</v>
      </c>
    </row>
    <row r="7466" spans="9:14" x14ac:dyDescent="0.3">
      <c r="I7466">
        <v>38</v>
      </c>
      <c r="J7466">
        <v>2</v>
      </c>
      <c r="K7466">
        <v>0</v>
      </c>
      <c r="L7466" s="15">
        <v>1</v>
      </c>
      <c r="M7466" t="s">
        <v>37</v>
      </c>
      <c r="N7466" t="s">
        <v>37</v>
      </c>
    </row>
    <row r="7467" spans="9:14" x14ac:dyDescent="0.3">
      <c r="I7467">
        <v>8</v>
      </c>
      <c r="J7467">
        <v>2</v>
      </c>
      <c r="K7467">
        <v>0</v>
      </c>
      <c r="L7467" s="15">
        <v>0</v>
      </c>
      <c r="M7467" t="s">
        <v>37</v>
      </c>
      <c r="N7467" t="s">
        <v>37</v>
      </c>
    </row>
    <row r="7468" spans="9:14" x14ac:dyDescent="0.3">
      <c r="I7468">
        <v>77</v>
      </c>
      <c r="J7468">
        <v>2</v>
      </c>
      <c r="K7468">
        <v>0</v>
      </c>
      <c r="L7468" s="15">
        <v>1</v>
      </c>
      <c r="M7468">
        <v>2</v>
      </c>
      <c r="N7468">
        <v>2</v>
      </c>
    </row>
    <row r="7469" spans="9:14" x14ac:dyDescent="0.3">
      <c r="I7469">
        <v>63</v>
      </c>
      <c r="J7469">
        <v>1</v>
      </c>
      <c r="K7469">
        <v>1</v>
      </c>
      <c r="L7469" s="15">
        <v>1</v>
      </c>
      <c r="M7469" t="s">
        <v>37</v>
      </c>
      <c r="N7469" t="s">
        <v>37</v>
      </c>
    </row>
    <row r="7470" spans="9:14" x14ac:dyDescent="0.3">
      <c r="I7470">
        <v>31</v>
      </c>
      <c r="J7470">
        <v>2</v>
      </c>
      <c r="K7470">
        <v>0</v>
      </c>
      <c r="L7470" s="15">
        <v>1</v>
      </c>
      <c r="M7470">
        <v>2</v>
      </c>
      <c r="N7470">
        <v>3</v>
      </c>
    </row>
    <row r="7471" spans="9:14" x14ac:dyDescent="0.3">
      <c r="I7471">
        <v>2</v>
      </c>
      <c r="J7471">
        <v>2</v>
      </c>
      <c r="K7471">
        <v>0</v>
      </c>
      <c r="L7471" s="15">
        <v>0</v>
      </c>
      <c r="M7471" t="s">
        <v>37</v>
      </c>
      <c r="N7471">
        <v>1</v>
      </c>
    </row>
    <row r="7472" spans="9:14" x14ac:dyDescent="0.3">
      <c r="I7472">
        <v>60</v>
      </c>
      <c r="J7472">
        <v>1</v>
      </c>
      <c r="K7472">
        <v>1</v>
      </c>
      <c r="L7472" s="15">
        <v>1</v>
      </c>
      <c r="M7472">
        <v>2</v>
      </c>
      <c r="N7472">
        <v>1</v>
      </c>
    </row>
    <row r="7473" spans="9:14" x14ac:dyDescent="0.3">
      <c r="I7473">
        <v>76</v>
      </c>
      <c r="J7473">
        <v>1</v>
      </c>
      <c r="K7473">
        <v>1</v>
      </c>
      <c r="L7473" s="15">
        <v>1</v>
      </c>
      <c r="M7473">
        <v>2</v>
      </c>
      <c r="N7473">
        <v>2</v>
      </c>
    </row>
    <row r="7474" spans="9:14" x14ac:dyDescent="0.3">
      <c r="I7474">
        <v>55</v>
      </c>
      <c r="J7474">
        <v>1</v>
      </c>
      <c r="K7474">
        <v>1</v>
      </c>
      <c r="L7474" s="15">
        <v>1</v>
      </c>
      <c r="M7474">
        <v>2</v>
      </c>
      <c r="N7474">
        <v>3</v>
      </c>
    </row>
    <row r="7475" spans="9:14" x14ac:dyDescent="0.3">
      <c r="I7475">
        <v>54</v>
      </c>
      <c r="J7475">
        <v>2</v>
      </c>
      <c r="K7475">
        <v>0</v>
      </c>
      <c r="L7475" s="15">
        <v>1</v>
      </c>
      <c r="M7475">
        <v>2</v>
      </c>
      <c r="N7475">
        <v>2</v>
      </c>
    </row>
    <row r="7476" spans="9:14" x14ac:dyDescent="0.3">
      <c r="I7476">
        <v>29</v>
      </c>
      <c r="J7476">
        <v>2</v>
      </c>
      <c r="K7476">
        <v>0</v>
      </c>
      <c r="L7476" s="15">
        <v>0</v>
      </c>
      <c r="M7476" t="s">
        <v>37</v>
      </c>
      <c r="N7476" t="s">
        <v>37</v>
      </c>
    </row>
    <row r="7477" spans="9:14" x14ac:dyDescent="0.3">
      <c r="I7477">
        <v>49</v>
      </c>
      <c r="J7477">
        <v>1</v>
      </c>
      <c r="K7477">
        <v>1</v>
      </c>
      <c r="L7477" s="15">
        <v>1</v>
      </c>
      <c r="M7477">
        <v>2</v>
      </c>
      <c r="N7477">
        <v>3</v>
      </c>
    </row>
    <row r="7478" spans="9:14" x14ac:dyDescent="0.3">
      <c r="I7478">
        <v>61</v>
      </c>
      <c r="J7478">
        <v>2</v>
      </c>
      <c r="K7478">
        <v>0</v>
      </c>
      <c r="L7478" s="15">
        <v>1</v>
      </c>
      <c r="M7478" t="s">
        <v>37</v>
      </c>
      <c r="N7478" t="s">
        <v>37</v>
      </c>
    </row>
    <row r="7479" spans="9:14" x14ac:dyDescent="0.3">
      <c r="I7479">
        <v>41</v>
      </c>
      <c r="J7479">
        <v>1</v>
      </c>
      <c r="K7479">
        <v>1</v>
      </c>
      <c r="L7479" s="15">
        <v>1</v>
      </c>
      <c r="M7479">
        <v>2</v>
      </c>
      <c r="N7479">
        <v>2</v>
      </c>
    </row>
    <row r="7480" spans="9:14" x14ac:dyDescent="0.3">
      <c r="I7480">
        <v>7</v>
      </c>
      <c r="J7480">
        <v>1</v>
      </c>
      <c r="K7480">
        <v>1</v>
      </c>
      <c r="L7480" s="15">
        <v>0</v>
      </c>
      <c r="M7480" t="s">
        <v>37</v>
      </c>
      <c r="N7480">
        <v>1</v>
      </c>
    </row>
    <row r="7481" spans="9:14" x14ac:dyDescent="0.3">
      <c r="I7481">
        <v>39</v>
      </c>
      <c r="J7481">
        <v>2</v>
      </c>
      <c r="K7481">
        <v>0</v>
      </c>
      <c r="L7481" s="15">
        <v>1</v>
      </c>
      <c r="M7481">
        <v>1</v>
      </c>
      <c r="N7481" t="s">
        <v>37</v>
      </c>
    </row>
    <row r="7482" spans="9:14" x14ac:dyDescent="0.3">
      <c r="I7482">
        <v>5</v>
      </c>
      <c r="J7482">
        <v>2</v>
      </c>
      <c r="K7482">
        <v>0</v>
      </c>
      <c r="L7482" s="15">
        <v>0</v>
      </c>
      <c r="M7482" t="s">
        <v>37</v>
      </c>
      <c r="N7482">
        <v>2</v>
      </c>
    </row>
    <row r="7483" spans="9:14" x14ac:dyDescent="0.3">
      <c r="I7483">
        <v>62</v>
      </c>
      <c r="J7483">
        <v>1</v>
      </c>
      <c r="K7483">
        <v>1</v>
      </c>
      <c r="L7483" s="15">
        <v>1</v>
      </c>
      <c r="M7483">
        <v>2</v>
      </c>
      <c r="N7483">
        <v>1</v>
      </c>
    </row>
    <row r="7484" spans="9:14" x14ac:dyDescent="0.3">
      <c r="I7484">
        <v>72</v>
      </c>
      <c r="J7484">
        <v>2</v>
      </c>
      <c r="K7484">
        <v>0</v>
      </c>
      <c r="L7484" s="15">
        <v>1</v>
      </c>
      <c r="M7484">
        <v>2</v>
      </c>
      <c r="N7484">
        <v>2</v>
      </c>
    </row>
    <row r="7485" spans="9:14" x14ac:dyDescent="0.3">
      <c r="I7485">
        <v>51</v>
      </c>
      <c r="J7485">
        <v>1</v>
      </c>
      <c r="K7485">
        <v>1</v>
      </c>
      <c r="L7485" s="15">
        <v>1</v>
      </c>
      <c r="M7485">
        <v>1</v>
      </c>
      <c r="N7485">
        <v>2</v>
      </c>
    </row>
    <row r="7486" spans="9:14" x14ac:dyDescent="0.3">
      <c r="I7486">
        <v>39</v>
      </c>
      <c r="J7486">
        <v>1</v>
      </c>
      <c r="K7486">
        <v>1</v>
      </c>
      <c r="L7486" s="15">
        <v>1</v>
      </c>
      <c r="M7486">
        <v>2</v>
      </c>
      <c r="N7486">
        <v>2</v>
      </c>
    </row>
    <row r="7487" spans="9:14" x14ac:dyDescent="0.3">
      <c r="I7487">
        <v>81</v>
      </c>
      <c r="J7487">
        <v>2</v>
      </c>
      <c r="K7487">
        <v>0</v>
      </c>
      <c r="L7487" s="15">
        <v>1</v>
      </c>
      <c r="M7487">
        <v>2</v>
      </c>
      <c r="N7487">
        <v>3</v>
      </c>
    </row>
    <row r="7488" spans="9:14" x14ac:dyDescent="0.3">
      <c r="I7488">
        <v>35</v>
      </c>
      <c r="J7488">
        <v>2</v>
      </c>
      <c r="K7488">
        <v>0</v>
      </c>
      <c r="L7488" s="15">
        <v>1</v>
      </c>
      <c r="M7488" t="s">
        <v>37</v>
      </c>
      <c r="N7488" t="s">
        <v>37</v>
      </c>
    </row>
    <row r="7489" spans="9:14" x14ac:dyDescent="0.3">
      <c r="I7489">
        <v>58</v>
      </c>
      <c r="J7489">
        <v>1</v>
      </c>
      <c r="K7489">
        <v>1</v>
      </c>
      <c r="L7489" s="15">
        <v>1</v>
      </c>
      <c r="M7489">
        <v>2</v>
      </c>
      <c r="N7489">
        <v>2</v>
      </c>
    </row>
    <row r="7490" spans="9:14" x14ac:dyDescent="0.3">
      <c r="I7490">
        <v>51</v>
      </c>
      <c r="J7490">
        <v>2</v>
      </c>
      <c r="K7490">
        <v>0</v>
      </c>
      <c r="L7490" s="15">
        <v>1</v>
      </c>
      <c r="M7490">
        <v>2</v>
      </c>
      <c r="N7490">
        <v>3</v>
      </c>
    </row>
    <row r="7491" spans="9:14" x14ac:dyDescent="0.3">
      <c r="I7491">
        <v>57</v>
      </c>
      <c r="J7491">
        <v>2</v>
      </c>
      <c r="K7491">
        <v>0</v>
      </c>
      <c r="L7491" s="15">
        <v>1</v>
      </c>
      <c r="M7491">
        <v>1</v>
      </c>
      <c r="N7491">
        <v>3</v>
      </c>
    </row>
    <row r="7492" spans="9:14" x14ac:dyDescent="0.3">
      <c r="I7492">
        <v>79</v>
      </c>
      <c r="J7492">
        <v>1</v>
      </c>
      <c r="K7492">
        <v>1</v>
      </c>
      <c r="L7492" s="15">
        <v>1</v>
      </c>
      <c r="M7492" t="s">
        <v>37</v>
      </c>
      <c r="N7492" t="s">
        <v>37</v>
      </c>
    </row>
    <row r="7493" spans="9:14" x14ac:dyDescent="0.3">
      <c r="I7493">
        <v>38</v>
      </c>
      <c r="J7493">
        <v>2</v>
      </c>
      <c r="K7493">
        <v>0</v>
      </c>
      <c r="L7493" s="15">
        <v>1</v>
      </c>
      <c r="M7493">
        <v>1</v>
      </c>
      <c r="N7493">
        <v>1</v>
      </c>
    </row>
    <row r="7494" spans="9:14" x14ac:dyDescent="0.3">
      <c r="I7494">
        <v>30</v>
      </c>
      <c r="J7494">
        <v>2</v>
      </c>
      <c r="K7494">
        <v>0</v>
      </c>
      <c r="L7494" s="15">
        <v>1</v>
      </c>
      <c r="M7494">
        <v>2</v>
      </c>
      <c r="N7494">
        <v>1</v>
      </c>
    </row>
    <row r="7495" spans="9:14" x14ac:dyDescent="0.3">
      <c r="I7495">
        <v>2</v>
      </c>
      <c r="J7495">
        <v>2</v>
      </c>
      <c r="K7495">
        <v>0</v>
      </c>
      <c r="L7495" s="15">
        <v>0</v>
      </c>
      <c r="M7495" t="s">
        <v>37</v>
      </c>
      <c r="N7495" t="s">
        <v>37</v>
      </c>
    </row>
    <row r="7496" spans="9:14" x14ac:dyDescent="0.3">
      <c r="I7496">
        <v>60</v>
      </c>
      <c r="J7496">
        <v>2</v>
      </c>
      <c r="K7496">
        <v>0</v>
      </c>
      <c r="L7496" s="15">
        <v>1</v>
      </c>
      <c r="M7496">
        <v>1</v>
      </c>
      <c r="N7496">
        <v>3</v>
      </c>
    </row>
    <row r="7497" spans="9:14" x14ac:dyDescent="0.3">
      <c r="I7497">
        <v>31</v>
      </c>
      <c r="J7497">
        <v>2</v>
      </c>
      <c r="K7497">
        <v>0</v>
      </c>
      <c r="L7497" s="15">
        <v>1</v>
      </c>
      <c r="M7497">
        <v>1</v>
      </c>
      <c r="N7497">
        <v>3</v>
      </c>
    </row>
    <row r="7498" spans="9:14" x14ac:dyDescent="0.3">
      <c r="I7498">
        <v>43</v>
      </c>
      <c r="J7498">
        <v>2</v>
      </c>
      <c r="K7498">
        <v>0</v>
      </c>
      <c r="L7498" s="15">
        <v>1</v>
      </c>
      <c r="M7498">
        <v>2</v>
      </c>
      <c r="N7498">
        <v>1</v>
      </c>
    </row>
    <row r="7499" spans="9:14" x14ac:dyDescent="0.3">
      <c r="I7499">
        <v>5</v>
      </c>
      <c r="J7499">
        <v>2</v>
      </c>
      <c r="K7499">
        <v>0</v>
      </c>
      <c r="L7499" s="15">
        <v>0</v>
      </c>
      <c r="M7499" t="s">
        <v>37</v>
      </c>
      <c r="N7499">
        <v>1</v>
      </c>
    </row>
    <row r="7500" spans="9:14" x14ac:dyDescent="0.3">
      <c r="I7500">
        <v>34</v>
      </c>
      <c r="J7500">
        <v>1</v>
      </c>
      <c r="K7500">
        <v>1</v>
      </c>
      <c r="L7500" s="15">
        <v>1</v>
      </c>
      <c r="M7500" t="s">
        <v>37</v>
      </c>
      <c r="N7500" t="s">
        <v>37</v>
      </c>
    </row>
    <row r="7501" spans="9:14" x14ac:dyDescent="0.3">
      <c r="I7501">
        <v>63</v>
      </c>
      <c r="J7501">
        <v>2</v>
      </c>
      <c r="K7501">
        <v>0</v>
      </c>
      <c r="L7501" s="15">
        <v>1</v>
      </c>
      <c r="M7501">
        <v>2</v>
      </c>
      <c r="N7501">
        <v>2</v>
      </c>
    </row>
    <row r="7502" spans="9:14" x14ac:dyDescent="0.3">
      <c r="I7502">
        <v>31</v>
      </c>
      <c r="J7502">
        <v>1</v>
      </c>
      <c r="K7502">
        <v>1</v>
      </c>
      <c r="L7502" s="15">
        <v>1</v>
      </c>
      <c r="M7502">
        <v>2</v>
      </c>
      <c r="N7502">
        <v>2</v>
      </c>
    </row>
    <row r="7503" spans="9:14" x14ac:dyDescent="0.3">
      <c r="I7503">
        <v>3</v>
      </c>
      <c r="J7503">
        <v>1</v>
      </c>
      <c r="K7503">
        <v>1</v>
      </c>
      <c r="L7503" s="15">
        <v>0</v>
      </c>
      <c r="M7503" t="s">
        <v>37</v>
      </c>
      <c r="N7503">
        <v>1</v>
      </c>
    </row>
    <row r="7504" spans="9:14" x14ac:dyDescent="0.3">
      <c r="I7504">
        <v>39</v>
      </c>
      <c r="J7504">
        <v>2</v>
      </c>
      <c r="K7504">
        <v>0</v>
      </c>
      <c r="L7504" s="15">
        <v>1</v>
      </c>
      <c r="M7504">
        <v>2</v>
      </c>
      <c r="N7504">
        <v>2</v>
      </c>
    </row>
    <row r="7505" spans="9:14" x14ac:dyDescent="0.3">
      <c r="I7505">
        <v>37</v>
      </c>
      <c r="J7505">
        <v>2</v>
      </c>
      <c r="K7505">
        <v>0</v>
      </c>
      <c r="L7505" s="15">
        <v>1</v>
      </c>
      <c r="M7505">
        <v>2</v>
      </c>
      <c r="N7505">
        <v>1</v>
      </c>
    </row>
    <row r="7506" spans="9:14" x14ac:dyDescent="0.3">
      <c r="I7506">
        <v>9</v>
      </c>
      <c r="J7506">
        <v>1</v>
      </c>
      <c r="K7506">
        <v>1</v>
      </c>
      <c r="L7506" s="15">
        <v>0</v>
      </c>
      <c r="M7506" t="s">
        <v>37</v>
      </c>
      <c r="N7506">
        <v>1</v>
      </c>
    </row>
    <row r="7507" spans="9:14" x14ac:dyDescent="0.3">
      <c r="I7507">
        <v>48</v>
      </c>
      <c r="J7507">
        <v>1</v>
      </c>
      <c r="K7507">
        <v>1</v>
      </c>
      <c r="L7507" s="15">
        <v>1</v>
      </c>
      <c r="M7507" t="s">
        <v>37</v>
      </c>
      <c r="N7507" t="s">
        <v>37</v>
      </c>
    </row>
    <row r="7508" spans="9:14" x14ac:dyDescent="0.3">
      <c r="I7508">
        <v>76</v>
      </c>
      <c r="J7508">
        <v>2</v>
      </c>
      <c r="K7508">
        <v>0</v>
      </c>
      <c r="L7508" s="15">
        <v>1</v>
      </c>
      <c r="M7508">
        <v>2</v>
      </c>
      <c r="N7508">
        <v>1</v>
      </c>
    </row>
    <row r="7509" spans="9:14" x14ac:dyDescent="0.3">
      <c r="I7509">
        <v>35</v>
      </c>
      <c r="J7509">
        <v>1</v>
      </c>
      <c r="K7509">
        <v>1</v>
      </c>
      <c r="L7509" s="15">
        <v>1</v>
      </c>
      <c r="M7509" t="s">
        <v>37</v>
      </c>
      <c r="N7509" t="s">
        <v>37</v>
      </c>
    </row>
    <row r="7510" spans="9:14" x14ac:dyDescent="0.3">
      <c r="I7510">
        <v>45</v>
      </c>
      <c r="J7510">
        <v>1</v>
      </c>
      <c r="K7510">
        <v>1</v>
      </c>
      <c r="L7510" s="15">
        <v>1</v>
      </c>
      <c r="M7510">
        <v>1</v>
      </c>
      <c r="N7510">
        <v>2</v>
      </c>
    </row>
    <row r="7511" spans="9:14" x14ac:dyDescent="0.3">
      <c r="I7511">
        <v>4</v>
      </c>
      <c r="J7511">
        <v>2</v>
      </c>
      <c r="K7511">
        <v>0</v>
      </c>
      <c r="L7511" s="15">
        <v>0</v>
      </c>
      <c r="M7511" t="s">
        <v>37</v>
      </c>
      <c r="N7511">
        <v>1</v>
      </c>
    </row>
    <row r="7512" spans="9:14" x14ac:dyDescent="0.3">
      <c r="I7512">
        <v>38</v>
      </c>
      <c r="J7512">
        <v>2</v>
      </c>
      <c r="K7512">
        <v>0</v>
      </c>
      <c r="L7512" s="15">
        <v>1</v>
      </c>
      <c r="M7512">
        <v>2</v>
      </c>
      <c r="N7512">
        <v>3</v>
      </c>
    </row>
    <row r="7513" spans="9:14" x14ac:dyDescent="0.3">
      <c r="I7513">
        <v>11</v>
      </c>
      <c r="J7513">
        <v>1</v>
      </c>
      <c r="K7513">
        <v>1</v>
      </c>
      <c r="L7513" s="15">
        <v>1</v>
      </c>
      <c r="M7513" t="s">
        <v>37</v>
      </c>
      <c r="N7513">
        <v>2</v>
      </c>
    </row>
    <row r="7514" spans="9:14" x14ac:dyDescent="0.3">
      <c r="I7514">
        <v>32</v>
      </c>
      <c r="J7514">
        <v>2</v>
      </c>
      <c r="K7514">
        <v>0</v>
      </c>
      <c r="L7514" s="15">
        <v>1</v>
      </c>
      <c r="M7514">
        <v>2</v>
      </c>
      <c r="N7514">
        <v>1</v>
      </c>
    </row>
    <row r="7515" spans="9:14" x14ac:dyDescent="0.3">
      <c r="I7515">
        <v>12</v>
      </c>
      <c r="J7515">
        <v>1</v>
      </c>
      <c r="K7515">
        <v>1</v>
      </c>
      <c r="L7515" s="15">
        <v>1</v>
      </c>
      <c r="M7515" t="s">
        <v>37</v>
      </c>
      <c r="N7515">
        <v>1</v>
      </c>
    </row>
    <row r="7516" spans="9:14" x14ac:dyDescent="0.3">
      <c r="I7516">
        <v>59</v>
      </c>
      <c r="J7516">
        <v>2</v>
      </c>
      <c r="K7516">
        <v>0</v>
      </c>
      <c r="L7516" s="15">
        <v>1</v>
      </c>
      <c r="M7516">
        <v>2</v>
      </c>
      <c r="N7516">
        <v>1</v>
      </c>
    </row>
    <row r="7517" spans="9:14" x14ac:dyDescent="0.3">
      <c r="I7517">
        <v>46</v>
      </c>
      <c r="J7517">
        <v>1</v>
      </c>
      <c r="K7517">
        <v>1</v>
      </c>
      <c r="L7517" s="15">
        <v>1</v>
      </c>
      <c r="M7517" t="s">
        <v>37</v>
      </c>
      <c r="N7517" t="s">
        <v>37</v>
      </c>
    </row>
    <row r="7518" spans="9:14" x14ac:dyDescent="0.3">
      <c r="I7518">
        <v>55</v>
      </c>
      <c r="J7518">
        <v>1</v>
      </c>
      <c r="K7518">
        <v>1</v>
      </c>
      <c r="L7518" s="15">
        <v>1</v>
      </c>
      <c r="M7518">
        <v>1</v>
      </c>
      <c r="N7518">
        <v>1</v>
      </c>
    </row>
    <row r="7519" spans="9:14" x14ac:dyDescent="0.3">
      <c r="I7519">
        <v>54</v>
      </c>
      <c r="J7519">
        <v>1</v>
      </c>
      <c r="K7519">
        <v>1</v>
      </c>
      <c r="L7519" s="15">
        <v>1</v>
      </c>
      <c r="M7519">
        <v>2</v>
      </c>
      <c r="N7519">
        <v>2</v>
      </c>
    </row>
    <row r="7520" spans="9:14" x14ac:dyDescent="0.3">
      <c r="I7520">
        <v>85</v>
      </c>
      <c r="J7520">
        <v>1</v>
      </c>
      <c r="K7520">
        <v>1</v>
      </c>
      <c r="L7520" s="15">
        <v>1</v>
      </c>
      <c r="M7520">
        <v>2</v>
      </c>
      <c r="N7520">
        <v>1</v>
      </c>
    </row>
    <row r="7521" spans="9:14" x14ac:dyDescent="0.3">
      <c r="I7521">
        <v>62</v>
      </c>
      <c r="J7521">
        <v>2</v>
      </c>
      <c r="K7521">
        <v>0</v>
      </c>
      <c r="L7521" s="15">
        <v>1</v>
      </c>
      <c r="M7521">
        <v>1</v>
      </c>
      <c r="N7521">
        <v>3</v>
      </c>
    </row>
    <row r="7522" spans="9:14" x14ac:dyDescent="0.3">
      <c r="I7522">
        <v>27</v>
      </c>
      <c r="J7522">
        <v>2</v>
      </c>
      <c r="K7522">
        <v>0</v>
      </c>
      <c r="L7522" s="15">
        <v>1</v>
      </c>
      <c r="M7522">
        <v>2</v>
      </c>
      <c r="N7522">
        <v>1</v>
      </c>
    </row>
    <row r="7523" spans="9:14" x14ac:dyDescent="0.3">
      <c r="I7523">
        <v>78</v>
      </c>
      <c r="J7523">
        <v>2</v>
      </c>
      <c r="K7523">
        <v>0</v>
      </c>
      <c r="L7523" s="15">
        <v>1</v>
      </c>
      <c r="M7523">
        <v>2</v>
      </c>
      <c r="N7523">
        <v>1</v>
      </c>
    </row>
    <row r="7524" spans="9:14" x14ac:dyDescent="0.3">
      <c r="I7524">
        <v>74</v>
      </c>
      <c r="J7524">
        <v>2</v>
      </c>
      <c r="K7524">
        <v>0</v>
      </c>
      <c r="L7524" s="15">
        <v>1</v>
      </c>
      <c r="M7524">
        <v>2</v>
      </c>
      <c r="N7524">
        <v>3</v>
      </c>
    </row>
    <row r="7525" spans="9:14" x14ac:dyDescent="0.3">
      <c r="I7525">
        <v>41</v>
      </c>
      <c r="J7525">
        <v>2</v>
      </c>
      <c r="K7525">
        <v>0</v>
      </c>
      <c r="L7525" s="15">
        <v>1</v>
      </c>
      <c r="M7525">
        <v>1</v>
      </c>
      <c r="N7525">
        <v>2</v>
      </c>
    </row>
    <row r="7526" spans="9:14" x14ac:dyDescent="0.3">
      <c r="I7526">
        <v>5</v>
      </c>
      <c r="J7526">
        <v>1</v>
      </c>
      <c r="K7526">
        <v>1</v>
      </c>
      <c r="L7526" s="15">
        <v>0</v>
      </c>
      <c r="M7526" t="s">
        <v>37</v>
      </c>
      <c r="N7526">
        <v>1</v>
      </c>
    </row>
    <row r="7527" spans="9:14" x14ac:dyDescent="0.3">
      <c r="I7527">
        <v>38</v>
      </c>
      <c r="J7527">
        <v>1</v>
      </c>
      <c r="K7527">
        <v>1</v>
      </c>
      <c r="L7527" s="15">
        <v>1</v>
      </c>
      <c r="M7527">
        <v>2</v>
      </c>
      <c r="N7527">
        <v>1</v>
      </c>
    </row>
    <row r="7528" spans="9:14" x14ac:dyDescent="0.3">
      <c r="I7528">
        <v>5</v>
      </c>
      <c r="J7528">
        <v>2</v>
      </c>
      <c r="K7528">
        <v>0</v>
      </c>
      <c r="L7528" s="15">
        <v>0</v>
      </c>
      <c r="M7528" t="s">
        <v>37</v>
      </c>
      <c r="N7528">
        <v>1</v>
      </c>
    </row>
    <row r="7529" spans="9:14" x14ac:dyDescent="0.3">
      <c r="I7529">
        <v>22</v>
      </c>
      <c r="J7529">
        <v>2</v>
      </c>
      <c r="K7529">
        <v>0</v>
      </c>
      <c r="L7529" s="15">
        <v>1</v>
      </c>
      <c r="M7529">
        <v>1</v>
      </c>
      <c r="N7529">
        <v>1</v>
      </c>
    </row>
    <row r="7530" spans="9:14" x14ac:dyDescent="0.3">
      <c r="I7530">
        <v>79</v>
      </c>
      <c r="J7530">
        <v>1</v>
      </c>
      <c r="K7530">
        <v>1</v>
      </c>
      <c r="L7530" s="15">
        <v>1</v>
      </c>
      <c r="M7530">
        <v>2</v>
      </c>
      <c r="N7530">
        <v>2</v>
      </c>
    </row>
    <row r="7531" spans="9:14" x14ac:dyDescent="0.3">
      <c r="I7531">
        <v>75</v>
      </c>
      <c r="J7531">
        <v>1</v>
      </c>
      <c r="K7531">
        <v>1</v>
      </c>
      <c r="L7531" s="15">
        <v>1</v>
      </c>
      <c r="M7531">
        <v>2</v>
      </c>
      <c r="N7531">
        <v>3</v>
      </c>
    </row>
    <row r="7532" spans="9:14" x14ac:dyDescent="0.3">
      <c r="I7532">
        <v>79</v>
      </c>
      <c r="J7532">
        <v>2</v>
      </c>
      <c r="K7532">
        <v>0</v>
      </c>
      <c r="L7532" s="15">
        <v>1</v>
      </c>
      <c r="M7532">
        <v>2</v>
      </c>
      <c r="N7532">
        <v>1</v>
      </c>
    </row>
    <row r="7533" spans="9:14" x14ac:dyDescent="0.3">
      <c r="I7533">
        <v>28</v>
      </c>
      <c r="J7533">
        <v>1</v>
      </c>
      <c r="K7533">
        <v>1</v>
      </c>
      <c r="L7533" s="15">
        <v>1</v>
      </c>
      <c r="M7533">
        <v>2</v>
      </c>
      <c r="N7533">
        <v>2</v>
      </c>
    </row>
    <row r="7534" spans="9:14" x14ac:dyDescent="0.3">
      <c r="I7534">
        <v>50</v>
      </c>
      <c r="J7534">
        <v>1</v>
      </c>
      <c r="K7534">
        <v>1</v>
      </c>
      <c r="L7534" s="15">
        <v>1</v>
      </c>
      <c r="M7534" t="s">
        <v>37</v>
      </c>
      <c r="N7534">
        <v>2</v>
      </c>
    </row>
    <row r="7535" spans="9:14" x14ac:dyDescent="0.3">
      <c r="I7535">
        <v>14</v>
      </c>
      <c r="J7535">
        <v>1</v>
      </c>
      <c r="K7535">
        <v>1</v>
      </c>
      <c r="L7535" s="15">
        <v>1</v>
      </c>
      <c r="M7535" t="s">
        <v>37</v>
      </c>
      <c r="N7535">
        <v>1</v>
      </c>
    </row>
    <row r="7536" spans="9:14" x14ac:dyDescent="0.3">
      <c r="I7536">
        <v>27</v>
      </c>
      <c r="J7536">
        <v>2</v>
      </c>
      <c r="K7536">
        <v>0</v>
      </c>
      <c r="L7536" s="15">
        <v>1</v>
      </c>
      <c r="M7536">
        <v>1</v>
      </c>
      <c r="N7536">
        <v>1</v>
      </c>
    </row>
    <row r="7537" spans="9:14" x14ac:dyDescent="0.3">
      <c r="I7537">
        <v>5</v>
      </c>
      <c r="J7537">
        <v>1</v>
      </c>
      <c r="K7537">
        <v>1</v>
      </c>
      <c r="L7537" s="15">
        <v>0</v>
      </c>
      <c r="M7537" t="s">
        <v>37</v>
      </c>
      <c r="N7537" t="s">
        <v>37</v>
      </c>
    </row>
    <row r="7538" spans="9:14" x14ac:dyDescent="0.3">
      <c r="I7538">
        <v>39</v>
      </c>
      <c r="J7538">
        <v>1</v>
      </c>
      <c r="K7538">
        <v>1</v>
      </c>
      <c r="L7538" s="15">
        <v>1</v>
      </c>
      <c r="M7538">
        <v>1</v>
      </c>
      <c r="N7538">
        <v>3</v>
      </c>
    </row>
    <row r="7539" spans="9:14" x14ac:dyDescent="0.3">
      <c r="I7539">
        <v>14</v>
      </c>
      <c r="J7539">
        <v>1</v>
      </c>
      <c r="K7539">
        <v>1</v>
      </c>
      <c r="L7539" s="15">
        <v>1</v>
      </c>
      <c r="M7539" t="s">
        <v>37</v>
      </c>
      <c r="N7539">
        <v>3</v>
      </c>
    </row>
    <row r="7540" spans="9:14" x14ac:dyDescent="0.3">
      <c r="I7540">
        <v>63</v>
      </c>
      <c r="J7540">
        <v>2</v>
      </c>
      <c r="K7540">
        <v>0</v>
      </c>
      <c r="L7540" s="15">
        <v>1</v>
      </c>
      <c r="M7540">
        <v>2</v>
      </c>
      <c r="N7540">
        <v>2</v>
      </c>
    </row>
    <row r="7541" spans="9:14" x14ac:dyDescent="0.3">
      <c r="I7541">
        <v>57</v>
      </c>
      <c r="J7541">
        <v>1</v>
      </c>
      <c r="K7541">
        <v>1</v>
      </c>
      <c r="L7541" s="15">
        <v>1</v>
      </c>
      <c r="M7541">
        <v>1</v>
      </c>
      <c r="N7541">
        <v>2</v>
      </c>
    </row>
    <row r="7542" spans="9:14" x14ac:dyDescent="0.3">
      <c r="I7542">
        <v>79</v>
      </c>
      <c r="J7542">
        <v>2</v>
      </c>
      <c r="K7542">
        <v>0</v>
      </c>
      <c r="L7542" s="15">
        <v>1</v>
      </c>
      <c r="M7542">
        <v>2</v>
      </c>
      <c r="N7542">
        <v>1</v>
      </c>
    </row>
    <row r="7543" spans="9:14" x14ac:dyDescent="0.3">
      <c r="I7543">
        <v>59</v>
      </c>
      <c r="J7543">
        <v>2</v>
      </c>
      <c r="K7543">
        <v>0</v>
      </c>
      <c r="L7543" s="15">
        <v>1</v>
      </c>
      <c r="M7543">
        <v>2</v>
      </c>
      <c r="N7543">
        <v>2</v>
      </c>
    </row>
    <row r="7544" spans="9:14" x14ac:dyDescent="0.3">
      <c r="I7544">
        <v>65</v>
      </c>
      <c r="J7544">
        <v>2</v>
      </c>
      <c r="K7544">
        <v>0</v>
      </c>
      <c r="L7544" s="15">
        <v>1</v>
      </c>
      <c r="M7544">
        <v>1</v>
      </c>
      <c r="N7544">
        <v>1</v>
      </c>
    </row>
    <row r="7545" spans="9:14" x14ac:dyDescent="0.3">
      <c r="I7545">
        <v>20</v>
      </c>
      <c r="J7545">
        <v>1</v>
      </c>
      <c r="K7545">
        <v>1</v>
      </c>
      <c r="L7545" s="15">
        <v>1</v>
      </c>
      <c r="M7545">
        <v>2</v>
      </c>
      <c r="N7545">
        <v>2</v>
      </c>
    </row>
    <row r="7546" spans="9:14" x14ac:dyDescent="0.3">
      <c r="I7546">
        <v>76</v>
      </c>
      <c r="J7546">
        <v>2</v>
      </c>
      <c r="K7546">
        <v>0</v>
      </c>
      <c r="L7546" s="15">
        <v>1</v>
      </c>
      <c r="M7546">
        <v>2</v>
      </c>
      <c r="N7546">
        <v>2</v>
      </c>
    </row>
    <row r="7547" spans="9:14" x14ac:dyDescent="0.3">
      <c r="I7547">
        <v>57</v>
      </c>
      <c r="J7547">
        <v>2</v>
      </c>
      <c r="K7547">
        <v>0</v>
      </c>
      <c r="L7547" s="15">
        <v>1</v>
      </c>
      <c r="M7547">
        <v>1</v>
      </c>
      <c r="N7547">
        <v>1</v>
      </c>
    </row>
    <row r="7548" spans="9:14" x14ac:dyDescent="0.3">
      <c r="I7548">
        <v>37</v>
      </c>
      <c r="J7548">
        <v>2</v>
      </c>
      <c r="K7548">
        <v>0</v>
      </c>
      <c r="L7548" s="15">
        <v>1</v>
      </c>
      <c r="M7548">
        <v>3</v>
      </c>
      <c r="N7548">
        <v>1</v>
      </c>
    </row>
    <row r="7549" spans="9:14" x14ac:dyDescent="0.3">
      <c r="I7549">
        <v>9</v>
      </c>
      <c r="J7549">
        <v>1</v>
      </c>
      <c r="K7549">
        <v>1</v>
      </c>
      <c r="L7549" s="15">
        <v>0</v>
      </c>
      <c r="M7549" t="s">
        <v>37</v>
      </c>
      <c r="N7549">
        <v>1</v>
      </c>
    </row>
    <row r="7550" spans="9:14" x14ac:dyDescent="0.3">
      <c r="I7550">
        <v>19</v>
      </c>
      <c r="J7550">
        <v>2</v>
      </c>
      <c r="K7550">
        <v>0</v>
      </c>
      <c r="L7550" s="15">
        <v>1</v>
      </c>
      <c r="M7550">
        <v>2</v>
      </c>
      <c r="N7550">
        <v>1</v>
      </c>
    </row>
    <row r="7551" spans="9:14" x14ac:dyDescent="0.3">
      <c r="I7551">
        <v>14</v>
      </c>
      <c r="J7551">
        <v>1</v>
      </c>
      <c r="K7551">
        <v>1</v>
      </c>
      <c r="L7551" s="15">
        <v>1</v>
      </c>
      <c r="M7551" t="s">
        <v>37</v>
      </c>
      <c r="N7551">
        <v>1</v>
      </c>
    </row>
    <row r="7552" spans="9:14" x14ac:dyDescent="0.3">
      <c r="I7552">
        <v>50</v>
      </c>
      <c r="J7552">
        <v>2</v>
      </c>
      <c r="K7552">
        <v>0</v>
      </c>
      <c r="L7552" s="15">
        <v>1</v>
      </c>
      <c r="M7552">
        <v>1</v>
      </c>
      <c r="N7552">
        <v>3</v>
      </c>
    </row>
    <row r="7553" spans="9:14" x14ac:dyDescent="0.3">
      <c r="I7553">
        <v>54</v>
      </c>
      <c r="J7553">
        <v>2</v>
      </c>
      <c r="K7553">
        <v>0</v>
      </c>
      <c r="L7553" s="15">
        <v>1</v>
      </c>
      <c r="M7553">
        <v>1</v>
      </c>
      <c r="N7553">
        <v>3</v>
      </c>
    </row>
    <row r="7554" spans="9:14" x14ac:dyDescent="0.3">
      <c r="I7554">
        <v>16</v>
      </c>
      <c r="J7554">
        <v>1</v>
      </c>
      <c r="K7554">
        <v>1</v>
      </c>
      <c r="L7554" s="15">
        <v>1</v>
      </c>
      <c r="M7554" t="s">
        <v>37</v>
      </c>
      <c r="N7554">
        <v>3</v>
      </c>
    </row>
    <row r="7555" spans="9:14" x14ac:dyDescent="0.3">
      <c r="I7555">
        <v>75</v>
      </c>
      <c r="J7555">
        <v>2</v>
      </c>
      <c r="K7555">
        <v>0</v>
      </c>
      <c r="L7555" s="15">
        <v>1</v>
      </c>
      <c r="M7555">
        <v>2</v>
      </c>
      <c r="N7555">
        <v>3</v>
      </c>
    </row>
    <row r="7556" spans="9:14" x14ac:dyDescent="0.3">
      <c r="I7556">
        <v>34</v>
      </c>
      <c r="J7556">
        <v>1</v>
      </c>
      <c r="K7556">
        <v>1</v>
      </c>
      <c r="L7556" s="15">
        <v>1</v>
      </c>
      <c r="M7556">
        <v>2</v>
      </c>
      <c r="N7556">
        <v>2</v>
      </c>
    </row>
    <row r="7557" spans="9:14" x14ac:dyDescent="0.3">
      <c r="I7557">
        <v>3</v>
      </c>
      <c r="J7557">
        <v>1</v>
      </c>
      <c r="K7557">
        <v>1</v>
      </c>
      <c r="L7557" s="15">
        <v>0</v>
      </c>
      <c r="M7557" t="s">
        <v>37</v>
      </c>
      <c r="N7557">
        <v>1</v>
      </c>
    </row>
    <row r="7558" spans="9:14" x14ac:dyDescent="0.3">
      <c r="I7558">
        <v>60</v>
      </c>
      <c r="J7558">
        <v>1</v>
      </c>
      <c r="K7558">
        <v>1</v>
      </c>
      <c r="L7558" s="15">
        <v>1</v>
      </c>
      <c r="M7558">
        <v>2</v>
      </c>
      <c r="N7558">
        <v>1</v>
      </c>
    </row>
    <row r="7559" spans="9:14" x14ac:dyDescent="0.3">
      <c r="I7559">
        <v>38</v>
      </c>
      <c r="J7559">
        <v>2</v>
      </c>
      <c r="K7559">
        <v>0</v>
      </c>
      <c r="L7559" s="15">
        <v>1</v>
      </c>
      <c r="M7559">
        <v>2</v>
      </c>
      <c r="N7559">
        <v>1</v>
      </c>
    </row>
    <row r="7560" spans="9:14" x14ac:dyDescent="0.3">
      <c r="I7560">
        <v>13</v>
      </c>
      <c r="J7560">
        <v>1</v>
      </c>
      <c r="K7560">
        <v>1</v>
      </c>
      <c r="L7560" s="15">
        <v>1</v>
      </c>
      <c r="M7560" t="s">
        <v>37</v>
      </c>
      <c r="N7560">
        <v>1</v>
      </c>
    </row>
    <row r="7561" spans="9:14" x14ac:dyDescent="0.3">
      <c r="I7561">
        <v>57</v>
      </c>
      <c r="J7561">
        <v>1</v>
      </c>
      <c r="K7561">
        <v>1</v>
      </c>
      <c r="L7561" s="15">
        <v>1</v>
      </c>
      <c r="M7561">
        <v>2</v>
      </c>
      <c r="N7561">
        <v>1</v>
      </c>
    </row>
    <row r="7562" spans="9:14" x14ac:dyDescent="0.3">
      <c r="I7562">
        <v>48</v>
      </c>
      <c r="J7562">
        <v>2</v>
      </c>
      <c r="K7562">
        <v>0</v>
      </c>
      <c r="L7562" s="15">
        <v>1</v>
      </c>
      <c r="M7562">
        <v>2</v>
      </c>
      <c r="N7562">
        <v>2</v>
      </c>
    </row>
    <row r="7563" spans="9:14" x14ac:dyDescent="0.3">
      <c r="I7563">
        <v>31</v>
      </c>
      <c r="J7563">
        <v>1</v>
      </c>
      <c r="K7563">
        <v>1</v>
      </c>
      <c r="L7563" s="15">
        <v>1</v>
      </c>
      <c r="M7563">
        <v>1</v>
      </c>
      <c r="N7563">
        <v>2</v>
      </c>
    </row>
    <row r="7564" spans="9:14" x14ac:dyDescent="0.3">
      <c r="I7564">
        <v>7</v>
      </c>
      <c r="J7564">
        <v>1</v>
      </c>
      <c r="K7564">
        <v>1</v>
      </c>
      <c r="L7564" s="15">
        <v>0</v>
      </c>
      <c r="M7564" t="s">
        <v>37</v>
      </c>
      <c r="N7564">
        <v>1</v>
      </c>
    </row>
    <row r="7565" spans="9:14" x14ac:dyDescent="0.3">
      <c r="I7565">
        <v>76</v>
      </c>
      <c r="J7565">
        <v>1</v>
      </c>
      <c r="K7565">
        <v>1</v>
      </c>
      <c r="L7565" s="15">
        <v>1</v>
      </c>
      <c r="M7565">
        <v>2</v>
      </c>
      <c r="N7565">
        <v>2</v>
      </c>
    </row>
    <row r="7566" spans="9:14" x14ac:dyDescent="0.3">
      <c r="I7566">
        <v>32</v>
      </c>
      <c r="J7566">
        <v>1</v>
      </c>
      <c r="K7566">
        <v>1</v>
      </c>
      <c r="L7566" s="15">
        <v>1</v>
      </c>
      <c r="M7566">
        <v>1</v>
      </c>
      <c r="N7566">
        <v>1</v>
      </c>
    </row>
    <row r="7567" spans="9:14" x14ac:dyDescent="0.3">
      <c r="I7567">
        <v>29</v>
      </c>
      <c r="J7567">
        <v>2</v>
      </c>
      <c r="K7567">
        <v>0</v>
      </c>
      <c r="L7567" s="15">
        <v>1</v>
      </c>
      <c r="M7567">
        <v>1</v>
      </c>
      <c r="N7567">
        <v>3</v>
      </c>
    </row>
    <row r="7568" spans="9:14" x14ac:dyDescent="0.3">
      <c r="I7568">
        <v>8</v>
      </c>
      <c r="J7568">
        <v>1</v>
      </c>
      <c r="K7568">
        <v>1</v>
      </c>
      <c r="L7568" s="15">
        <v>0</v>
      </c>
      <c r="M7568" t="s">
        <v>37</v>
      </c>
      <c r="N7568" t="s">
        <v>37</v>
      </c>
    </row>
    <row r="7569" spans="9:14" x14ac:dyDescent="0.3">
      <c r="I7569">
        <v>46</v>
      </c>
      <c r="J7569">
        <v>1</v>
      </c>
      <c r="K7569">
        <v>1</v>
      </c>
      <c r="L7569" s="15">
        <v>1</v>
      </c>
      <c r="M7569">
        <v>2</v>
      </c>
      <c r="N7569">
        <v>1</v>
      </c>
    </row>
    <row r="7570" spans="9:14" x14ac:dyDescent="0.3">
      <c r="I7570">
        <v>24</v>
      </c>
      <c r="J7570">
        <v>2</v>
      </c>
      <c r="K7570">
        <v>0</v>
      </c>
      <c r="L7570" s="15">
        <v>1</v>
      </c>
      <c r="M7570">
        <v>2</v>
      </c>
      <c r="N7570">
        <v>1</v>
      </c>
    </row>
    <row r="7571" spans="9:14" x14ac:dyDescent="0.3">
      <c r="I7571">
        <v>19</v>
      </c>
      <c r="J7571">
        <v>2</v>
      </c>
      <c r="K7571">
        <v>0</v>
      </c>
      <c r="L7571" s="15">
        <v>1</v>
      </c>
      <c r="M7571">
        <v>2</v>
      </c>
      <c r="N7571">
        <v>1</v>
      </c>
    </row>
    <row r="7572" spans="9:14" x14ac:dyDescent="0.3">
      <c r="I7572">
        <v>2</v>
      </c>
      <c r="J7572">
        <v>2</v>
      </c>
      <c r="K7572">
        <v>0</v>
      </c>
      <c r="L7572" s="15">
        <v>0</v>
      </c>
      <c r="M7572" t="s">
        <v>37</v>
      </c>
      <c r="N7572">
        <v>1</v>
      </c>
    </row>
    <row r="7573" spans="9:14" x14ac:dyDescent="0.3">
      <c r="I7573">
        <v>47</v>
      </c>
      <c r="J7573">
        <v>2</v>
      </c>
      <c r="K7573">
        <v>0</v>
      </c>
      <c r="L7573" s="15">
        <v>1</v>
      </c>
      <c r="M7573">
        <v>2</v>
      </c>
      <c r="N7573">
        <v>2</v>
      </c>
    </row>
    <row r="7574" spans="9:14" x14ac:dyDescent="0.3">
      <c r="I7574">
        <v>5</v>
      </c>
      <c r="J7574">
        <v>1</v>
      </c>
      <c r="K7574">
        <v>1</v>
      </c>
      <c r="L7574" s="15">
        <v>0</v>
      </c>
      <c r="M7574" t="s">
        <v>37</v>
      </c>
      <c r="N7574">
        <v>1</v>
      </c>
    </row>
    <row r="7575" spans="9:14" x14ac:dyDescent="0.3">
      <c r="I7575">
        <v>24</v>
      </c>
      <c r="J7575">
        <v>1</v>
      </c>
      <c r="K7575">
        <v>1</v>
      </c>
      <c r="L7575" s="15">
        <v>1</v>
      </c>
      <c r="M7575">
        <v>2</v>
      </c>
      <c r="N7575">
        <v>2</v>
      </c>
    </row>
    <row r="7576" spans="9:14" x14ac:dyDescent="0.3">
      <c r="I7576">
        <v>60</v>
      </c>
      <c r="J7576">
        <v>2</v>
      </c>
      <c r="K7576">
        <v>0</v>
      </c>
      <c r="L7576" s="15">
        <v>1</v>
      </c>
      <c r="M7576">
        <v>2</v>
      </c>
      <c r="N7576">
        <v>2</v>
      </c>
    </row>
    <row r="7577" spans="9:14" x14ac:dyDescent="0.3">
      <c r="I7577">
        <v>59</v>
      </c>
      <c r="J7577">
        <v>1</v>
      </c>
      <c r="K7577">
        <v>1</v>
      </c>
      <c r="L7577" s="15">
        <v>1</v>
      </c>
      <c r="M7577">
        <v>1</v>
      </c>
      <c r="N7577" t="s">
        <v>37</v>
      </c>
    </row>
    <row r="7578" spans="9:14" x14ac:dyDescent="0.3">
      <c r="I7578">
        <v>47</v>
      </c>
      <c r="J7578">
        <v>2</v>
      </c>
      <c r="K7578">
        <v>0</v>
      </c>
      <c r="L7578" s="15">
        <v>1</v>
      </c>
      <c r="M7578">
        <v>1</v>
      </c>
      <c r="N7578">
        <v>2</v>
      </c>
    </row>
    <row r="7579" spans="9:14" x14ac:dyDescent="0.3">
      <c r="I7579">
        <v>25</v>
      </c>
      <c r="J7579">
        <v>2</v>
      </c>
      <c r="K7579">
        <v>0</v>
      </c>
      <c r="L7579" s="15">
        <v>1</v>
      </c>
      <c r="M7579">
        <v>2</v>
      </c>
      <c r="N7579">
        <v>1</v>
      </c>
    </row>
    <row r="7580" spans="9:14" x14ac:dyDescent="0.3">
      <c r="I7580">
        <v>58</v>
      </c>
      <c r="J7580">
        <v>1</v>
      </c>
      <c r="K7580">
        <v>1</v>
      </c>
      <c r="L7580" s="15">
        <v>1</v>
      </c>
      <c r="M7580">
        <v>2</v>
      </c>
      <c r="N7580">
        <v>3</v>
      </c>
    </row>
    <row r="7581" spans="9:14" x14ac:dyDescent="0.3">
      <c r="I7581">
        <v>71</v>
      </c>
      <c r="J7581">
        <v>2</v>
      </c>
      <c r="K7581">
        <v>0</v>
      </c>
      <c r="L7581" s="15">
        <v>1</v>
      </c>
      <c r="M7581">
        <v>2</v>
      </c>
      <c r="N7581">
        <v>2</v>
      </c>
    </row>
    <row r="7582" spans="9:14" x14ac:dyDescent="0.3">
      <c r="I7582">
        <v>72</v>
      </c>
      <c r="J7582">
        <v>1</v>
      </c>
      <c r="K7582">
        <v>1</v>
      </c>
      <c r="L7582" s="15">
        <v>1</v>
      </c>
      <c r="M7582">
        <v>2</v>
      </c>
      <c r="N7582">
        <v>2</v>
      </c>
    </row>
    <row r="7583" spans="9:14" x14ac:dyDescent="0.3">
      <c r="I7583">
        <v>33</v>
      </c>
      <c r="J7583">
        <v>2</v>
      </c>
      <c r="K7583">
        <v>0</v>
      </c>
      <c r="L7583" s="15">
        <v>1</v>
      </c>
      <c r="M7583">
        <v>1</v>
      </c>
      <c r="N7583">
        <v>1</v>
      </c>
    </row>
    <row r="7584" spans="9:14" x14ac:dyDescent="0.3">
      <c r="I7584">
        <v>8</v>
      </c>
      <c r="J7584">
        <v>2</v>
      </c>
      <c r="K7584">
        <v>0</v>
      </c>
      <c r="L7584" s="15">
        <v>0</v>
      </c>
      <c r="M7584" t="s">
        <v>37</v>
      </c>
      <c r="N7584">
        <v>1</v>
      </c>
    </row>
    <row r="7585" spans="9:14" x14ac:dyDescent="0.3">
      <c r="I7585">
        <v>36</v>
      </c>
      <c r="J7585">
        <v>1</v>
      </c>
      <c r="K7585">
        <v>1</v>
      </c>
      <c r="L7585" s="15">
        <v>1</v>
      </c>
      <c r="M7585">
        <v>2</v>
      </c>
      <c r="N7585">
        <v>1</v>
      </c>
    </row>
    <row r="7586" spans="9:14" x14ac:dyDescent="0.3">
      <c r="I7586">
        <v>4</v>
      </c>
      <c r="J7586">
        <v>1</v>
      </c>
      <c r="K7586">
        <v>1</v>
      </c>
      <c r="L7586" s="15">
        <v>0</v>
      </c>
      <c r="M7586" t="s">
        <v>37</v>
      </c>
      <c r="N7586" t="s">
        <v>37</v>
      </c>
    </row>
    <row r="7587" spans="9:14" x14ac:dyDescent="0.3">
      <c r="I7587">
        <v>45</v>
      </c>
      <c r="J7587">
        <v>2</v>
      </c>
      <c r="K7587">
        <v>0</v>
      </c>
      <c r="L7587" s="15">
        <v>1</v>
      </c>
      <c r="M7587">
        <v>1</v>
      </c>
      <c r="N7587">
        <v>2</v>
      </c>
    </row>
    <row r="7588" spans="9:14" x14ac:dyDescent="0.3">
      <c r="I7588">
        <v>18</v>
      </c>
      <c r="J7588">
        <v>2</v>
      </c>
      <c r="K7588">
        <v>0</v>
      </c>
      <c r="L7588" s="15">
        <v>1</v>
      </c>
      <c r="M7588">
        <v>1</v>
      </c>
      <c r="N7588">
        <v>3</v>
      </c>
    </row>
    <row r="7589" spans="9:14" x14ac:dyDescent="0.3">
      <c r="I7589">
        <v>31</v>
      </c>
      <c r="J7589">
        <v>2</v>
      </c>
      <c r="K7589">
        <v>0</v>
      </c>
      <c r="L7589" s="15">
        <v>1</v>
      </c>
      <c r="M7589">
        <v>2</v>
      </c>
      <c r="N7589">
        <v>1</v>
      </c>
    </row>
    <row r="7590" spans="9:14" x14ac:dyDescent="0.3">
      <c r="I7590">
        <v>10</v>
      </c>
      <c r="J7590">
        <v>1</v>
      </c>
      <c r="K7590">
        <v>1</v>
      </c>
      <c r="L7590" s="15">
        <v>1</v>
      </c>
      <c r="M7590" t="s">
        <v>37</v>
      </c>
      <c r="N7590">
        <v>2</v>
      </c>
    </row>
    <row r="7591" spans="9:14" x14ac:dyDescent="0.3">
      <c r="I7591">
        <v>31</v>
      </c>
      <c r="J7591">
        <v>1</v>
      </c>
      <c r="K7591">
        <v>1</v>
      </c>
      <c r="L7591" s="15">
        <v>1</v>
      </c>
      <c r="M7591">
        <v>2</v>
      </c>
      <c r="N7591">
        <v>1</v>
      </c>
    </row>
    <row r="7592" spans="9:14" x14ac:dyDescent="0.3">
      <c r="I7592">
        <v>71</v>
      </c>
      <c r="J7592">
        <v>2</v>
      </c>
      <c r="K7592">
        <v>0</v>
      </c>
      <c r="L7592" s="15">
        <v>1</v>
      </c>
      <c r="M7592">
        <v>2</v>
      </c>
      <c r="N7592">
        <v>3</v>
      </c>
    </row>
    <row r="7593" spans="9:14" x14ac:dyDescent="0.3">
      <c r="I7593">
        <v>66</v>
      </c>
      <c r="J7593">
        <v>2</v>
      </c>
      <c r="K7593">
        <v>0</v>
      </c>
      <c r="L7593" s="15">
        <v>1</v>
      </c>
      <c r="M7593">
        <v>2</v>
      </c>
      <c r="N7593">
        <v>2</v>
      </c>
    </row>
    <row r="7594" spans="9:14" x14ac:dyDescent="0.3">
      <c r="I7594">
        <v>50</v>
      </c>
      <c r="J7594">
        <v>2</v>
      </c>
      <c r="K7594">
        <v>0</v>
      </c>
      <c r="L7594" s="15">
        <v>1</v>
      </c>
      <c r="M7594">
        <v>2</v>
      </c>
      <c r="N7594">
        <v>1</v>
      </c>
    </row>
    <row r="7595" spans="9:14" x14ac:dyDescent="0.3">
      <c r="I7595">
        <v>73</v>
      </c>
      <c r="J7595">
        <v>1</v>
      </c>
      <c r="K7595">
        <v>1</v>
      </c>
      <c r="L7595" s="15">
        <v>1</v>
      </c>
      <c r="M7595">
        <v>2</v>
      </c>
      <c r="N7595">
        <v>1</v>
      </c>
    </row>
    <row r="7596" spans="9:14" x14ac:dyDescent="0.3">
      <c r="I7596">
        <v>48</v>
      </c>
      <c r="J7596">
        <v>2</v>
      </c>
      <c r="K7596">
        <v>0</v>
      </c>
      <c r="L7596" s="15">
        <v>1</v>
      </c>
      <c r="M7596">
        <v>1</v>
      </c>
      <c r="N7596">
        <v>3</v>
      </c>
    </row>
    <row r="7597" spans="9:14" x14ac:dyDescent="0.3">
      <c r="I7597">
        <v>12</v>
      </c>
      <c r="J7597">
        <v>2</v>
      </c>
      <c r="K7597">
        <v>0</v>
      </c>
      <c r="L7597" s="15">
        <v>1</v>
      </c>
      <c r="M7597" t="s">
        <v>37</v>
      </c>
      <c r="N7597">
        <v>3</v>
      </c>
    </row>
    <row r="7598" spans="9:14" x14ac:dyDescent="0.3">
      <c r="I7598">
        <v>62</v>
      </c>
      <c r="J7598">
        <v>2</v>
      </c>
      <c r="K7598">
        <v>0</v>
      </c>
      <c r="L7598" s="15">
        <v>1</v>
      </c>
      <c r="M7598">
        <v>2</v>
      </c>
      <c r="N7598">
        <v>1</v>
      </c>
    </row>
    <row r="7599" spans="9:14" x14ac:dyDescent="0.3">
      <c r="I7599">
        <v>46</v>
      </c>
      <c r="J7599">
        <v>1</v>
      </c>
      <c r="K7599">
        <v>1</v>
      </c>
      <c r="L7599" s="15">
        <v>1</v>
      </c>
      <c r="M7599">
        <v>2</v>
      </c>
      <c r="N7599">
        <v>3</v>
      </c>
    </row>
    <row r="7600" spans="9:14" x14ac:dyDescent="0.3">
      <c r="I7600">
        <v>8</v>
      </c>
      <c r="J7600">
        <v>1</v>
      </c>
      <c r="K7600">
        <v>1</v>
      </c>
      <c r="L7600" s="15">
        <v>0</v>
      </c>
      <c r="M7600" t="s">
        <v>37</v>
      </c>
      <c r="N7600" t="s">
        <v>37</v>
      </c>
    </row>
    <row r="7601" spans="9:14" x14ac:dyDescent="0.3">
      <c r="I7601">
        <v>25</v>
      </c>
      <c r="J7601">
        <v>2</v>
      </c>
      <c r="K7601">
        <v>0</v>
      </c>
      <c r="L7601" s="15">
        <v>1</v>
      </c>
      <c r="M7601">
        <v>1</v>
      </c>
      <c r="N7601">
        <v>3</v>
      </c>
    </row>
    <row r="7602" spans="9:14" x14ac:dyDescent="0.3">
      <c r="I7602">
        <v>53</v>
      </c>
      <c r="J7602">
        <v>1</v>
      </c>
      <c r="K7602">
        <v>1</v>
      </c>
      <c r="L7602" s="15">
        <v>1</v>
      </c>
      <c r="M7602">
        <v>2</v>
      </c>
      <c r="N7602">
        <v>1</v>
      </c>
    </row>
    <row r="7603" spans="9:14" x14ac:dyDescent="0.3">
      <c r="I7603">
        <v>59</v>
      </c>
      <c r="J7603">
        <v>2</v>
      </c>
      <c r="K7603">
        <v>0</v>
      </c>
      <c r="L7603" s="15">
        <v>1</v>
      </c>
      <c r="M7603">
        <v>2</v>
      </c>
      <c r="N7603">
        <v>3</v>
      </c>
    </row>
    <row r="7604" spans="9:14" x14ac:dyDescent="0.3">
      <c r="I7604">
        <v>30</v>
      </c>
      <c r="J7604">
        <v>1</v>
      </c>
      <c r="K7604">
        <v>1</v>
      </c>
      <c r="L7604" s="15">
        <v>1</v>
      </c>
      <c r="M7604">
        <v>2</v>
      </c>
      <c r="N7604">
        <v>1</v>
      </c>
    </row>
    <row r="7605" spans="9:14" x14ac:dyDescent="0.3">
      <c r="I7605">
        <v>3</v>
      </c>
      <c r="J7605">
        <v>1</v>
      </c>
      <c r="K7605">
        <v>1</v>
      </c>
      <c r="L7605" s="15">
        <v>0</v>
      </c>
      <c r="M7605" t="s">
        <v>37</v>
      </c>
      <c r="N7605">
        <v>1</v>
      </c>
    </row>
    <row r="7606" spans="9:14" x14ac:dyDescent="0.3">
      <c r="I7606">
        <v>62</v>
      </c>
      <c r="J7606">
        <v>1</v>
      </c>
      <c r="K7606">
        <v>1</v>
      </c>
      <c r="L7606" s="15">
        <v>1</v>
      </c>
      <c r="M7606">
        <v>2</v>
      </c>
      <c r="N7606">
        <v>1</v>
      </c>
    </row>
    <row r="7607" spans="9:14" x14ac:dyDescent="0.3">
      <c r="I7607">
        <v>75</v>
      </c>
      <c r="J7607">
        <v>1</v>
      </c>
      <c r="K7607">
        <v>1</v>
      </c>
      <c r="L7607" s="15">
        <v>1</v>
      </c>
      <c r="M7607">
        <v>2</v>
      </c>
      <c r="N7607">
        <v>3</v>
      </c>
    </row>
    <row r="7608" spans="9:14" x14ac:dyDescent="0.3">
      <c r="I7608">
        <v>76</v>
      </c>
      <c r="J7608">
        <v>1</v>
      </c>
      <c r="K7608">
        <v>1</v>
      </c>
      <c r="L7608" s="15">
        <v>1</v>
      </c>
      <c r="M7608" t="s">
        <v>37</v>
      </c>
      <c r="N7608" t="s">
        <v>37</v>
      </c>
    </row>
    <row r="7609" spans="9:14" x14ac:dyDescent="0.3">
      <c r="I7609">
        <v>42</v>
      </c>
      <c r="J7609">
        <v>1</v>
      </c>
      <c r="K7609">
        <v>1</v>
      </c>
      <c r="L7609" s="15">
        <v>1</v>
      </c>
      <c r="M7609">
        <v>2</v>
      </c>
      <c r="N7609">
        <v>3</v>
      </c>
    </row>
    <row r="7610" spans="9:14" x14ac:dyDescent="0.3">
      <c r="I7610">
        <v>10</v>
      </c>
      <c r="J7610">
        <v>1</v>
      </c>
      <c r="K7610">
        <v>1</v>
      </c>
      <c r="L7610" s="15">
        <v>1</v>
      </c>
      <c r="M7610" t="s">
        <v>37</v>
      </c>
      <c r="N7610">
        <v>1</v>
      </c>
    </row>
    <row r="7611" spans="9:14" x14ac:dyDescent="0.3">
      <c r="I7611">
        <v>54</v>
      </c>
      <c r="J7611">
        <v>1</v>
      </c>
      <c r="K7611">
        <v>1</v>
      </c>
      <c r="L7611" s="15">
        <v>1</v>
      </c>
      <c r="M7611" t="s">
        <v>37</v>
      </c>
      <c r="N7611" t="s">
        <v>37</v>
      </c>
    </row>
    <row r="7612" spans="9:14" x14ac:dyDescent="0.3">
      <c r="I7612">
        <v>37</v>
      </c>
      <c r="J7612">
        <v>1</v>
      </c>
      <c r="K7612">
        <v>1</v>
      </c>
      <c r="L7612" s="15">
        <v>1</v>
      </c>
      <c r="M7612">
        <v>1</v>
      </c>
      <c r="N7612">
        <v>3</v>
      </c>
    </row>
    <row r="7613" spans="9:14" x14ac:dyDescent="0.3">
      <c r="I7613">
        <v>84</v>
      </c>
      <c r="J7613">
        <v>2</v>
      </c>
      <c r="K7613">
        <v>0</v>
      </c>
      <c r="L7613" s="15">
        <v>1</v>
      </c>
      <c r="M7613">
        <v>2</v>
      </c>
      <c r="N7613">
        <v>2</v>
      </c>
    </row>
    <row r="7614" spans="9:14" x14ac:dyDescent="0.3">
      <c r="I7614">
        <v>44</v>
      </c>
      <c r="J7614">
        <v>2</v>
      </c>
      <c r="K7614">
        <v>0</v>
      </c>
      <c r="L7614" s="15">
        <v>1</v>
      </c>
      <c r="M7614">
        <v>1</v>
      </c>
      <c r="N7614">
        <v>2</v>
      </c>
    </row>
    <row r="7615" spans="9:14" x14ac:dyDescent="0.3">
      <c r="I7615">
        <v>31</v>
      </c>
      <c r="J7615">
        <v>2</v>
      </c>
      <c r="K7615">
        <v>0</v>
      </c>
      <c r="L7615" s="15">
        <v>1</v>
      </c>
      <c r="M7615">
        <v>1</v>
      </c>
      <c r="N7615">
        <v>1</v>
      </c>
    </row>
    <row r="7616" spans="9:14" x14ac:dyDescent="0.3">
      <c r="I7616">
        <v>6</v>
      </c>
      <c r="J7616">
        <v>1</v>
      </c>
      <c r="K7616">
        <v>1</v>
      </c>
      <c r="L7616" s="15">
        <v>0</v>
      </c>
      <c r="M7616" t="s">
        <v>37</v>
      </c>
      <c r="N7616">
        <v>1</v>
      </c>
    </row>
    <row r="7617" spans="9:14" x14ac:dyDescent="0.3">
      <c r="I7617">
        <v>39</v>
      </c>
      <c r="J7617">
        <v>1</v>
      </c>
      <c r="K7617">
        <v>1</v>
      </c>
      <c r="L7617" s="15">
        <v>1</v>
      </c>
      <c r="M7617">
        <v>2</v>
      </c>
      <c r="N7617">
        <v>3</v>
      </c>
    </row>
    <row r="7618" spans="9:14" x14ac:dyDescent="0.3">
      <c r="I7618">
        <v>2</v>
      </c>
      <c r="J7618">
        <v>1</v>
      </c>
      <c r="K7618">
        <v>1</v>
      </c>
      <c r="L7618" s="15">
        <v>0</v>
      </c>
      <c r="M7618" t="s">
        <v>37</v>
      </c>
      <c r="N7618">
        <v>1</v>
      </c>
    </row>
    <row r="7619" spans="9:14" x14ac:dyDescent="0.3">
      <c r="I7619">
        <v>65</v>
      </c>
      <c r="J7619">
        <v>2</v>
      </c>
      <c r="K7619">
        <v>0</v>
      </c>
      <c r="L7619" s="15">
        <v>1</v>
      </c>
      <c r="M7619">
        <v>2</v>
      </c>
      <c r="N7619">
        <v>3</v>
      </c>
    </row>
    <row r="7620" spans="9:14" x14ac:dyDescent="0.3">
      <c r="I7620">
        <v>33</v>
      </c>
      <c r="J7620">
        <v>2</v>
      </c>
      <c r="K7620">
        <v>0</v>
      </c>
      <c r="L7620" s="15">
        <v>1</v>
      </c>
      <c r="M7620">
        <v>2</v>
      </c>
      <c r="N7620">
        <v>1</v>
      </c>
    </row>
    <row r="7621" spans="9:14" x14ac:dyDescent="0.3">
      <c r="I7621">
        <v>16</v>
      </c>
      <c r="J7621">
        <v>2</v>
      </c>
      <c r="K7621">
        <v>0</v>
      </c>
      <c r="L7621" s="15">
        <v>1</v>
      </c>
      <c r="M7621" t="s">
        <v>37</v>
      </c>
      <c r="N7621">
        <v>1</v>
      </c>
    </row>
    <row r="7622" spans="9:14" x14ac:dyDescent="0.3">
      <c r="I7622">
        <v>85</v>
      </c>
      <c r="J7622">
        <v>2</v>
      </c>
      <c r="K7622">
        <v>0</v>
      </c>
      <c r="L7622" s="15">
        <v>1</v>
      </c>
      <c r="M7622">
        <v>2</v>
      </c>
      <c r="N7622">
        <v>1</v>
      </c>
    </row>
    <row r="7623" spans="9:14" x14ac:dyDescent="0.3">
      <c r="I7623">
        <v>41</v>
      </c>
      <c r="J7623">
        <v>2</v>
      </c>
      <c r="K7623">
        <v>0</v>
      </c>
      <c r="L7623" s="15">
        <v>1</v>
      </c>
      <c r="M7623">
        <v>2</v>
      </c>
      <c r="N7623">
        <v>2</v>
      </c>
    </row>
    <row r="7624" spans="9:14" x14ac:dyDescent="0.3">
      <c r="I7624">
        <v>14</v>
      </c>
      <c r="J7624">
        <v>1</v>
      </c>
      <c r="K7624">
        <v>1</v>
      </c>
      <c r="L7624" s="15">
        <v>1</v>
      </c>
      <c r="M7624" t="s">
        <v>37</v>
      </c>
      <c r="N7624">
        <v>1</v>
      </c>
    </row>
    <row r="7625" spans="9:14" x14ac:dyDescent="0.3">
      <c r="I7625">
        <v>21</v>
      </c>
      <c r="J7625">
        <v>1</v>
      </c>
      <c r="K7625">
        <v>1</v>
      </c>
      <c r="L7625" s="15">
        <v>1</v>
      </c>
      <c r="M7625">
        <v>1</v>
      </c>
      <c r="N7625">
        <v>2</v>
      </c>
    </row>
    <row r="7626" spans="9:14" x14ac:dyDescent="0.3">
      <c r="I7626">
        <v>79</v>
      </c>
      <c r="J7626">
        <v>2</v>
      </c>
      <c r="K7626">
        <v>0</v>
      </c>
      <c r="L7626" s="15">
        <v>1</v>
      </c>
      <c r="M7626">
        <v>2</v>
      </c>
      <c r="N7626">
        <v>2</v>
      </c>
    </row>
    <row r="7627" spans="9:14" x14ac:dyDescent="0.3">
      <c r="I7627">
        <v>40</v>
      </c>
      <c r="J7627">
        <v>1</v>
      </c>
      <c r="K7627">
        <v>1</v>
      </c>
      <c r="L7627" s="15">
        <v>1</v>
      </c>
      <c r="M7627">
        <v>2</v>
      </c>
      <c r="N7627">
        <v>2</v>
      </c>
    </row>
    <row r="7628" spans="9:14" x14ac:dyDescent="0.3">
      <c r="I7628">
        <v>3</v>
      </c>
      <c r="J7628">
        <v>2</v>
      </c>
      <c r="K7628">
        <v>0</v>
      </c>
      <c r="L7628" s="15">
        <v>0</v>
      </c>
      <c r="M7628" t="s">
        <v>37</v>
      </c>
      <c r="N7628">
        <v>1</v>
      </c>
    </row>
    <row r="7629" spans="9:14" x14ac:dyDescent="0.3">
      <c r="I7629">
        <v>46</v>
      </c>
      <c r="J7629">
        <v>2</v>
      </c>
      <c r="K7629">
        <v>0</v>
      </c>
      <c r="L7629" s="15">
        <v>1</v>
      </c>
      <c r="M7629">
        <v>2</v>
      </c>
      <c r="N7629">
        <v>1</v>
      </c>
    </row>
    <row r="7630" spans="9:14" x14ac:dyDescent="0.3">
      <c r="I7630">
        <v>16</v>
      </c>
      <c r="J7630">
        <v>2</v>
      </c>
      <c r="K7630">
        <v>0</v>
      </c>
      <c r="L7630" s="15">
        <v>1</v>
      </c>
      <c r="M7630" t="s">
        <v>37</v>
      </c>
      <c r="N7630">
        <v>1</v>
      </c>
    </row>
    <row r="7631" spans="9:14" x14ac:dyDescent="0.3">
      <c r="I7631">
        <v>54</v>
      </c>
      <c r="J7631">
        <v>1</v>
      </c>
      <c r="K7631">
        <v>1</v>
      </c>
      <c r="L7631" s="15">
        <v>1</v>
      </c>
      <c r="M7631">
        <v>1</v>
      </c>
      <c r="N7631">
        <v>2</v>
      </c>
    </row>
    <row r="7632" spans="9:14" x14ac:dyDescent="0.3">
      <c r="I7632">
        <v>79</v>
      </c>
      <c r="J7632">
        <v>2</v>
      </c>
      <c r="K7632">
        <v>0</v>
      </c>
      <c r="L7632" s="15">
        <v>1</v>
      </c>
      <c r="M7632">
        <v>2</v>
      </c>
      <c r="N7632">
        <v>3</v>
      </c>
    </row>
    <row r="7633" spans="9:14" x14ac:dyDescent="0.3">
      <c r="I7633">
        <v>39</v>
      </c>
      <c r="J7633">
        <v>2</v>
      </c>
      <c r="K7633">
        <v>0</v>
      </c>
      <c r="L7633" s="15">
        <v>1</v>
      </c>
      <c r="M7633">
        <v>2</v>
      </c>
      <c r="N7633">
        <v>1</v>
      </c>
    </row>
    <row r="7634" spans="9:14" x14ac:dyDescent="0.3">
      <c r="I7634">
        <v>4</v>
      </c>
      <c r="J7634">
        <v>1</v>
      </c>
      <c r="K7634">
        <v>1</v>
      </c>
      <c r="L7634" s="15">
        <v>0</v>
      </c>
      <c r="M7634" t="s">
        <v>37</v>
      </c>
      <c r="N7634">
        <v>2</v>
      </c>
    </row>
    <row r="7635" spans="9:14" x14ac:dyDescent="0.3">
      <c r="I7635">
        <v>27</v>
      </c>
      <c r="J7635">
        <v>1</v>
      </c>
      <c r="K7635">
        <v>1</v>
      </c>
      <c r="L7635" s="15">
        <v>1</v>
      </c>
      <c r="M7635">
        <v>2</v>
      </c>
      <c r="N7635">
        <v>3</v>
      </c>
    </row>
    <row r="7636" spans="9:14" x14ac:dyDescent="0.3">
      <c r="I7636">
        <v>47</v>
      </c>
      <c r="J7636">
        <v>2</v>
      </c>
      <c r="K7636">
        <v>0</v>
      </c>
      <c r="L7636" s="15">
        <v>1</v>
      </c>
      <c r="M7636">
        <v>2</v>
      </c>
      <c r="N7636">
        <v>3</v>
      </c>
    </row>
    <row r="7637" spans="9:14" x14ac:dyDescent="0.3">
      <c r="I7637">
        <v>16</v>
      </c>
      <c r="J7637">
        <v>1</v>
      </c>
      <c r="K7637">
        <v>1</v>
      </c>
      <c r="L7637" s="15">
        <v>1</v>
      </c>
      <c r="M7637" t="s">
        <v>37</v>
      </c>
      <c r="N7637">
        <v>3</v>
      </c>
    </row>
    <row r="7638" spans="9:14" x14ac:dyDescent="0.3">
      <c r="I7638">
        <v>39</v>
      </c>
      <c r="J7638">
        <v>1</v>
      </c>
      <c r="K7638">
        <v>1</v>
      </c>
      <c r="L7638" s="15">
        <v>1</v>
      </c>
      <c r="M7638">
        <v>2</v>
      </c>
      <c r="N7638">
        <v>2</v>
      </c>
    </row>
    <row r="7639" spans="9:14" x14ac:dyDescent="0.3">
      <c r="I7639">
        <v>70</v>
      </c>
      <c r="J7639">
        <v>2</v>
      </c>
      <c r="K7639">
        <v>0</v>
      </c>
      <c r="L7639" s="15">
        <v>1</v>
      </c>
      <c r="M7639">
        <v>2</v>
      </c>
      <c r="N7639">
        <v>3</v>
      </c>
    </row>
    <row r="7640" spans="9:14" x14ac:dyDescent="0.3">
      <c r="I7640">
        <v>66</v>
      </c>
      <c r="J7640">
        <v>2</v>
      </c>
      <c r="K7640">
        <v>0</v>
      </c>
      <c r="L7640" s="15">
        <v>1</v>
      </c>
      <c r="M7640">
        <v>1</v>
      </c>
      <c r="N7640">
        <v>3</v>
      </c>
    </row>
    <row r="7641" spans="9:14" x14ac:dyDescent="0.3">
      <c r="I7641">
        <v>29</v>
      </c>
      <c r="J7641">
        <v>2</v>
      </c>
      <c r="K7641">
        <v>0</v>
      </c>
      <c r="L7641" s="15">
        <v>1</v>
      </c>
      <c r="M7641">
        <v>2</v>
      </c>
      <c r="N7641">
        <v>3</v>
      </c>
    </row>
    <row r="7642" spans="9:14" x14ac:dyDescent="0.3">
      <c r="I7642">
        <v>3</v>
      </c>
      <c r="J7642">
        <v>2</v>
      </c>
      <c r="K7642">
        <v>0</v>
      </c>
      <c r="L7642" s="15">
        <v>0</v>
      </c>
      <c r="M7642" t="s">
        <v>37</v>
      </c>
      <c r="N7642">
        <v>1</v>
      </c>
    </row>
    <row r="7643" spans="9:14" x14ac:dyDescent="0.3">
      <c r="I7643">
        <v>31</v>
      </c>
      <c r="J7643">
        <v>1</v>
      </c>
      <c r="K7643">
        <v>1</v>
      </c>
      <c r="L7643" s="15">
        <v>1</v>
      </c>
      <c r="M7643">
        <v>2</v>
      </c>
      <c r="N7643">
        <v>2</v>
      </c>
    </row>
    <row r="7644" spans="9:14" x14ac:dyDescent="0.3">
      <c r="I7644">
        <v>77</v>
      </c>
      <c r="J7644">
        <v>2</v>
      </c>
      <c r="K7644">
        <v>0</v>
      </c>
      <c r="L7644" s="15">
        <v>1</v>
      </c>
      <c r="M7644">
        <v>2</v>
      </c>
      <c r="N7644">
        <v>3</v>
      </c>
    </row>
    <row r="7645" spans="9:14" x14ac:dyDescent="0.3">
      <c r="I7645">
        <v>41</v>
      </c>
      <c r="J7645">
        <v>2</v>
      </c>
      <c r="K7645">
        <v>0</v>
      </c>
      <c r="L7645" s="15">
        <v>1</v>
      </c>
      <c r="M7645">
        <v>2</v>
      </c>
      <c r="N7645">
        <v>1</v>
      </c>
    </row>
    <row r="7646" spans="9:14" x14ac:dyDescent="0.3">
      <c r="I7646">
        <v>44</v>
      </c>
      <c r="J7646">
        <v>2</v>
      </c>
      <c r="K7646">
        <v>0</v>
      </c>
      <c r="L7646" s="15">
        <v>1</v>
      </c>
      <c r="M7646">
        <v>2</v>
      </c>
      <c r="N7646">
        <v>1</v>
      </c>
    </row>
    <row r="7647" spans="9:14" x14ac:dyDescent="0.3">
      <c r="I7647">
        <v>27</v>
      </c>
      <c r="J7647">
        <v>1</v>
      </c>
      <c r="K7647">
        <v>1</v>
      </c>
      <c r="L7647" s="15">
        <v>1</v>
      </c>
      <c r="M7647">
        <v>2</v>
      </c>
      <c r="N7647">
        <v>2</v>
      </c>
    </row>
    <row r="7648" spans="9:14" x14ac:dyDescent="0.3">
      <c r="I7648">
        <v>11</v>
      </c>
      <c r="J7648">
        <v>2</v>
      </c>
      <c r="K7648">
        <v>0</v>
      </c>
      <c r="L7648" s="15">
        <v>1</v>
      </c>
      <c r="M7648" t="s">
        <v>37</v>
      </c>
      <c r="N7648">
        <v>1</v>
      </c>
    </row>
    <row r="7649" spans="9:14" x14ac:dyDescent="0.3">
      <c r="I7649">
        <v>69</v>
      </c>
      <c r="J7649">
        <v>1</v>
      </c>
      <c r="K7649">
        <v>1</v>
      </c>
      <c r="L7649" s="15">
        <v>1</v>
      </c>
      <c r="M7649">
        <v>2</v>
      </c>
      <c r="N7649">
        <v>3</v>
      </c>
    </row>
    <row r="7650" spans="9:14" x14ac:dyDescent="0.3">
      <c r="I7650">
        <v>42</v>
      </c>
      <c r="J7650">
        <v>1</v>
      </c>
      <c r="K7650">
        <v>1</v>
      </c>
      <c r="L7650" s="15">
        <v>1</v>
      </c>
      <c r="M7650">
        <v>2</v>
      </c>
      <c r="N7650">
        <v>1</v>
      </c>
    </row>
    <row r="7651" spans="9:14" x14ac:dyDescent="0.3">
      <c r="I7651">
        <v>40</v>
      </c>
      <c r="J7651">
        <v>2</v>
      </c>
      <c r="K7651">
        <v>0</v>
      </c>
      <c r="L7651" s="15">
        <v>1</v>
      </c>
      <c r="M7651" t="s">
        <v>37</v>
      </c>
      <c r="N7651" t="s">
        <v>37</v>
      </c>
    </row>
    <row r="7652" spans="9:14" x14ac:dyDescent="0.3">
      <c r="I7652">
        <v>26</v>
      </c>
      <c r="J7652">
        <v>2</v>
      </c>
      <c r="K7652">
        <v>0</v>
      </c>
      <c r="L7652" s="15">
        <v>1</v>
      </c>
      <c r="M7652">
        <v>1</v>
      </c>
      <c r="N7652">
        <v>2</v>
      </c>
    </row>
    <row r="7653" spans="9:14" x14ac:dyDescent="0.3">
      <c r="I7653">
        <v>5</v>
      </c>
      <c r="J7653">
        <v>2</v>
      </c>
      <c r="K7653">
        <v>0</v>
      </c>
      <c r="L7653" s="15">
        <v>0</v>
      </c>
      <c r="M7653" t="s">
        <v>37</v>
      </c>
      <c r="N7653">
        <v>1</v>
      </c>
    </row>
    <row r="7654" spans="9:14" x14ac:dyDescent="0.3">
      <c r="I7654">
        <v>45</v>
      </c>
      <c r="J7654">
        <v>1</v>
      </c>
      <c r="K7654">
        <v>1</v>
      </c>
      <c r="L7654" s="15">
        <v>1</v>
      </c>
      <c r="M7654" t="s">
        <v>37</v>
      </c>
      <c r="N7654" t="s">
        <v>37</v>
      </c>
    </row>
    <row r="7655" spans="9:14" x14ac:dyDescent="0.3">
      <c r="I7655">
        <v>8</v>
      </c>
      <c r="J7655">
        <v>2</v>
      </c>
      <c r="K7655">
        <v>0</v>
      </c>
      <c r="L7655" s="15">
        <v>0</v>
      </c>
      <c r="M7655" t="s">
        <v>37</v>
      </c>
      <c r="N7655" t="s">
        <v>37</v>
      </c>
    </row>
    <row r="7656" spans="9:14" x14ac:dyDescent="0.3">
      <c r="I7656">
        <v>36</v>
      </c>
      <c r="J7656">
        <v>2</v>
      </c>
      <c r="K7656">
        <v>0</v>
      </c>
      <c r="L7656" s="15">
        <v>1</v>
      </c>
      <c r="M7656">
        <v>2</v>
      </c>
      <c r="N7656">
        <v>1</v>
      </c>
    </row>
    <row r="7657" spans="9:14" x14ac:dyDescent="0.3">
      <c r="I7657">
        <v>8</v>
      </c>
      <c r="J7657">
        <v>2</v>
      </c>
      <c r="K7657">
        <v>0</v>
      </c>
      <c r="L7657" s="15">
        <v>0</v>
      </c>
      <c r="M7657" t="s">
        <v>37</v>
      </c>
      <c r="N7657">
        <v>2</v>
      </c>
    </row>
    <row r="7658" spans="9:14" x14ac:dyDescent="0.3">
      <c r="I7658">
        <v>47</v>
      </c>
      <c r="J7658">
        <v>2</v>
      </c>
      <c r="K7658">
        <v>0</v>
      </c>
      <c r="L7658" s="15">
        <v>1</v>
      </c>
      <c r="M7658">
        <v>1</v>
      </c>
      <c r="N7658">
        <v>2</v>
      </c>
    </row>
    <row r="7659" spans="9:14" x14ac:dyDescent="0.3">
      <c r="I7659">
        <v>15</v>
      </c>
      <c r="J7659">
        <v>1</v>
      </c>
      <c r="K7659">
        <v>1</v>
      </c>
      <c r="L7659" s="15">
        <v>1</v>
      </c>
      <c r="M7659" t="s">
        <v>37</v>
      </c>
      <c r="N7659">
        <v>2</v>
      </c>
    </row>
    <row r="7660" spans="9:14" x14ac:dyDescent="0.3">
      <c r="I7660">
        <v>48</v>
      </c>
      <c r="J7660">
        <v>2</v>
      </c>
      <c r="K7660">
        <v>0</v>
      </c>
      <c r="L7660" s="15">
        <v>1</v>
      </c>
      <c r="M7660">
        <v>2</v>
      </c>
      <c r="N7660">
        <v>3</v>
      </c>
    </row>
    <row r="7661" spans="9:14" x14ac:dyDescent="0.3">
      <c r="I7661">
        <v>12</v>
      </c>
      <c r="J7661">
        <v>1</v>
      </c>
      <c r="K7661">
        <v>1</v>
      </c>
      <c r="L7661" s="15">
        <v>1</v>
      </c>
      <c r="M7661" t="s">
        <v>37</v>
      </c>
      <c r="N7661">
        <v>2</v>
      </c>
    </row>
    <row r="7662" spans="9:14" x14ac:dyDescent="0.3">
      <c r="I7662">
        <v>61</v>
      </c>
      <c r="J7662">
        <v>1</v>
      </c>
      <c r="K7662">
        <v>1</v>
      </c>
      <c r="L7662" s="15">
        <v>1</v>
      </c>
      <c r="M7662">
        <v>2</v>
      </c>
      <c r="N7662">
        <v>2</v>
      </c>
    </row>
    <row r="7663" spans="9:14" x14ac:dyDescent="0.3">
      <c r="I7663">
        <v>54</v>
      </c>
      <c r="J7663">
        <v>1</v>
      </c>
      <c r="K7663">
        <v>1</v>
      </c>
      <c r="L7663" s="15">
        <v>1</v>
      </c>
      <c r="M7663">
        <v>2</v>
      </c>
      <c r="N7663">
        <v>1</v>
      </c>
    </row>
    <row r="7664" spans="9:14" x14ac:dyDescent="0.3">
      <c r="I7664">
        <v>39</v>
      </c>
      <c r="J7664">
        <v>2</v>
      </c>
      <c r="K7664">
        <v>0</v>
      </c>
      <c r="L7664" s="15">
        <v>1</v>
      </c>
      <c r="M7664">
        <v>1</v>
      </c>
      <c r="N7664">
        <v>3</v>
      </c>
    </row>
    <row r="7665" spans="9:14" x14ac:dyDescent="0.3">
      <c r="I7665">
        <v>36</v>
      </c>
      <c r="J7665">
        <v>1</v>
      </c>
      <c r="K7665">
        <v>1</v>
      </c>
      <c r="L7665" s="15">
        <v>1</v>
      </c>
      <c r="M7665">
        <v>1</v>
      </c>
      <c r="N7665">
        <v>1</v>
      </c>
    </row>
    <row r="7666" spans="9:14" x14ac:dyDescent="0.3">
      <c r="I7666">
        <v>46</v>
      </c>
      <c r="J7666">
        <v>1</v>
      </c>
      <c r="K7666">
        <v>1</v>
      </c>
      <c r="L7666" s="15">
        <v>1</v>
      </c>
      <c r="M7666">
        <v>1</v>
      </c>
      <c r="N7666">
        <v>3</v>
      </c>
    </row>
    <row r="7667" spans="9:14" x14ac:dyDescent="0.3">
      <c r="I7667">
        <v>35</v>
      </c>
      <c r="J7667">
        <v>1</v>
      </c>
      <c r="K7667">
        <v>1</v>
      </c>
      <c r="L7667" s="15">
        <v>1</v>
      </c>
      <c r="M7667">
        <v>2</v>
      </c>
      <c r="N7667">
        <v>1</v>
      </c>
    </row>
    <row r="7668" spans="9:14" x14ac:dyDescent="0.3">
      <c r="I7668">
        <v>57</v>
      </c>
      <c r="J7668">
        <v>1</v>
      </c>
      <c r="K7668">
        <v>1</v>
      </c>
      <c r="L7668" s="15">
        <v>1</v>
      </c>
      <c r="M7668">
        <v>2</v>
      </c>
      <c r="N7668">
        <v>3</v>
      </c>
    </row>
    <row r="7669" spans="9:14" x14ac:dyDescent="0.3">
      <c r="I7669">
        <v>72</v>
      </c>
      <c r="J7669">
        <v>2</v>
      </c>
      <c r="K7669">
        <v>0</v>
      </c>
      <c r="L7669" s="15">
        <v>1</v>
      </c>
      <c r="M7669">
        <v>2</v>
      </c>
      <c r="N7669">
        <v>3</v>
      </c>
    </row>
    <row r="7670" spans="9:14" x14ac:dyDescent="0.3">
      <c r="I7670">
        <v>45</v>
      </c>
      <c r="J7670">
        <v>2</v>
      </c>
      <c r="K7670">
        <v>0</v>
      </c>
      <c r="L7670" s="15">
        <v>1</v>
      </c>
      <c r="M7670">
        <v>2</v>
      </c>
      <c r="N7670">
        <v>1</v>
      </c>
    </row>
    <row r="7671" spans="9:14" x14ac:dyDescent="0.3">
      <c r="I7671">
        <v>13</v>
      </c>
      <c r="J7671">
        <v>1</v>
      </c>
      <c r="K7671">
        <v>1</v>
      </c>
      <c r="L7671" s="15">
        <v>1</v>
      </c>
      <c r="M7671" t="s">
        <v>37</v>
      </c>
      <c r="N7671">
        <v>1</v>
      </c>
    </row>
    <row r="7672" spans="9:14" x14ac:dyDescent="0.3">
      <c r="I7672">
        <v>53</v>
      </c>
      <c r="J7672">
        <v>2</v>
      </c>
      <c r="K7672">
        <v>0</v>
      </c>
      <c r="L7672" s="15">
        <v>1</v>
      </c>
      <c r="M7672">
        <v>2</v>
      </c>
      <c r="N7672">
        <v>1</v>
      </c>
    </row>
    <row r="7673" spans="9:14" x14ac:dyDescent="0.3">
      <c r="I7673">
        <v>9</v>
      </c>
      <c r="J7673">
        <v>2</v>
      </c>
      <c r="K7673">
        <v>0</v>
      </c>
      <c r="L7673" s="15">
        <v>0</v>
      </c>
      <c r="M7673" t="s">
        <v>37</v>
      </c>
      <c r="N7673">
        <v>2</v>
      </c>
    </row>
    <row r="7674" spans="9:14" x14ac:dyDescent="0.3">
      <c r="I7674">
        <v>28</v>
      </c>
      <c r="J7674">
        <v>2</v>
      </c>
      <c r="K7674">
        <v>0</v>
      </c>
      <c r="L7674" s="15">
        <v>1</v>
      </c>
      <c r="M7674">
        <v>2</v>
      </c>
      <c r="N7674">
        <v>2</v>
      </c>
    </row>
    <row r="7675" spans="9:14" x14ac:dyDescent="0.3">
      <c r="I7675">
        <v>3</v>
      </c>
      <c r="J7675">
        <v>2</v>
      </c>
      <c r="K7675">
        <v>0</v>
      </c>
      <c r="L7675" s="15">
        <v>0</v>
      </c>
      <c r="M7675" t="s">
        <v>37</v>
      </c>
      <c r="N7675">
        <v>1</v>
      </c>
    </row>
    <row r="7676" spans="9:14" x14ac:dyDescent="0.3">
      <c r="I7676">
        <v>40</v>
      </c>
      <c r="J7676">
        <v>2</v>
      </c>
      <c r="K7676">
        <v>0</v>
      </c>
      <c r="L7676" s="15">
        <v>1</v>
      </c>
      <c r="M7676">
        <v>1</v>
      </c>
      <c r="N7676">
        <v>3</v>
      </c>
    </row>
    <row r="7677" spans="9:14" x14ac:dyDescent="0.3">
      <c r="I7677">
        <v>75</v>
      </c>
      <c r="J7677">
        <v>1</v>
      </c>
      <c r="K7677">
        <v>1</v>
      </c>
      <c r="L7677" s="15">
        <v>1</v>
      </c>
      <c r="M7677">
        <v>2</v>
      </c>
      <c r="N7677">
        <v>2</v>
      </c>
    </row>
    <row r="7678" spans="9:14" x14ac:dyDescent="0.3">
      <c r="I7678">
        <v>68</v>
      </c>
      <c r="J7678">
        <v>2</v>
      </c>
      <c r="K7678">
        <v>0</v>
      </c>
      <c r="L7678" s="15">
        <v>1</v>
      </c>
      <c r="M7678">
        <v>2</v>
      </c>
      <c r="N7678">
        <v>3</v>
      </c>
    </row>
    <row r="7679" spans="9:14" x14ac:dyDescent="0.3">
      <c r="I7679">
        <v>49</v>
      </c>
      <c r="J7679">
        <v>2</v>
      </c>
      <c r="K7679">
        <v>0</v>
      </c>
      <c r="L7679" s="15">
        <v>1</v>
      </c>
      <c r="M7679">
        <v>1</v>
      </c>
      <c r="N7679">
        <v>3</v>
      </c>
    </row>
    <row r="7680" spans="9:14" x14ac:dyDescent="0.3">
      <c r="I7680">
        <v>76</v>
      </c>
      <c r="J7680">
        <v>2</v>
      </c>
      <c r="K7680">
        <v>0</v>
      </c>
      <c r="L7680" s="15">
        <v>1</v>
      </c>
      <c r="M7680">
        <v>2</v>
      </c>
      <c r="N7680">
        <v>1</v>
      </c>
    </row>
    <row r="7681" spans="9:14" x14ac:dyDescent="0.3">
      <c r="I7681">
        <v>69</v>
      </c>
      <c r="J7681">
        <v>2</v>
      </c>
      <c r="K7681">
        <v>0</v>
      </c>
      <c r="L7681" s="15">
        <v>1</v>
      </c>
      <c r="M7681">
        <v>2</v>
      </c>
      <c r="N7681">
        <v>1</v>
      </c>
    </row>
    <row r="7682" spans="9:14" x14ac:dyDescent="0.3">
      <c r="I7682">
        <v>26</v>
      </c>
      <c r="J7682">
        <v>2</v>
      </c>
      <c r="K7682">
        <v>0</v>
      </c>
      <c r="L7682" s="15">
        <v>1</v>
      </c>
      <c r="M7682">
        <v>1</v>
      </c>
      <c r="N7682">
        <v>2</v>
      </c>
    </row>
    <row r="7683" spans="9:14" x14ac:dyDescent="0.3">
      <c r="I7683">
        <v>5</v>
      </c>
      <c r="J7683">
        <v>2</v>
      </c>
      <c r="K7683">
        <v>0</v>
      </c>
      <c r="L7683" s="15">
        <v>0</v>
      </c>
      <c r="M7683" t="s">
        <v>37</v>
      </c>
      <c r="N7683">
        <v>2</v>
      </c>
    </row>
    <row r="7684" spans="9:14" x14ac:dyDescent="0.3">
      <c r="I7684">
        <v>34</v>
      </c>
      <c r="J7684">
        <v>2</v>
      </c>
      <c r="K7684">
        <v>0</v>
      </c>
      <c r="L7684" s="15">
        <v>1</v>
      </c>
      <c r="M7684">
        <v>2</v>
      </c>
      <c r="N7684">
        <v>1</v>
      </c>
    </row>
    <row r="7685" spans="9:14" x14ac:dyDescent="0.3">
      <c r="I7685">
        <v>31</v>
      </c>
      <c r="J7685">
        <v>1</v>
      </c>
      <c r="K7685">
        <v>1</v>
      </c>
      <c r="L7685" s="15">
        <v>1</v>
      </c>
      <c r="M7685">
        <v>1</v>
      </c>
      <c r="N7685">
        <v>2</v>
      </c>
    </row>
    <row r="7686" spans="9:14" x14ac:dyDescent="0.3">
      <c r="I7686">
        <v>21</v>
      </c>
      <c r="J7686">
        <v>2</v>
      </c>
      <c r="K7686">
        <v>0</v>
      </c>
      <c r="L7686" s="15">
        <v>1</v>
      </c>
      <c r="M7686">
        <v>1</v>
      </c>
      <c r="N7686">
        <v>1</v>
      </c>
    </row>
    <row r="7687" spans="9:14" x14ac:dyDescent="0.3">
      <c r="I7687">
        <v>45</v>
      </c>
      <c r="J7687">
        <v>1</v>
      </c>
      <c r="K7687">
        <v>1</v>
      </c>
      <c r="L7687" s="15">
        <v>1</v>
      </c>
      <c r="M7687" t="s">
        <v>37</v>
      </c>
      <c r="N7687" t="s">
        <v>37</v>
      </c>
    </row>
    <row r="7688" spans="9:14" x14ac:dyDescent="0.3">
      <c r="I7688">
        <v>57</v>
      </c>
      <c r="J7688">
        <v>2</v>
      </c>
      <c r="K7688">
        <v>0</v>
      </c>
      <c r="L7688" s="15">
        <v>1</v>
      </c>
      <c r="M7688">
        <v>2</v>
      </c>
      <c r="N7688">
        <v>3</v>
      </c>
    </row>
    <row r="7689" spans="9:14" x14ac:dyDescent="0.3">
      <c r="I7689">
        <v>48</v>
      </c>
      <c r="J7689">
        <v>1</v>
      </c>
      <c r="K7689">
        <v>1</v>
      </c>
      <c r="L7689" s="15">
        <v>1</v>
      </c>
      <c r="M7689">
        <v>1</v>
      </c>
      <c r="N7689">
        <v>3</v>
      </c>
    </row>
    <row r="7690" spans="9:14" x14ac:dyDescent="0.3">
      <c r="I7690">
        <v>17</v>
      </c>
      <c r="J7690">
        <v>1</v>
      </c>
      <c r="K7690">
        <v>1</v>
      </c>
      <c r="L7690" s="15">
        <v>1</v>
      </c>
      <c r="M7690" t="s">
        <v>37</v>
      </c>
      <c r="N7690">
        <v>1</v>
      </c>
    </row>
    <row r="7691" spans="9:14" x14ac:dyDescent="0.3">
      <c r="I7691">
        <v>18</v>
      </c>
      <c r="J7691">
        <v>1</v>
      </c>
      <c r="K7691">
        <v>1</v>
      </c>
      <c r="L7691" s="15">
        <v>1</v>
      </c>
      <c r="M7691">
        <v>2</v>
      </c>
      <c r="N7691">
        <v>1</v>
      </c>
    </row>
    <row r="7692" spans="9:14" x14ac:dyDescent="0.3">
      <c r="I7692">
        <v>49</v>
      </c>
      <c r="J7692">
        <v>1</v>
      </c>
      <c r="K7692">
        <v>1</v>
      </c>
      <c r="L7692" s="15">
        <v>1</v>
      </c>
      <c r="M7692">
        <v>2</v>
      </c>
      <c r="N7692">
        <v>2</v>
      </c>
    </row>
    <row r="7693" spans="9:14" x14ac:dyDescent="0.3">
      <c r="I7693">
        <v>13</v>
      </c>
      <c r="J7693">
        <v>1</v>
      </c>
      <c r="K7693">
        <v>1</v>
      </c>
      <c r="L7693" s="15">
        <v>1</v>
      </c>
      <c r="M7693" t="s">
        <v>37</v>
      </c>
      <c r="N7693">
        <v>1</v>
      </c>
    </row>
    <row r="7694" spans="9:14" x14ac:dyDescent="0.3">
      <c r="I7694">
        <v>55</v>
      </c>
      <c r="J7694">
        <v>1</v>
      </c>
      <c r="K7694">
        <v>1</v>
      </c>
      <c r="L7694" s="15">
        <v>1</v>
      </c>
      <c r="M7694" t="s">
        <v>37</v>
      </c>
      <c r="N7694" t="s">
        <v>37</v>
      </c>
    </row>
    <row r="7695" spans="9:14" x14ac:dyDescent="0.3">
      <c r="I7695">
        <v>37</v>
      </c>
      <c r="J7695">
        <v>2</v>
      </c>
      <c r="K7695">
        <v>0</v>
      </c>
      <c r="L7695" s="15">
        <v>1</v>
      </c>
      <c r="M7695">
        <v>2</v>
      </c>
      <c r="N7695">
        <v>1</v>
      </c>
    </row>
    <row r="7696" spans="9:14" x14ac:dyDescent="0.3">
      <c r="I7696">
        <v>33</v>
      </c>
      <c r="J7696">
        <v>1</v>
      </c>
      <c r="K7696">
        <v>1</v>
      </c>
      <c r="L7696" s="15">
        <v>1</v>
      </c>
      <c r="M7696" t="s">
        <v>37</v>
      </c>
      <c r="N7696" t="s">
        <v>37</v>
      </c>
    </row>
    <row r="7697" spans="9:14" x14ac:dyDescent="0.3">
      <c r="I7697">
        <v>65</v>
      </c>
      <c r="J7697">
        <v>2</v>
      </c>
      <c r="K7697">
        <v>0</v>
      </c>
      <c r="L7697" s="15">
        <v>1</v>
      </c>
      <c r="M7697">
        <v>2</v>
      </c>
      <c r="N7697">
        <v>1</v>
      </c>
    </row>
    <row r="7698" spans="9:14" x14ac:dyDescent="0.3">
      <c r="I7698">
        <v>35</v>
      </c>
      <c r="J7698">
        <v>1</v>
      </c>
      <c r="K7698">
        <v>1</v>
      </c>
      <c r="L7698" s="15">
        <v>1</v>
      </c>
      <c r="M7698">
        <v>2</v>
      </c>
      <c r="N7698">
        <v>3</v>
      </c>
    </row>
    <row r="7699" spans="9:14" x14ac:dyDescent="0.3">
      <c r="I7699">
        <v>4</v>
      </c>
      <c r="J7699">
        <v>2</v>
      </c>
      <c r="K7699">
        <v>0</v>
      </c>
      <c r="L7699" s="15">
        <v>0</v>
      </c>
      <c r="M7699" t="s">
        <v>37</v>
      </c>
      <c r="N7699">
        <v>1</v>
      </c>
    </row>
    <row r="7700" spans="9:14" x14ac:dyDescent="0.3">
      <c r="I7700">
        <v>75</v>
      </c>
      <c r="J7700">
        <v>1</v>
      </c>
      <c r="K7700">
        <v>1</v>
      </c>
      <c r="L7700" s="15">
        <v>1</v>
      </c>
      <c r="M7700">
        <v>2</v>
      </c>
      <c r="N7700">
        <v>3</v>
      </c>
    </row>
    <row r="7701" spans="9:14" x14ac:dyDescent="0.3">
      <c r="I7701">
        <v>38</v>
      </c>
      <c r="J7701">
        <v>1</v>
      </c>
      <c r="K7701">
        <v>1</v>
      </c>
      <c r="L7701" s="15">
        <v>1</v>
      </c>
      <c r="M7701">
        <v>2</v>
      </c>
      <c r="N7701">
        <v>1</v>
      </c>
    </row>
    <row r="7702" spans="9:14" x14ac:dyDescent="0.3">
      <c r="I7702">
        <v>68</v>
      </c>
      <c r="J7702">
        <v>1</v>
      </c>
      <c r="K7702">
        <v>1</v>
      </c>
      <c r="L7702" s="15">
        <v>1</v>
      </c>
      <c r="M7702">
        <v>2</v>
      </c>
      <c r="N7702">
        <v>1</v>
      </c>
    </row>
    <row r="7703" spans="9:14" x14ac:dyDescent="0.3">
      <c r="I7703">
        <v>7</v>
      </c>
      <c r="J7703">
        <v>1</v>
      </c>
      <c r="K7703">
        <v>1</v>
      </c>
      <c r="L7703" s="15">
        <v>0</v>
      </c>
      <c r="M7703" t="s">
        <v>37</v>
      </c>
      <c r="N7703">
        <v>1</v>
      </c>
    </row>
    <row r="7704" spans="9:14" x14ac:dyDescent="0.3">
      <c r="I7704">
        <v>63</v>
      </c>
      <c r="J7704">
        <v>1</v>
      </c>
      <c r="K7704">
        <v>1</v>
      </c>
      <c r="L7704" s="15">
        <v>1</v>
      </c>
      <c r="M7704">
        <v>2</v>
      </c>
      <c r="N7704">
        <v>1</v>
      </c>
    </row>
    <row r="7705" spans="9:14" x14ac:dyDescent="0.3">
      <c r="I7705">
        <v>44</v>
      </c>
      <c r="J7705">
        <v>1</v>
      </c>
      <c r="K7705">
        <v>1</v>
      </c>
      <c r="L7705" s="15">
        <v>1</v>
      </c>
      <c r="M7705">
        <v>2</v>
      </c>
      <c r="N7705">
        <v>3</v>
      </c>
    </row>
    <row r="7706" spans="9:14" x14ac:dyDescent="0.3">
      <c r="I7706">
        <v>11</v>
      </c>
      <c r="J7706">
        <v>2</v>
      </c>
      <c r="K7706">
        <v>0</v>
      </c>
      <c r="L7706" s="15">
        <v>1</v>
      </c>
      <c r="M7706" t="s">
        <v>37</v>
      </c>
      <c r="N7706">
        <v>1</v>
      </c>
    </row>
    <row r="7707" spans="9:14" x14ac:dyDescent="0.3">
      <c r="I7707">
        <v>22</v>
      </c>
      <c r="J7707">
        <v>1</v>
      </c>
      <c r="K7707">
        <v>1</v>
      </c>
      <c r="L7707" s="15">
        <v>1</v>
      </c>
      <c r="M7707">
        <v>2</v>
      </c>
      <c r="N7707">
        <v>1</v>
      </c>
    </row>
    <row r="7708" spans="9:14" x14ac:dyDescent="0.3">
      <c r="I7708">
        <v>15</v>
      </c>
      <c r="J7708">
        <v>2</v>
      </c>
      <c r="K7708">
        <v>0</v>
      </c>
      <c r="L7708" s="15">
        <v>1</v>
      </c>
      <c r="M7708" t="s">
        <v>37</v>
      </c>
      <c r="N7708">
        <v>1</v>
      </c>
    </row>
    <row r="7709" spans="9:14" x14ac:dyDescent="0.3">
      <c r="I7709">
        <v>45</v>
      </c>
      <c r="J7709">
        <v>2</v>
      </c>
      <c r="K7709">
        <v>0</v>
      </c>
      <c r="L7709" s="15">
        <v>1</v>
      </c>
      <c r="M7709">
        <v>1</v>
      </c>
      <c r="N7709">
        <v>2</v>
      </c>
    </row>
    <row r="7710" spans="9:14" x14ac:dyDescent="0.3">
      <c r="I7710">
        <v>6</v>
      </c>
      <c r="J7710">
        <v>2</v>
      </c>
      <c r="K7710">
        <v>0</v>
      </c>
      <c r="L7710" s="15">
        <v>0</v>
      </c>
      <c r="M7710" t="s">
        <v>37</v>
      </c>
      <c r="N7710">
        <v>1</v>
      </c>
    </row>
    <row r="7711" spans="9:14" x14ac:dyDescent="0.3">
      <c r="I7711">
        <v>65</v>
      </c>
      <c r="J7711">
        <v>1</v>
      </c>
      <c r="K7711">
        <v>1</v>
      </c>
      <c r="L7711" s="15">
        <v>1</v>
      </c>
      <c r="M7711">
        <v>1</v>
      </c>
      <c r="N7711">
        <v>2</v>
      </c>
    </row>
    <row r="7712" spans="9:14" x14ac:dyDescent="0.3">
      <c r="I7712">
        <v>66</v>
      </c>
      <c r="J7712">
        <v>1</v>
      </c>
      <c r="K7712">
        <v>1</v>
      </c>
      <c r="L7712" s="15">
        <v>1</v>
      </c>
      <c r="M7712">
        <v>2</v>
      </c>
      <c r="N7712">
        <v>3</v>
      </c>
    </row>
    <row r="7713" spans="9:14" x14ac:dyDescent="0.3">
      <c r="I7713">
        <v>61</v>
      </c>
      <c r="J7713">
        <v>2</v>
      </c>
      <c r="K7713">
        <v>0</v>
      </c>
      <c r="L7713" s="15">
        <v>1</v>
      </c>
      <c r="M7713">
        <v>2</v>
      </c>
      <c r="N7713">
        <v>3</v>
      </c>
    </row>
    <row r="7714" spans="9:14" x14ac:dyDescent="0.3">
      <c r="I7714">
        <v>53</v>
      </c>
      <c r="J7714">
        <v>1</v>
      </c>
      <c r="K7714">
        <v>1</v>
      </c>
      <c r="L7714" s="15">
        <v>1</v>
      </c>
      <c r="M7714">
        <v>1</v>
      </c>
      <c r="N7714">
        <v>2</v>
      </c>
    </row>
    <row r="7715" spans="9:14" x14ac:dyDescent="0.3">
      <c r="I7715">
        <v>45</v>
      </c>
      <c r="J7715">
        <v>2</v>
      </c>
      <c r="K7715">
        <v>0</v>
      </c>
      <c r="L7715" s="15">
        <v>1</v>
      </c>
      <c r="M7715">
        <v>2</v>
      </c>
      <c r="N7715">
        <v>2</v>
      </c>
    </row>
    <row r="7716" spans="9:14" x14ac:dyDescent="0.3">
      <c r="I7716">
        <v>16</v>
      </c>
      <c r="J7716">
        <v>1</v>
      </c>
      <c r="K7716">
        <v>1</v>
      </c>
      <c r="L7716" s="15">
        <v>1</v>
      </c>
      <c r="M7716" t="s">
        <v>37</v>
      </c>
      <c r="N7716">
        <v>1</v>
      </c>
    </row>
    <row r="7717" spans="9:14" x14ac:dyDescent="0.3">
      <c r="I7717">
        <v>34</v>
      </c>
      <c r="J7717">
        <v>2</v>
      </c>
      <c r="K7717">
        <v>0</v>
      </c>
      <c r="L7717" s="15">
        <v>1</v>
      </c>
      <c r="M7717" t="s">
        <v>37</v>
      </c>
      <c r="N7717" t="s">
        <v>37</v>
      </c>
    </row>
    <row r="7718" spans="9:14" x14ac:dyDescent="0.3">
      <c r="I7718">
        <v>9</v>
      </c>
      <c r="J7718">
        <v>1</v>
      </c>
      <c r="K7718">
        <v>1</v>
      </c>
      <c r="L7718" s="15">
        <v>0</v>
      </c>
      <c r="M7718" t="s">
        <v>37</v>
      </c>
      <c r="N7718" t="s">
        <v>37</v>
      </c>
    </row>
    <row r="7719" spans="9:14" x14ac:dyDescent="0.3">
      <c r="I7719">
        <v>42</v>
      </c>
      <c r="J7719">
        <v>2</v>
      </c>
      <c r="K7719">
        <v>0</v>
      </c>
      <c r="L7719" s="15">
        <v>1</v>
      </c>
      <c r="M7719" t="s">
        <v>37</v>
      </c>
      <c r="N7719" t="s">
        <v>37</v>
      </c>
    </row>
    <row r="7720" spans="9:14" x14ac:dyDescent="0.3">
      <c r="I7720">
        <v>13</v>
      </c>
      <c r="J7720">
        <v>1</v>
      </c>
      <c r="K7720">
        <v>1</v>
      </c>
      <c r="L7720" s="15">
        <v>1</v>
      </c>
      <c r="M7720" t="s">
        <v>37</v>
      </c>
      <c r="N7720" t="s">
        <v>37</v>
      </c>
    </row>
    <row r="7721" spans="9:14" x14ac:dyDescent="0.3">
      <c r="I7721">
        <v>47</v>
      </c>
      <c r="J7721">
        <v>1</v>
      </c>
      <c r="K7721">
        <v>1</v>
      </c>
      <c r="L7721" s="15">
        <v>1</v>
      </c>
      <c r="M7721">
        <v>1</v>
      </c>
      <c r="N7721">
        <v>3</v>
      </c>
    </row>
    <row r="7722" spans="9:14" x14ac:dyDescent="0.3">
      <c r="I7722">
        <v>11</v>
      </c>
      <c r="J7722">
        <v>1</v>
      </c>
      <c r="K7722">
        <v>1</v>
      </c>
      <c r="L7722" s="15">
        <v>1</v>
      </c>
      <c r="M7722" t="s">
        <v>37</v>
      </c>
      <c r="N7722">
        <v>3</v>
      </c>
    </row>
    <row r="7723" spans="9:14" x14ac:dyDescent="0.3">
      <c r="I7723">
        <v>56</v>
      </c>
      <c r="J7723">
        <v>1</v>
      </c>
      <c r="K7723">
        <v>1</v>
      </c>
      <c r="L7723" s="15">
        <v>1</v>
      </c>
      <c r="M7723">
        <v>2</v>
      </c>
      <c r="N7723">
        <v>2</v>
      </c>
    </row>
    <row r="7724" spans="9:14" x14ac:dyDescent="0.3">
      <c r="I7724">
        <v>15</v>
      </c>
      <c r="J7724">
        <v>1</v>
      </c>
      <c r="K7724">
        <v>1</v>
      </c>
      <c r="L7724" s="15">
        <v>1</v>
      </c>
      <c r="M7724" t="s">
        <v>37</v>
      </c>
      <c r="N7724">
        <v>1</v>
      </c>
    </row>
    <row r="7725" spans="9:14" x14ac:dyDescent="0.3">
      <c r="I7725">
        <v>20</v>
      </c>
      <c r="J7725">
        <v>1</v>
      </c>
      <c r="K7725">
        <v>1</v>
      </c>
      <c r="L7725" s="15">
        <v>1</v>
      </c>
      <c r="M7725">
        <v>2</v>
      </c>
      <c r="N7725">
        <v>1</v>
      </c>
    </row>
    <row r="7726" spans="9:14" x14ac:dyDescent="0.3">
      <c r="I7726">
        <v>25</v>
      </c>
      <c r="J7726">
        <v>2</v>
      </c>
      <c r="K7726">
        <v>0</v>
      </c>
      <c r="L7726" s="15">
        <v>1</v>
      </c>
      <c r="M7726">
        <v>2</v>
      </c>
      <c r="N7726">
        <v>1</v>
      </c>
    </row>
    <row r="7727" spans="9:14" x14ac:dyDescent="0.3">
      <c r="I7727">
        <v>69</v>
      </c>
      <c r="J7727">
        <v>2</v>
      </c>
      <c r="K7727">
        <v>0</v>
      </c>
      <c r="L7727" s="15">
        <v>1</v>
      </c>
      <c r="M7727">
        <v>2</v>
      </c>
      <c r="N7727">
        <v>1</v>
      </c>
    </row>
    <row r="7728" spans="9:14" x14ac:dyDescent="0.3">
      <c r="I7728">
        <v>60</v>
      </c>
      <c r="J7728">
        <v>1</v>
      </c>
      <c r="K7728">
        <v>1</v>
      </c>
      <c r="L7728" s="15">
        <v>1</v>
      </c>
      <c r="M7728">
        <v>2</v>
      </c>
      <c r="N7728">
        <v>3</v>
      </c>
    </row>
    <row r="7729" spans="9:14" x14ac:dyDescent="0.3">
      <c r="I7729">
        <v>24</v>
      </c>
      <c r="J7729">
        <v>1</v>
      </c>
      <c r="K7729">
        <v>1</v>
      </c>
      <c r="L7729" s="15">
        <v>1</v>
      </c>
      <c r="M7729">
        <v>2</v>
      </c>
      <c r="N7729">
        <v>1</v>
      </c>
    </row>
    <row r="7730" spans="9:14" x14ac:dyDescent="0.3">
      <c r="I7730">
        <v>42</v>
      </c>
      <c r="J7730">
        <v>1</v>
      </c>
      <c r="K7730">
        <v>1</v>
      </c>
      <c r="L7730" s="15">
        <v>1</v>
      </c>
      <c r="M7730" t="s">
        <v>37</v>
      </c>
      <c r="N7730" t="s">
        <v>37</v>
      </c>
    </row>
    <row r="7731" spans="9:14" x14ac:dyDescent="0.3">
      <c r="I7731">
        <v>6</v>
      </c>
      <c r="J7731">
        <v>2</v>
      </c>
      <c r="K7731">
        <v>0</v>
      </c>
      <c r="L7731" s="15">
        <v>0</v>
      </c>
      <c r="M7731" t="s">
        <v>37</v>
      </c>
      <c r="N7731" t="s">
        <v>37</v>
      </c>
    </row>
    <row r="7732" spans="9:14" x14ac:dyDescent="0.3">
      <c r="I7732">
        <v>65</v>
      </c>
      <c r="J7732">
        <v>2</v>
      </c>
      <c r="K7732">
        <v>0</v>
      </c>
      <c r="L7732" s="15">
        <v>1</v>
      </c>
      <c r="M7732">
        <v>2</v>
      </c>
      <c r="N7732">
        <v>2</v>
      </c>
    </row>
    <row r="7733" spans="9:14" x14ac:dyDescent="0.3">
      <c r="I7733">
        <v>70</v>
      </c>
      <c r="J7733">
        <v>2</v>
      </c>
      <c r="K7733">
        <v>0</v>
      </c>
      <c r="L7733" s="15">
        <v>1</v>
      </c>
      <c r="M7733">
        <v>2</v>
      </c>
      <c r="N7733">
        <v>2</v>
      </c>
    </row>
    <row r="7734" spans="9:14" x14ac:dyDescent="0.3">
      <c r="I7734">
        <v>40</v>
      </c>
      <c r="J7734">
        <v>1</v>
      </c>
      <c r="K7734">
        <v>1</v>
      </c>
      <c r="L7734" s="15">
        <v>1</v>
      </c>
      <c r="M7734">
        <v>2</v>
      </c>
      <c r="N7734">
        <v>1</v>
      </c>
    </row>
    <row r="7735" spans="9:14" x14ac:dyDescent="0.3">
      <c r="I7735">
        <v>8</v>
      </c>
      <c r="J7735">
        <v>2</v>
      </c>
      <c r="K7735">
        <v>0</v>
      </c>
      <c r="L7735" s="15">
        <v>0</v>
      </c>
      <c r="M7735" t="s">
        <v>37</v>
      </c>
      <c r="N7735">
        <v>1</v>
      </c>
    </row>
    <row r="7736" spans="9:14" x14ac:dyDescent="0.3">
      <c r="I7736">
        <v>44</v>
      </c>
      <c r="J7736">
        <v>2</v>
      </c>
      <c r="K7736">
        <v>0</v>
      </c>
      <c r="L7736" s="15">
        <v>1</v>
      </c>
      <c r="M7736">
        <v>2</v>
      </c>
      <c r="N7736">
        <v>1</v>
      </c>
    </row>
    <row r="7737" spans="9:14" x14ac:dyDescent="0.3">
      <c r="I7737">
        <v>7</v>
      </c>
      <c r="J7737">
        <v>1</v>
      </c>
      <c r="K7737">
        <v>1</v>
      </c>
      <c r="L7737" s="15">
        <v>0</v>
      </c>
      <c r="M7737" t="s">
        <v>37</v>
      </c>
      <c r="N7737" t="s">
        <v>37</v>
      </c>
    </row>
    <row r="7738" spans="9:14" x14ac:dyDescent="0.3">
      <c r="I7738">
        <v>40</v>
      </c>
      <c r="J7738">
        <v>2</v>
      </c>
      <c r="K7738">
        <v>0</v>
      </c>
      <c r="L7738" s="15">
        <v>1</v>
      </c>
      <c r="M7738">
        <v>1</v>
      </c>
      <c r="N7738">
        <v>1</v>
      </c>
    </row>
    <row r="7739" spans="9:14" x14ac:dyDescent="0.3">
      <c r="I7739">
        <v>65</v>
      </c>
      <c r="J7739">
        <v>2</v>
      </c>
      <c r="K7739">
        <v>0</v>
      </c>
      <c r="L7739" s="15">
        <v>1</v>
      </c>
      <c r="M7739">
        <v>1</v>
      </c>
      <c r="N7739">
        <v>2</v>
      </c>
    </row>
    <row r="7740" spans="9:14" x14ac:dyDescent="0.3">
      <c r="I7740">
        <v>71</v>
      </c>
      <c r="J7740">
        <v>1</v>
      </c>
      <c r="K7740">
        <v>1</v>
      </c>
      <c r="L7740" s="15">
        <v>1</v>
      </c>
      <c r="M7740">
        <v>1</v>
      </c>
      <c r="N7740">
        <v>3</v>
      </c>
    </row>
    <row r="7741" spans="9:14" x14ac:dyDescent="0.3">
      <c r="I7741">
        <v>59</v>
      </c>
      <c r="J7741">
        <v>2</v>
      </c>
      <c r="K7741">
        <v>0</v>
      </c>
      <c r="L7741" s="15">
        <v>1</v>
      </c>
      <c r="M7741">
        <v>2</v>
      </c>
      <c r="N7741">
        <v>2</v>
      </c>
    </row>
    <row r="7742" spans="9:14" x14ac:dyDescent="0.3">
      <c r="I7742">
        <v>51</v>
      </c>
      <c r="J7742">
        <v>2</v>
      </c>
      <c r="K7742">
        <v>0</v>
      </c>
      <c r="L7742" s="15">
        <v>1</v>
      </c>
      <c r="M7742">
        <v>2</v>
      </c>
      <c r="N7742">
        <v>1</v>
      </c>
    </row>
    <row r="7743" spans="9:14" x14ac:dyDescent="0.3">
      <c r="I7743">
        <v>12</v>
      </c>
      <c r="J7743">
        <v>2</v>
      </c>
      <c r="K7743">
        <v>0</v>
      </c>
      <c r="L7743" s="15">
        <v>1</v>
      </c>
      <c r="M7743" t="s">
        <v>37</v>
      </c>
      <c r="N7743" t="s">
        <v>37</v>
      </c>
    </row>
    <row r="7744" spans="9:14" x14ac:dyDescent="0.3">
      <c r="I7744">
        <v>41</v>
      </c>
      <c r="J7744">
        <v>1</v>
      </c>
      <c r="K7744">
        <v>1</v>
      </c>
      <c r="L7744" s="15">
        <v>1</v>
      </c>
      <c r="M7744">
        <v>2</v>
      </c>
      <c r="N7744">
        <v>2</v>
      </c>
    </row>
    <row r="7745" spans="9:14" x14ac:dyDescent="0.3">
      <c r="I7745">
        <v>24</v>
      </c>
      <c r="J7745">
        <v>2</v>
      </c>
      <c r="K7745">
        <v>0</v>
      </c>
      <c r="L7745" s="15">
        <v>1</v>
      </c>
      <c r="M7745">
        <v>2</v>
      </c>
      <c r="N7745">
        <v>1</v>
      </c>
    </row>
    <row r="7746" spans="9:14" x14ac:dyDescent="0.3">
      <c r="I7746">
        <v>2</v>
      </c>
      <c r="J7746">
        <v>2</v>
      </c>
      <c r="K7746">
        <v>0</v>
      </c>
      <c r="L7746" s="15">
        <v>0</v>
      </c>
      <c r="M7746" t="s">
        <v>37</v>
      </c>
      <c r="N7746">
        <v>1</v>
      </c>
    </row>
    <row r="7747" spans="9:14" x14ac:dyDescent="0.3">
      <c r="I7747">
        <v>71</v>
      </c>
      <c r="J7747">
        <v>1</v>
      </c>
      <c r="K7747">
        <v>1</v>
      </c>
      <c r="L7747" s="15">
        <v>1</v>
      </c>
      <c r="M7747">
        <v>1</v>
      </c>
      <c r="N7747">
        <v>3</v>
      </c>
    </row>
    <row r="7748" spans="9:14" x14ac:dyDescent="0.3">
      <c r="I7748">
        <v>66</v>
      </c>
      <c r="J7748">
        <v>2</v>
      </c>
      <c r="K7748">
        <v>0</v>
      </c>
      <c r="L7748" s="15">
        <v>1</v>
      </c>
      <c r="M7748">
        <v>2</v>
      </c>
      <c r="N7748">
        <v>1</v>
      </c>
    </row>
    <row r="7749" spans="9:14" x14ac:dyDescent="0.3">
      <c r="I7749">
        <v>54</v>
      </c>
      <c r="J7749">
        <v>2</v>
      </c>
      <c r="K7749">
        <v>0</v>
      </c>
      <c r="L7749" s="15">
        <v>1</v>
      </c>
      <c r="M7749">
        <v>2</v>
      </c>
      <c r="N7749">
        <v>2</v>
      </c>
    </row>
    <row r="7750" spans="9:14" x14ac:dyDescent="0.3">
      <c r="I7750">
        <v>24</v>
      </c>
      <c r="J7750">
        <v>1</v>
      </c>
      <c r="K7750">
        <v>1</v>
      </c>
      <c r="L7750" s="15">
        <v>1</v>
      </c>
      <c r="M7750" t="s">
        <v>37</v>
      </c>
      <c r="N7750" t="s">
        <v>37</v>
      </c>
    </row>
    <row r="7751" spans="9:14" x14ac:dyDescent="0.3">
      <c r="I7751">
        <v>63</v>
      </c>
      <c r="J7751">
        <v>2</v>
      </c>
      <c r="K7751">
        <v>0</v>
      </c>
      <c r="L7751" s="15">
        <v>1</v>
      </c>
      <c r="M7751">
        <v>2</v>
      </c>
      <c r="N7751">
        <v>2</v>
      </c>
    </row>
    <row r="7752" spans="9:14" x14ac:dyDescent="0.3">
      <c r="I7752">
        <v>64</v>
      </c>
      <c r="J7752">
        <v>2</v>
      </c>
      <c r="K7752">
        <v>0</v>
      </c>
      <c r="L7752" s="15">
        <v>1</v>
      </c>
      <c r="M7752">
        <v>2</v>
      </c>
      <c r="N7752">
        <v>1</v>
      </c>
    </row>
    <row r="7753" spans="9:14" x14ac:dyDescent="0.3">
      <c r="I7753">
        <v>85</v>
      </c>
      <c r="J7753">
        <v>2</v>
      </c>
      <c r="K7753">
        <v>0</v>
      </c>
      <c r="L7753" s="15">
        <v>1</v>
      </c>
      <c r="M7753" t="s">
        <v>37</v>
      </c>
      <c r="N7753" t="s">
        <v>37</v>
      </c>
    </row>
    <row r="7754" spans="9:14" x14ac:dyDescent="0.3">
      <c r="I7754">
        <v>50</v>
      </c>
      <c r="J7754">
        <v>2</v>
      </c>
      <c r="K7754">
        <v>0</v>
      </c>
      <c r="L7754" s="15">
        <v>1</v>
      </c>
      <c r="M7754">
        <v>2</v>
      </c>
      <c r="N7754">
        <v>3</v>
      </c>
    </row>
    <row r="7755" spans="9:14" x14ac:dyDescent="0.3">
      <c r="I7755">
        <v>28</v>
      </c>
      <c r="J7755">
        <v>2</v>
      </c>
      <c r="K7755">
        <v>0</v>
      </c>
      <c r="L7755" s="15">
        <v>1</v>
      </c>
      <c r="M7755">
        <v>2</v>
      </c>
      <c r="N7755">
        <v>2</v>
      </c>
    </row>
    <row r="7756" spans="9:14" x14ac:dyDescent="0.3">
      <c r="I7756">
        <v>14</v>
      </c>
      <c r="J7756">
        <v>2</v>
      </c>
      <c r="K7756">
        <v>0</v>
      </c>
      <c r="L7756" s="15">
        <v>1</v>
      </c>
      <c r="M7756" t="s">
        <v>37</v>
      </c>
      <c r="N7756" t="s">
        <v>37</v>
      </c>
    </row>
    <row r="7757" spans="9:14" x14ac:dyDescent="0.3">
      <c r="I7757">
        <v>43</v>
      </c>
      <c r="J7757">
        <v>2</v>
      </c>
      <c r="K7757">
        <v>0</v>
      </c>
      <c r="L7757" s="15">
        <v>1</v>
      </c>
      <c r="M7757" t="s">
        <v>37</v>
      </c>
      <c r="N7757" t="s">
        <v>37</v>
      </c>
    </row>
    <row r="7758" spans="9:14" x14ac:dyDescent="0.3">
      <c r="I7758">
        <v>23</v>
      </c>
      <c r="J7758">
        <v>1</v>
      </c>
      <c r="K7758">
        <v>1</v>
      </c>
      <c r="L7758" s="15">
        <v>1</v>
      </c>
      <c r="M7758" t="s">
        <v>37</v>
      </c>
      <c r="N7758" t="s">
        <v>37</v>
      </c>
    </row>
    <row r="7759" spans="9:14" x14ac:dyDescent="0.3">
      <c r="I7759">
        <v>79</v>
      </c>
      <c r="J7759">
        <v>1</v>
      </c>
      <c r="K7759">
        <v>1</v>
      </c>
      <c r="L7759" s="15">
        <v>1</v>
      </c>
      <c r="M7759">
        <v>2</v>
      </c>
      <c r="N7759">
        <v>2</v>
      </c>
    </row>
    <row r="7760" spans="9:14" x14ac:dyDescent="0.3">
      <c r="I7760">
        <v>46</v>
      </c>
      <c r="J7760">
        <v>2</v>
      </c>
      <c r="K7760">
        <v>0</v>
      </c>
      <c r="L7760" s="15">
        <v>1</v>
      </c>
      <c r="M7760">
        <v>1</v>
      </c>
      <c r="N7760">
        <v>3</v>
      </c>
    </row>
    <row r="7761" spans="9:14" x14ac:dyDescent="0.3">
      <c r="I7761">
        <v>82</v>
      </c>
      <c r="J7761">
        <v>1</v>
      </c>
      <c r="K7761">
        <v>1</v>
      </c>
      <c r="L7761" s="15">
        <v>1</v>
      </c>
      <c r="M7761">
        <v>1</v>
      </c>
      <c r="N7761">
        <v>3</v>
      </c>
    </row>
    <row r="7762" spans="9:14" x14ac:dyDescent="0.3">
      <c r="I7762">
        <v>47</v>
      </c>
      <c r="J7762">
        <v>1</v>
      </c>
      <c r="K7762">
        <v>1</v>
      </c>
      <c r="L7762" s="15">
        <v>1</v>
      </c>
      <c r="M7762">
        <v>2</v>
      </c>
      <c r="N7762">
        <v>2</v>
      </c>
    </row>
    <row r="7763" spans="9:14" x14ac:dyDescent="0.3">
      <c r="I7763">
        <v>13</v>
      </c>
      <c r="J7763">
        <v>1</v>
      </c>
      <c r="K7763">
        <v>1</v>
      </c>
      <c r="L7763" s="15">
        <v>1</v>
      </c>
      <c r="M7763" t="s">
        <v>37</v>
      </c>
      <c r="N7763">
        <v>2</v>
      </c>
    </row>
    <row r="7764" spans="9:14" x14ac:dyDescent="0.3">
      <c r="I7764">
        <v>65</v>
      </c>
      <c r="J7764">
        <v>1</v>
      </c>
      <c r="K7764">
        <v>1</v>
      </c>
      <c r="L7764" s="15">
        <v>1</v>
      </c>
      <c r="M7764">
        <v>2</v>
      </c>
      <c r="N7764">
        <v>1</v>
      </c>
    </row>
    <row r="7765" spans="9:14" x14ac:dyDescent="0.3">
      <c r="I7765">
        <v>33</v>
      </c>
      <c r="J7765">
        <v>2</v>
      </c>
      <c r="K7765">
        <v>0</v>
      </c>
      <c r="L7765" s="15">
        <v>1</v>
      </c>
      <c r="M7765">
        <v>1</v>
      </c>
      <c r="N7765">
        <v>1</v>
      </c>
    </row>
    <row r="7766" spans="9:14" x14ac:dyDescent="0.3">
      <c r="I7766">
        <v>8</v>
      </c>
      <c r="J7766">
        <v>2</v>
      </c>
      <c r="K7766">
        <v>0</v>
      </c>
      <c r="L7766" s="15">
        <v>0</v>
      </c>
      <c r="M7766" t="s">
        <v>37</v>
      </c>
      <c r="N7766" t="s">
        <v>37</v>
      </c>
    </row>
    <row r="7767" spans="9:14" x14ac:dyDescent="0.3">
      <c r="I7767">
        <v>63</v>
      </c>
      <c r="J7767">
        <v>2</v>
      </c>
      <c r="K7767">
        <v>0</v>
      </c>
      <c r="L7767" s="15">
        <v>1</v>
      </c>
      <c r="M7767">
        <v>1</v>
      </c>
      <c r="N7767">
        <v>3</v>
      </c>
    </row>
    <row r="7768" spans="9:14" x14ac:dyDescent="0.3">
      <c r="I7768">
        <v>37</v>
      </c>
      <c r="J7768">
        <v>2</v>
      </c>
      <c r="K7768">
        <v>0</v>
      </c>
      <c r="L7768" s="15">
        <v>1</v>
      </c>
      <c r="M7768">
        <v>2</v>
      </c>
      <c r="N7768">
        <v>1</v>
      </c>
    </row>
    <row r="7769" spans="9:14" x14ac:dyDescent="0.3">
      <c r="I7769">
        <v>59</v>
      </c>
      <c r="J7769">
        <v>2</v>
      </c>
      <c r="K7769">
        <v>0</v>
      </c>
      <c r="L7769" s="15">
        <v>1</v>
      </c>
      <c r="M7769" t="s">
        <v>37</v>
      </c>
      <c r="N7769" t="s">
        <v>37</v>
      </c>
    </row>
    <row r="7770" spans="9:14" x14ac:dyDescent="0.3">
      <c r="I7770">
        <v>60</v>
      </c>
      <c r="J7770">
        <v>2</v>
      </c>
      <c r="K7770">
        <v>0</v>
      </c>
      <c r="L7770" s="15">
        <v>1</v>
      </c>
      <c r="M7770">
        <v>2</v>
      </c>
      <c r="N7770">
        <v>3</v>
      </c>
    </row>
    <row r="7771" spans="9:14" x14ac:dyDescent="0.3">
      <c r="I7771">
        <v>54</v>
      </c>
      <c r="J7771">
        <v>1</v>
      </c>
      <c r="K7771">
        <v>1</v>
      </c>
      <c r="L7771" s="15">
        <v>1</v>
      </c>
      <c r="M7771">
        <v>2</v>
      </c>
      <c r="N7771">
        <v>2</v>
      </c>
    </row>
    <row r="7772" spans="9:14" x14ac:dyDescent="0.3">
      <c r="I7772">
        <v>55</v>
      </c>
      <c r="J7772">
        <v>2</v>
      </c>
      <c r="K7772">
        <v>0</v>
      </c>
      <c r="L7772" s="15">
        <v>1</v>
      </c>
      <c r="M7772">
        <v>2</v>
      </c>
      <c r="N7772">
        <v>2</v>
      </c>
    </row>
    <row r="7773" spans="9:14" x14ac:dyDescent="0.3">
      <c r="I7773">
        <v>41</v>
      </c>
      <c r="J7773">
        <v>1</v>
      </c>
      <c r="K7773">
        <v>1</v>
      </c>
      <c r="L7773" s="15">
        <v>1</v>
      </c>
      <c r="M7773">
        <v>2</v>
      </c>
      <c r="N7773">
        <v>2</v>
      </c>
    </row>
    <row r="7774" spans="9:14" x14ac:dyDescent="0.3">
      <c r="I7774">
        <v>13</v>
      </c>
      <c r="J7774">
        <v>1</v>
      </c>
      <c r="K7774">
        <v>1</v>
      </c>
      <c r="L7774" s="15">
        <v>1</v>
      </c>
      <c r="M7774" t="s">
        <v>37</v>
      </c>
      <c r="N7774">
        <v>2</v>
      </c>
    </row>
    <row r="7775" spans="9:14" x14ac:dyDescent="0.3">
      <c r="I7775">
        <v>68</v>
      </c>
      <c r="J7775">
        <v>2</v>
      </c>
      <c r="K7775">
        <v>0</v>
      </c>
      <c r="L7775" s="15">
        <v>1</v>
      </c>
      <c r="M7775">
        <v>2</v>
      </c>
      <c r="N7775">
        <v>2</v>
      </c>
    </row>
    <row r="7776" spans="9:14" x14ac:dyDescent="0.3">
      <c r="I7776">
        <v>39</v>
      </c>
      <c r="J7776">
        <v>1</v>
      </c>
      <c r="K7776">
        <v>1</v>
      </c>
      <c r="L7776" s="15">
        <v>1</v>
      </c>
      <c r="M7776">
        <v>2</v>
      </c>
      <c r="N7776">
        <v>1</v>
      </c>
    </row>
    <row r="7777" spans="9:14" x14ac:dyDescent="0.3">
      <c r="I7777">
        <v>23</v>
      </c>
      <c r="J7777">
        <v>1</v>
      </c>
      <c r="K7777">
        <v>1</v>
      </c>
      <c r="L7777" s="15">
        <v>1</v>
      </c>
      <c r="M7777">
        <v>2</v>
      </c>
      <c r="N7777">
        <v>2</v>
      </c>
    </row>
    <row r="7778" spans="9:14" x14ac:dyDescent="0.3">
      <c r="I7778">
        <v>18</v>
      </c>
      <c r="J7778">
        <v>1</v>
      </c>
      <c r="K7778">
        <v>1</v>
      </c>
      <c r="L7778" s="15">
        <v>1</v>
      </c>
      <c r="M7778">
        <v>1</v>
      </c>
      <c r="N7778">
        <v>2</v>
      </c>
    </row>
    <row r="7779" spans="9:14" x14ac:dyDescent="0.3">
      <c r="I7779">
        <v>50</v>
      </c>
      <c r="J7779">
        <v>2</v>
      </c>
      <c r="K7779">
        <v>0</v>
      </c>
      <c r="L7779" s="15">
        <v>1</v>
      </c>
      <c r="M7779">
        <v>2</v>
      </c>
      <c r="N7779">
        <v>1</v>
      </c>
    </row>
    <row r="7780" spans="9:14" x14ac:dyDescent="0.3">
      <c r="I7780">
        <v>77</v>
      </c>
      <c r="J7780">
        <v>2</v>
      </c>
      <c r="K7780">
        <v>0</v>
      </c>
      <c r="L7780" s="15">
        <v>1</v>
      </c>
      <c r="M7780">
        <v>2</v>
      </c>
      <c r="N7780">
        <v>2</v>
      </c>
    </row>
    <row r="7781" spans="9:14" x14ac:dyDescent="0.3">
      <c r="I7781">
        <v>69</v>
      </c>
      <c r="J7781">
        <v>2</v>
      </c>
      <c r="K7781">
        <v>0</v>
      </c>
      <c r="L7781" s="15">
        <v>1</v>
      </c>
      <c r="M7781">
        <v>2</v>
      </c>
      <c r="N7781">
        <v>1</v>
      </c>
    </row>
    <row r="7782" spans="9:14" x14ac:dyDescent="0.3">
      <c r="I7782">
        <v>33</v>
      </c>
      <c r="J7782">
        <v>2</v>
      </c>
      <c r="K7782">
        <v>0</v>
      </c>
      <c r="L7782" s="15">
        <v>1</v>
      </c>
      <c r="M7782">
        <v>1</v>
      </c>
      <c r="N7782">
        <v>2</v>
      </c>
    </row>
    <row r="7783" spans="9:14" x14ac:dyDescent="0.3">
      <c r="I7783">
        <v>43</v>
      </c>
      <c r="J7783">
        <v>2</v>
      </c>
      <c r="K7783">
        <v>0</v>
      </c>
      <c r="L7783" s="15">
        <v>1</v>
      </c>
      <c r="M7783">
        <v>1</v>
      </c>
      <c r="N7783">
        <v>3</v>
      </c>
    </row>
    <row r="7784" spans="9:14" x14ac:dyDescent="0.3">
      <c r="I7784">
        <v>13</v>
      </c>
      <c r="J7784">
        <v>2</v>
      </c>
      <c r="K7784">
        <v>0</v>
      </c>
      <c r="L7784" s="15">
        <v>1</v>
      </c>
      <c r="M7784" t="s">
        <v>37</v>
      </c>
      <c r="N7784">
        <v>2</v>
      </c>
    </row>
    <row r="7785" spans="9:14" x14ac:dyDescent="0.3">
      <c r="I7785">
        <v>71</v>
      </c>
      <c r="J7785">
        <v>2</v>
      </c>
      <c r="K7785">
        <v>0</v>
      </c>
      <c r="L7785" s="15">
        <v>1</v>
      </c>
      <c r="M7785">
        <v>2</v>
      </c>
      <c r="N7785">
        <v>3</v>
      </c>
    </row>
    <row r="7786" spans="9:14" x14ac:dyDescent="0.3">
      <c r="I7786">
        <v>41</v>
      </c>
      <c r="J7786">
        <v>2</v>
      </c>
      <c r="K7786">
        <v>0</v>
      </c>
      <c r="L7786" s="15">
        <v>1</v>
      </c>
      <c r="M7786">
        <v>1</v>
      </c>
      <c r="N7786">
        <v>3</v>
      </c>
    </row>
    <row r="7787" spans="9:14" x14ac:dyDescent="0.3">
      <c r="I7787">
        <v>10</v>
      </c>
      <c r="J7787">
        <v>1</v>
      </c>
      <c r="K7787">
        <v>1</v>
      </c>
      <c r="L7787" s="15">
        <v>1</v>
      </c>
      <c r="M7787" t="s">
        <v>37</v>
      </c>
      <c r="N7787">
        <v>1</v>
      </c>
    </row>
    <row r="7788" spans="9:14" x14ac:dyDescent="0.3">
      <c r="I7788">
        <v>74</v>
      </c>
      <c r="J7788">
        <v>2</v>
      </c>
      <c r="K7788">
        <v>0</v>
      </c>
      <c r="L7788" s="15">
        <v>1</v>
      </c>
      <c r="M7788">
        <v>2</v>
      </c>
      <c r="N7788">
        <v>2</v>
      </c>
    </row>
    <row r="7789" spans="9:14" x14ac:dyDescent="0.3">
      <c r="I7789">
        <v>42</v>
      </c>
      <c r="J7789">
        <v>1</v>
      </c>
      <c r="K7789">
        <v>1</v>
      </c>
      <c r="L7789" s="15">
        <v>1</v>
      </c>
      <c r="M7789" t="s">
        <v>37</v>
      </c>
      <c r="N7789" t="s">
        <v>37</v>
      </c>
    </row>
    <row r="7790" spans="9:14" x14ac:dyDescent="0.3">
      <c r="I7790">
        <v>26</v>
      </c>
      <c r="J7790">
        <v>2</v>
      </c>
      <c r="K7790">
        <v>0</v>
      </c>
      <c r="L7790" s="15">
        <v>1</v>
      </c>
      <c r="M7790">
        <v>1</v>
      </c>
      <c r="N7790">
        <v>2</v>
      </c>
    </row>
    <row r="7791" spans="9:14" x14ac:dyDescent="0.3">
      <c r="I7791">
        <v>66</v>
      </c>
      <c r="J7791">
        <v>2</v>
      </c>
      <c r="K7791">
        <v>0</v>
      </c>
      <c r="L7791" s="15">
        <v>1</v>
      </c>
      <c r="M7791">
        <v>2</v>
      </c>
      <c r="N7791">
        <v>2</v>
      </c>
    </row>
    <row r="7792" spans="9:14" x14ac:dyDescent="0.3">
      <c r="I7792">
        <v>33</v>
      </c>
      <c r="J7792">
        <v>1</v>
      </c>
      <c r="K7792">
        <v>1</v>
      </c>
      <c r="L7792" s="15">
        <v>1</v>
      </c>
      <c r="M7792" t="s">
        <v>37</v>
      </c>
      <c r="N7792" t="s">
        <v>37</v>
      </c>
    </row>
    <row r="7793" spans="9:14" x14ac:dyDescent="0.3">
      <c r="I7793">
        <v>44</v>
      </c>
      <c r="J7793">
        <v>1</v>
      </c>
      <c r="K7793">
        <v>1</v>
      </c>
      <c r="L7793" s="15">
        <v>1</v>
      </c>
      <c r="M7793">
        <v>2</v>
      </c>
      <c r="N7793">
        <v>2</v>
      </c>
    </row>
    <row r="7794" spans="9:14" x14ac:dyDescent="0.3">
      <c r="I7794">
        <v>2</v>
      </c>
      <c r="J7794">
        <v>1</v>
      </c>
      <c r="K7794">
        <v>1</v>
      </c>
      <c r="L7794" s="15">
        <v>0</v>
      </c>
      <c r="M7794" t="s">
        <v>37</v>
      </c>
      <c r="N7794">
        <v>2</v>
      </c>
    </row>
    <row r="7795" spans="9:14" x14ac:dyDescent="0.3">
      <c r="I7795">
        <v>75</v>
      </c>
      <c r="J7795">
        <v>2</v>
      </c>
      <c r="K7795">
        <v>0</v>
      </c>
      <c r="L7795" s="15">
        <v>1</v>
      </c>
      <c r="M7795">
        <v>1</v>
      </c>
      <c r="N7795">
        <v>1</v>
      </c>
    </row>
    <row r="7796" spans="9:14" x14ac:dyDescent="0.3">
      <c r="I7796">
        <v>68</v>
      </c>
      <c r="J7796">
        <v>1</v>
      </c>
      <c r="K7796">
        <v>1</v>
      </c>
      <c r="L7796" s="15">
        <v>1</v>
      </c>
      <c r="M7796">
        <v>2</v>
      </c>
      <c r="N7796">
        <v>2</v>
      </c>
    </row>
    <row r="7797" spans="9:14" x14ac:dyDescent="0.3">
      <c r="I7797">
        <v>75</v>
      </c>
      <c r="J7797">
        <v>2</v>
      </c>
      <c r="K7797">
        <v>0</v>
      </c>
      <c r="L7797" s="15">
        <v>1</v>
      </c>
      <c r="M7797">
        <v>2</v>
      </c>
      <c r="N7797">
        <v>1</v>
      </c>
    </row>
    <row r="7798" spans="9:14" x14ac:dyDescent="0.3">
      <c r="I7798">
        <v>60</v>
      </c>
      <c r="J7798">
        <v>1</v>
      </c>
      <c r="K7798">
        <v>1</v>
      </c>
      <c r="L7798" s="15">
        <v>1</v>
      </c>
      <c r="M7798">
        <v>1</v>
      </c>
      <c r="N7798">
        <v>2</v>
      </c>
    </row>
    <row r="7799" spans="9:14" x14ac:dyDescent="0.3">
      <c r="I7799">
        <v>35</v>
      </c>
      <c r="J7799">
        <v>2</v>
      </c>
      <c r="K7799">
        <v>0</v>
      </c>
      <c r="L7799" s="15">
        <v>1</v>
      </c>
      <c r="M7799">
        <v>2</v>
      </c>
      <c r="N7799">
        <v>3</v>
      </c>
    </row>
    <row r="7800" spans="9:14" x14ac:dyDescent="0.3">
      <c r="I7800">
        <v>14</v>
      </c>
      <c r="J7800">
        <v>2</v>
      </c>
      <c r="K7800">
        <v>0</v>
      </c>
      <c r="L7800" s="15">
        <v>1</v>
      </c>
      <c r="M7800" t="s">
        <v>37</v>
      </c>
      <c r="N7800">
        <v>1</v>
      </c>
    </row>
    <row r="7801" spans="9:14" x14ac:dyDescent="0.3">
      <c r="I7801">
        <v>70</v>
      </c>
      <c r="J7801">
        <v>1</v>
      </c>
      <c r="K7801">
        <v>1</v>
      </c>
      <c r="L7801" s="15">
        <v>1</v>
      </c>
      <c r="M7801">
        <v>2</v>
      </c>
      <c r="N7801">
        <v>3</v>
      </c>
    </row>
    <row r="7802" spans="9:14" x14ac:dyDescent="0.3">
      <c r="I7802">
        <v>77</v>
      </c>
      <c r="J7802">
        <v>2</v>
      </c>
      <c r="K7802">
        <v>0</v>
      </c>
      <c r="L7802" s="15">
        <v>1</v>
      </c>
      <c r="M7802">
        <v>2</v>
      </c>
      <c r="N7802">
        <v>1</v>
      </c>
    </row>
    <row r="7803" spans="9:14" x14ac:dyDescent="0.3">
      <c r="I7803">
        <v>68</v>
      </c>
      <c r="J7803">
        <v>2</v>
      </c>
      <c r="K7803">
        <v>0</v>
      </c>
      <c r="L7803" s="15">
        <v>1</v>
      </c>
      <c r="M7803">
        <v>2</v>
      </c>
      <c r="N7803">
        <v>2</v>
      </c>
    </row>
    <row r="7804" spans="9:14" x14ac:dyDescent="0.3">
      <c r="I7804">
        <v>43</v>
      </c>
      <c r="J7804">
        <v>2</v>
      </c>
      <c r="K7804">
        <v>0</v>
      </c>
      <c r="L7804" s="15">
        <v>1</v>
      </c>
      <c r="M7804">
        <v>2</v>
      </c>
      <c r="N7804">
        <v>1</v>
      </c>
    </row>
    <row r="7805" spans="9:14" x14ac:dyDescent="0.3">
      <c r="I7805">
        <v>13</v>
      </c>
      <c r="J7805">
        <v>2</v>
      </c>
      <c r="K7805">
        <v>0</v>
      </c>
      <c r="L7805" s="15">
        <v>1</v>
      </c>
      <c r="M7805" t="s">
        <v>37</v>
      </c>
      <c r="N7805">
        <v>1</v>
      </c>
    </row>
    <row r="7806" spans="9:14" x14ac:dyDescent="0.3">
      <c r="I7806">
        <v>29</v>
      </c>
      <c r="J7806">
        <v>1</v>
      </c>
      <c r="K7806">
        <v>1</v>
      </c>
      <c r="L7806" s="15">
        <v>1</v>
      </c>
      <c r="M7806" t="s">
        <v>37</v>
      </c>
      <c r="N7806" t="s">
        <v>37</v>
      </c>
    </row>
    <row r="7807" spans="9:14" x14ac:dyDescent="0.3">
      <c r="I7807">
        <v>79</v>
      </c>
      <c r="J7807">
        <v>2</v>
      </c>
      <c r="K7807">
        <v>0</v>
      </c>
      <c r="L7807" s="15">
        <v>1</v>
      </c>
      <c r="M7807">
        <v>2</v>
      </c>
      <c r="N7807">
        <v>2</v>
      </c>
    </row>
    <row r="7808" spans="9:14" x14ac:dyDescent="0.3">
      <c r="I7808">
        <v>27</v>
      </c>
      <c r="J7808">
        <v>1</v>
      </c>
      <c r="K7808">
        <v>1</v>
      </c>
      <c r="L7808" s="15">
        <v>1</v>
      </c>
      <c r="M7808">
        <v>2</v>
      </c>
      <c r="N7808">
        <v>2</v>
      </c>
    </row>
    <row r="7809" spans="9:14" x14ac:dyDescent="0.3">
      <c r="I7809">
        <v>85</v>
      </c>
      <c r="J7809">
        <v>2</v>
      </c>
      <c r="K7809">
        <v>0</v>
      </c>
      <c r="L7809" s="15">
        <v>1</v>
      </c>
      <c r="M7809">
        <v>2</v>
      </c>
      <c r="N7809">
        <v>1</v>
      </c>
    </row>
    <row r="7810" spans="9:14" x14ac:dyDescent="0.3">
      <c r="I7810">
        <v>52</v>
      </c>
      <c r="J7810">
        <v>1</v>
      </c>
      <c r="K7810">
        <v>1</v>
      </c>
      <c r="L7810" s="15">
        <v>1</v>
      </c>
      <c r="M7810">
        <v>2</v>
      </c>
      <c r="N7810">
        <v>2</v>
      </c>
    </row>
    <row r="7811" spans="9:14" x14ac:dyDescent="0.3">
      <c r="I7811">
        <v>12</v>
      </c>
      <c r="J7811">
        <v>1</v>
      </c>
      <c r="K7811">
        <v>1</v>
      </c>
      <c r="L7811" s="15">
        <v>1</v>
      </c>
      <c r="M7811" t="s">
        <v>37</v>
      </c>
      <c r="N7811">
        <v>1</v>
      </c>
    </row>
    <row r="7812" spans="9:14" x14ac:dyDescent="0.3">
      <c r="I7812">
        <v>57</v>
      </c>
      <c r="J7812">
        <v>2</v>
      </c>
      <c r="K7812">
        <v>0</v>
      </c>
      <c r="L7812" s="15">
        <v>1</v>
      </c>
      <c r="M7812">
        <v>1</v>
      </c>
      <c r="N7812">
        <v>1</v>
      </c>
    </row>
    <row r="7813" spans="9:14" x14ac:dyDescent="0.3">
      <c r="I7813">
        <v>24</v>
      </c>
      <c r="J7813">
        <v>2</v>
      </c>
      <c r="K7813">
        <v>0</v>
      </c>
      <c r="L7813" s="15">
        <v>1</v>
      </c>
      <c r="M7813">
        <v>1</v>
      </c>
      <c r="N7813">
        <v>2</v>
      </c>
    </row>
    <row r="7814" spans="9:14" x14ac:dyDescent="0.3">
      <c r="I7814">
        <v>39</v>
      </c>
      <c r="J7814">
        <v>1</v>
      </c>
      <c r="K7814">
        <v>1</v>
      </c>
      <c r="L7814" s="15">
        <v>1</v>
      </c>
      <c r="M7814">
        <v>2</v>
      </c>
      <c r="N7814">
        <v>2</v>
      </c>
    </row>
    <row r="7815" spans="9:14" x14ac:dyDescent="0.3">
      <c r="I7815">
        <v>11</v>
      </c>
      <c r="J7815">
        <v>1</v>
      </c>
      <c r="K7815">
        <v>1</v>
      </c>
      <c r="L7815" s="15">
        <v>1</v>
      </c>
      <c r="M7815" t="s">
        <v>37</v>
      </c>
      <c r="N7815">
        <v>1</v>
      </c>
    </row>
    <row r="7816" spans="9:14" x14ac:dyDescent="0.3">
      <c r="I7816">
        <v>49</v>
      </c>
      <c r="J7816">
        <v>2</v>
      </c>
      <c r="K7816">
        <v>0</v>
      </c>
      <c r="L7816" s="15">
        <v>1</v>
      </c>
      <c r="M7816">
        <v>2</v>
      </c>
      <c r="N7816">
        <v>3</v>
      </c>
    </row>
    <row r="7817" spans="9:14" x14ac:dyDescent="0.3">
      <c r="I7817">
        <v>79</v>
      </c>
      <c r="J7817">
        <v>2</v>
      </c>
      <c r="K7817">
        <v>0</v>
      </c>
      <c r="L7817" s="15">
        <v>1</v>
      </c>
      <c r="M7817">
        <v>2</v>
      </c>
      <c r="N7817">
        <v>1</v>
      </c>
    </row>
    <row r="7818" spans="9:14" x14ac:dyDescent="0.3">
      <c r="I7818">
        <v>55</v>
      </c>
      <c r="J7818">
        <v>2</v>
      </c>
      <c r="K7818">
        <v>0</v>
      </c>
      <c r="L7818" s="15">
        <v>1</v>
      </c>
      <c r="M7818">
        <v>1</v>
      </c>
      <c r="N7818">
        <v>3</v>
      </c>
    </row>
    <row r="7819" spans="9:14" x14ac:dyDescent="0.3">
      <c r="I7819">
        <v>64</v>
      </c>
      <c r="J7819">
        <v>1</v>
      </c>
      <c r="K7819">
        <v>1</v>
      </c>
      <c r="L7819" s="15">
        <v>1</v>
      </c>
      <c r="M7819">
        <v>1</v>
      </c>
      <c r="N7819">
        <v>2</v>
      </c>
    </row>
    <row r="7820" spans="9:14" x14ac:dyDescent="0.3">
      <c r="I7820">
        <v>52</v>
      </c>
      <c r="J7820">
        <v>1</v>
      </c>
      <c r="K7820">
        <v>1</v>
      </c>
      <c r="L7820" s="15">
        <v>1</v>
      </c>
      <c r="M7820">
        <v>1</v>
      </c>
      <c r="N7820">
        <v>3</v>
      </c>
    </row>
    <row r="7821" spans="9:14" x14ac:dyDescent="0.3">
      <c r="I7821">
        <v>34</v>
      </c>
      <c r="J7821">
        <v>2</v>
      </c>
      <c r="K7821">
        <v>0</v>
      </c>
      <c r="L7821" s="15">
        <v>1</v>
      </c>
      <c r="M7821">
        <v>2</v>
      </c>
      <c r="N7821">
        <v>1</v>
      </c>
    </row>
    <row r="7822" spans="9:14" x14ac:dyDescent="0.3">
      <c r="I7822">
        <v>44</v>
      </c>
      <c r="J7822">
        <v>1</v>
      </c>
      <c r="K7822">
        <v>1</v>
      </c>
      <c r="L7822" s="15">
        <v>1</v>
      </c>
      <c r="M7822" t="s">
        <v>37</v>
      </c>
      <c r="N7822" t="s">
        <v>37</v>
      </c>
    </row>
    <row r="7823" spans="9:14" x14ac:dyDescent="0.3">
      <c r="I7823">
        <v>13</v>
      </c>
      <c r="J7823">
        <v>2</v>
      </c>
      <c r="K7823">
        <v>0</v>
      </c>
      <c r="L7823" s="15">
        <v>1</v>
      </c>
      <c r="M7823" t="s">
        <v>37</v>
      </c>
      <c r="N7823" t="s">
        <v>37</v>
      </c>
    </row>
    <row r="7824" spans="9:14" x14ac:dyDescent="0.3">
      <c r="I7824">
        <v>64</v>
      </c>
      <c r="J7824">
        <v>1</v>
      </c>
      <c r="K7824">
        <v>1</v>
      </c>
      <c r="L7824" s="15">
        <v>1</v>
      </c>
      <c r="M7824">
        <v>2</v>
      </c>
      <c r="N7824">
        <v>2</v>
      </c>
    </row>
    <row r="7825" spans="9:14" x14ac:dyDescent="0.3">
      <c r="I7825">
        <v>21</v>
      </c>
      <c r="J7825">
        <v>1</v>
      </c>
      <c r="K7825">
        <v>1</v>
      </c>
      <c r="L7825" s="15">
        <v>1</v>
      </c>
      <c r="M7825">
        <v>2</v>
      </c>
      <c r="N7825">
        <v>2</v>
      </c>
    </row>
    <row r="7826" spans="9:14" x14ac:dyDescent="0.3">
      <c r="I7826">
        <v>10</v>
      </c>
      <c r="J7826">
        <v>2</v>
      </c>
      <c r="K7826">
        <v>0</v>
      </c>
      <c r="L7826" s="15">
        <v>1</v>
      </c>
      <c r="M7826" t="s">
        <v>37</v>
      </c>
      <c r="N7826">
        <v>1</v>
      </c>
    </row>
    <row r="7827" spans="9:14" x14ac:dyDescent="0.3">
      <c r="I7827">
        <v>58</v>
      </c>
      <c r="J7827">
        <v>1</v>
      </c>
      <c r="K7827">
        <v>1</v>
      </c>
      <c r="L7827" s="15">
        <v>1</v>
      </c>
      <c r="M7827" t="s">
        <v>37</v>
      </c>
      <c r="N7827">
        <v>2</v>
      </c>
    </row>
    <row r="7828" spans="9:14" x14ac:dyDescent="0.3">
      <c r="I7828">
        <v>58</v>
      </c>
      <c r="J7828">
        <v>2</v>
      </c>
      <c r="K7828">
        <v>0</v>
      </c>
      <c r="L7828" s="15">
        <v>1</v>
      </c>
      <c r="M7828">
        <v>2</v>
      </c>
      <c r="N7828">
        <v>1</v>
      </c>
    </row>
    <row r="7829" spans="9:14" x14ac:dyDescent="0.3">
      <c r="I7829">
        <v>65</v>
      </c>
      <c r="J7829">
        <v>1</v>
      </c>
      <c r="K7829">
        <v>1</v>
      </c>
      <c r="L7829" s="15">
        <v>1</v>
      </c>
      <c r="M7829">
        <v>2</v>
      </c>
      <c r="N7829">
        <v>3</v>
      </c>
    </row>
    <row r="7830" spans="9:14" x14ac:dyDescent="0.3">
      <c r="I7830">
        <v>39</v>
      </c>
      <c r="J7830">
        <v>2</v>
      </c>
      <c r="K7830">
        <v>0</v>
      </c>
      <c r="L7830" s="15">
        <v>1</v>
      </c>
      <c r="M7830">
        <v>2</v>
      </c>
      <c r="N7830">
        <v>3</v>
      </c>
    </row>
    <row r="7831" spans="9:14" x14ac:dyDescent="0.3">
      <c r="I7831">
        <v>5</v>
      </c>
      <c r="J7831">
        <v>1</v>
      </c>
      <c r="K7831">
        <v>1</v>
      </c>
      <c r="L7831" s="15">
        <v>0</v>
      </c>
      <c r="M7831" t="s">
        <v>37</v>
      </c>
      <c r="N7831">
        <v>1</v>
      </c>
    </row>
    <row r="7832" spans="9:14" x14ac:dyDescent="0.3">
      <c r="I7832">
        <v>50</v>
      </c>
      <c r="J7832">
        <v>1</v>
      </c>
      <c r="K7832">
        <v>1</v>
      </c>
      <c r="L7832" s="15">
        <v>1</v>
      </c>
      <c r="M7832">
        <v>2</v>
      </c>
      <c r="N7832">
        <v>2</v>
      </c>
    </row>
    <row r="7833" spans="9:14" x14ac:dyDescent="0.3">
      <c r="I7833">
        <v>83</v>
      </c>
      <c r="J7833">
        <v>2</v>
      </c>
      <c r="K7833">
        <v>0</v>
      </c>
      <c r="L7833" s="15">
        <v>1</v>
      </c>
      <c r="M7833">
        <v>1</v>
      </c>
      <c r="N7833">
        <v>2</v>
      </c>
    </row>
    <row r="7834" spans="9:14" x14ac:dyDescent="0.3">
      <c r="I7834">
        <v>41</v>
      </c>
      <c r="J7834">
        <v>2</v>
      </c>
      <c r="K7834">
        <v>0</v>
      </c>
      <c r="L7834" s="15">
        <v>1</v>
      </c>
      <c r="M7834">
        <v>2</v>
      </c>
      <c r="N7834">
        <v>1</v>
      </c>
    </row>
    <row r="7835" spans="9:14" x14ac:dyDescent="0.3">
      <c r="I7835">
        <v>16</v>
      </c>
      <c r="J7835">
        <v>2</v>
      </c>
      <c r="K7835">
        <v>0</v>
      </c>
      <c r="L7835" s="15">
        <v>1</v>
      </c>
      <c r="M7835" t="s">
        <v>37</v>
      </c>
      <c r="N7835">
        <v>1</v>
      </c>
    </row>
    <row r="7836" spans="9:14" x14ac:dyDescent="0.3">
      <c r="I7836">
        <v>55</v>
      </c>
      <c r="J7836">
        <v>2</v>
      </c>
      <c r="K7836">
        <v>0</v>
      </c>
      <c r="L7836" s="15">
        <v>1</v>
      </c>
      <c r="M7836">
        <v>2</v>
      </c>
      <c r="N7836">
        <v>3</v>
      </c>
    </row>
    <row r="7837" spans="9:14" x14ac:dyDescent="0.3">
      <c r="I7837">
        <v>16</v>
      </c>
      <c r="J7837">
        <v>2</v>
      </c>
      <c r="K7837">
        <v>0</v>
      </c>
      <c r="L7837" s="15">
        <v>1</v>
      </c>
      <c r="M7837" t="s">
        <v>37</v>
      </c>
      <c r="N7837">
        <v>1</v>
      </c>
    </row>
    <row r="7838" spans="9:14" x14ac:dyDescent="0.3">
      <c r="I7838">
        <v>48</v>
      </c>
      <c r="J7838">
        <v>1</v>
      </c>
      <c r="K7838">
        <v>1</v>
      </c>
      <c r="L7838" s="15">
        <v>1</v>
      </c>
      <c r="M7838">
        <v>1</v>
      </c>
      <c r="N7838">
        <v>2</v>
      </c>
    </row>
    <row r="7839" spans="9:14" x14ac:dyDescent="0.3">
      <c r="I7839">
        <v>10</v>
      </c>
      <c r="J7839">
        <v>1</v>
      </c>
      <c r="K7839">
        <v>1</v>
      </c>
      <c r="L7839" s="15">
        <v>1</v>
      </c>
      <c r="M7839" t="s">
        <v>37</v>
      </c>
      <c r="N7839" t="s">
        <v>37</v>
      </c>
    </row>
    <row r="7840" spans="9:14" x14ac:dyDescent="0.3">
      <c r="I7840">
        <v>71</v>
      </c>
      <c r="J7840">
        <v>1</v>
      </c>
      <c r="K7840">
        <v>1</v>
      </c>
      <c r="L7840" s="15">
        <v>1</v>
      </c>
      <c r="M7840">
        <v>2</v>
      </c>
      <c r="N7840">
        <v>2</v>
      </c>
    </row>
    <row r="7841" spans="9:14" x14ac:dyDescent="0.3">
      <c r="I7841">
        <v>42</v>
      </c>
      <c r="J7841">
        <v>1</v>
      </c>
      <c r="K7841">
        <v>1</v>
      </c>
      <c r="L7841" s="15">
        <v>1</v>
      </c>
      <c r="M7841">
        <v>2</v>
      </c>
      <c r="N7841">
        <v>1</v>
      </c>
    </row>
    <row r="7842" spans="9:14" x14ac:dyDescent="0.3">
      <c r="I7842">
        <v>8</v>
      </c>
      <c r="J7842">
        <v>1</v>
      </c>
      <c r="K7842">
        <v>1</v>
      </c>
      <c r="L7842" s="15">
        <v>0</v>
      </c>
      <c r="M7842" t="s">
        <v>37</v>
      </c>
      <c r="N7842">
        <v>1</v>
      </c>
    </row>
    <row r="7843" spans="9:14" x14ac:dyDescent="0.3">
      <c r="I7843">
        <v>48</v>
      </c>
      <c r="J7843">
        <v>2</v>
      </c>
      <c r="K7843">
        <v>0</v>
      </c>
      <c r="L7843" s="15">
        <v>1</v>
      </c>
      <c r="M7843" t="s">
        <v>37</v>
      </c>
      <c r="N7843" t="s">
        <v>37</v>
      </c>
    </row>
    <row r="7844" spans="9:14" x14ac:dyDescent="0.3">
      <c r="I7844">
        <v>12</v>
      </c>
      <c r="J7844">
        <v>2</v>
      </c>
      <c r="K7844">
        <v>0</v>
      </c>
      <c r="L7844" s="15">
        <v>1</v>
      </c>
      <c r="M7844" t="s">
        <v>37</v>
      </c>
      <c r="N7844" t="s">
        <v>37</v>
      </c>
    </row>
    <row r="7845" spans="9:14" x14ac:dyDescent="0.3">
      <c r="I7845">
        <v>30</v>
      </c>
      <c r="J7845">
        <v>1</v>
      </c>
      <c r="K7845">
        <v>1</v>
      </c>
      <c r="L7845" s="15">
        <v>1</v>
      </c>
      <c r="M7845">
        <v>2</v>
      </c>
      <c r="N7845">
        <v>3</v>
      </c>
    </row>
    <row r="7846" spans="9:14" x14ac:dyDescent="0.3">
      <c r="I7846">
        <v>46</v>
      </c>
      <c r="J7846">
        <v>1</v>
      </c>
      <c r="K7846">
        <v>1</v>
      </c>
      <c r="L7846" s="15">
        <v>1</v>
      </c>
      <c r="M7846">
        <v>2</v>
      </c>
      <c r="N7846">
        <v>2</v>
      </c>
    </row>
    <row r="7847" spans="9:14" x14ac:dyDescent="0.3">
      <c r="I7847">
        <v>24</v>
      </c>
      <c r="J7847">
        <v>2</v>
      </c>
      <c r="K7847">
        <v>0</v>
      </c>
      <c r="L7847" s="15">
        <v>1</v>
      </c>
      <c r="M7847">
        <v>1</v>
      </c>
      <c r="N7847">
        <v>3</v>
      </c>
    </row>
    <row r="7848" spans="9:14" x14ac:dyDescent="0.3">
      <c r="I7848">
        <v>45</v>
      </c>
      <c r="J7848">
        <v>2</v>
      </c>
      <c r="K7848">
        <v>0</v>
      </c>
      <c r="L7848" s="15">
        <v>1</v>
      </c>
      <c r="M7848">
        <v>2</v>
      </c>
      <c r="N7848">
        <v>3</v>
      </c>
    </row>
    <row r="7849" spans="9:14" x14ac:dyDescent="0.3">
      <c r="I7849">
        <v>13</v>
      </c>
      <c r="J7849">
        <v>2</v>
      </c>
      <c r="K7849">
        <v>0</v>
      </c>
      <c r="L7849" s="15">
        <v>1</v>
      </c>
      <c r="M7849" t="s">
        <v>37</v>
      </c>
      <c r="N7849">
        <v>1</v>
      </c>
    </row>
    <row r="7850" spans="9:14" x14ac:dyDescent="0.3">
      <c r="I7850">
        <v>28</v>
      </c>
      <c r="J7850">
        <v>2</v>
      </c>
      <c r="K7850">
        <v>0</v>
      </c>
      <c r="L7850" s="15">
        <v>1</v>
      </c>
      <c r="M7850">
        <v>2</v>
      </c>
      <c r="N7850">
        <v>1</v>
      </c>
    </row>
    <row r="7851" spans="9:14" x14ac:dyDescent="0.3">
      <c r="I7851">
        <v>8</v>
      </c>
      <c r="J7851">
        <v>2</v>
      </c>
      <c r="K7851">
        <v>0</v>
      </c>
      <c r="L7851" s="15">
        <v>0</v>
      </c>
      <c r="M7851" t="s">
        <v>37</v>
      </c>
      <c r="N7851">
        <v>1</v>
      </c>
    </row>
    <row r="7852" spans="9:14" x14ac:dyDescent="0.3">
      <c r="I7852">
        <v>20</v>
      </c>
      <c r="J7852">
        <v>2</v>
      </c>
      <c r="K7852">
        <v>0</v>
      </c>
      <c r="L7852" s="15">
        <v>1</v>
      </c>
      <c r="M7852">
        <v>2</v>
      </c>
      <c r="N7852">
        <v>1</v>
      </c>
    </row>
    <row r="7853" spans="9:14" x14ac:dyDescent="0.3">
      <c r="I7853">
        <v>33</v>
      </c>
      <c r="J7853">
        <v>2</v>
      </c>
      <c r="K7853">
        <v>0</v>
      </c>
      <c r="L7853" s="15">
        <v>1</v>
      </c>
      <c r="M7853">
        <v>2</v>
      </c>
      <c r="N7853">
        <v>1</v>
      </c>
    </row>
    <row r="7854" spans="9:14" x14ac:dyDescent="0.3">
      <c r="I7854">
        <v>9</v>
      </c>
      <c r="J7854">
        <v>1</v>
      </c>
      <c r="K7854">
        <v>1</v>
      </c>
      <c r="L7854" s="15">
        <v>0</v>
      </c>
      <c r="M7854" t="s">
        <v>37</v>
      </c>
      <c r="N7854">
        <v>1</v>
      </c>
    </row>
    <row r="7855" spans="9:14" x14ac:dyDescent="0.3">
      <c r="I7855">
        <v>58</v>
      </c>
      <c r="J7855">
        <v>1</v>
      </c>
      <c r="K7855">
        <v>1</v>
      </c>
      <c r="L7855" s="15">
        <v>1</v>
      </c>
      <c r="M7855">
        <v>2</v>
      </c>
      <c r="N7855">
        <v>3</v>
      </c>
    </row>
    <row r="7856" spans="9:14" x14ac:dyDescent="0.3">
      <c r="I7856">
        <v>35</v>
      </c>
      <c r="J7856">
        <v>2</v>
      </c>
      <c r="K7856">
        <v>0</v>
      </c>
      <c r="L7856" s="15">
        <v>1</v>
      </c>
      <c r="M7856">
        <v>2</v>
      </c>
      <c r="N7856">
        <v>1</v>
      </c>
    </row>
    <row r="7857" spans="9:14" x14ac:dyDescent="0.3">
      <c r="I7857">
        <v>12</v>
      </c>
      <c r="J7857">
        <v>2</v>
      </c>
      <c r="K7857">
        <v>0</v>
      </c>
      <c r="L7857" s="15">
        <v>1</v>
      </c>
      <c r="M7857" t="s">
        <v>37</v>
      </c>
      <c r="N7857">
        <v>1</v>
      </c>
    </row>
    <row r="7858" spans="9:14" x14ac:dyDescent="0.3">
      <c r="I7858">
        <v>37</v>
      </c>
      <c r="J7858">
        <v>2</v>
      </c>
      <c r="K7858">
        <v>0</v>
      </c>
      <c r="L7858" s="15">
        <v>1</v>
      </c>
      <c r="M7858">
        <v>1</v>
      </c>
      <c r="N7858">
        <v>1</v>
      </c>
    </row>
    <row r="7859" spans="9:14" x14ac:dyDescent="0.3">
      <c r="I7859">
        <v>15</v>
      </c>
      <c r="J7859">
        <v>1</v>
      </c>
      <c r="K7859">
        <v>1</v>
      </c>
      <c r="L7859" s="15">
        <v>1</v>
      </c>
      <c r="M7859" t="s">
        <v>37</v>
      </c>
      <c r="N7859">
        <v>1</v>
      </c>
    </row>
    <row r="7860" spans="9:14" x14ac:dyDescent="0.3">
      <c r="I7860">
        <v>70</v>
      </c>
      <c r="J7860">
        <v>2</v>
      </c>
      <c r="K7860">
        <v>0</v>
      </c>
      <c r="L7860" s="15">
        <v>1</v>
      </c>
      <c r="M7860">
        <v>2</v>
      </c>
      <c r="N7860">
        <v>2</v>
      </c>
    </row>
    <row r="7861" spans="9:14" x14ac:dyDescent="0.3">
      <c r="I7861">
        <v>77</v>
      </c>
      <c r="J7861">
        <v>1</v>
      </c>
      <c r="K7861">
        <v>1</v>
      </c>
      <c r="L7861" s="15">
        <v>1</v>
      </c>
      <c r="M7861">
        <v>2</v>
      </c>
      <c r="N7861">
        <v>3</v>
      </c>
    </row>
    <row r="7862" spans="9:14" x14ac:dyDescent="0.3">
      <c r="I7862">
        <v>84</v>
      </c>
      <c r="J7862">
        <v>1</v>
      </c>
      <c r="K7862">
        <v>1</v>
      </c>
      <c r="L7862" s="15">
        <v>1</v>
      </c>
      <c r="M7862" t="s">
        <v>37</v>
      </c>
      <c r="N7862" t="s">
        <v>37</v>
      </c>
    </row>
    <row r="7863" spans="9:14" x14ac:dyDescent="0.3">
      <c r="I7863">
        <v>56</v>
      </c>
      <c r="J7863">
        <v>2</v>
      </c>
      <c r="K7863">
        <v>0</v>
      </c>
      <c r="L7863" s="15">
        <v>1</v>
      </c>
      <c r="M7863">
        <v>2</v>
      </c>
      <c r="N7863">
        <v>2</v>
      </c>
    </row>
    <row r="7864" spans="9:14" x14ac:dyDescent="0.3">
      <c r="I7864">
        <v>36</v>
      </c>
      <c r="J7864">
        <v>1</v>
      </c>
      <c r="K7864">
        <v>1</v>
      </c>
      <c r="L7864" s="15">
        <v>1</v>
      </c>
      <c r="M7864">
        <v>2</v>
      </c>
      <c r="N7864">
        <v>1</v>
      </c>
    </row>
    <row r="7865" spans="9:14" x14ac:dyDescent="0.3">
      <c r="I7865">
        <v>41</v>
      </c>
      <c r="J7865">
        <v>1</v>
      </c>
      <c r="K7865">
        <v>1</v>
      </c>
      <c r="L7865" s="15">
        <v>1</v>
      </c>
      <c r="M7865" t="s">
        <v>37</v>
      </c>
      <c r="N7865" t="s">
        <v>37</v>
      </c>
    </row>
    <row r="7866" spans="9:14" x14ac:dyDescent="0.3">
      <c r="I7866">
        <v>67</v>
      </c>
      <c r="J7866">
        <v>1</v>
      </c>
      <c r="K7866">
        <v>1</v>
      </c>
      <c r="L7866" s="15">
        <v>1</v>
      </c>
      <c r="M7866">
        <v>1</v>
      </c>
      <c r="N7866">
        <v>3</v>
      </c>
    </row>
    <row r="7867" spans="9:14" x14ac:dyDescent="0.3">
      <c r="I7867">
        <v>7</v>
      </c>
      <c r="J7867">
        <v>1</v>
      </c>
      <c r="K7867">
        <v>1</v>
      </c>
      <c r="L7867" s="15">
        <v>0</v>
      </c>
      <c r="M7867" t="s">
        <v>37</v>
      </c>
      <c r="N7867" t="s">
        <v>37</v>
      </c>
    </row>
    <row r="7868" spans="9:14" x14ac:dyDescent="0.3">
      <c r="I7868">
        <v>33</v>
      </c>
      <c r="J7868">
        <v>1</v>
      </c>
      <c r="K7868">
        <v>1</v>
      </c>
      <c r="L7868" s="15">
        <v>1</v>
      </c>
      <c r="M7868">
        <v>1</v>
      </c>
      <c r="N7868">
        <v>2</v>
      </c>
    </row>
    <row r="7869" spans="9:14" x14ac:dyDescent="0.3">
      <c r="I7869">
        <v>76</v>
      </c>
      <c r="J7869">
        <v>1</v>
      </c>
      <c r="K7869">
        <v>1</v>
      </c>
      <c r="L7869" s="15">
        <v>1</v>
      </c>
      <c r="M7869">
        <v>1</v>
      </c>
      <c r="N7869">
        <v>2</v>
      </c>
    </row>
    <row r="7870" spans="9:14" x14ac:dyDescent="0.3">
      <c r="I7870">
        <v>39</v>
      </c>
      <c r="J7870">
        <v>1</v>
      </c>
      <c r="K7870">
        <v>1</v>
      </c>
      <c r="L7870" s="15">
        <v>1</v>
      </c>
      <c r="M7870">
        <v>2</v>
      </c>
      <c r="N7870">
        <v>1</v>
      </c>
    </row>
    <row r="7871" spans="9:14" x14ac:dyDescent="0.3">
      <c r="I7871">
        <v>32</v>
      </c>
      <c r="J7871">
        <v>2</v>
      </c>
      <c r="K7871">
        <v>0</v>
      </c>
      <c r="L7871" s="15">
        <v>1</v>
      </c>
      <c r="M7871">
        <v>1</v>
      </c>
      <c r="N7871">
        <v>3</v>
      </c>
    </row>
    <row r="7872" spans="9:14" x14ac:dyDescent="0.3">
      <c r="I7872">
        <v>69</v>
      </c>
      <c r="J7872">
        <v>2</v>
      </c>
      <c r="K7872">
        <v>0</v>
      </c>
      <c r="L7872" s="15">
        <v>1</v>
      </c>
      <c r="M7872">
        <v>1</v>
      </c>
      <c r="N7872">
        <v>3</v>
      </c>
    </row>
    <row r="7873" spans="9:14" x14ac:dyDescent="0.3">
      <c r="I7873">
        <v>38</v>
      </c>
      <c r="J7873">
        <v>2</v>
      </c>
      <c r="K7873">
        <v>0</v>
      </c>
      <c r="L7873" s="15">
        <v>1</v>
      </c>
      <c r="M7873">
        <v>2</v>
      </c>
      <c r="N7873">
        <v>1</v>
      </c>
    </row>
    <row r="7874" spans="9:14" x14ac:dyDescent="0.3">
      <c r="I7874">
        <v>3</v>
      </c>
      <c r="J7874">
        <v>1</v>
      </c>
      <c r="K7874">
        <v>1</v>
      </c>
      <c r="L7874" s="15">
        <v>0</v>
      </c>
      <c r="M7874" t="s">
        <v>37</v>
      </c>
      <c r="N7874">
        <v>1</v>
      </c>
    </row>
    <row r="7875" spans="9:14" x14ac:dyDescent="0.3">
      <c r="I7875">
        <v>23</v>
      </c>
      <c r="J7875">
        <v>1</v>
      </c>
      <c r="K7875">
        <v>1</v>
      </c>
      <c r="L7875" s="15">
        <v>1</v>
      </c>
      <c r="M7875">
        <v>1</v>
      </c>
      <c r="N7875">
        <v>2</v>
      </c>
    </row>
    <row r="7876" spans="9:14" x14ac:dyDescent="0.3">
      <c r="I7876">
        <v>67</v>
      </c>
      <c r="J7876">
        <v>2</v>
      </c>
      <c r="K7876">
        <v>0</v>
      </c>
      <c r="L7876" s="15">
        <v>1</v>
      </c>
      <c r="M7876">
        <v>2</v>
      </c>
      <c r="N7876">
        <v>3</v>
      </c>
    </row>
    <row r="7877" spans="9:14" x14ac:dyDescent="0.3">
      <c r="I7877">
        <v>39</v>
      </c>
      <c r="J7877">
        <v>2</v>
      </c>
      <c r="K7877">
        <v>0</v>
      </c>
      <c r="L7877" s="15">
        <v>1</v>
      </c>
      <c r="M7877">
        <v>2</v>
      </c>
      <c r="N7877">
        <v>2</v>
      </c>
    </row>
    <row r="7878" spans="9:14" x14ac:dyDescent="0.3">
      <c r="I7878">
        <v>41</v>
      </c>
      <c r="J7878">
        <v>2</v>
      </c>
      <c r="K7878">
        <v>0</v>
      </c>
      <c r="L7878" s="15">
        <v>1</v>
      </c>
      <c r="M7878">
        <v>2</v>
      </c>
      <c r="N7878">
        <v>1</v>
      </c>
    </row>
    <row r="7879" spans="9:14" x14ac:dyDescent="0.3">
      <c r="I7879">
        <v>7</v>
      </c>
      <c r="J7879">
        <v>2</v>
      </c>
      <c r="K7879">
        <v>0</v>
      </c>
      <c r="L7879" s="15">
        <v>0</v>
      </c>
      <c r="M7879" t="s">
        <v>37</v>
      </c>
      <c r="N7879">
        <v>1</v>
      </c>
    </row>
    <row r="7880" spans="9:14" x14ac:dyDescent="0.3">
      <c r="I7880">
        <v>55</v>
      </c>
      <c r="J7880">
        <v>2</v>
      </c>
      <c r="K7880">
        <v>0</v>
      </c>
      <c r="L7880" s="15">
        <v>1</v>
      </c>
      <c r="M7880">
        <v>2</v>
      </c>
      <c r="N7880">
        <v>1</v>
      </c>
    </row>
    <row r="7881" spans="9:14" x14ac:dyDescent="0.3">
      <c r="I7881">
        <v>49</v>
      </c>
      <c r="J7881">
        <v>1</v>
      </c>
      <c r="K7881">
        <v>1</v>
      </c>
      <c r="L7881" s="15">
        <v>1</v>
      </c>
      <c r="M7881" t="s">
        <v>37</v>
      </c>
      <c r="N7881" t="s">
        <v>37</v>
      </c>
    </row>
    <row r="7882" spans="9:14" x14ac:dyDescent="0.3">
      <c r="I7882">
        <v>5</v>
      </c>
      <c r="J7882">
        <v>1</v>
      </c>
      <c r="K7882">
        <v>1</v>
      </c>
      <c r="L7882" s="15">
        <v>0</v>
      </c>
      <c r="M7882" t="s">
        <v>37</v>
      </c>
      <c r="N7882">
        <v>2</v>
      </c>
    </row>
    <row r="7883" spans="9:14" x14ac:dyDescent="0.3">
      <c r="I7883">
        <v>19</v>
      </c>
      <c r="J7883">
        <v>1</v>
      </c>
      <c r="K7883">
        <v>1</v>
      </c>
      <c r="L7883" s="15">
        <v>1</v>
      </c>
      <c r="M7883">
        <v>1</v>
      </c>
      <c r="N7883">
        <v>1</v>
      </c>
    </row>
    <row r="7884" spans="9:14" x14ac:dyDescent="0.3">
      <c r="I7884">
        <v>38</v>
      </c>
      <c r="J7884">
        <v>2</v>
      </c>
      <c r="K7884">
        <v>0</v>
      </c>
      <c r="L7884" s="15">
        <v>1</v>
      </c>
      <c r="M7884">
        <v>2</v>
      </c>
      <c r="N7884">
        <v>3</v>
      </c>
    </row>
    <row r="7885" spans="9:14" x14ac:dyDescent="0.3">
      <c r="I7885">
        <v>84</v>
      </c>
      <c r="J7885">
        <v>2</v>
      </c>
      <c r="K7885">
        <v>0</v>
      </c>
      <c r="L7885" s="15">
        <v>1</v>
      </c>
      <c r="M7885">
        <v>2</v>
      </c>
      <c r="N7885">
        <v>1</v>
      </c>
    </row>
    <row r="7886" spans="9:14" x14ac:dyDescent="0.3">
      <c r="I7886">
        <v>31</v>
      </c>
      <c r="J7886">
        <v>2</v>
      </c>
      <c r="K7886">
        <v>0</v>
      </c>
      <c r="L7886" s="15">
        <v>1</v>
      </c>
      <c r="M7886">
        <v>2</v>
      </c>
      <c r="N7886">
        <v>2</v>
      </c>
    </row>
    <row r="7887" spans="9:14" x14ac:dyDescent="0.3">
      <c r="I7887">
        <v>63</v>
      </c>
      <c r="J7887">
        <v>2</v>
      </c>
      <c r="K7887">
        <v>0</v>
      </c>
      <c r="L7887" s="15">
        <v>1</v>
      </c>
      <c r="M7887">
        <v>2</v>
      </c>
      <c r="N7887">
        <v>1</v>
      </c>
    </row>
    <row r="7888" spans="9:14" x14ac:dyDescent="0.3">
      <c r="I7888">
        <v>46</v>
      </c>
      <c r="J7888">
        <v>2</v>
      </c>
      <c r="K7888">
        <v>0</v>
      </c>
      <c r="L7888" s="15">
        <v>1</v>
      </c>
      <c r="M7888">
        <v>2</v>
      </c>
      <c r="N7888">
        <v>2</v>
      </c>
    </row>
    <row r="7889" spans="9:14" x14ac:dyDescent="0.3">
      <c r="I7889">
        <v>17</v>
      </c>
      <c r="J7889">
        <v>1</v>
      </c>
      <c r="K7889">
        <v>1</v>
      </c>
      <c r="L7889" s="15">
        <v>1</v>
      </c>
      <c r="M7889" t="s">
        <v>37</v>
      </c>
      <c r="N7889">
        <v>1</v>
      </c>
    </row>
    <row r="7890" spans="9:14" x14ac:dyDescent="0.3">
      <c r="I7890">
        <v>38</v>
      </c>
      <c r="J7890">
        <v>2</v>
      </c>
      <c r="K7890">
        <v>0</v>
      </c>
      <c r="L7890" s="15">
        <v>1</v>
      </c>
      <c r="M7890">
        <v>2</v>
      </c>
      <c r="N7890">
        <v>2</v>
      </c>
    </row>
    <row r="7891" spans="9:14" x14ac:dyDescent="0.3">
      <c r="I7891">
        <v>2</v>
      </c>
      <c r="J7891">
        <v>2</v>
      </c>
      <c r="K7891">
        <v>0</v>
      </c>
      <c r="L7891" s="15">
        <v>0</v>
      </c>
      <c r="M7891" t="s">
        <v>37</v>
      </c>
      <c r="N7891">
        <v>1</v>
      </c>
    </row>
    <row r="7892" spans="9:14" x14ac:dyDescent="0.3">
      <c r="I7892">
        <v>27</v>
      </c>
      <c r="J7892">
        <v>2</v>
      </c>
      <c r="K7892">
        <v>0</v>
      </c>
      <c r="L7892" s="15">
        <v>1</v>
      </c>
      <c r="M7892">
        <v>1</v>
      </c>
      <c r="N7892">
        <v>2</v>
      </c>
    </row>
    <row r="7893" spans="9:14" x14ac:dyDescent="0.3">
      <c r="I7893">
        <v>3</v>
      </c>
      <c r="J7893">
        <v>1</v>
      </c>
      <c r="K7893">
        <v>1</v>
      </c>
      <c r="L7893" s="15">
        <v>0</v>
      </c>
      <c r="M7893" t="s">
        <v>37</v>
      </c>
      <c r="N7893">
        <v>2</v>
      </c>
    </row>
    <row r="7894" spans="9:14" x14ac:dyDescent="0.3">
      <c r="I7894">
        <v>44</v>
      </c>
      <c r="J7894">
        <v>2</v>
      </c>
      <c r="K7894">
        <v>0</v>
      </c>
      <c r="L7894" s="15">
        <v>1</v>
      </c>
      <c r="M7894">
        <v>2</v>
      </c>
      <c r="N7894">
        <v>1</v>
      </c>
    </row>
    <row r="7895" spans="9:14" x14ac:dyDescent="0.3">
      <c r="I7895">
        <v>9</v>
      </c>
      <c r="J7895">
        <v>1</v>
      </c>
      <c r="K7895">
        <v>1</v>
      </c>
      <c r="L7895" s="15">
        <v>0</v>
      </c>
      <c r="M7895" t="s">
        <v>37</v>
      </c>
      <c r="N7895" t="s">
        <v>37</v>
      </c>
    </row>
    <row r="7896" spans="9:14" x14ac:dyDescent="0.3">
      <c r="I7896">
        <v>47</v>
      </c>
      <c r="J7896">
        <v>2</v>
      </c>
      <c r="K7896">
        <v>0</v>
      </c>
      <c r="L7896" s="15">
        <v>1</v>
      </c>
      <c r="M7896">
        <v>2</v>
      </c>
      <c r="N7896">
        <v>1</v>
      </c>
    </row>
    <row r="7897" spans="9:14" x14ac:dyDescent="0.3">
      <c r="I7897">
        <v>14</v>
      </c>
      <c r="J7897">
        <v>2</v>
      </c>
      <c r="K7897">
        <v>0</v>
      </c>
      <c r="L7897" s="15">
        <v>1</v>
      </c>
      <c r="M7897" t="s">
        <v>37</v>
      </c>
      <c r="N7897">
        <v>1</v>
      </c>
    </row>
    <row r="7898" spans="9:14" x14ac:dyDescent="0.3">
      <c r="I7898">
        <v>34</v>
      </c>
      <c r="J7898">
        <v>1</v>
      </c>
      <c r="K7898">
        <v>1</v>
      </c>
      <c r="L7898" s="15">
        <v>1</v>
      </c>
      <c r="M7898">
        <v>2</v>
      </c>
      <c r="N7898">
        <v>1</v>
      </c>
    </row>
    <row r="7899" spans="9:14" x14ac:dyDescent="0.3">
      <c r="I7899">
        <v>67</v>
      </c>
      <c r="J7899">
        <v>1</v>
      </c>
      <c r="K7899">
        <v>1</v>
      </c>
      <c r="L7899" s="15">
        <v>1</v>
      </c>
      <c r="M7899">
        <v>2</v>
      </c>
      <c r="N7899">
        <v>1</v>
      </c>
    </row>
    <row r="7900" spans="9:14" x14ac:dyDescent="0.3">
      <c r="I7900">
        <v>43</v>
      </c>
      <c r="J7900">
        <v>1</v>
      </c>
      <c r="K7900">
        <v>1</v>
      </c>
      <c r="L7900" s="15">
        <v>1</v>
      </c>
      <c r="M7900">
        <v>2</v>
      </c>
      <c r="N7900">
        <v>2</v>
      </c>
    </row>
    <row r="7901" spans="9:14" x14ac:dyDescent="0.3">
      <c r="I7901">
        <v>35</v>
      </c>
      <c r="J7901">
        <v>1</v>
      </c>
      <c r="K7901">
        <v>1</v>
      </c>
      <c r="L7901" s="15">
        <v>1</v>
      </c>
      <c r="M7901">
        <v>2</v>
      </c>
      <c r="N7901">
        <v>2</v>
      </c>
    </row>
    <row r="7902" spans="9:14" x14ac:dyDescent="0.3">
      <c r="I7902">
        <v>3</v>
      </c>
      <c r="J7902">
        <v>1</v>
      </c>
      <c r="K7902">
        <v>1</v>
      </c>
      <c r="L7902" s="15">
        <v>0</v>
      </c>
      <c r="M7902" t="s">
        <v>37</v>
      </c>
      <c r="N7902">
        <v>1</v>
      </c>
    </row>
    <row r="7903" spans="9:14" x14ac:dyDescent="0.3">
      <c r="I7903">
        <v>81</v>
      </c>
      <c r="J7903">
        <v>2</v>
      </c>
      <c r="K7903">
        <v>0</v>
      </c>
      <c r="L7903" s="15">
        <v>1</v>
      </c>
      <c r="M7903">
        <v>2</v>
      </c>
      <c r="N7903">
        <v>3</v>
      </c>
    </row>
    <row r="7904" spans="9:14" x14ac:dyDescent="0.3">
      <c r="I7904">
        <v>69</v>
      </c>
      <c r="J7904">
        <v>1</v>
      </c>
      <c r="K7904">
        <v>1</v>
      </c>
      <c r="L7904" s="15">
        <v>1</v>
      </c>
      <c r="M7904">
        <v>2</v>
      </c>
      <c r="N7904">
        <v>3</v>
      </c>
    </row>
    <row r="7905" spans="9:14" x14ac:dyDescent="0.3">
      <c r="I7905">
        <v>39</v>
      </c>
      <c r="J7905">
        <v>1</v>
      </c>
      <c r="K7905">
        <v>1</v>
      </c>
      <c r="L7905" s="15">
        <v>1</v>
      </c>
      <c r="M7905">
        <v>1</v>
      </c>
      <c r="N7905">
        <v>1</v>
      </c>
    </row>
    <row r="7906" spans="9:14" x14ac:dyDescent="0.3">
      <c r="I7906">
        <v>3</v>
      </c>
      <c r="J7906">
        <v>1</v>
      </c>
      <c r="K7906">
        <v>1</v>
      </c>
      <c r="L7906" s="15">
        <v>0</v>
      </c>
      <c r="M7906" t="s">
        <v>37</v>
      </c>
      <c r="N7906">
        <v>1</v>
      </c>
    </row>
    <row r="7907" spans="9:14" x14ac:dyDescent="0.3">
      <c r="I7907">
        <v>59</v>
      </c>
      <c r="J7907">
        <v>1</v>
      </c>
      <c r="K7907">
        <v>1</v>
      </c>
      <c r="L7907" s="15">
        <v>1</v>
      </c>
      <c r="M7907">
        <v>2</v>
      </c>
      <c r="N7907">
        <v>2</v>
      </c>
    </row>
    <row r="7908" spans="9:14" x14ac:dyDescent="0.3">
      <c r="I7908">
        <v>35</v>
      </c>
      <c r="J7908">
        <v>1</v>
      </c>
      <c r="K7908">
        <v>1</v>
      </c>
      <c r="L7908" s="15">
        <v>1</v>
      </c>
      <c r="M7908">
        <v>2</v>
      </c>
      <c r="N7908">
        <v>1</v>
      </c>
    </row>
    <row r="7909" spans="9:14" x14ac:dyDescent="0.3">
      <c r="I7909">
        <v>69</v>
      </c>
      <c r="J7909">
        <v>2</v>
      </c>
      <c r="K7909">
        <v>0</v>
      </c>
      <c r="L7909" s="15">
        <v>1</v>
      </c>
      <c r="M7909" t="s">
        <v>37</v>
      </c>
      <c r="N7909" t="s">
        <v>37</v>
      </c>
    </row>
    <row r="7910" spans="9:14" x14ac:dyDescent="0.3">
      <c r="I7910">
        <v>45</v>
      </c>
      <c r="J7910">
        <v>1</v>
      </c>
      <c r="K7910">
        <v>1</v>
      </c>
      <c r="L7910" s="15">
        <v>1</v>
      </c>
      <c r="M7910">
        <v>2</v>
      </c>
      <c r="N7910">
        <v>1</v>
      </c>
    </row>
    <row r="7911" spans="9:14" x14ac:dyDescent="0.3">
      <c r="I7911">
        <v>71</v>
      </c>
      <c r="J7911">
        <v>2</v>
      </c>
      <c r="K7911">
        <v>0</v>
      </c>
      <c r="L7911" s="15">
        <v>1</v>
      </c>
      <c r="M7911">
        <v>2</v>
      </c>
      <c r="N7911">
        <v>2</v>
      </c>
    </row>
    <row r="7912" spans="9:14" x14ac:dyDescent="0.3">
      <c r="I7912">
        <v>65</v>
      </c>
      <c r="J7912">
        <v>2</v>
      </c>
      <c r="K7912">
        <v>0</v>
      </c>
      <c r="L7912" s="15">
        <v>1</v>
      </c>
      <c r="M7912">
        <v>2</v>
      </c>
      <c r="N7912">
        <v>3</v>
      </c>
    </row>
    <row r="7913" spans="9:14" x14ac:dyDescent="0.3">
      <c r="I7913">
        <v>25</v>
      </c>
      <c r="J7913">
        <v>1</v>
      </c>
      <c r="K7913">
        <v>1</v>
      </c>
      <c r="L7913" s="15">
        <v>1</v>
      </c>
      <c r="M7913">
        <v>2</v>
      </c>
      <c r="N7913">
        <v>2</v>
      </c>
    </row>
    <row r="7914" spans="9:14" x14ac:dyDescent="0.3">
      <c r="I7914">
        <v>77</v>
      </c>
      <c r="J7914">
        <v>1</v>
      </c>
      <c r="K7914">
        <v>1</v>
      </c>
      <c r="L7914" s="15">
        <v>1</v>
      </c>
      <c r="M7914">
        <v>2</v>
      </c>
      <c r="N7914">
        <v>3</v>
      </c>
    </row>
    <row r="7915" spans="9:14" x14ac:dyDescent="0.3">
      <c r="I7915">
        <v>52</v>
      </c>
      <c r="J7915">
        <v>2</v>
      </c>
      <c r="K7915">
        <v>0</v>
      </c>
      <c r="L7915" s="15">
        <v>1</v>
      </c>
      <c r="M7915">
        <v>1</v>
      </c>
      <c r="N7915">
        <v>1</v>
      </c>
    </row>
    <row r="7916" spans="9:14" x14ac:dyDescent="0.3">
      <c r="I7916">
        <v>39</v>
      </c>
      <c r="J7916">
        <v>2</v>
      </c>
      <c r="K7916">
        <v>0</v>
      </c>
      <c r="L7916" s="15">
        <v>1</v>
      </c>
      <c r="M7916" t="s">
        <v>37</v>
      </c>
      <c r="N7916" t="s">
        <v>37</v>
      </c>
    </row>
    <row r="7917" spans="9:14" x14ac:dyDescent="0.3">
      <c r="I7917">
        <v>3</v>
      </c>
      <c r="J7917">
        <v>2</v>
      </c>
      <c r="K7917">
        <v>0</v>
      </c>
      <c r="L7917" s="15">
        <v>0</v>
      </c>
      <c r="M7917" t="s">
        <v>37</v>
      </c>
      <c r="N7917">
        <v>1</v>
      </c>
    </row>
    <row r="7918" spans="9:14" x14ac:dyDescent="0.3">
      <c r="I7918">
        <v>65</v>
      </c>
      <c r="J7918">
        <v>2</v>
      </c>
      <c r="K7918">
        <v>0</v>
      </c>
      <c r="L7918" s="15">
        <v>1</v>
      </c>
      <c r="M7918">
        <v>2</v>
      </c>
      <c r="N7918">
        <v>3</v>
      </c>
    </row>
    <row r="7919" spans="9:14" x14ac:dyDescent="0.3">
      <c r="I7919">
        <v>26</v>
      </c>
      <c r="J7919">
        <v>2</v>
      </c>
      <c r="K7919">
        <v>0</v>
      </c>
      <c r="L7919" s="15">
        <v>1</v>
      </c>
      <c r="M7919">
        <v>1</v>
      </c>
      <c r="N7919">
        <v>3</v>
      </c>
    </row>
    <row r="7920" spans="9:14" x14ac:dyDescent="0.3">
      <c r="I7920">
        <v>55</v>
      </c>
      <c r="J7920">
        <v>2</v>
      </c>
      <c r="K7920">
        <v>0</v>
      </c>
      <c r="L7920" s="15">
        <v>1</v>
      </c>
      <c r="M7920">
        <v>2</v>
      </c>
      <c r="N7920">
        <v>3</v>
      </c>
    </row>
    <row r="7921" spans="9:14" x14ac:dyDescent="0.3">
      <c r="I7921">
        <v>44</v>
      </c>
      <c r="J7921">
        <v>1</v>
      </c>
      <c r="K7921">
        <v>1</v>
      </c>
      <c r="L7921" s="15">
        <v>1</v>
      </c>
      <c r="M7921" t="s">
        <v>37</v>
      </c>
      <c r="N7921" t="s">
        <v>37</v>
      </c>
    </row>
    <row r="7922" spans="9:14" x14ac:dyDescent="0.3">
      <c r="I7922">
        <v>28</v>
      </c>
      <c r="J7922">
        <v>2</v>
      </c>
      <c r="K7922">
        <v>0</v>
      </c>
      <c r="L7922" s="15">
        <v>1</v>
      </c>
      <c r="M7922">
        <v>2</v>
      </c>
      <c r="N7922">
        <v>1</v>
      </c>
    </row>
    <row r="7923" spans="9:14" x14ac:dyDescent="0.3">
      <c r="I7923">
        <v>19</v>
      </c>
      <c r="J7923">
        <v>1</v>
      </c>
      <c r="K7923">
        <v>1</v>
      </c>
      <c r="L7923" s="15">
        <v>1</v>
      </c>
      <c r="M7923">
        <v>2</v>
      </c>
      <c r="N7923">
        <v>1</v>
      </c>
    </row>
    <row r="7924" spans="9:14" x14ac:dyDescent="0.3">
      <c r="I7924">
        <v>17</v>
      </c>
      <c r="J7924">
        <v>1</v>
      </c>
      <c r="K7924">
        <v>1</v>
      </c>
      <c r="L7924" s="15">
        <v>1</v>
      </c>
      <c r="M7924" t="s">
        <v>37</v>
      </c>
      <c r="N7924">
        <v>1</v>
      </c>
    </row>
    <row r="7925" spans="9:14" x14ac:dyDescent="0.3">
      <c r="I7925">
        <v>28</v>
      </c>
      <c r="J7925">
        <v>1</v>
      </c>
      <c r="K7925">
        <v>1</v>
      </c>
      <c r="L7925" s="15">
        <v>1</v>
      </c>
      <c r="M7925">
        <v>2</v>
      </c>
      <c r="N7925">
        <v>2</v>
      </c>
    </row>
    <row r="7926" spans="9:14" x14ac:dyDescent="0.3">
      <c r="I7926">
        <v>25</v>
      </c>
      <c r="J7926">
        <v>1</v>
      </c>
      <c r="K7926">
        <v>1</v>
      </c>
      <c r="L7926" s="15">
        <v>1</v>
      </c>
      <c r="M7926">
        <v>2</v>
      </c>
      <c r="N7926">
        <v>2</v>
      </c>
    </row>
    <row r="7927" spans="9:14" x14ac:dyDescent="0.3">
      <c r="I7927">
        <v>19</v>
      </c>
      <c r="J7927">
        <v>1</v>
      </c>
      <c r="K7927">
        <v>1</v>
      </c>
      <c r="L7927" s="15">
        <v>1</v>
      </c>
      <c r="M7927" t="s">
        <v>37</v>
      </c>
      <c r="N7927" t="s">
        <v>37</v>
      </c>
    </row>
    <row r="7928" spans="9:14" x14ac:dyDescent="0.3">
      <c r="I7928">
        <v>68</v>
      </c>
      <c r="J7928">
        <v>1</v>
      </c>
      <c r="K7928">
        <v>1</v>
      </c>
      <c r="L7928" s="15">
        <v>1</v>
      </c>
      <c r="M7928">
        <v>1</v>
      </c>
      <c r="N7928">
        <v>2</v>
      </c>
    </row>
    <row r="7929" spans="9:14" x14ac:dyDescent="0.3">
      <c r="I7929">
        <v>80</v>
      </c>
      <c r="J7929">
        <v>1</v>
      </c>
      <c r="K7929">
        <v>1</v>
      </c>
      <c r="L7929" s="15">
        <v>1</v>
      </c>
      <c r="M7929">
        <v>1</v>
      </c>
      <c r="N7929">
        <v>1</v>
      </c>
    </row>
    <row r="7930" spans="9:14" x14ac:dyDescent="0.3">
      <c r="I7930">
        <v>42</v>
      </c>
      <c r="J7930">
        <v>1</v>
      </c>
      <c r="K7930">
        <v>1</v>
      </c>
      <c r="L7930" s="15">
        <v>1</v>
      </c>
      <c r="M7930" t="s">
        <v>37</v>
      </c>
      <c r="N7930" t="s">
        <v>37</v>
      </c>
    </row>
    <row r="7931" spans="9:14" x14ac:dyDescent="0.3">
      <c r="I7931">
        <v>5</v>
      </c>
      <c r="J7931">
        <v>1</v>
      </c>
      <c r="K7931">
        <v>1</v>
      </c>
      <c r="L7931" s="15">
        <v>0</v>
      </c>
      <c r="M7931" t="s">
        <v>37</v>
      </c>
      <c r="N7931" t="s">
        <v>37</v>
      </c>
    </row>
    <row r="7932" spans="9:14" x14ac:dyDescent="0.3">
      <c r="I7932">
        <v>68</v>
      </c>
      <c r="J7932">
        <v>2</v>
      </c>
      <c r="K7932">
        <v>0</v>
      </c>
      <c r="L7932" s="15">
        <v>1</v>
      </c>
      <c r="M7932">
        <v>2</v>
      </c>
      <c r="N7932">
        <v>1</v>
      </c>
    </row>
    <row r="7933" spans="9:14" x14ac:dyDescent="0.3">
      <c r="I7933">
        <v>22</v>
      </c>
      <c r="J7933">
        <v>2</v>
      </c>
      <c r="K7933">
        <v>0</v>
      </c>
      <c r="L7933" s="15">
        <v>1</v>
      </c>
      <c r="M7933">
        <v>2</v>
      </c>
      <c r="N7933">
        <v>1</v>
      </c>
    </row>
    <row r="7934" spans="9:14" x14ac:dyDescent="0.3">
      <c r="I7934">
        <v>27</v>
      </c>
      <c r="J7934">
        <v>1</v>
      </c>
      <c r="K7934">
        <v>1</v>
      </c>
      <c r="L7934" s="15">
        <v>1</v>
      </c>
      <c r="M7934">
        <v>2</v>
      </c>
      <c r="N7934">
        <v>2</v>
      </c>
    </row>
    <row r="7935" spans="9:14" x14ac:dyDescent="0.3">
      <c r="I7935">
        <v>54</v>
      </c>
      <c r="J7935">
        <v>2</v>
      </c>
      <c r="K7935">
        <v>0</v>
      </c>
      <c r="L7935" s="15">
        <v>1</v>
      </c>
      <c r="M7935">
        <v>2</v>
      </c>
      <c r="N7935">
        <v>3</v>
      </c>
    </row>
    <row r="7936" spans="9:14" x14ac:dyDescent="0.3">
      <c r="I7936">
        <v>2</v>
      </c>
      <c r="J7936">
        <v>1</v>
      </c>
      <c r="K7936">
        <v>1</v>
      </c>
      <c r="L7936" s="15">
        <v>0</v>
      </c>
      <c r="M7936" t="s">
        <v>37</v>
      </c>
      <c r="N7936">
        <v>2</v>
      </c>
    </row>
    <row r="7937" spans="9:14" x14ac:dyDescent="0.3">
      <c r="I7937">
        <v>65</v>
      </c>
      <c r="J7937">
        <v>1</v>
      </c>
      <c r="K7937">
        <v>1</v>
      </c>
      <c r="L7937" s="15">
        <v>1</v>
      </c>
      <c r="M7937" t="s">
        <v>37</v>
      </c>
      <c r="N7937" t="s">
        <v>37</v>
      </c>
    </row>
    <row r="7938" spans="9:14" x14ac:dyDescent="0.3">
      <c r="I7938">
        <v>31</v>
      </c>
      <c r="J7938">
        <v>2</v>
      </c>
      <c r="K7938">
        <v>0</v>
      </c>
      <c r="L7938" s="15">
        <v>1</v>
      </c>
      <c r="M7938">
        <v>2</v>
      </c>
      <c r="N7938">
        <v>1</v>
      </c>
    </row>
    <row r="7939" spans="9:14" x14ac:dyDescent="0.3">
      <c r="I7939">
        <v>47</v>
      </c>
      <c r="J7939">
        <v>1</v>
      </c>
      <c r="K7939">
        <v>1</v>
      </c>
      <c r="L7939" s="15">
        <v>1</v>
      </c>
      <c r="M7939">
        <v>2</v>
      </c>
      <c r="N7939">
        <v>1</v>
      </c>
    </row>
    <row r="7940" spans="9:14" x14ac:dyDescent="0.3">
      <c r="I7940">
        <v>13</v>
      </c>
      <c r="J7940">
        <v>1</v>
      </c>
      <c r="K7940">
        <v>1</v>
      </c>
      <c r="L7940" s="15">
        <v>1</v>
      </c>
      <c r="M7940" t="s">
        <v>37</v>
      </c>
      <c r="N7940">
        <v>1</v>
      </c>
    </row>
    <row r="7941" spans="9:14" x14ac:dyDescent="0.3">
      <c r="I7941">
        <v>54</v>
      </c>
      <c r="J7941">
        <v>2</v>
      </c>
      <c r="K7941">
        <v>0</v>
      </c>
      <c r="L7941" s="15">
        <v>1</v>
      </c>
      <c r="M7941">
        <v>2</v>
      </c>
      <c r="N7941">
        <v>2</v>
      </c>
    </row>
    <row r="7942" spans="9:14" x14ac:dyDescent="0.3">
      <c r="I7942">
        <v>39</v>
      </c>
      <c r="J7942">
        <v>1</v>
      </c>
      <c r="K7942">
        <v>1</v>
      </c>
      <c r="L7942" s="15">
        <v>1</v>
      </c>
      <c r="M7942">
        <v>1</v>
      </c>
      <c r="N7942">
        <v>1</v>
      </c>
    </row>
    <row r="7943" spans="9:14" x14ac:dyDescent="0.3">
      <c r="I7943">
        <v>56</v>
      </c>
      <c r="J7943">
        <v>1</v>
      </c>
      <c r="K7943">
        <v>1</v>
      </c>
      <c r="L7943" s="15">
        <v>1</v>
      </c>
      <c r="M7943" t="s">
        <v>37</v>
      </c>
      <c r="N7943" t="s">
        <v>37</v>
      </c>
    </row>
    <row r="7944" spans="9:14" x14ac:dyDescent="0.3">
      <c r="I7944">
        <v>39</v>
      </c>
      <c r="J7944">
        <v>1</v>
      </c>
      <c r="K7944">
        <v>1</v>
      </c>
      <c r="L7944" s="15">
        <v>1</v>
      </c>
      <c r="M7944">
        <v>2</v>
      </c>
      <c r="N7944">
        <v>2</v>
      </c>
    </row>
    <row r="7945" spans="9:14" x14ac:dyDescent="0.3">
      <c r="I7945">
        <v>45</v>
      </c>
      <c r="J7945">
        <v>2</v>
      </c>
      <c r="K7945">
        <v>0</v>
      </c>
      <c r="L7945" s="15">
        <v>1</v>
      </c>
      <c r="M7945">
        <v>2</v>
      </c>
      <c r="N7945">
        <v>2</v>
      </c>
    </row>
    <row r="7946" spans="9:14" x14ac:dyDescent="0.3">
      <c r="I7946">
        <v>17</v>
      </c>
      <c r="J7946">
        <v>1</v>
      </c>
      <c r="K7946">
        <v>1</v>
      </c>
      <c r="L7946" s="15">
        <v>1</v>
      </c>
      <c r="M7946" t="s">
        <v>37</v>
      </c>
      <c r="N7946">
        <v>2</v>
      </c>
    </row>
    <row r="7947" spans="9:14" x14ac:dyDescent="0.3">
      <c r="I7947">
        <v>43</v>
      </c>
      <c r="J7947">
        <v>1</v>
      </c>
      <c r="K7947">
        <v>1</v>
      </c>
      <c r="L7947" s="15">
        <v>1</v>
      </c>
      <c r="M7947">
        <v>2</v>
      </c>
      <c r="N7947">
        <v>3</v>
      </c>
    </row>
    <row r="7948" spans="9:14" x14ac:dyDescent="0.3">
      <c r="I7948">
        <v>14</v>
      </c>
      <c r="J7948">
        <v>1</v>
      </c>
      <c r="K7948">
        <v>1</v>
      </c>
      <c r="L7948" s="15">
        <v>1</v>
      </c>
      <c r="M7948" t="s">
        <v>37</v>
      </c>
      <c r="N7948">
        <v>1</v>
      </c>
    </row>
    <row r="7949" spans="9:14" x14ac:dyDescent="0.3">
      <c r="I7949">
        <v>64</v>
      </c>
      <c r="J7949">
        <v>2</v>
      </c>
      <c r="K7949">
        <v>0</v>
      </c>
      <c r="L7949" s="15">
        <v>1</v>
      </c>
      <c r="M7949" t="s">
        <v>37</v>
      </c>
      <c r="N7949" t="s">
        <v>37</v>
      </c>
    </row>
    <row r="7950" spans="9:14" x14ac:dyDescent="0.3">
      <c r="I7950">
        <v>30</v>
      </c>
      <c r="J7950">
        <v>1</v>
      </c>
      <c r="K7950">
        <v>1</v>
      </c>
      <c r="L7950" s="15">
        <v>1</v>
      </c>
      <c r="M7950">
        <v>2</v>
      </c>
      <c r="N7950">
        <v>1</v>
      </c>
    </row>
    <row r="7951" spans="9:14" x14ac:dyDescent="0.3">
      <c r="I7951">
        <v>15</v>
      </c>
      <c r="J7951">
        <v>1</v>
      </c>
      <c r="K7951">
        <v>1</v>
      </c>
      <c r="L7951" s="15">
        <v>1</v>
      </c>
      <c r="M7951" t="s">
        <v>37</v>
      </c>
      <c r="N7951">
        <v>1</v>
      </c>
    </row>
    <row r="7952" spans="9:14" x14ac:dyDescent="0.3">
      <c r="I7952">
        <v>59</v>
      </c>
      <c r="J7952">
        <v>2</v>
      </c>
      <c r="K7952">
        <v>0</v>
      </c>
      <c r="L7952" s="15">
        <v>1</v>
      </c>
      <c r="M7952" t="s">
        <v>37</v>
      </c>
      <c r="N7952" t="s">
        <v>37</v>
      </c>
    </row>
    <row r="7953" spans="9:14" x14ac:dyDescent="0.3">
      <c r="I7953">
        <v>36</v>
      </c>
      <c r="J7953">
        <v>1</v>
      </c>
      <c r="K7953">
        <v>1</v>
      </c>
      <c r="L7953" s="15">
        <v>1</v>
      </c>
      <c r="M7953">
        <v>2</v>
      </c>
      <c r="N7953">
        <v>1</v>
      </c>
    </row>
    <row r="7954" spans="9:14" x14ac:dyDescent="0.3">
      <c r="I7954">
        <v>3</v>
      </c>
      <c r="J7954">
        <v>2</v>
      </c>
      <c r="K7954">
        <v>0</v>
      </c>
      <c r="L7954" s="15">
        <v>0</v>
      </c>
      <c r="M7954" t="s">
        <v>37</v>
      </c>
      <c r="N7954">
        <v>1</v>
      </c>
    </row>
    <row r="7955" spans="9:14" x14ac:dyDescent="0.3">
      <c r="I7955">
        <v>28</v>
      </c>
      <c r="J7955">
        <v>1</v>
      </c>
      <c r="K7955">
        <v>1</v>
      </c>
      <c r="L7955" s="15">
        <v>1</v>
      </c>
      <c r="M7955">
        <v>3</v>
      </c>
      <c r="N7955">
        <v>1</v>
      </c>
    </row>
    <row r="7956" spans="9:14" x14ac:dyDescent="0.3">
      <c r="I7956">
        <v>26</v>
      </c>
      <c r="J7956">
        <v>2</v>
      </c>
      <c r="K7956">
        <v>0</v>
      </c>
      <c r="L7956" s="15">
        <v>1</v>
      </c>
      <c r="M7956" t="s">
        <v>37</v>
      </c>
      <c r="N7956">
        <v>1</v>
      </c>
    </row>
    <row r="7957" spans="9:14" x14ac:dyDescent="0.3">
      <c r="I7957">
        <v>3</v>
      </c>
      <c r="J7957">
        <v>1</v>
      </c>
      <c r="K7957">
        <v>1</v>
      </c>
      <c r="L7957" s="15">
        <v>0</v>
      </c>
      <c r="M7957" t="s">
        <v>37</v>
      </c>
      <c r="N7957" t="s">
        <v>37</v>
      </c>
    </row>
    <row r="7958" spans="9:14" x14ac:dyDescent="0.3">
      <c r="I7958">
        <v>36</v>
      </c>
      <c r="J7958">
        <v>2</v>
      </c>
      <c r="K7958">
        <v>0</v>
      </c>
      <c r="L7958" s="15">
        <v>1</v>
      </c>
      <c r="M7958">
        <v>2</v>
      </c>
      <c r="N7958">
        <v>3</v>
      </c>
    </row>
    <row r="7959" spans="9:14" x14ac:dyDescent="0.3">
      <c r="I7959">
        <v>5</v>
      </c>
      <c r="J7959">
        <v>2</v>
      </c>
      <c r="K7959">
        <v>0</v>
      </c>
      <c r="L7959" s="15">
        <v>0</v>
      </c>
      <c r="M7959" t="s">
        <v>37</v>
      </c>
      <c r="N7959" t="s">
        <v>37</v>
      </c>
    </row>
    <row r="7960" spans="9:14" x14ac:dyDescent="0.3">
      <c r="I7960">
        <v>56</v>
      </c>
      <c r="J7960">
        <v>2</v>
      </c>
      <c r="K7960">
        <v>0</v>
      </c>
      <c r="L7960" s="15">
        <v>1</v>
      </c>
      <c r="M7960" t="s">
        <v>37</v>
      </c>
      <c r="N7960" t="s">
        <v>37</v>
      </c>
    </row>
    <row r="7961" spans="9:14" x14ac:dyDescent="0.3">
      <c r="I7961">
        <v>39</v>
      </c>
      <c r="J7961">
        <v>1</v>
      </c>
      <c r="K7961">
        <v>1</v>
      </c>
      <c r="L7961" s="15">
        <v>1</v>
      </c>
      <c r="M7961">
        <v>1</v>
      </c>
      <c r="N7961">
        <v>3</v>
      </c>
    </row>
    <row r="7962" spans="9:14" x14ac:dyDescent="0.3">
      <c r="I7962">
        <v>70</v>
      </c>
      <c r="J7962">
        <v>1</v>
      </c>
      <c r="K7962">
        <v>1</v>
      </c>
      <c r="L7962" s="15">
        <v>1</v>
      </c>
      <c r="M7962">
        <v>2</v>
      </c>
      <c r="N7962">
        <v>3</v>
      </c>
    </row>
    <row r="7963" spans="9:14" x14ac:dyDescent="0.3">
      <c r="I7963">
        <v>51</v>
      </c>
      <c r="J7963">
        <v>1</v>
      </c>
      <c r="K7963">
        <v>1</v>
      </c>
      <c r="L7963" s="15">
        <v>1</v>
      </c>
      <c r="M7963">
        <v>1</v>
      </c>
      <c r="N7963">
        <v>1</v>
      </c>
    </row>
    <row r="7964" spans="9:14" x14ac:dyDescent="0.3">
      <c r="I7964">
        <v>14</v>
      </c>
      <c r="J7964">
        <v>1</v>
      </c>
      <c r="K7964">
        <v>1</v>
      </c>
      <c r="L7964" s="15">
        <v>1</v>
      </c>
      <c r="M7964" t="s">
        <v>37</v>
      </c>
      <c r="N7964" t="s">
        <v>37</v>
      </c>
    </row>
    <row r="7965" spans="9:14" x14ac:dyDescent="0.3">
      <c r="I7965">
        <v>32</v>
      </c>
      <c r="J7965">
        <v>1</v>
      </c>
      <c r="K7965">
        <v>1</v>
      </c>
      <c r="L7965" s="15">
        <v>1</v>
      </c>
      <c r="M7965">
        <v>2</v>
      </c>
      <c r="N7965">
        <v>1</v>
      </c>
    </row>
    <row r="7966" spans="9:14" x14ac:dyDescent="0.3">
      <c r="I7966">
        <v>35</v>
      </c>
      <c r="J7966">
        <v>1</v>
      </c>
      <c r="K7966">
        <v>1</v>
      </c>
      <c r="L7966" s="15">
        <v>1</v>
      </c>
      <c r="M7966" t="s">
        <v>37</v>
      </c>
      <c r="N7966" t="s">
        <v>37</v>
      </c>
    </row>
    <row r="7967" spans="9:14" x14ac:dyDescent="0.3">
      <c r="I7967">
        <v>40</v>
      </c>
      <c r="J7967">
        <v>2</v>
      </c>
      <c r="K7967">
        <v>0</v>
      </c>
      <c r="L7967" s="15">
        <v>1</v>
      </c>
      <c r="M7967">
        <v>1</v>
      </c>
      <c r="N7967">
        <v>2</v>
      </c>
    </row>
    <row r="7968" spans="9:14" x14ac:dyDescent="0.3">
      <c r="I7968">
        <v>3</v>
      </c>
      <c r="J7968">
        <v>2</v>
      </c>
      <c r="K7968">
        <v>0</v>
      </c>
      <c r="L7968" s="15">
        <v>0</v>
      </c>
      <c r="M7968" t="s">
        <v>37</v>
      </c>
      <c r="N7968">
        <v>1</v>
      </c>
    </row>
    <row r="7969" spans="9:14" x14ac:dyDescent="0.3">
      <c r="I7969">
        <v>38</v>
      </c>
      <c r="J7969">
        <v>2</v>
      </c>
      <c r="K7969">
        <v>0</v>
      </c>
      <c r="L7969" s="15">
        <v>1</v>
      </c>
      <c r="M7969">
        <v>1</v>
      </c>
      <c r="N7969">
        <v>1</v>
      </c>
    </row>
    <row r="7970" spans="9:14" x14ac:dyDescent="0.3">
      <c r="I7970">
        <v>7</v>
      </c>
      <c r="J7970">
        <v>2</v>
      </c>
      <c r="K7970">
        <v>0</v>
      </c>
      <c r="L7970" s="15">
        <v>0</v>
      </c>
      <c r="M7970" t="s">
        <v>37</v>
      </c>
      <c r="N7970">
        <v>1</v>
      </c>
    </row>
    <row r="7971" spans="9:14" x14ac:dyDescent="0.3">
      <c r="I7971">
        <v>63</v>
      </c>
      <c r="J7971">
        <v>1</v>
      </c>
      <c r="K7971">
        <v>1</v>
      </c>
      <c r="L7971" s="15">
        <v>1</v>
      </c>
      <c r="M7971">
        <v>2</v>
      </c>
      <c r="N7971">
        <v>3</v>
      </c>
    </row>
    <row r="7972" spans="9:14" x14ac:dyDescent="0.3">
      <c r="I7972">
        <v>34</v>
      </c>
      <c r="J7972">
        <v>2</v>
      </c>
      <c r="K7972">
        <v>0</v>
      </c>
      <c r="L7972" s="15">
        <v>1</v>
      </c>
      <c r="M7972">
        <v>2</v>
      </c>
      <c r="N7972">
        <v>1</v>
      </c>
    </row>
    <row r="7973" spans="9:14" x14ac:dyDescent="0.3">
      <c r="I7973">
        <v>2</v>
      </c>
      <c r="J7973">
        <v>1</v>
      </c>
      <c r="K7973">
        <v>1</v>
      </c>
      <c r="L7973" s="15">
        <v>0</v>
      </c>
      <c r="M7973" t="s">
        <v>37</v>
      </c>
      <c r="N7973">
        <v>1</v>
      </c>
    </row>
    <row r="7974" spans="9:14" x14ac:dyDescent="0.3">
      <c r="I7974">
        <v>50</v>
      </c>
      <c r="J7974">
        <v>1</v>
      </c>
      <c r="K7974">
        <v>1</v>
      </c>
      <c r="L7974" s="15">
        <v>1</v>
      </c>
      <c r="M7974">
        <v>2</v>
      </c>
      <c r="N7974">
        <v>1</v>
      </c>
    </row>
    <row r="7975" spans="9:14" x14ac:dyDescent="0.3">
      <c r="I7975">
        <v>15</v>
      </c>
      <c r="J7975">
        <v>1</v>
      </c>
      <c r="K7975">
        <v>1</v>
      </c>
      <c r="L7975" s="15">
        <v>1</v>
      </c>
      <c r="M7975" t="s">
        <v>37</v>
      </c>
      <c r="N7975">
        <v>1</v>
      </c>
    </row>
    <row r="7976" spans="9:14" x14ac:dyDescent="0.3">
      <c r="I7976">
        <v>42</v>
      </c>
      <c r="J7976">
        <v>2</v>
      </c>
      <c r="K7976">
        <v>0</v>
      </c>
      <c r="L7976" s="15">
        <v>1</v>
      </c>
      <c r="M7976">
        <v>1</v>
      </c>
      <c r="N7976">
        <v>3</v>
      </c>
    </row>
    <row r="7977" spans="9:14" x14ac:dyDescent="0.3">
      <c r="I7977">
        <v>13</v>
      </c>
      <c r="J7977">
        <v>2</v>
      </c>
      <c r="K7977">
        <v>0</v>
      </c>
      <c r="L7977" s="15">
        <v>1</v>
      </c>
      <c r="M7977" t="s">
        <v>37</v>
      </c>
      <c r="N7977">
        <v>3</v>
      </c>
    </row>
    <row r="7978" spans="9:14" x14ac:dyDescent="0.3">
      <c r="I7978">
        <v>34</v>
      </c>
      <c r="J7978">
        <v>2</v>
      </c>
      <c r="K7978">
        <v>0</v>
      </c>
      <c r="L7978" s="15">
        <v>1</v>
      </c>
      <c r="M7978">
        <v>1</v>
      </c>
      <c r="N7978">
        <v>2</v>
      </c>
    </row>
    <row r="7979" spans="9:14" x14ac:dyDescent="0.3">
      <c r="I7979">
        <v>12</v>
      </c>
      <c r="J7979">
        <v>2</v>
      </c>
      <c r="K7979">
        <v>0</v>
      </c>
      <c r="L7979" s="15">
        <v>1</v>
      </c>
      <c r="M7979" t="s">
        <v>37</v>
      </c>
      <c r="N7979">
        <v>2</v>
      </c>
    </row>
    <row r="7980" spans="9:14" x14ac:dyDescent="0.3">
      <c r="I7980">
        <v>38</v>
      </c>
      <c r="J7980">
        <v>2</v>
      </c>
      <c r="K7980">
        <v>0</v>
      </c>
      <c r="L7980" s="15">
        <v>1</v>
      </c>
      <c r="M7980">
        <v>1</v>
      </c>
      <c r="N7980">
        <v>3</v>
      </c>
    </row>
    <row r="7981" spans="9:14" x14ac:dyDescent="0.3">
      <c r="I7981">
        <v>16</v>
      </c>
      <c r="J7981">
        <v>1</v>
      </c>
      <c r="K7981">
        <v>1</v>
      </c>
      <c r="L7981" s="15">
        <v>1</v>
      </c>
      <c r="M7981" t="s">
        <v>37</v>
      </c>
      <c r="N7981">
        <v>1</v>
      </c>
    </row>
    <row r="7982" spans="9:14" x14ac:dyDescent="0.3">
      <c r="I7982">
        <v>68</v>
      </c>
      <c r="J7982">
        <v>2</v>
      </c>
      <c r="K7982">
        <v>0</v>
      </c>
      <c r="L7982" s="15">
        <v>1</v>
      </c>
      <c r="M7982">
        <v>1</v>
      </c>
      <c r="N7982">
        <v>3</v>
      </c>
    </row>
    <row r="7983" spans="9:14" x14ac:dyDescent="0.3">
      <c r="I7983">
        <v>54</v>
      </c>
      <c r="J7983">
        <v>2</v>
      </c>
      <c r="K7983">
        <v>0</v>
      </c>
      <c r="L7983" s="15">
        <v>1</v>
      </c>
      <c r="M7983">
        <v>2</v>
      </c>
      <c r="N7983">
        <v>2</v>
      </c>
    </row>
    <row r="7984" spans="9:14" x14ac:dyDescent="0.3">
      <c r="I7984">
        <v>60</v>
      </c>
      <c r="J7984">
        <v>1</v>
      </c>
      <c r="K7984">
        <v>1</v>
      </c>
      <c r="L7984" s="15">
        <v>1</v>
      </c>
      <c r="M7984">
        <v>2</v>
      </c>
      <c r="N7984">
        <v>2</v>
      </c>
    </row>
    <row r="7985" spans="9:14" x14ac:dyDescent="0.3">
      <c r="I7985">
        <v>30</v>
      </c>
      <c r="J7985">
        <v>2</v>
      </c>
      <c r="K7985">
        <v>0</v>
      </c>
      <c r="L7985" s="15">
        <v>1</v>
      </c>
      <c r="M7985">
        <v>2</v>
      </c>
      <c r="N7985">
        <v>1</v>
      </c>
    </row>
    <row r="7986" spans="9:14" x14ac:dyDescent="0.3">
      <c r="I7986">
        <v>3</v>
      </c>
      <c r="J7986">
        <v>2</v>
      </c>
      <c r="K7986">
        <v>0</v>
      </c>
      <c r="L7986" s="15">
        <v>0</v>
      </c>
      <c r="M7986" t="s">
        <v>37</v>
      </c>
      <c r="N7986">
        <v>1</v>
      </c>
    </row>
    <row r="7987" spans="9:14" x14ac:dyDescent="0.3">
      <c r="I7987">
        <v>34</v>
      </c>
      <c r="J7987">
        <v>1</v>
      </c>
      <c r="K7987">
        <v>1</v>
      </c>
      <c r="L7987" s="15">
        <v>1</v>
      </c>
      <c r="M7987">
        <v>1</v>
      </c>
      <c r="N7987">
        <v>2</v>
      </c>
    </row>
    <row r="7988" spans="9:14" x14ac:dyDescent="0.3">
      <c r="I7988">
        <v>56</v>
      </c>
      <c r="J7988">
        <v>2</v>
      </c>
      <c r="K7988">
        <v>0</v>
      </c>
      <c r="L7988" s="15">
        <v>1</v>
      </c>
      <c r="M7988">
        <v>2</v>
      </c>
      <c r="N7988">
        <v>2</v>
      </c>
    </row>
    <row r="7989" spans="9:14" x14ac:dyDescent="0.3">
      <c r="I7989">
        <v>23</v>
      </c>
      <c r="J7989">
        <v>2</v>
      </c>
      <c r="K7989">
        <v>0</v>
      </c>
      <c r="L7989" s="15">
        <v>1</v>
      </c>
      <c r="M7989">
        <v>1</v>
      </c>
      <c r="N7989">
        <v>3</v>
      </c>
    </row>
    <row r="7990" spans="9:14" x14ac:dyDescent="0.3">
      <c r="I7990">
        <v>2</v>
      </c>
      <c r="J7990">
        <v>2</v>
      </c>
      <c r="K7990">
        <v>0</v>
      </c>
      <c r="L7990" s="15">
        <v>0</v>
      </c>
      <c r="M7990" t="s">
        <v>37</v>
      </c>
      <c r="N7990" t="s">
        <v>37</v>
      </c>
    </row>
    <row r="7991" spans="9:14" x14ac:dyDescent="0.3">
      <c r="I7991">
        <v>54</v>
      </c>
      <c r="J7991">
        <v>1</v>
      </c>
      <c r="K7991">
        <v>1</v>
      </c>
      <c r="L7991" s="15">
        <v>1</v>
      </c>
      <c r="M7991">
        <v>2</v>
      </c>
      <c r="N7991">
        <v>3</v>
      </c>
    </row>
    <row r="7992" spans="9:14" x14ac:dyDescent="0.3">
      <c r="I7992">
        <v>76</v>
      </c>
      <c r="J7992">
        <v>1</v>
      </c>
      <c r="K7992">
        <v>1</v>
      </c>
      <c r="L7992" s="15">
        <v>1</v>
      </c>
      <c r="M7992">
        <v>2</v>
      </c>
      <c r="N7992">
        <v>3</v>
      </c>
    </row>
    <row r="7993" spans="9:14" x14ac:dyDescent="0.3">
      <c r="I7993">
        <v>58</v>
      </c>
      <c r="J7993">
        <v>1</v>
      </c>
      <c r="K7993">
        <v>1</v>
      </c>
      <c r="L7993" s="15">
        <v>1</v>
      </c>
      <c r="M7993">
        <v>1</v>
      </c>
      <c r="N7993">
        <v>2</v>
      </c>
    </row>
    <row r="7994" spans="9:14" x14ac:dyDescent="0.3">
      <c r="I7994">
        <v>29</v>
      </c>
      <c r="J7994">
        <v>1</v>
      </c>
      <c r="K7994">
        <v>1</v>
      </c>
      <c r="L7994" s="15">
        <v>1</v>
      </c>
      <c r="M7994">
        <v>1</v>
      </c>
      <c r="N7994">
        <v>2</v>
      </c>
    </row>
    <row r="7995" spans="9:14" x14ac:dyDescent="0.3">
      <c r="I7995">
        <v>54</v>
      </c>
      <c r="J7995">
        <v>2</v>
      </c>
      <c r="K7995">
        <v>0</v>
      </c>
      <c r="L7995" s="15">
        <v>1</v>
      </c>
      <c r="M7995">
        <v>2</v>
      </c>
      <c r="N7995">
        <v>2</v>
      </c>
    </row>
    <row r="7996" spans="9:14" x14ac:dyDescent="0.3">
      <c r="I7996">
        <v>51</v>
      </c>
      <c r="J7996">
        <v>2</v>
      </c>
      <c r="K7996">
        <v>0</v>
      </c>
      <c r="L7996" s="15">
        <v>1</v>
      </c>
      <c r="M7996">
        <v>1</v>
      </c>
      <c r="N7996">
        <v>1</v>
      </c>
    </row>
    <row r="7997" spans="9:14" x14ac:dyDescent="0.3">
      <c r="I7997">
        <v>10</v>
      </c>
      <c r="J7997">
        <v>1</v>
      </c>
      <c r="K7997">
        <v>1</v>
      </c>
      <c r="L7997" s="15">
        <v>1</v>
      </c>
      <c r="M7997" t="s">
        <v>37</v>
      </c>
      <c r="N7997">
        <v>1</v>
      </c>
    </row>
    <row r="7998" spans="9:14" x14ac:dyDescent="0.3">
      <c r="I7998">
        <v>77</v>
      </c>
      <c r="J7998">
        <v>2</v>
      </c>
      <c r="K7998">
        <v>0</v>
      </c>
      <c r="L7998" s="15">
        <v>1</v>
      </c>
      <c r="M7998">
        <v>1</v>
      </c>
      <c r="N7998">
        <v>2</v>
      </c>
    </row>
    <row r="7999" spans="9:14" x14ac:dyDescent="0.3">
      <c r="I7999">
        <v>37</v>
      </c>
      <c r="J7999">
        <v>2</v>
      </c>
      <c r="K7999">
        <v>0</v>
      </c>
      <c r="L7999" s="15">
        <v>1</v>
      </c>
      <c r="M7999">
        <v>2</v>
      </c>
      <c r="N7999">
        <v>2</v>
      </c>
    </row>
    <row r="8000" spans="9:14" x14ac:dyDescent="0.3">
      <c r="I8000">
        <v>19</v>
      </c>
      <c r="J8000">
        <v>2</v>
      </c>
      <c r="K8000">
        <v>0</v>
      </c>
      <c r="L8000" s="15">
        <v>1</v>
      </c>
      <c r="M8000">
        <v>2</v>
      </c>
      <c r="N8000">
        <v>1</v>
      </c>
    </row>
    <row r="8001" spans="9:14" x14ac:dyDescent="0.3">
      <c r="I8001">
        <v>77</v>
      </c>
      <c r="J8001">
        <v>2</v>
      </c>
      <c r="K8001">
        <v>0</v>
      </c>
      <c r="L8001" s="15">
        <v>1</v>
      </c>
      <c r="M8001">
        <v>2</v>
      </c>
      <c r="N8001">
        <v>1</v>
      </c>
    </row>
    <row r="8002" spans="9:14" x14ac:dyDescent="0.3">
      <c r="I8002">
        <v>41</v>
      </c>
      <c r="J8002">
        <v>1</v>
      </c>
      <c r="K8002">
        <v>1</v>
      </c>
      <c r="L8002" s="15">
        <v>1</v>
      </c>
      <c r="M8002">
        <v>2</v>
      </c>
      <c r="N8002">
        <v>2</v>
      </c>
    </row>
    <row r="8003" spans="9:14" x14ac:dyDescent="0.3">
      <c r="I8003">
        <v>16</v>
      </c>
      <c r="J8003">
        <v>1</v>
      </c>
      <c r="K8003">
        <v>1</v>
      </c>
      <c r="L8003" s="15">
        <v>1</v>
      </c>
      <c r="M8003" t="s">
        <v>37</v>
      </c>
      <c r="N8003">
        <v>1</v>
      </c>
    </row>
    <row r="8004" spans="9:14" x14ac:dyDescent="0.3">
      <c r="I8004">
        <v>27</v>
      </c>
      <c r="J8004">
        <v>1</v>
      </c>
      <c r="K8004">
        <v>1</v>
      </c>
      <c r="L8004" s="15">
        <v>1</v>
      </c>
      <c r="M8004">
        <v>2</v>
      </c>
      <c r="N8004">
        <v>2</v>
      </c>
    </row>
    <row r="8005" spans="9:14" x14ac:dyDescent="0.3">
      <c r="I8005">
        <v>62</v>
      </c>
      <c r="J8005">
        <v>2</v>
      </c>
      <c r="K8005">
        <v>0</v>
      </c>
      <c r="L8005" s="15">
        <v>1</v>
      </c>
      <c r="M8005" t="s">
        <v>37</v>
      </c>
      <c r="N8005" t="s">
        <v>37</v>
      </c>
    </row>
    <row r="8006" spans="9:14" x14ac:dyDescent="0.3">
      <c r="I8006">
        <v>69</v>
      </c>
      <c r="J8006">
        <v>1</v>
      </c>
      <c r="K8006">
        <v>1</v>
      </c>
      <c r="L8006" s="15">
        <v>1</v>
      </c>
      <c r="M8006">
        <v>2</v>
      </c>
      <c r="N8006">
        <v>2</v>
      </c>
    </row>
    <row r="8007" spans="9:14" x14ac:dyDescent="0.3">
      <c r="I8007">
        <v>33</v>
      </c>
      <c r="J8007">
        <v>2</v>
      </c>
      <c r="K8007">
        <v>0</v>
      </c>
      <c r="L8007" s="15">
        <v>1</v>
      </c>
      <c r="M8007" t="s">
        <v>37</v>
      </c>
      <c r="N8007" t="s">
        <v>37</v>
      </c>
    </row>
    <row r="8008" spans="9:14" x14ac:dyDescent="0.3">
      <c r="I8008">
        <v>32</v>
      </c>
      <c r="J8008">
        <v>1</v>
      </c>
      <c r="K8008">
        <v>1</v>
      </c>
      <c r="L8008" s="15">
        <v>1</v>
      </c>
      <c r="M8008">
        <v>1</v>
      </c>
      <c r="N8008">
        <v>2</v>
      </c>
    </row>
    <row r="8009" spans="9:14" x14ac:dyDescent="0.3">
      <c r="I8009">
        <v>38</v>
      </c>
      <c r="J8009">
        <v>1</v>
      </c>
      <c r="K8009">
        <v>1</v>
      </c>
      <c r="L8009" s="15">
        <v>1</v>
      </c>
      <c r="M8009">
        <v>1</v>
      </c>
      <c r="N8009">
        <v>2</v>
      </c>
    </row>
    <row r="8010" spans="9:14" x14ac:dyDescent="0.3">
      <c r="I8010">
        <v>2</v>
      </c>
      <c r="J8010">
        <v>1</v>
      </c>
      <c r="K8010">
        <v>1</v>
      </c>
      <c r="L8010" s="15">
        <v>0</v>
      </c>
      <c r="M8010" t="s">
        <v>37</v>
      </c>
      <c r="N8010" t="s">
        <v>37</v>
      </c>
    </row>
    <row r="8011" spans="9:14" x14ac:dyDescent="0.3">
      <c r="I8011">
        <v>32</v>
      </c>
      <c r="J8011">
        <v>1</v>
      </c>
      <c r="K8011">
        <v>1</v>
      </c>
      <c r="L8011" s="15">
        <v>1</v>
      </c>
      <c r="M8011" t="s">
        <v>37</v>
      </c>
      <c r="N8011" t="s">
        <v>37</v>
      </c>
    </row>
    <row r="8012" spans="9:14" x14ac:dyDescent="0.3">
      <c r="I8012">
        <v>4</v>
      </c>
      <c r="J8012">
        <v>2</v>
      </c>
      <c r="K8012">
        <v>0</v>
      </c>
      <c r="L8012" s="15">
        <v>0</v>
      </c>
      <c r="M8012" t="s">
        <v>37</v>
      </c>
      <c r="N8012">
        <v>1</v>
      </c>
    </row>
    <row r="8013" spans="9:14" x14ac:dyDescent="0.3">
      <c r="I8013">
        <v>71</v>
      </c>
      <c r="J8013">
        <v>2</v>
      </c>
      <c r="K8013">
        <v>0</v>
      </c>
      <c r="L8013" s="15">
        <v>1</v>
      </c>
      <c r="M8013">
        <v>2</v>
      </c>
      <c r="N8013">
        <v>1</v>
      </c>
    </row>
    <row r="8014" spans="9:14" x14ac:dyDescent="0.3">
      <c r="I8014">
        <v>56</v>
      </c>
      <c r="J8014">
        <v>1</v>
      </c>
      <c r="K8014">
        <v>1</v>
      </c>
      <c r="L8014" s="15">
        <v>1</v>
      </c>
      <c r="M8014">
        <v>2</v>
      </c>
      <c r="N8014">
        <v>2</v>
      </c>
    </row>
    <row r="8015" spans="9:14" x14ac:dyDescent="0.3">
      <c r="I8015">
        <v>45</v>
      </c>
      <c r="J8015">
        <v>1</v>
      </c>
      <c r="K8015">
        <v>1</v>
      </c>
      <c r="L8015" s="15">
        <v>1</v>
      </c>
      <c r="M8015">
        <v>2</v>
      </c>
      <c r="N8015">
        <v>2</v>
      </c>
    </row>
    <row r="8016" spans="9:14" x14ac:dyDescent="0.3">
      <c r="I8016">
        <v>15</v>
      </c>
      <c r="J8016">
        <v>1</v>
      </c>
      <c r="K8016">
        <v>1</v>
      </c>
      <c r="L8016" s="15">
        <v>1</v>
      </c>
      <c r="M8016" t="s">
        <v>37</v>
      </c>
      <c r="N8016">
        <v>1</v>
      </c>
    </row>
    <row r="8017" spans="9:14" x14ac:dyDescent="0.3">
      <c r="I8017">
        <v>57</v>
      </c>
      <c r="J8017">
        <v>2</v>
      </c>
      <c r="K8017">
        <v>0</v>
      </c>
      <c r="L8017" s="15">
        <v>1</v>
      </c>
      <c r="M8017">
        <v>2</v>
      </c>
      <c r="N8017">
        <v>3</v>
      </c>
    </row>
    <row r="8018" spans="9:14" x14ac:dyDescent="0.3">
      <c r="I8018">
        <v>23</v>
      </c>
      <c r="J8018">
        <v>1</v>
      </c>
      <c r="K8018">
        <v>1</v>
      </c>
      <c r="L8018" s="15">
        <v>1</v>
      </c>
      <c r="M8018">
        <v>2</v>
      </c>
      <c r="N8018">
        <v>1</v>
      </c>
    </row>
    <row r="8019" spans="9:14" x14ac:dyDescent="0.3">
      <c r="I8019">
        <v>81</v>
      </c>
      <c r="J8019">
        <v>1</v>
      </c>
      <c r="K8019">
        <v>1</v>
      </c>
      <c r="L8019" s="15">
        <v>1</v>
      </c>
      <c r="M8019">
        <v>2</v>
      </c>
      <c r="N8019">
        <v>2</v>
      </c>
    </row>
    <row r="8020" spans="9:14" x14ac:dyDescent="0.3">
      <c r="I8020">
        <v>66</v>
      </c>
      <c r="J8020">
        <v>1</v>
      </c>
      <c r="K8020">
        <v>1</v>
      </c>
      <c r="L8020" s="15">
        <v>1</v>
      </c>
      <c r="M8020">
        <v>2</v>
      </c>
      <c r="N8020">
        <v>2</v>
      </c>
    </row>
    <row r="8021" spans="9:14" x14ac:dyDescent="0.3">
      <c r="I8021">
        <v>27</v>
      </c>
      <c r="J8021">
        <v>1</v>
      </c>
      <c r="K8021">
        <v>1</v>
      </c>
      <c r="L8021" s="15">
        <v>1</v>
      </c>
      <c r="M8021" t="s">
        <v>37</v>
      </c>
      <c r="N8021" t="s">
        <v>37</v>
      </c>
    </row>
    <row r="8022" spans="9:14" x14ac:dyDescent="0.3">
      <c r="I8022">
        <v>53</v>
      </c>
      <c r="J8022">
        <v>2</v>
      </c>
      <c r="K8022">
        <v>0</v>
      </c>
      <c r="L8022" s="15">
        <v>1</v>
      </c>
      <c r="M8022" t="s">
        <v>37</v>
      </c>
      <c r="N8022" t="s">
        <v>37</v>
      </c>
    </row>
    <row r="8023" spans="9:14" x14ac:dyDescent="0.3">
      <c r="I8023">
        <v>46</v>
      </c>
      <c r="J8023">
        <v>2</v>
      </c>
      <c r="K8023">
        <v>0</v>
      </c>
      <c r="L8023" s="15">
        <v>1</v>
      </c>
      <c r="M8023">
        <v>2</v>
      </c>
      <c r="N8023">
        <v>1</v>
      </c>
    </row>
    <row r="8024" spans="9:14" x14ac:dyDescent="0.3">
      <c r="I8024">
        <v>14</v>
      </c>
      <c r="J8024">
        <v>2</v>
      </c>
      <c r="K8024">
        <v>0</v>
      </c>
      <c r="L8024" s="15">
        <v>1</v>
      </c>
      <c r="M8024" t="s">
        <v>37</v>
      </c>
      <c r="N8024">
        <v>1</v>
      </c>
    </row>
    <row r="8025" spans="9:14" x14ac:dyDescent="0.3">
      <c r="I8025">
        <v>44</v>
      </c>
      <c r="J8025">
        <v>2</v>
      </c>
      <c r="K8025">
        <v>0</v>
      </c>
      <c r="L8025" s="15">
        <v>1</v>
      </c>
      <c r="M8025" t="s">
        <v>37</v>
      </c>
      <c r="N8025" t="s">
        <v>37</v>
      </c>
    </row>
    <row r="8026" spans="9:14" x14ac:dyDescent="0.3">
      <c r="I8026">
        <v>8</v>
      </c>
      <c r="J8026">
        <v>1</v>
      </c>
      <c r="K8026">
        <v>1</v>
      </c>
      <c r="L8026" s="15">
        <v>0</v>
      </c>
      <c r="M8026" t="s">
        <v>37</v>
      </c>
      <c r="N8026" t="s">
        <v>37</v>
      </c>
    </row>
    <row r="8027" spans="9:14" x14ac:dyDescent="0.3">
      <c r="I8027">
        <v>34</v>
      </c>
      <c r="J8027">
        <v>1</v>
      </c>
      <c r="K8027">
        <v>1</v>
      </c>
      <c r="L8027" s="15">
        <v>1</v>
      </c>
      <c r="M8027">
        <v>1</v>
      </c>
      <c r="N8027">
        <v>3</v>
      </c>
    </row>
    <row r="8028" spans="9:14" x14ac:dyDescent="0.3">
      <c r="I8028">
        <v>7</v>
      </c>
      <c r="J8028">
        <v>2</v>
      </c>
      <c r="K8028">
        <v>0</v>
      </c>
      <c r="L8028" s="15">
        <v>0</v>
      </c>
      <c r="M8028" t="s">
        <v>37</v>
      </c>
      <c r="N8028">
        <v>2</v>
      </c>
    </row>
    <row r="8029" spans="9:14" x14ac:dyDescent="0.3">
      <c r="I8029">
        <v>30</v>
      </c>
      <c r="J8029">
        <v>1</v>
      </c>
      <c r="K8029">
        <v>1</v>
      </c>
      <c r="L8029" s="15">
        <v>1</v>
      </c>
      <c r="M8029">
        <v>2</v>
      </c>
      <c r="N8029">
        <v>2</v>
      </c>
    </row>
    <row r="8030" spans="9:14" x14ac:dyDescent="0.3">
      <c r="I8030">
        <v>23</v>
      </c>
      <c r="J8030">
        <v>2</v>
      </c>
      <c r="K8030">
        <v>0</v>
      </c>
      <c r="L8030" s="15">
        <v>1</v>
      </c>
      <c r="M8030">
        <v>2</v>
      </c>
      <c r="N8030">
        <v>2</v>
      </c>
    </row>
    <row r="8031" spans="9:14" x14ac:dyDescent="0.3">
      <c r="I8031">
        <v>5</v>
      </c>
      <c r="J8031">
        <v>2</v>
      </c>
      <c r="K8031">
        <v>0</v>
      </c>
      <c r="L8031" s="15">
        <v>0</v>
      </c>
      <c r="M8031" t="s">
        <v>37</v>
      </c>
      <c r="N8031" t="s">
        <v>37</v>
      </c>
    </row>
    <row r="8032" spans="9:14" x14ac:dyDescent="0.3">
      <c r="I8032">
        <v>29</v>
      </c>
      <c r="J8032">
        <v>1</v>
      </c>
      <c r="K8032">
        <v>1</v>
      </c>
      <c r="L8032" s="15">
        <v>1</v>
      </c>
      <c r="M8032">
        <v>2</v>
      </c>
      <c r="N8032">
        <v>1</v>
      </c>
    </row>
    <row r="8033" spans="9:14" x14ac:dyDescent="0.3">
      <c r="I8033">
        <v>82</v>
      </c>
      <c r="J8033">
        <v>2</v>
      </c>
      <c r="K8033">
        <v>0</v>
      </c>
      <c r="L8033" s="15">
        <v>1</v>
      </c>
      <c r="M8033">
        <v>2</v>
      </c>
      <c r="N8033">
        <v>2</v>
      </c>
    </row>
    <row r="8034" spans="9:14" x14ac:dyDescent="0.3">
      <c r="I8034">
        <v>67</v>
      </c>
      <c r="J8034">
        <v>2</v>
      </c>
      <c r="K8034">
        <v>0</v>
      </c>
      <c r="L8034" s="15">
        <v>1</v>
      </c>
      <c r="M8034">
        <v>1</v>
      </c>
      <c r="N8034">
        <v>3</v>
      </c>
    </row>
    <row r="8035" spans="9:14" x14ac:dyDescent="0.3">
      <c r="I8035">
        <v>74</v>
      </c>
      <c r="J8035">
        <v>1</v>
      </c>
      <c r="K8035">
        <v>1</v>
      </c>
      <c r="L8035" s="15">
        <v>1</v>
      </c>
      <c r="M8035">
        <v>1</v>
      </c>
      <c r="N8035">
        <v>2</v>
      </c>
    </row>
    <row r="8036" spans="9:14" x14ac:dyDescent="0.3">
      <c r="I8036">
        <v>48</v>
      </c>
      <c r="J8036">
        <v>1</v>
      </c>
      <c r="K8036">
        <v>1</v>
      </c>
      <c r="L8036" s="15">
        <v>1</v>
      </c>
      <c r="M8036">
        <v>1</v>
      </c>
      <c r="N8036">
        <v>1</v>
      </c>
    </row>
    <row r="8037" spans="9:14" x14ac:dyDescent="0.3">
      <c r="I8037">
        <v>24</v>
      </c>
      <c r="J8037">
        <v>2</v>
      </c>
      <c r="K8037">
        <v>0</v>
      </c>
      <c r="L8037" s="15">
        <v>1</v>
      </c>
      <c r="M8037" t="s">
        <v>37</v>
      </c>
      <c r="N8037" t="s">
        <v>37</v>
      </c>
    </row>
    <row r="8038" spans="9:14" x14ac:dyDescent="0.3">
      <c r="I8038">
        <v>2</v>
      </c>
      <c r="J8038">
        <v>2</v>
      </c>
      <c r="K8038">
        <v>0</v>
      </c>
      <c r="L8038" s="15">
        <v>0</v>
      </c>
      <c r="M8038" t="s">
        <v>37</v>
      </c>
      <c r="N8038">
        <v>1</v>
      </c>
    </row>
    <row r="8039" spans="9:14" x14ac:dyDescent="0.3">
      <c r="I8039">
        <v>67</v>
      </c>
      <c r="J8039">
        <v>2</v>
      </c>
      <c r="K8039">
        <v>0</v>
      </c>
      <c r="L8039" s="15">
        <v>1</v>
      </c>
      <c r="M8039">
        <v>1</v>
      </c>
      <c r="N8039">
        <v>2</v>
      </c>
    </row>
    <row r="8040" spans="9:14" x14ac:dyDescent="0.3">
      <c r="I8040">
        <v>42</v>
      </c>
      <c r="J8040">
        <v>2</v>
      </c>
      <c r="K8040">
        <v>0</v>
      </c>
      <c r="L8040" s="15">
        <v>1</v>
      </c>
      <c r="M8040" t="s">
        <v>37</v>
      </c>
      <c r="N8040" t="s">
        <v>37</v>
      </c>
    </row>
    <row r="8041" spans="9:14" x14ac:dyDescent="0.3">
      <c r="I8041">
        <v>12</v>
      </c>
      <c r="J8041">
        <v>1</v>
      </c>
      <c r="K8041">
        <v>1</v>
      </c>
      <c r="L8041" s="15">
        <v>1</v>
      </c>
      <c r="M8041" t="s">
        <v>37</v>
      </c>
      <c r="N8041" t="s">
        <v>37</v>
      </c>
    </row>
    <row r="8042" spans="9:14" x14ac:dyDescent="0.3">
      <c r="I8042">
        <v>19</v>
      </c>
      <c r="J8042">
        <v>1</v>
      </c>
      <c r="K8042">
        <v>1</v>
      </c>
      <c r="L8042" s="15">
        <v>1</v>
      </c>
      <c r="M8042" t="s">
        <v>37</v>
      </c>
      <c r="N8042" t="s">
        <v>37</v>
      </c>
    </row>
    <row r="8043" spans="9:14" x14ac:dyDescent="0.3">
      <c r="I8043">
        <v>17</v>
      </c>
      <c r="J8043">
        <v>2</v>
      </c>
      <c r="K8043">
        <v>0</v>
      </c>
      <c r="L8043" s="15">
        <v>1</v>
      </c>
      <c r="M8043" t="s">
        <v>37</v>
      </c>
      <c r="N8043" t="s">
        <v>37</v>
      </c>
    </row>
    <row r="8044" spans="9:14" x14ac:dyDescent="0.3">
      <c r="I8044">
        <v>31</v>
      </c>
      <c r="J8044">
        <v>1</v>
      </c>
      <c r="K8044">
        <v>1</v>
      </c>
      <c r="L8044" s="15">
        <v>1</v>
      </c>
      <c r="M8044">
        <v>2</v>
      </c>
      <c r="N8044">
        <v>2</v>
      </c>
    </row>
    <row r="8045" spans="9:14" x14ac:dyDescent="0.3">
      <c r="I8045">
        <v>73</v>
      </c>
      <c r="J8045">
        <v>2</v>
      </c>
      <c r="K8045">
        <v>0</v>
      </c>
      <c r="L8045" s="15">
        <v>1</v>
      </c>
      <c r="M8045">
        <v>2</v>
      </c>
      <c r="N8045">
        <v>1</v>
      </c>
    </row>
    <row r="8046" spans="9:14" x14ac:dyDescent="0.3">
      <c r="I8046">
        <v>24</v>
      </c>
      <c r="J8046">
        <v>2</v>
      </c>
      <c r="K8046">
        <v>0</v>
      </c>
      <c r="L8046" s="15">
        <v>1</v>
      </c>
      <c r="M8046">
        <v>2</v>
      </c>
      <c r="N8046">
        <v>1</v>
      </c>
    </row>
    <row r="8047" spans="9:14" x14ac:dyDescent="0.3">
      <c r="I8047">
        <v>41</v>
      </c>
      <c r="J8047">
        <v>1</v>
      </c>
      <c r="K8047">
        <v>1</v>
      </c>
      <c r="L8047" s="15">
        <v>1</v>
      </c>
      <c r="M8047">
        <v>1</v>
      </c>
      <c r="N8047">
        <v>3</v>
      </c>
    </row>
    <row r="8048" spans="9:14" x14ac:dyDescent="0.3">
      <c r="I8048">
        <v>6</v>
      </c>
      <c r="J8048">
        <v>2</v>
      </c>
      <c r="K8048">
        <v>0</v>
      </c>
      <c r="L8048" s="15">
        <v>0</v>
      </c>
      <c r="M8048" t="s">
        <v>37</v>
      </c>
      <c r="N8048">
        <v>1</v>
      </c>
    </row>
    <row r="8049" spans="9:14" x14ac:dyDescent="0.3">
      <c r="I8049">
        <v>42</v>
      </c>
      <c r="J8049">
        <v>1</v>
      </c>
      <c r="K8049">
        <v>1</v>
      </c>
      <c r="L8049" s="15">
        <v>1</v>
      </c>
      <c r="M8049">
        <v>1</v>
      </c>
      <c r="N8049">
        <v>3</v>
      </c>
    </row>
    <row r="8050" spans="9:14" x14ac:dyDescent="0.3">
      <c r="I8050">
        <v>44</v>
      </c>
      <c r="J8050">
        <v>2</v>
      </c>
      <c r="K8050">
        <v>0</v>
      </c>
      <c r="L8050" s="15">
        <v>1</v>
      </c>
      <c r="M8050">
        <v>2</v>
      </c>
      <c r="N8050">
        <v>2</v>
      </c>
    </row>
    <row r="8051" spans="9:14" x14ac:dyDescent="0.3">
      <c r="I8051">
        <v>7</v>
      </c>
      <c r="J8051">
        <v>2</v>
      </c>
      <c r="K8051">
        <v>0</v>
      </c>
      <c r="L8051" s="15">
        <v>0</v>
      </c>
      <c r="M8051" t="s">
        <v>37</v>
      </c>
      <c r="N8051" t="s">
        <v>37</v>
      </c>
    </row>
    <row r="8052" spans="9:14" x14ac:dyDescent="0.3">
      <c r="I8052">
        <v>33</v>
      </c>
      <c r="J8052">
        <v>2</v>
      </c>
      <c r="K8052">
        <v>0</v>
      </c>
      <c r="L8052" s="15">
        <v>1</v>
      </c>
      <c r="M8052" t="s">
        <v>37</v>
      </c>
      <c r="N8052" t="s">
        <v>37</v>
      </c>
    </row>
    <row r="8053" spans="9:14" x14ac:dyDescent="0.3">
      <c r="I8053">
        <v>36</v>
      </c>
      <c r="J8053">
        <v>2</v>
      </c>
      <c r="K8053">
        <v>0</v>
      </c>
      <c r="L8053" s="15">
        <v>1</v>
      </c>
      <c r="M8053" t="s">
        <v>37</v>
      </c>
      <c r="N8053" t="s">
        <v>37</v>
      </c>
    </row>
    <row r="8054" spans="9:14" x14ac:dyDescent="0.3">
      <c r="I8054">
        <v>42</v>
      </c>
      <c r="J8054">
        <v>2</v>
      </c>
      <c r="K8054">
        <v>0</v>
      </c>
      <c r="L8054" s="15">
        <v>1</v>
      </c>
      <c r="M8054" t="s">
        <v>37</v>
      </c>
      <c r="N8054" t="s">
        <v>37</v>
      </c>
    </row>
    <row r="8055" spans="9:14" x14ac:dyDescent="0.3">
      <c r="I8055">
        <v>8</v>
      </c>
      <c r="J8055">
        <v>2</v>
      </c>
      <c r="K8055">
        <v>0</v>
      </c>
      <c r="L8055" s="15">
        <v>0</v>
      </c>
      <c r="M8055" t="s">
        <v>37</v>
      </c>
      <c r="N8055" t="s">
        <v>37</v>
      </c>
    </row>
    <row r="8056" spans="9:14" x14ac:dyDescent="0.3">
      <c r="I8056">
        <v>24</v>
      </c>
      <c r="J8056">
        <v>1</v>
      </c>
      <c r="K8056">
        <v>1</v>
      </c>
      <c r="L8056" s="15">
        <v>1</v>
      </c>
      <c r="M8056">
        <v>2</v>
      </c>
      <c r="N8056">
        <v>2</v>
      </c>
    </row>
    <row r="8057" spans="9:14" x14ac:dyDescent="0.3">
      <c r="I8057">
        <v>13</v>
      </c>
      <c r="J8057">
        <v>2</v>
      </c>
      <c r="K8057">
        <v>0</v>
      </c>
      <c r="L8057" s="15">
        <v>1</v>
      </c>
      <c r="M8057" t="s">
        <v>37</v>
      </c>
      <c r="N8057" t="s">
        <v>37</v>
      </c>
    </row>
    <row r="8058" spans="9:14" x14ac:dyDescent="0.3">
      <c r="I8058">
        <v>55</v>
      </c>
      <c r="J8058">
        <v>1</v>
      </c>
      <c r="K8058">
        <v>1</v>
      </c>
      <c r="L8058" s="15">
        <v>1</v>
      </c>
      <c r="M8058" t="s">
        <v>37</v>
      </c>
      <c r="N8058" t="s">
        <v>37</v>
      </c>
    </row>
    <row r="8059" spans="9:14" x14ac:dyDescent="0.3">
      <c r="I8059">
        <v>15</v>
      </c>
      <c r="J8059">
        <v>2</v>
      </c>
      <c r="K8059">
        <v>0</v>
      </c>
      <c r="L8059" s="15">
        <v>1</v>
      </c>
      <c r="M8059" t="s">
        <v>37</v>
      </c>
      <c r="N8059" t="s">
        <v>37</v>
      </c>
    </row>
    <row r="8060" spans="9:14" x14ac:dyDescent="0.3">
      <c r="I8060">
        <v>63</v>
      </c>
      <c r="J8060">
        <v>2</v>
      </c>
      <c r="K8060">
        <v>0</v>
      </c>
      <c r="L8060" s="15">
        <v>1</v>
      </c>
      <c r="M8060">
        <v>2</v>
      </c>
      <c r="N8060">
        <v>1</v>
      </c>
    </row>
    <row r="8061" spans="9:14" x14ac:dyDescent="0.3">
      <c r="I8061">
        <v>22</v>
      </c>
      <c r="J8061">
        <v>1</v>
      </c>
      <c r="K8061">
        <v>1</v>
      </c>
      <c r="L8061" s="15">
        <v>1</v>
      </c>
      <c r="M8061">
        <v>2</v>
      </c>
      <c r="N8061">
        <v>2</v>
      </c>
    </row>
    <row r="8062" spans="9:14" x14ac:dyDescent="0.3">
      <c r="I8062">
        <v>29</v>
      </c>
      <c r="J8062">
        <v>2</v>
      </c>
      <c r="K8062">
        <v>0</v>
      </c>
      <c r="L8062" s="15">
        <v>1</v>
      </c>
      <c r="M8062">
        <v>1</v>
      </c>
      <c r="N8062">
        <v>1</v>
      </c>
    </row>
    <row r="8063" spans="9:14" x14ac:dyDescent="0.3">
      <c r="I8063">
        <v>4</v>
      </c>
      <c r="J8063">
        <v>2</v>
      </c>
      <c r="K8063">
        <v>0</v>
      </c>
      <c r="L8063" s="15">
        <v>0</v>
      </c>
      <c r="M8063" t="s">
        <v>37</v>
      </c>
      <c r="N8063" t="s">
        <v>37</v>
      </c>
    </row>
    <row r="8064" spans="9:14" x14ac:dyDescent="0.3">
      <c r="I8064">
        <v>35</v>
      </c>
      <c r="J8064">
        <v>1</v>
      </c>
      <c r="K8064">
        <v>1</v>
      </c>
      <c r="L8064" s="15">
        <v>1</v>
      </c>
      <c r="M8064">
        <v>2</v>
      </c>
      <c r="N8064">
        <v>3</v>
      </c>
    </row>
    <row r="8065" spans="9:14" x14ac:dyDescent="0.3">
      <c r="I8065">
        <v>2</v>
      </c>
      <c r="J8065">
        <v>2</v>
      </c>
      <c r="K8065">
        <v>0</v>
      </c>
      <c r="L8065" s="15">
        <v>0</v>
      </c>
      <c r="M8065" t="s">
        <v>37</v>
      </c>
      <c r="N8065" t="s">
        <v>37</v>
      </c>
    </row>
    <row r="8066" spans="9:14" x14ac:dyDescent="0.3">
      <c r="I8066">
        <v>54</v>
      </c>
      <c r="J8066">
        <v>2</v>
      </c>
      <c r="K8066">
        <v>0</v>
      </c>
      <c r="L8066" s="15">
        <v>1</v>
      </c>
      <c r="M8066">
        <v>1</v>
      </c>
      <c r="N8066">
        <v>1</v>
      </c>
    </row>
    <row r="8067" spans="9:14" x14ac:dyDescent="0.3">
      <c r="I8067">
        <v>50</v>
      </c>
      <c r="J8067">
        <v>2</v>
      </c>
      <c r="K8067">
        <v>0</v>
      </c>
      <c r="L8067" s="15">
        <v>1</v>
      </c>
      <c r="M8067">
        <v>2</v>
      </c>
      <c r="N8067">
        <v>1</v>
      </c>
    </row>
    <row r="8068" spans="9:14" x14ac:dyDescent="0.3">
      <c r="I8068">
        <v>43</v>
      </c>
      <c r="J8068">
        <v>2</v>
      </c>
      <c r="K8068">
        <v>0</v>
      </c>
      <c r="L8068" s="15">
        <v>1</v>
      </c>
      <c r="M8068">
        <v>2</v>
      </c>
      <c r="N8068">
        <v>2</v>
      </c>
    </row>
    <row r="8069" spans="9:14" x14ac:dyDescent="0.3">
      <c r="I8069">
        <v>14</v>
      </c>
      <c r="J8069">
        <v>2</v>
      </c>
      <c r="K8069">
        <v>0</v>
      </c>
      <c r="L8069" s="15">
        <v>1</v>
      </c>
      <c r="M8069" t="s">
        <v>37</v>
      </c>
      <c r="N8069">
        <v>1</v>
      </c>
    </row>
    <row r="8070" spans="9:14" x14ac:dyDescent="0.3">
      <c r="I8070">
        <v>78</v>
      </c>
      <c r="J8070">
        <v>1</v>
      </c>
      <c r="K8070">
        <v>1</v>
      </c>
      <c r="L8070" s="15">
        <v>1</v>
      </c>
      <c r="M8070">
        <v>1</v>
      </c>
      <c r="N8070">
        <v>2</v>
      </c>
    </row>
    <row r="8071" spans="9:14" x14ac:dyDescent="0.3">
      <c r="I8071">
        <v>19</v>
      </c>
      <c r="J8071">
        <v>1</v>
      </c>
      <c r="K8071">
        <v>1</v>
      </c>
      <c r="L8071" s="15">
        <v>1</v>
      </c>
      <c r="M8071">
        <v>2</v>
      </c>
      <c r="N8071">
        <v>1</v>
      </c>
    </row>
    <row r="8072" spans="9:14" x14ac:dyDescent="0.3">
      <c r="I8072">
        <v>15</v>
      </c>
      <c r="J8072">
        <v>2</v>
      </c>
      <c r="K8072">
        <v>0</v>
      </c>
      <c r="L8072" s="15">
        <v>1</v>
      </c>
      <c r="M8072" t="s">
        <v>37</v>
      </c>
      <c r="N8072">
        <v>3</v>
      </c>
    </row>
    <row r="8073" spans="9:14" x14ac:dyDescent="0.3">
      <c r="I8073">
        <v>74</v>
      </c>
      <c r="J8073">
        <v>2</v>
      </c>
      <c r="K8073">
        <v>0</v>
      </c>
      <c r="L8073" s="15">
        <v>1</v>
      </c>
      <c r="M8073">
        <v>2</v>
      </c>
      <c r="N8073">
        <v>3</v>
      </c>
    </row>
    <row r="8074" spans="9:14" x14ac:dyDescent="0.3">
      <c r="I8074">
        <v>50</v>
      </c>
      <c r="J8074">
        <v>1</v>
      </c>
      <c r="K8074">
        <v>1</v>
      </c>
      <c r="L8074" s="15">
        <v>1</v>
      </c>
      <c r="M8074" t="s">
        <v>37</v>
      </c>
      <c r="N8074" t="s">
        <v>37</v>
      </c>
    </row>
    <row r="8075" spans="9:14" x14ac:dyDescent="0.3">
      <c r="I8075">
        <v>76</v>
      </c>
      <c r="J8075">
        <v>1</v>
      </c>
      <c r="K8075">
        <v>1</v>
      </c>
      <c r="L8075" s="15">
        <v>1</v>
      </c>
      <c r="M8075" t="s">
        <v>37</v>
      </c>
      <c r="N8075" t="s">
        <v>37</v>
      </c>
    </row>
    <row r="8076" spans="9:14" x14ac:dyDescent="0.3">
      <c r="I8076">
        <v>28</v>
      </c>
      <c r="J8076">
        <v>1</v>
      </c>
      <c r="K8076">
        <v>1</v>
      </c>
      <c r="L8076" s="15">
        <v>1</v>
      </c>
      <c r="M8076">
        <v>1</v>
      </c>
      <c r="N8076">
        <v>3</v>
      </c>
    </row>
    <row r="8077" spans="9:14" x14ac:dyDescent="0.3">
      <c r="I8077">
        <v>7</v>
      </c>
      <c r="J8077">
        <v>1</v>
      </c>
      <c r="K8077">
        <v>1</v>
      </c>
      <c r="L8077" s="15">
        <v>0</v>
      </c>
      <c r="M8077" t="s">
        <v>37</v>
      </c>
      <c r="N8077" t="s">
        <v>37</v>
      </c>
    </row>
    <row r="8078" spans="9:14" x14ac:dyDescent="0.3">
      <c r="I8078">
        <v>35</v>
      </c>
      <c r="J8078">
        <v>1</v>
      </c>
      <c r="K8078">
        <v>1</v>
      </c>
      <c r="L8078" s="15">
        <v>1</v>
      </c>
      <c r="M8078">
        <v>2</v>
      </c>
      <c r="N8078">
        <v>1</v>
      </c>
    </row>
    <row r="8079" spans="9:14" x14ac:dyDescent="0.3">
      <c r="I8079">
        <v>3</v>
      </c>
      <c r="J8079">
        <v>1</v>
      </c>
      <c r="K8079">
        <v>1</v>
      </c>
      <c r="L8079" s="15">
        <v>0</v>
      </c>
      <c r="M8079" t="s">
        <v>37</v>
      </c>
      <c r="N8079">
        <v>1</v>
      </c>
    </row>
    <row r="8080" spans="9:14" x14ac:dyDescent="0.3">
      <c r="I8080">
        <v>45</v>
      </c>
      <c r="J8080">
        <v>1</v>
      </c>
      <c r="K8080">
        <v>1</v>
      </c>
      <c r="L8080" s="15">
        <v>1</v>
      </c>
      <c r="M8080" t="s">
        <v>37</v>
      </c>
      <c r="N8080" t="s">
        <v>37</v>
      </c>
    </row>
    <row r="8081" spans="9:14" x14ac:dyDescent="0.3">
      <c r="I8081">
        <v>3</v>
      </c>
      <c r="J8081">
        <v>2</v>
      </c>
      <c r="K8081">
        <v>0</v>
      </c>
      <c r="L8081" s="15">
        <v>0</v>
      </c>
      <c r="M8081" t="s">
        <v>37</v>
      </c>
      <c r="N8081">
        <v>1</v>
      </c>
    </row>
    <row r="8082" spans="9:14" x14ac:dyDescent="0.3">
      <c r="I8082">
        <v>72</v>
      </c>
      <c r="J8082">
        <v>2</v>
      </c>
      <c r="K8082">
        <v>0</v>
      </c>
      <c r="L8082" s="15">
        <v>1</v>
      </c>
      <c r="M8082">
        <v>2</v>
      </c>
      <c r="N8082">
        <v>3</v>
      </c>
    </row>
    <row r="8083" spans="9:14" x14ac:dyDescent="0.3">
      <c r="I8083">
        <v>35</v>
      </c>
      <c r="J8083">
        <v>2</v>
      </c>
      <c r="K8083">
        <v>0</v>
      </c>
      <c r="L8083" s="15">
        <v>1</v>
      </c>
      <c r="M8083" t="s">
        <v>37</v>
      </c>
      <c r="N8083" t="s">
        <v>37</v>
      </c>
    </row>
    <row r="8084" spans="9:14" x14ac:dyDescent="0.3">
      <c r="I8084">
        <v>11</v>
      </c>
      <c r="J8084">
        <v>1</v>
      </c>
      <c r="K8084">
        <v>1</v>
      </c>
      <c r="L8084" s="15">
        <v>1</v>
      </c>
      <c r="M8084" t="s">
        <v>37</v>
      </c>
      <c r="N8084" t="s">
        <v>37</v>
      </c>
    </row>
    <row r="8085" spans="9:14" x14ac:dyDescent="0.3">
      <c r="I8085">
        <v>44</v>
      </c>
      <c r="J8085">
        <v>2</v>
      </c>
      <c r="K8085">
        <v>0</v>
      </c>
      <c r="L8085" s="15">
        <v>1</v>
      </c>
      <c r="M8085">
        <v>2</v>
      </c>
      <c r="N8085">
        <v>1</v>
      </c>
    </row>
    <row r="8086" spans="9:14" x14ac:dyDescent="0.3">
      <c r="I8086">
        <v>13</v>
      </c>
      <c r="J8086">
        <v>1</v>
      </c>
      <c r="K8086">
        <v>1</v>
      </c>
      <c r="L8086" s="15">
        <v>1</v>
      </c>
      <c r="M8086" t="s">
        <v>37</v>
      </c>
      <c r="N8086">
        <v>1</v>
      </c>
    </row>
    <row r="8087" spans="9:14" x14ac:dyDescent="0.3">
      <c r="I8087">
        <v>38</v>
      </c>
      <c r="J8087">
        <v>1</v>
      </c>
      <c r="K8087">
        <v>1</v>
      </c>
      <c r="L8087" s="15">
        <v>1</v>
      </c>
      <c r="M8087">
        <v>2</v>
      </c>
      <c r="N8087">
        <v>3</v>
      </c>
    </row>
    <row r="8088" spans="9:14" x14ac:dyDescent="0.3">
      <c r="I8088">
        <v>85</v>
      </c>
      <c r="J8088">
        <v>2</v>
      </c>
      <c r="K8088">
        <v>0</v>
      </c>
      <c r="L8088" s="15">
        <v>1</v>
      </c>
      <c r="M8088">
        <v>2</v>
      </c>
      <c r="N8088">
        <v>1</v>
      </c>
    </row>
    <row r="8089" spans="9:14" x14ac:dyDescent="0.3">
      <c r="I8089">
        <v>70</v>
      </c>
      <c r="J8089">
        <v>2</v>
      </c>
      <c r="K8089">
        <v>0</v>
      </c>
      <c r="L8089" s="15">
        <v>1</v>
      </c>
      <c r="M8089" t="s">
        <v>37</v>
      </c>
      <c r="N8089" t="s">
        <v>37</v>
      </c>
    </row>
    <row r="8090" spans="9:14" x14ac:dyDescent="0.3">
      <c r="I8090">
        <v>31</v>
      </c>
      <c r="J8090">
        <v>1</v>
      </c>
      <c r="K8090">
        <v>1</v>
      </c>
      <c r="L8090" s="15">
        <v>1</v>
      </c>
      <c r="M8090">
        <v>2</v>
      </c>
      <c r="N8090">
        <v>1</v>
      </c>
    </row>
    <row r="8091" spans="9:14" x14ac:dyDescent="0.3">
      <c r="I8091">
        <v>40</v>
      </c>
      <c r="J8091">
        <v>2</v>
      </c>
      <c r="K8091">
        <v>0</v>
      </c>
      <c r="L8091" s="15">
        <v>1</v>
      </c>
      <c r="M8091">
        <v>3</v>
      </c>
      <c r="N8091">
        <v>2</v>
      </c>
    </row>
    <row r="8092" spans="9:14" x14ac:dyDescent="0.3">
      <c r="I8092">
        <v>16</v>
      </c>
      <c r="J8092">
        <v>2</v>
      </c>
      <c r="K8092">
        <v>0</v>
      </c>
      <c r="L8092" s="15">
        <v>1</v>
      </c>
      <c r="M8092" t="s">
        <v>37</v>
      </c>
      <c r="N8092">
        <v>1</v>
      </c>
    </row>
    <row r="8093" spans="9:14" x14ac:dyDescent="0.3">
      <c r="I8093">
        <v>37</v>
      </c>
      <c r="J8093">
        <v>2</v>
      </c>
      <c r="K8093">
        <v>0</v>
      </c>
      <c r="L8093" s="15">
        <v>1</v>
      </c>
      <c r="M8093">
        <v>2</v>
      </c>
      <c r="N8093">
        <v>3</v>
      </c>
    </row>
    <row r="8094" spans="9:14" x14ac:dyDescent="0.3">
      <c r="I8094">
        <v>2</v>
      </c>
      <c r="J8094">
        <v>2</v>
      </c>
      <c r="K8094">
        <v>0</v>
      </c>
      <c r="L8094" s="15">
        <v>0</v>
      </c>
      <c r="M8094" t="s">
        <v>37</v>
      </c>
      <c r="N8094">
        <v>1</v>
      </c>
    </row>
    <row r="8095" spans="9:14" x14ac:dyDescent="0.3">
      <c r="I8095">
        <v>70</v>
      </c>
      <c r="J8095">
        <v>2</v>
      </c>
      <c r="K8095">
        <v>0</v>
      </c>
      <c r="L8095" s="15">
        <v>1</v>
      </c>
      <c r="M8095">
        <v>2</v>
      </c>
      <c r="N8095">
        <v>2</v>
      </c>
    </row>
    <row r="8096" spans="9:14" x14ac:dyDescent="0.3">
      <c r="I8096">
        <v>29</v>
      </c>
      <c r="J8096">
        <v>2</v>
      </c>
      <c r="K8096">
        <v>0</v>
      </c>
      <c r="L8096" s="15">
        <v>1</v>
      </c>
      <c r="M8096">
        <v>2</v>
      </c>
      <c r="N8096">
        <v>1</v>
      </c>
    </row>
    <row r="8097" spans="9:14" x14ac:dyDescent="0.3">
      <c r="I8097">
        <v>4</v>
      </c>
      <c r="J8097">
        <v>1</v>
      </c>
      <c r="K8097">
        <v>1</v>
      </c>
      <c r="L8097" s="15">
        <v>0</v>
      </c>
      <c r="M8097" t="s">
        <v>37</v>
      </c>
      <c r="N8097">
        <v>1</v>
      </c>
    </row>
    <row r="8098" spans="9:14" x14ac:dyDescent="0.3">
      <c r="I8098">
        <v>37</v>
      </c>
      <c r="J8098">
        <v>1</v>
      </c>
      <c r="K8098">
        <v>1</v>
      </c>
      <c r="L8098" s="15">
        <v>1</v>
      </c>
      <c r="M8098">
        <v>2</v>
      </c>
      <c r="N8098">
        <v>1</v>
      </c>
    </row>
    <row r="8099" spans="9:14" x14ac:dyDescent="0.3">
      <c r="I8099">
        <v>40</v>
      </c>
      <c r="J8099">
        <v>2</v>
      </c>
      <c r="K8099">
        <v>0</v>
      </c>
      <c r="L8099" s="15">
        <v>1</v>
      </c>
      <c r="M8099">
        <v>2</v>
      </c>
      <c r="N8099">
        <v>2</v>
      </c>
    </row>
    <row r="8100" spans="9:14" x14ac:dyDescent="0.3">
      <c r="I8100">
        <v>13</v>
      </c>
      <c r="J8100">
        <v>1</v>
      </c>
      <c r="K8100">
        <v>1</v>
      </c>
      <c r="L8100" s="15">
        <v>1</v>
      </c>
      <c r="M8100" t="s">
        <v>37</v>
      </c>
      <c r="N8100">
        <v>1</v>
      </c>
    </row>
    <row r="8101" spans="9:14" x14ac:dyDescent="0.3">
      <c r="I8101">
        <v>38</v>
      </c>
      <c r="J8101">
        <v>1</v>
      </c>
      <c r="K8101">
        <v>1</v>
      </c>
      <c r="L8101" s="15">
        <v>1</v>
      </c>
      <c r="M8101" t="s">
        <v>37</v>
      </c>
      <c r="N8101" t="s">
        <v>37</v>
      </c>
    </row>
    <row r="8102" spans="9:14" x14ac:dyDescent="0.3">
      <c r="I8102">
        <v>36</v>
      </c>
      <c r="J8102">
        <v>2</v>
      </c>
      <c r="K8102">
        <v>0</v>
      </c>
      <c r="L8102" s="15">
        <v>1</v>
      </c>
      <c r="M8102">
        <v>2</v>
      </c>
      <c r="N8102">
        <v>3</v>
      </c>
    </row>
    <row r="8103" spans="9:14" x14ac:dyDescent="0.3">
      <c r="I8103">
        <v>11</v>
      </c>
      <c r="J8103">
        <v>1</v>
      </c>
      <c r="K8103">
        <v>1</v>
      </c>
      <c r="L8103" s="15">
        <v>1</v>
      </c>
      <c r="M8103" t="s">
        <v>37</v>
      </c>
      <c r="N8103">
        <v>1</v>
      </c>
    </row>
    <row r="8104" spans="9:14" x14ac:dyDescent="0.3">
      <c r="I8104">
        <v>61</v>
      </c>
      <c r="J8104">
        <v>2</v>
      </c>
      <c r="K8104">
        <v>0</v>
      </c>
      <c r="L8104" s="15">
        <v>1</v>
      </c>
      <c r="M8104">
        <v>2</v>
      </c>
      <c r="N8104">
        <v>2</v>
      </c>
    </row>
    <row r="8105" spans="9:14" x14ac:dyDescent="0.3">
      <c r="I8105">
        <v>23</v>
      </c>
      <c r="J8105">
        <v>1</v>
      </c>
      <c r="K8105">
        <v>1</v>
      </c>
      <c r="L8105" s="15">
        <v>1</v>
      </c>
      <c r="M8105">
        <v>1</v>
      </c>
      <c r="N8105">
        <v>2</v>
      </c>
    </row>
    <row r="8106" spans="9:14" x14ac:dyDescent="0.3">
      <c r="I8106">
        <v>59</v>
      </c>
      <c r="J8106">
        <v>2</v>
      </c>
      <c r="K8106">
        <v>0</v>
      </c>
      <c r="L8106" s="15">
        <v>1</v>
      </c>
      <c r="M8106">
        <v>2</v>
      </c>
      <c r="N8106">
        <v>2</v>
      </c>
    </row>
    <row r="8107" spans="9:14" x14ac:dyDescent="0.3">
      <c r="I8107">
        <v>81</v>
      </c>
      <c r="J8107">
        <v>2</v>
      </c>
      <c r="K8107">
        <v>0</v>
      </c>
      <c r="L8107" s="15">
        <v>1</v>
      </c>
      <c r="M8107">
        <v>2</v>
      </c>
      <c r="N8107">
        <v>1</v>
      </c>
    </row>
    <row r="8108" spans="9:14" x14ac:dyDescent="0.3">
      <c r="I8108">
        <v>60</v>
      </c>
      <c r="J8108">
        <v>2</v>
      </c>
      <c r="K8108">
        <v>0</v>
      </c>
      <c r="L8108" s="15">
        <v>1</v>
      </c>
      <c r="M8108" t="s">
        <v>37</v>
      </c>
      <c r="N8108" t="s">
        <v>37</v>
      </c>
    </row>
    <row r="8109" spans="9:14" x14ac:dyDescent="0.3">
      <c r="I8109">
        <v>27</v>
      </c>
      <c r="J8109">
        <v>1</v>
      </c>
      <c r="K8109">
        <v>1</v>
      </c>
      <c r="L8109" s="15">
        <v>1</v>
      </c>
      <c r="M8109">
        <v>1</v>
      </c>
      <c r="N8109">
        <v>1</v>
      </c>
    </row>
    <row r="8110" spans="9:14" x14ac:dyDescent="0.3">
      <c r="I8110">
        <v>40</v>
      </c>
      <c r="J8110">
        <v>2</v>
      </c>
      <c r="K8110">
        <v>0</v>
      </c>
      <c r="L8110" s="15">
        <v>1</v>
      </c>
      <c r="M8110">
        <v>2</v>
      </c>
      <c r="N8110">
        <v>1</v>
      </c>
    </row>
    <row r="8111" spans="9:14" x14ac:dyDescent="0.3">
      <c r="I8111">
        <v>13</v>
      </c>
      <c r="J8111">
        <v>1</v>
      </c>
      <c r="K8111">
        <v>1</v>
      </c>
      <c r="L8111" s="15">
        <v>1</v>
      </c>
      <c r="M8111" t="s">
        <v>37</v>
      </c>
      <c r="N8111">
        <v>1</v>
      </c>
    </row>
    <row r="8112" spans="9:14" x14ac:dyDescent="0.3">
      <c r="I8112">
        <v>43</v>
      </c>
      <c r="J8112">
        <v>2</v>
      </c>
      <c r="K8112">
        <v>0</v>
      </c>
      <c r="L8112" s="15">
        <v>1</v>
      </c>
      <c r="M8112" t="s">
        <v>37</v>
      </c>
      <c r="N8112" t="s">
        <v>37</v>
      </c>
    </row>
    <row r="8113" spans="9:14" x14ac:dyDescent="0.3">
      <c r="I8113">
        <v>10</v>
      </c>
      <c r="J8113">
        <v>2</v>
      </c>
      <c r="K8113">
        <v>0</v>
      </c>
      <c r="L8113" s="15">
        <v>1</v>
      </c>
      <c r="M8113" t="s">
        <v>37</v>
      </c>
      <c r="N8113">
        <v>1</v>
      </c>
    </row>
    <row r="8114" spans="9:14" x14ac:dyDescent="0.3">
      <c r="I8114">
        <v>19</v>
      </c>
      <c r="J8114">
        <v>2</v>
      </c>
      <c r="K8114">
        <v>0</v>
      </c>
      <c r="L8114" s="15">
        <v>1</v>
      </c>
      <c r="M8114">
        <v>2</v>
      </c>
      <c r="N8114">
        <v>3</v>
      </c>
    </row>
    <row r="8115" spans="9:14" x14ac:dyDescent="0.3">
      <c r="I8115">
        <v>54</v>
      </c>
      <c r="J8115">
        <v>2</v>
      </c>
      <c r="K8115">
        <v>0</v>
      </c>
      <c r="L8115" s="15">
        <v>1</v>
      </c>
      <c r="M8115">
        <v>2</v>
      </c>
      <c r="N8115">
        <v>1</v>
      </c>
    </row>
    <row r="8116" spans="9:14" x14ac:dyDescent="0.3">
      <c r="I8116">
        <v>23</v>
      </c>
      <c r="J8116">
        <v>2</v>
      </c>
      <c r="K8116">
        <v>0</v>
      </c>
      <c r="L8116" s="15">
        <v>1</v>
      </c>
      <c r="M8116">
        <v>2</v>
      </c>
      <c r="N8116">
        <v>3</v>
      </c>
    </row>
    <row r="8117" spans="9:14" x14ac:dyDescent="0.3">
      <c r="I8117">
        <v>46</v>
      </c>
      <c r="J8117">
        <v>1</v>
      </c>
      <c r="K8117">
        <v>1</v>
      </c>
      <c r="L8117" s="15">
        <v>1</v>
      </c>
      <c r="M8117">
        <v>1</v>
      </c>
      <c r="N8117">
        <v>3</v>
      </c>
    </row>
    <row r="8118" spans="9:14" x14ac:dyDescent="0.3">
      <c r="I8118">
        <v>11</v>
      </c>
      <c r="J8118">
        <v>1</v>
      </c>
      <c r="K8118">
        <v>1</v>
      </c>
      <c r="L8118" s="15">
        <v>1</v>
      </c>
      <c r="M8118" t="s">
        <v>37</v>
      </c>
      <c r="N8118" t="s">
        <v>37</v>
      </c>
    </row>
    <row r="8119" spans="9:14" x14ac:dyDescent="0.3">
      <c r="I8119">
        <v>26</v>
      </c>
      <c r="J8119">
        <v>1</v>
      </c>
      <c r="K8119">
        <v>1</v>
      </c>
      <c r="L8119" s="15">
        <v>1</v>
      </c>
      <c r="M8119">
        <v>1</v>
      </c>
      <c r="N8119">
        <v>2</v>
      </c>
    </row>
    <row r="8120" spans="9:14" x14ac:dyDescent="0.3">
      <c r="I8120">
        <v>59</v>
      </c>
      <c r="J8120">
        <v>2</v>
      </c>
      <c r="K8120">
        <v>0</v>
      </c>
      <c r="L8120" s="15">
        <v>1</v>
      </c>
      <c r="M8120">
        <v>1</v>
      </c>
      <c r="N8120">
        <v>1</v>
      </c>
    </row>
    <row r="8121" spans="9:14" x14ac:dyDescent="0.3">
      <c r="I8121">
        <v>33</v>
      </c>
      <c r="J8121">
        <v>2</v>
      </c>
      <c r="K8121">
        <v>0</v>
      </c>
      <c r="L8121" s="15">
        <v>1</v>
      </c>
      <c r="M8121">
        <v>1</v>
      </c>
      <c r="N8121">
        <v>1</v>
      </c>
    </row>
    <row r="8122" spans="9:14" x14ac:dyDescent="0.3">
      <c r="I8122">
        <v>3</v>
      </c>
      <c r="J8122">
        <v>2</v>
      </c>
      <c r="K8122">
        <v>0</v>
      </c>
      <c r="L8122" s="15">
        <v>0</v>
      </c>
      <c r="M8122" t="s">
        <v>37</v>
      </c>
      <c r="N8122">
        <v>1</v>
      </c>
    </row>
    <row r="8123" spans="9:14" x14ac:dyDescent="0.3">
      <c r="I8123">
        <v>47</v>
      </c>
      <c r="J8123">
        <v>2</v>
      </c>
      <c r="K8123">
        <v>0</v>
      </c>
      <c r="L8123" s="15">
        <v>1</v>
      </c>
      <c r="M8123">
        <v>1</v>
      </c>
      <c r="N8123">
        <v>1</v>
      </c>
    </row>
    <row r="8124" spans="9:14" x14ac:dyDescent="0.3">
      <c r="I8124">
        <v>85</v>
      </c>
      <c r="J8124">
        <v>1</v>
      </c>
      <c r="K8124">
        <v>1</v>
      </c>
      <c r="L8124" s="15">
        <v>1</v>
      </c>
      <c r="M8124">
        <v>2</v>
      </c>
      <c r="N8124">
        <v>2</v>
      </c>
    </row>
    <row r="8125" spans="9:14" x14ac:dyDescent="0.3">
      <c r="I8125">
        <v>48</v>
      </c>
      <c r="J8125">
        <v>1</v>
      </c>
      <c r="K8125">
        <v>1</v>
      </c>
      <c r="L8125" s="15">
        <v>1</v>
      </c>
      <c r="M8125">
        <v>1</v>
      </c>
      <c r="N8125">
        <v>3</v>
      </c>
    </row>
    <row r="8126" spans="9:14" x14ac:dyDescent="0.3">
      <c r="I8126">
        <v>16</v>
      </c>
      <c r="J8126">
        <v>2</v>
      </c>
      <c r="K8126">
        <v>0</v>
      </c>
      <c r="L8126" s="15">
        <v>1</v>
      </c>
      <c r="M8126" t="s">
        <v>37</v>
      </c>
      <c r="N8126">
        <v>1</v>
      </c>
    </row>
    <row r="8127" spans="9:14" x14ac:dyDescent="0.3">
      <c r="I8127">
        <v>40</v>
      </c>
      <c r="J8127">
        <v>1</v>
      </c>
      <c r="K8127">
        <v>1</v>
      </c>
      <c r="L8127" s="15">
        <v>1</v>
      </c>
      <c r="M8127">
        <v>1</v>
      </c>
      <c r="N8127">
        <v>3</v>
      </c>
    </row>
    <row r="8128" spans="9:14" x14ac:dyDescent="0.3">
      <c r="I8128">
        <v>12</v>
      </c>
      <c r="J8128">
        <v>2</v>
      </c>
      <c r="K8128">
        <v>0</v>
      </c>
      <c r="L8128" s="15">
        <v>1</v>
      </c>
      <c r="M8128" t="s">
        <v>37</v>
      </c>
      <c r="N8128">
        <v>2</v>
      </c>
    </row>
    <row r="8129" spans="9:14" x14ac:dyDescent="0.3">
      <c r="I8129">
        <v>33</v>
      </c>
      <c r="J8129">
        <v>1</v>
      </c>
      <c r="K8129">
        <v>1</v>
      </c>
      <c r="L8129" s="15">
        <v>1</v>
      </c>
      <c r="M8129">
        <v>2</v>
      </c>
      <c r="N8129">
        <v>2</v>
      </c>
    </row>
    <row r="8130" spans="9:14" x14ac:dyDescent="0.3">
      <c r="I8130">
        <v>2</v>
      </c>
      <c r="J8130">
        <v>2</v>
      </c>
      <c r="K8130">
        <v>0</v>
      </c>
      <c r="L8130" s="15">
        <v>0</v>
      </c>
      <c r="M8130" t="s">
        <v>37</v>
      </c>
      <c r="N8130">
        <v>1</v>
      </c>
    </row>
    <row r="8131" spans="9:14" x14ac:dyDescent="0.3">
      <c r="I8131">
        <v>85</v>
      </c>
      <c r="J8131">
        <v>2</v>
      </c>
      <c r="K8131">
        <v>0</v>
      </c>
      <c r="L8131" s="15">
        <v>1</v>
      </c>
      <c r="M8131">
        <v>2</v>
      </c>
      <c r="N8131">
        <v>1</v>
      </c>
    </row>
    <row r="8132" spans="9:14" x14ac:dyDescent="0.3">
      <c r="I8132">
        <v>35</v>
      </c>
      <c r="J8132">
        <v>2</v>
      </c>
      <c r="K8132">
        <v>0</v>
      </c>
      <c r="L8132" s="15">
        <v>1</v>
      </c>
      <c r="M8132" t="s">
        <v>37</v>
      </c>
      <c r="N8132" t="s">
        <v>37</v>
      </c>
    </row>
    <row r="8133" spans="9:14" x14ac:dyDescent="0.3">
      <c r="I8133">
        <v>47</v>
      </c>
      <c r="J8133">
        <v>2</v>
      </c>
      <c r="K8133">
        <v>0</v>
      </c>
      <c r="L8133" s="15">
        <v>1</v>
      </c>
      <c r="M8133" t="s">
        <v>37</v>
      </c>
      <c r="N8133" t="s">
        <v>37</v>
      </c>
    </row>
    <row r="8134" spans="9:14" x14ac:dyDescent="0.3">
      <c r="I8134">
        <v>16</v>
      </c>
      <c r="J8134">
        <v>2</v>
      </c>
      <c r="K8134">
        <v>0</v>
      </c>
      <c r="L8134" s="15">
        <v>1</v>
      </c>
      <c r="M8134" t="s">
        <v>37</v>
      </c>
      <c r="N8134">
        <v>1</v>
      </c>
    </row>
    <row r="8135" spans="9:14" x14ac:dyDescent="0.3">
      <c r="I8135">
        <v>62</v>
      </c>
      <c r="J8135">
        <v>1</v>
      </c>
      <c r="K8135">
        <v>1</v>
      </c>
      <c r="L8135" s="15">
        <v>1</v>
      </c>
      <c r="M8135">
        <v>1</v>
      </c>
      <c r="N8135">
        <v>2</v>
      </c>
    </row>
    <row r="8136" spans="9:14" x14ac:dyDescent="0.3">
      <c r="I8136">
        <v>34</v>
      </c>
      <c r="J8136">
        <v>1</v>
      </c>
      <c r="K8136">
        <v>1</v>
      </c>
      <c r="L8136" s="15">
        <v>1</v>
      </c>
      <c r="M8136" t="s">
        <v>37</v>
      </c>
      <c r="N8136" t="s">
        <v>37</v>
      </c>
    </row>
    <row r="8137" spans="9:14" x14ac:dyDescent="0.3">
      <c r="I8137">
        <v>53</v>
      </c>
      <c r="J8137">
        <v>2</v>
      </c>
      <c r="K8137">
        <v>0</v>
      </c>
      <c r="L8137" s="15">
        <v>1</v>
      </c>
      <c r="M8137">
        <v>2</v>
      </c>
      <c r="N8137">
        <v>3</v>
      </c>
    </row>
    <row r="8138" spans="9:14" x14ac:dyDescent="0.3">
      <c r="I8138">
        <v>68</v>
      </c>
      <c r="J8138">
        <v>1</v>
      </c>
      <c r="K8138">
        <v>1</v>
      </c>
      <c r="L8138" s="15">
        <v>1</v>
      </c>
      <c r="M8138" t="s">
        <v>37</v>
      </c>
      <c r="N8138" t="s">
        <v>37</v>
      </c>
    </row>
    <row r="8139" spans="9:14" x14ac:dyDescent="0.3">
      <c r="I8139">
        <v>65</v>
      </c>
      <c r="J8139">
        <v>1</v>
      </c>
      <c r="K8139">
        <v>1</v>
      </c>
      <c r="L8139" s="15">
        <v>1</v>
      </c>
      <c r="M8139">
        <v>2</v>
      </c>
      <c r="N8139">
        <v>3</v>
      </c>
    </row>
    <row r="8140" spans="9:14" x14ac:dyDescent="0.3">
      <c r="I8140">
        <v>69</v>
      </c>
      <c r="J8140">
        <v>2</v>
      </c>
      <c r="K8140">
        <v>0</v>
      </c>
      <c r="L8140" s="15">
        <v>1</v>
      </c>
      <c r="M8140">
        <v>2</v>
      </c>
      <c r="N8140">
        <v>2</v>
      </c>
    </row>
    <row r="8141" spans="9:14" x14ac:dyDescent="0.3">
      <c r="I8141">
        <v>57</v>
      </c>
      <c r="J8141">
        <v>1</v>
      </c>
      <c r="K8141">
        <v>1</v>
      </c>
      <c r="L8141" s="15">
        <v>1</v>
      </c>
      <c r="M8141">
        <v>1</v>
      </c>
      <c r="N8141">
        <v>3</v>
      </c>
    </row>
    <row r="8142" spans="9:14" x14ac:dyDescent="0.3">
      <c r="I8142">
        <v>26</v>
      </c>
      <c r="J8142">
        <v>2</v>
      </c>
      <c r="K8142">
        <v>0</v>
      </c>
      <c r="L8142" s="15">
        <v>1</v>
      </c>
      <c r="M8142">
        <v>2</v>
      </c>
      <c r="N8142">
        <v>1</v>
      </c>
    </row>
    <row r="8143" spans="9:14" x14ac:dyDescent="0.3">
      <c r="I8143">
        <v>5</v>
      </c>
      <c r="J8143">
        <v>1</v>
      </c>
      <c r="K8143">
        <v>1</v>
      </c>
      <c r="L8143" s="15">
        <v>0</v>
      </c>
      <c r="M8143" t="s">
        <v>37</v>
      </c>
      <c r="N8143">
        <v>1</v>
      </c>
    </row>
    <row r="8144" spans="9:14" x14ac:dyDescent="0.3">
      <c r="I8144">
        <v>68</v>
      </c>
      <c r="J8144">
        <v>1</v>
      </c>
      <c r="K8144">
        <v>1</v>
      </c>
      <c r="L8144" s="15">
        <v>1</v>
      </c>
      <c r="M8144">
        <v>2</v>
      </c>
      <c r="N8144">
        <v>1</v>
      </c>
    </row>
    <row r="8145" spans="9:14" x14ac:dyDescent="0.3">
      <c r="I8145">
        <v>37</v>
      </c>
      <c r="J8145">
        <v>1</v>
      </c>
      <c r="K8145">
        <v>1</v>
      </c>
      <c r="L8145" s="15">
        <v>1</v>
      </c>
      <c r="M8145">
        <v>2</v>
      </c>
      <c r="N8145">
        <v>3</v>
      </c>
    </row>
    <row r="8146" spans="9:14" x14ac:dyDescent="0.3">
      <c r="I8146">
        <v>12</v>
      </c>
      <c r="J8146">
        <v>1</v>
      </c>
      <c r="K8146">
        <v>1</v>
      </c>
      <c r="L8146" s="15">
        <v>1</v>
      </c>
      <c r="M8146" t="s">
        <v>37</v>
      </c>
      <c r="N8146">
        <v>1</v>
      </c>
    </row>
    <row r="8147" spans="9:14" x14ac:dyDescent="0.3">
      <c r="I8147">
        <v>70</v>
      </c>
      <c r="J8147">
        <v>2</v>
      </c>
      <c r="K8147">
        <v>0</v>
      </c>
      <c r="L8147" s="15">
        <v>1</v>
      </c>
      <c r="M8147">
        <v>2</v>
      </c>
      <c r="N8147">
        <v>1</v>
      </c>
    </row>
    <row r="8148" spans="9:14" x14ac:dyDescent="0.3">
      <c r="I8148">
        <v>71</v>
      </c>
      <c r="J8148">
        <v>1</v>
      </c>
      <c r="K8148">
        <v>1</v>
      </c>
      <c r="L8148" s="15">
        <v>1</v>
      </c>
      <c r="M8148">
        <v>2</v>
      </c>
      <c r="N8148">
        <v>2</v>
      </c>
    </row>
    <row r="8149" spans="9:14" x14ac:dyDescent="0.3">
      <c r="I8149">
        <v>68</v>
      </c>
      <c r="J8149">
        <v>1</v>
      </c>
      <c r="K8149">
        <v>1</v>
      </c>
      <c r="L8149" s="15">
        <v>1</v>
      </c>
      <c r="M8149">
        <v>1</v>
      </c>
      <c r="N8149">
        <v>2</v>
      </c>
    </row>
    <row r="8150" spans="9:14" x14ac:dyDescent="0.3">
      <c r="I8150">
        <v>46</v>
      </c>
      <c r="J8150">
        <v>1</v>
      </c>
      <c r="K8150">
        <v>1</v>
      </c>
      <c r="L8150" s="15">
        <v>1</v>
      </c>
      <c r="M8150">
        <v>2</v>
      </c>
      <c r="N8150">
        <v>3</v>
      </c>
    </row>
    <row r="8151" spans="9:14" x14ac:dyDescent="0.3">
      <c r="I8151">
        <v>74</v>
      </c>
      <c r="J8151">
        <v>1</v>
      </c>
      <c r="K8151">
        <v>1</v>
      </c>
      <c r="L8151" s="15">
        <v>1</v>
      </c>
      <c r="M8151">
        <v>1</v>
      </c>
      <c r="N8151">
        <v>3</v>
      </c>
    </row>
    <row r="8152" spans="9:14" x14ac:dyDescent="0.3">
      <c r="I8152">
        <v>72</v>
      </c>
      <c r="J8152">
        <v>2</v>
      </c>
      <c r="K8152">
        <v>0</v>
      </c>
      <c r="L8152" s="15">
        <v>1</v>
      </c>
      <c r="M8152">
        <v>2</v>
      </c>
      <c r="N8152">
        <v>2</v>
      </c>
    </row>
    <row r="8153" spans="9:14" x14ac:dyDescent="0.3">
      <c r="I8153">
        <v>57</v>
      </c>
      <c r="J8153">
        <v>1</v>
      </c>
      <c r="K8153">
        <v>1</v>
      </c>
      <c r="L8153" s="15">
        <v>1</v>
      </c>
      <c r="M8153" t="s">
        <v>37</v>
      </c>
      <c r="N8153" t="s">
        <v>37</v>
      </c>
    </row>
    <row r="8154" spans="9:14" x14ac:dyDescent="0.3">
      <c r="I8154">
        <v>28</v>
      </c>
      <c r="J8154">
        <v>2</v>
      </c>
      <c r="K8154">
        <v>0</v>
      </c>
      <c r="L8154" s="15">
        <v>1</v>
      </c>
      <c r="M8154">
        <v>1</v>
      </c>
      <c r="N8154">
        <v>2</v>
      </c>
    </row>
    <row r="8155" spans="9:14" x14ac:dyDescent="0.3">
      <c r="I8155">
        <v>69</v>
      </c>
      <c r="J8155">
        <v>2</v>
      </c>
      <c r="K8155">
        <v>0</v>
      </c>
      <c r="L8155" s="15">
        <v>1</v>
      </c>
      <c r="M8155">
        <v>2</v>
      </c>
      <c r="N8155">
        <v>1</v>
      </c>
    </row>
    <row r="8156" spans="9:14" x14ac:dyDescent="0.3">
      <c r="I8156">
        <v>61</v>
      </c>
      <c r="J8156">
        <v>2</v>
      </c>
      <c r="K8156">
        <v>0</v>
      </c>
      <c r="L8156" s="15">
        <v>1</v>
      </c>
      <c r="M8156">
        <v>2</v>
      </c>
      <c r="N8156">
        <v>2</v>
      </c>
    </row>
    <row r="8157" spans="9:14" x14ac:dyDescent="0.3">
      <c r="I8157">
        <v>27</v>
      </c>
      <c r="J8157">
        <v>1</v>
      </c>
      <c r="K8157">
        <v>1</v>
      </c>
      <c r="L8157" s="15">
        <v>1</v>
      </c>
      <c r="M8157">
        <v>2</v>
      </c>
      <c r="N8157">
        <v>2</v>
      </c>
    </row>
    <row r="8158" spans="9:14" x14ac:dyDescent="0.3">
      <c r="I8158">
        <v>45</v>
      </c>
      <c r="J8158">
        <v>1</v>
      </c>
      <c r="K8158">
        <v>1</v>
      </c>
      <c r="L8158" s="15">
        <v>1</v>
      </c>
      <c r="M8158">
        <v>2</v>
      </c>
      <c r="N8158">
        <v>2</v>
      </c>
    </row>
    <row r="8159" spans="9:14" x14ac:dyDescent="0.3">
      <c r="I8159">
        <v>5</v>
      </c>
      <c r="J8159">
        <v>2</v>
      </c>
      <c r="K8159">
        <v>0</v>
      </c>
      <c r="L8159" s="15">
        <v>0</v>
      </c>
      <c r="M8159" t="s">
        <v>37</v>
      </c>
      <c r="N8159">
        <v>2</v>
      </c>
    </row>
    <row r="8160" spans="9:14" x14ac:dyDescent="0.3">
      <c r="I8160">
        <v>43</v>
      </c>
      <c r="J8160">
        <v>2</v>
      </c>
      <c r="K8160">
        <v>0</v>
      </c>
      <c r="L8160" s="15">
        <v>1</v>
      </c>
      <c r="M8160">
        <v>2</v>
      </c>
      <c r="N8160">
        <v>1</v>
      </c>
    </row>
    <row r="8161" spans="9:14" x14ac:dyDescent="0.3">
      <c r="I8161">
        <v>8</v>
      </c>
      <c r="J8161">
        <v>1</v>
      </c>
      <c r="K8161">
        <v>1</v>
      </c>
      <c r="L8161" s="15">
        <v>0</v>
      </c>
      <c r="M8161" t="s">
        <v>37</v>
      </c>
      <c r="N8161">
        <v>1</v>
      </c>
    </row>
    <row r="8162" spans="9:14" x14ac:dyDescent="0.3">
      <c r="I8162">
        <v>29</v>
      </c>
      <c r="J8162">
        <v>1</v>
      </c>
      <c r="K8162">
        <v>1</v>
      </c>
      <c r="L8162" s="15">
        <v>1</v>
      </c>
      <c r="M8162">
        <v>2</v>
      </c>
      <c r="N8162">
        <v>1</v>
      </c>
    </row>
    <row r="8163" spans="9:14" x14ac:dyDescent="0.3">
      <c r="I8163">
        <v>19</v>
      </c>
      <c r="J8163">
        <v>2</v>
      </c>
      <c r="K8163">
        <v>0</v>
      </c>
      <c r="L8163" s="15">
        <v>1</v>
      </c>
      <c r="M8163">
        <v>2</v>
      </c>
      <c r="N8163">
        <v>3</v>
      </c>
    </row>
    <row r="8164" spans="9:14" x14ac:dyDescent="0.3">
      <c r="I8164">
        <v>58</v>
      </c>
      <c r="J8164">
        <v>2</v>
      </c>
      <c r="K8164">
        <v>0</v>
      </c>
      <c r="L8164" s="15">
        <v>1</v>
      </c>
      <c r="M8164">
        <v>2</v>
      </c>
      <c r="N8164">
        <v>3</v>
      </c>
    </row>
    <row r="8165" spans="9:14" x14ac:dyDescent="0.3">
      <c r="I8165">
        <v>44</v>
      </c>
      <c r="J8165">
        <v>2</v>
      </c>
      <c r="K8165">
        <v>0</v>
      </c>
      <c r="L8165" s="15">
        <v>1</v>
      </c>
      <c r="M8165">
        <v>2</v>
      </c>
      <c r="N8165">
        <v>1</v>
      </c>
    </row>
    <row r="8166" spans="9:14" x14ac:dyDescent="0.3">
      <c r="I8166">
        <v>81</v>
      </c>
      <c r="J8166">
        <v>2</v>
      </c>
      <c r="K8166">
        <v>0</v>
      </c>
      <c r="L8166" s="15">
        <v>1</v>
      </c>
      <c r="M8166" t="s">
        <v>37</v>
      </c>
      <c r="N8166" t="s">
        <v>37</v>
      </c>
    </row>
    <row r="8167" spans="9:14" x14ac:dyDescent="0.3">
      <c r="I8167">
        <v>53</v>
      </c>
      <c r="J8167">
        <v>2</v>
      </c>
      <c r="K8167">
        <v>0</v>
      </c>
      <c r="L8167" s="15">
        <v>1</v>
      </c>
      <c r="M8167">
        <v>2</v>
      </c>
      <c r="N8167">
        <v>2</v>
      </c>
    </row>
    <row r="8168" spans="9:14" x14ac:dyDescent="0.3">
      <c r="I8168">
        <v>61</v>
      </c>
      <c r="J8168">
        <v>1</v>
      </c>
      <c r="K8168">
        <v>1</v>
      </c>
      <c r="L8168" s="15">
        <v>1</v>
      </c>
      <c r="M8168">
        <v>1</v>
      </c>
      <c r="N8168">
        <v>3</v>
      </c>
    </row>
    <row r="8169" spans="9:14" x14ac:dyDescent="0.3">
      <c r="I8169">
        <v>34</v>
      </c>
      <c r="J8169">
        <v>2</v>
      </c>
      <c r="K8169">
        <v>0</v>
      </c>
      <c r="L8169" s="15">
        <v>1</v>
      </c>
      <c r="M8169">
        <v>1</v>
      </c>
      <c r="N8169">
        <v>3</v>
      </c>
    </row>
    <row r="8170" spans="9:14" x14ac:dyDescent="0.3">
      <c r="I8170">
        <v>34</v>
      </c>
      <c r="J8170">
        <v>1</v>
      </c>
      <c r="K8170">
        <v>1</v>
      </c>
      <c r="L8170" s="15">
        <v>1</v>
      </c>
      <c r="M8170">
        <v>2</v>
      </c>
      <c r="N8170">
        <v>2</v>
      </c>
    </row>
    <row r="8171" spans="9:14" x14ac:dyDescent="0.3">
      <c r="I8171">
        <v>29</v>
      </c>
      <c r="J8171">
        <v>2</v>
      </c>
      <c r="K8171">
        <v>0</v>
      </c>
      <c r="L8171" s="15">
        <v>1</v>
      </c>
      <c r="M8171">
        <v>2</v>
      </c>
      <c r="N8171">
        <v>3</v>
      </c>
    </row>
    <row r="8172" spans="9:14" x14ac:dyDescent="0.3">
      <c r="I8172">
        <v>28</v>
      </c>
      <c r="J8172">
        <v>1</v>
      </c>
      <c r="K8172">
        <v>1</v>
      </c>
      <c r="L8172" s="15">
        <v>1</v>
      </c>
      <c r="M8172">
        <v>2</v>
      </c>
      <c r="N8172">
        <v>3</v>
      </c>
    </row>
    <row r="8173" spans="9:14" x14ac:dyDescent="0.3">
      <c r="I8173">
        <v>34</v>
      </c>
      <c r="J8173">
        <v>2</v>
      </c>
      <c r="K8173">
        <v>0</v>
      </c>
      <c r="L8173" s="15">
        <v>1</v>
      </c>
      <c r="M8173">
        <v>2</v>
      </c>
      <c r="N8173">
        <v>1</v>
      </c>
    </row>
    <row r="8174" spans="9:14" x14ac:dyDescent="0.3">
      <c r="I8174">
        <v>13</v>
      </c>
      <c r="J8174">
        <v>1</v>
      </c>
      <c r="K8174">
        <v>1</v>
      </c>
      <c r="L8174" s="15">
        <v>1</v>
      </c>
      <c r="M8174" t="s">
        <v>37</v>
      </c>
      <c r="N8174">
        <v>2</v>
      </c>
    </row>
    <row r="8175" spans="9:14" x14ac:dyDescent="0.3">
      <c r="I8175">
        <v>2</v>
      </c>
      <c r="J8175">
        <v>1</v>
      </c>
      <c r="K8175">
        <v>1</v>
      </c>
      <c r="L8175" s="15">
        <v>0</v>
      </c>
      <c r="M8175" t="s">
        <v>37</v>
      </c>
      <c r="N8175" t="s">
        <v>37</v>
      </c>
    </row>
    <row r="8176" spans="9:14" x14ac:dyDescent="0.3">
      <c r="I8176">
        <v>30</v>
      </c>
      <c r="J8176">
        <v>2</v>
      </c>
      <c r="K8176">
        <v>0</v>
      </c>
      <c r="L8176" s="15">
        <v>1</v>
      </c>
      <c r="M8176">
        <v>2</v>
      </c>
      <c r="N8176">
        <v>2</v>
      </c>
    </row>
    <row r="8177" spans="9:14" x14ac:dyDescent="0.3">
      <c r="I8177">
        <v>6</v>
      </c>
      <c r="J8177">
        <v>1</v>
      </c>
      <c r="K8177">
        <v>1</v>
      </c>
      <c r="L8177" s="15">
        <v>0</v>
      </c>
      <c r="M8177" t="s">
        <v>37</v>
      </c>
      <c r="N8177" t="s">
        <v>37</v>
      </c>
    </row>
    <row r="8178" spans="9:14" x14ac:dyDescent="0.3">
      <c r="I8178">
        <v>43</v>
      </c>
      <c r="J8178">
        <v>2</v>
      </c>
      <c r="K8178">
        <v>0</v>
      </c>
      <c r="L8178" s="15">
        <v>1</v>
      </c>
      <c r="M8178">
        <v>2</v>
      </c>
      <c r="N8178">
        <v>3</v>
      </c>
    </row>
    <row r="8179" spans="9:14" x14ac:dyDescent="0.3">
      <c r="I8179">
        <v>15</v>
      </c>
      <c r="J8179">
        <v>1</v>
      </c>
      <c r="K8179">
        <v>1</v>
      </c>
      <c r="L8179" s="15">
        <v>1</v>
      </c>
      <c r="M8179" t="s">
        <v>37</v>
      </c>
      <c r="N8179" t="s">
        <v>37</v>
      </c>
    </row>
    <row r="8180" spans="9:14" x14ac:dyDescent="0.3">
      <c r="I8180">
        <v>62</v>
      </c>
      <c r="J8180">
        <v>2</v>
      </c>
      <c r="K8180">
        <v>0</v>
      </c>
      <c r="L8180" s="15">
        <v>1</v>
      </c>
      <c r="M8180">
        <v>2</v>
      </c>
      <c r="N8180">
        <v>3</v>
      </c>
    </row>
    <row r="8181" spans="9:14" x14ac:dyDescent="0.3">
      <c r="I8181">
        <v>53</v>
      </c>
      <c r="J8181">
        <v>1</v>
      </c>
      <c r="K8181">
        <v>1</v>
      </c>
      <c r="L8181" s="15">
        <v>1</v>
      </c>
      <c r="M8181">
        <v>2</v>
      </c>
      <c r="N8181">
        <v>3</v>
      </c>
    </row>
    <row r="8182" spans="9:14" x14ac:dyDescent="0.3">
      <c r="I8182">
        <v>51</v>
      </c>
      <c r="J8182">
        <v>2</v>
      </c>
      <c r="K8182">
        <v>0</v>
      </c>
      <c r="L8182" s="15">
        <v>1</v>
      </c>
      <c r="M8182">
        <v>2</v>
      </c>
      <c r="N8182">
        <v>2</v>
      </c>
    </row>
    <row r="8183" spans="9:14" x14ac:dyDescent="0.3">
      <c r="I8183">
        <v>9</v>
      </c>
      <c r="J8183">
        <v>2</v>
      </c>
      <c r="K8183">
        <v>0</v>
      </c>
      <c r="L8183" s="15">
        <v>0</v>
      </c>
      <c r="M8183" t="s">
        <v>37</v>
      </c>
      <c r="N8183">
        <v>1</v>
      </c>
    </row>
    <row r="8184" spans="9:14" x14ac:dyDescent="0.3">
      <c r="I8184">
        <v>85</v>
      </c>
      <c r="J8184">
        <v>1</v>
      </c>
      <c r="K8184">
        <v>1</v>
      </c>
      <c r="L8184" s="15">
        <v>1</v>
      </c>
      <c r="M8184">
        <v>1</v>
      </c>
      <c r="N8184">
        <v>3</v>
      </c>
    </row>
    <row r="8185" spans="9:14" x14ac:dyDescent="0.3">
      <c r="I8185">
        <v>36</v>
      </c>
      <c r="J8185">
        <v>2</v>
      </c>
      <c r="K8185">
        <v>0</v>
      </c>
      <c r="L8185" s="15">
        <v>1</v>
      </c>
      <c r="M8185" t="s">
        <v>37</v>
      </c>
      <c r="N8185" t="s">
        <v>37</v>
      </c>
    </row>
    <row r="8186" spans="9:14" x14ac:dyDescent="0.3">
      <c r="I8186">
        <v>49</v>
      </c>
      <c r="J8186">
        <v>2</v>
      </c>
      <c r="K8186">
        <v>0</v>
      </c>
      <c r="L8186" s="15">
        <v>1</v>
      </c>
      <c r="M8186">
        <v>1</v>
      </c>
      <c r="N8186">
        <v>2</v>
      </c>
    </row>
    <row r="8187" spans="9:14" x14ac:dyDescent="0.3">
      <c r="I8187">
        <v>49</v>
      </c>
      <c r="J8187">
        <v>1</v>
      </c>
      <c r="K8187">
        <v>1</v>
      </c>
      <c r="L8187" s="15">
        <v>1</v>
      </c>
      <c r="M8187">
        <v>2</v>
      </c>
      <c r="N8187">
        <v>1</v>
      </c>
    </row>
    <row r="8188" spans="9:14" x14ac:dyDescent="0.3">
      <c r="I8188">
        <v>46</v>
      </c>
      <c r="J8188">
        <v>2</v>
      </c>
      <c r="K8188">
        <v>0</v>
      </c>
      <c r="L8188" s="15">
        <v>1</v>
      </c>
      <c r="M8188">
        <v>2</v>
      </c>
      <c r="N8188">
        <v>1</v>
      </c>
    </row>
    <row r="8189" spans="9:14" x14ac:dyDescent="0.3">
      <c r="I8189">
        <v>14</v>
      </c>
      <c r="J8189">
        <v>1</v>
      </c>
      <c r="K8189">
        <v>1</v>
      </c>
      <c r="L8189" s="15">
        <v>1</v>
      </c>
      <c r="M8189" t="s">
        <v>37</v>
      </c>
      <c r="N8189">
        <v>1</v>
      </c>
    </row>
    <row r="8190" spans="9:14" x14ac:dyDescent="0.3">
      <c r="I8190">
        <v>37</v>
      </c>
      <c r="J8190">
        <v>2</v>
      </c>
      <c r="K8190">
        <v>0</v>
      </c>
      <c r="L8190" s="15">
        <v>1</v>
      </c>
      <c r="M8190" t="s">
        <v>37</v>
      </c>
      <c r="N8190" t="s">
        <v>37</v>
      </c>
    </row>
    <row r="8191" spans="9:14" x14ac:dyDescent="0.3">
      <c r="I8191">
        <v>37</v>
      </c>
      <c r="J8191">
        <v>1</v>
      </c>
      <c r="K8191">
        <v>1</v>
      </c>
      <c r="L8191" s="15">
        <v>1</v>
      </c>
      <c r="M8191">
        <v>2</v>
      </c>
      <c r="N8191">
        <v>2</v>
      </c>
    </row>
    <row r="8192" spans="9:14" x14ac:dyDescent="0.3">
      <c r="I8192">
        <v>6</v>
      </c>
      <c r="J8192">
        <v>2</v>
      </c>
      <c r="K8192">
        <v>0</v>
      </c>
      <c r="L8192" s="15">
        <v>0</v>
      </c>
      <c r="M8192" t="s">
        <v>37</v>
      </c>
      <c r="N8192">
        <v>1</v>
      </c>
    </row>
    <row r="8193" spans="9:14" x14ac:dyDescent="0.3">
      <c r="I8193">
        <v>54</v>
      </c>
      <c r="J8193">
        <v>1</v>
      </c>
      <c r="K8193">
        <v>1</v>
      </c>
      <c r="L8193" s="15">
        <v>1</v>
      </c>
      <c r="M8193" t="s">
        <v>37</v>
      </c>
      <c r="N8193" t="s">
        <v>37</v>
      </c>
    </row>
    <row r="8194" spans="9:14" x14ac:dyDescent="0.3">
      <c r="I8194">
        <v>16</v>
      </c>
      <c r="J8194">
        <v>2</v>
      </c>
      <c r="K8194">
        <v>0</v>
      </c>
      <c r="L8194" s="15">
        <v>1</v>
      </c>
      <c r="M8194" t="s">
        <v>37</v>
      </c>
      <c r="N8194" t="s">
        <v>37</v>
      </c>
    </row>
    <row r="8195" spans="9:14" x14ac:dyDescent="0.3">
      <c r="I8195">
        <v>51</v>
      </c>
      <c r="J8195">
        <v>2</v>
      </c>
      <c r="K8195">
        <v>0</v>
      </c>
      <c r="L8195" s="15">
        <v>1</v>
      </c>
      <c r="M8195" t="s">
        <v>37</v>
      </c>
      <c r="N8195">
        <v>3</v>
      </c>
    </row>
    <row r="8196" spans="9:14" x14ac:dyDescent="0.3">
      <c r="I8196">
        <v>10</v>
      </c>
      <c r="J8196">
        <v>1</v>
      </c>
      <c r="K8196">
        <v>1</v>
      </c>
      <c r="L8196" s="15">
        <v>1</v>
      </c>
      <c r="M8196" t="s">
        <v>37</v>
      </c>
      <c r="N8196">
        <v>2</v>
      </c>
    </row>
    <row r="8197" spans="9:14" x14ac:dyDescent="0.3">
      <c r="I8197">
        <v>50</v>
      </c>
      <c r="J8197">
        <v>2</v>
      </c>
      <c r="K8197">
        <v>0</v>
      </c>
      <c r="L8197" s="15">
        <v>1</v>
      </c>
      <c r="M8197">
        <v>1</v>
      </c>
      <c r="N8197">
        <v>3</v>
      </c>
    </row>
    <row r="8198" spans="9:14" x14ac:dyDescent="0.3">
      <c r="I8198">
        <v>14</v>
      </c>
      <c r="J8198">
        <v>1</v>
      </c>
      <c r="K8198">
        <v>1</v>
      </c>
      <c r="L8198" s="15">
        <v>1</v>
      </c>
      <c r="M8198" t="s">
        <v>37</v>
      </c>
      <c r="N8198">
        <v>1</v>
      </c>
    </row>
    <row r="8199" spans="9:14" x14ac:dyDescent="0.3">
      <c r="I8199">
        <v>46</v>
      </c>
      <c r="J8199">
        <v>2</v>
      </c>
      <c r="K8199">
        <v>0</v>
      </c>
      <c r="L8199" s="15">
        <v>1</v>
      </c>
      <c r="M8199" t="s">
        <v>37</v>
      </c>
      <c r="N8199" t="s">
        <v>37</v>
      </c>
    </row>
    <row r="8200" spans="9:14" x14ac:dyDescent="0.3">
      <c r="I8200">
        <v>44</v>
      </c>
      <c r="J8200">
        <v>1</v>
      </c>
      <c r="K8200">
        <v>1</v>
      </c>
      <c r="L8200" s="15">
        <v>1</v>
      </c>
      <c r="M8200">
        <v>1</v>
      </c>
      <c r="N8200">
        <v>2</v>
      </c>
    </row>
    <row r="8201" spans="9:14" x14ac:dyDescent="0.3">
      <c r="I8201">
        <v>72</v>
      </c>
      <c r="J8201">
        <v>2</v>
      </c>
      <c r="K8201">
        <v>0</v>
      </c>
      <c r="L8201" s="15">
        <v>1</v>
      </c>
      <c r="M8201">
        <v>2</v>
      </c>
      <c r="N8201">
        <v>3</v>
      </c>
    </row>
    <row r="8202" spans="9:14" x14ac:dyDescent="0.3">
      <c r="I8202">
        <v>50</v>
      </c>
      <c r="J8202">
        <v>1</v>
      </c>
      <c r="K8202">
        <v>1</v>
      </c>
      <c r="L8202" s="15">
        <v>1</v>
      </c>
      <c r="M8202">
        <v>2</v>
      </c>
      <c r="N8202">
        <v>3</v>
      </c>
    </row>
    <row r="8203" spans="9:14" x14ac:dyDescent="0.3">
      <c r="I8203">
        <v>46</v>
      </c>
      <c r="J8203">
        <v>1</v>
      </c>
      <c r="K8203">
        <v>1</v>
      </c>
      <c r="L8203" s="15">
        <v>1</v>
      </c>
      <c r="M8203">
        <v>2</v>
      </c>
      <c r="N8203">
        <v>1</v>
      </c>
    </row>
    <row r="8204" spans="9:14" x14ac:dyDescent="0.3">
      <c r="I8204">
        <v>77</v>
      </c>
      <c r="J8204">
        <v>2</v>
      </c>
      <c r="K8204">
        <v>0</v>
      </c>
      <c r="L8204" s="15">
        <v>1</v>
      </c>
      <c r="M8204">
        <v>2</v>
      </c>
      <c r="N8204">
        <v>2</v>
      </c>
    </row>
    <row r="8205" spans="9:14" x14ac:dyDescent="0.3">
      <c r="I8205">
        <v>60</v>
      </c>
      <c r="J8205">
        <v>2</v>
      </c>
      <c r="K8205">
        <v>0</v>
      </c>
      <c r="L8205" s="15">
        <v>1</v>
      </c>
      <c r="M8205">
        <v>2</v>
      </c>
      <c r="N8205">
        <v>3</v>
      </c>
    </row>
    <row r="8206" spans="9:14" x14ac:dyDescent="0.3">
      <c r="I8206">
        <v>47</v>
      </c>
      <c r="J8206">
        <v>2</v>
      </c>
      <c r="K8206">
        <v>0</v>
      </c>
      <c r="L8206" s="15">
        <v>1</v>
      </c>
      <c r="M8206">
        <v>2</v>
      </c>
      <c r="N8206">
        <v>2</v>
      </c>
    </row>
    <row r="8207" spans="9:14" x14ac:dyDescent="0.3">
      <c r="I8207">
        <v>12</v>
      </c>
      <c r="J8207">
        <v>2</v>
      </c>
      <c r="K8207">
        <v>0</v>
      </c>
      <c r="L8207" s="15">
        <v>1</v>
      </c>
      <c r="M8207" t="s">
        <v>37</v>
      </c>
      <c r="N8207">
        <v>1</v>
      </c>
    </row>
    <row r="8208" spans="9:14" x14ac:dyDescent="0.3">
      <c r="I8208">
        <v>24</v>
      </c>
      <c r="J8208">
        <v>2</v>
      </c>
      <c r="K8208">
        <v>0</v>
      </c>
      <c r="L8208" s="15">
        <v>1</v>
      </c>
      <c r="M8208">
        <v>2</v>
      </c>
      <c r="N8208">
        <v>1</v>
      </c>
    </row>
    <row r="8209" spans="9:14" x14ac:dyDescent="0.3">
      <c r="I8209">
        <v>44</v>
      </c>
      <c r="J8209">
        <v>2</v>
      </c>
      <c r="K8209">
        <v>0</v>
      </c>
      <c r="L8209" s="15">
        <v>1</v>
      </c>
      <c r="M8209">
        <v>2</v>
      </c>
      <c r="N8209">
        <v>2</v>
      </c>
    </row>
    <row r="8210" spans="9:14" x14ac:dyDescent="0.3">
      <c r="I8210">
        <v>11</v>
      </c>
      <c r="J8210">
        <v>1</v>
      </c>
      <c r="K8210">
        <v>1</v>
      </c>
      <c r="L8210" s="15">
        <v>1</v>
      </c>
      <c r="M8210" t="s">
        <v>37</v>
      </c>
      <c r="N8210">
        <v>1</v>
      </c>
    </row>
    <row r="8211" spans="9:14" x14ac:dyDescent="0.3">
      <c r="I8211">
        <v>79</v>
      </c>
      <c r="J8211">
        <v>1</v>
      </c>
      <c r="K8211">
        <v>1</v>
      </c>
      <c r="L8211" s="15">
        <v>1</v>
      </c>
      <c r="M8211">
        <v>2</v>
      </c>
      <c r="N8211">
        <v>1</v>
      </c>
    </row>
    <row r="8212" spans="9:14" x14ac:dyDescent="0.3">
      <c r="I8212">
        <v>34</v>
      </c>
      <c r="J8212">
        <v>2</v>
      </c>
      <c r="K8212">
        <v>0</v>
      </c>
      <c r="L8212" s="15">
        <v>1</v>
      </c>
      <c r="M8212" t="s">
        <v>37</v>
      </c>
      <c r="N8212" t="s">
        <v>37</v>
      </c>
    </row>
    <row r="8213" spans="9:14" x14ac:dyDescent="0.3">
      <c r="I8213">
        <v>48</v>
      </c>
      <c r="J8213">
        <v>1</v>
      </c>
      <c r="K8213">
        <v>1</v>
      </c>
      <c r="L8213" s="15">
        <v>1</v>
      </c>
      <c r="M8213">
        <v>2</v>
      </c>
      <c r="N8213">
        <v>1</v>
      </c>
    </row>
    <row r="8214" spans="9:14" x14ac:dyDescent="0.3">
      <c r="I8214">
        <v>10</v>
      </c>
      <c r="J8214">
        <v>1</v>
      </c>
      <c r="K8214">
        <v>1</v>
      </c>
      <c r="L8214" s="15">
        <v>1</v>
      </c>
      <c r="M8214" t="s">
        <v>37</v>
      </c>
      <c r="N8214">
        <v>1</v>
      </c>
    </row>
    <row r="8215" spans="9:14" x14ac:dyDescent="0.3">
      <c r="I8215">
        <v>21</v>
      </c>
      <c r="J8215">
        <v>1</v>
      </c>
      <c r="K8215">
        <v>1</v>
      </c>
      <c r="L8215" s="15">
        <v>1</v>
      </c>
      <c r="M8215">
        <v>2</v>
      </c>
      <c r="N8215">
        <v>1</v>
      </c>
    </row>
    <row r="8216" spans="9:14" x14ac:dyDescent="0.3">
      <c r="I8216">
        <v>40</v>
      </c>
      <c r="J8216">
        <v>2</v>
      </c>
      <c r="K8216">
        <v>0</v>
      </c>
      <c r="L8216" s="15">
        <v>1</v>
      </c>
      <c r="M8216">
        <v>1</v>
      </c>
      <c r="N8216">
        <v>1</v>
      </c>
    </row>
    <row r="8217" spans="9:14" x14ac:dyDescent="0.3">
      <c r="I8217">
        <v>3</v>
      </c>
      <c r="J8217">
        <v>2</v>
      </c>
      <c r="K8217">
        <v>0</v>
      </c>
      <c r="L8217" s="15">
        <v>0</v>
      </c>
      <c r="M8217" t="s">
        <v>37</v>
      </c>
      <c r="N8217">
        <v>1</v>
      </c>
    </row>
    <row r="8218" spans="9:14" x14ac:dyDescent="0.3">
      <c r="I8218">
        <v>49</v>
      </c>
      <c r="J8218">
        <v>2</v>
      </c>
      <c r="K8218">
        <v>0</v>
      </c>
      <c r="L8218" s="15">
        <v>1</v>
      </c>
      <c r="M8218">
        <v>2</v>
      </c>
      <c r="N8218">
        <v>2</v>
      </c>
    </row>
    <row r="8219" spans="9:14" x14ac:dyDescent="0.3">
      <c r="I8219">
        <v>62</v>
      </c>
      <c r="J8219">
        <v>1</v>
      </c>
      <c r="K8219">
        <v>1</v>
      </c>
      <c r="L8219" s="15">
        <v>1</v>
      </c>
      <c r="M8219" t="s">
        <v>37</v>
      </c>
      <c r="N8219" t="s">
        <v>37</v>
      </c>
    </row>
    <row r="8220" spans="9:14" x14ac:dyDescent="0.3">
      <c r="I8220">
        <v>26</v>
      </c>
      <c r="J8220">
        <v>1</v>
      </c>
      <c r="K8220">
        <v>1</v>
      </c>
      <c r="L8220" s="15">
        <v>1</v>
      </c>
      <c r="M8220">
        <v>1</v>
      </c>
      <c r="N8220">
        <v>2</v>
      </c>
    </row>
    <row r="8221" spans="9:14" x14ac:dyDescent="0.3">
      <c r="I8221">
        <v>51</v>
      </c>
      <c r="J8221">
        <v>2</v>
      </c>
      <c r="K8221">
        <v>0</v>
      </c>
      <c r="L8221" s="15">
        <v>1</v>
      </c>
      <c r="M8221">
        <v>1</v>
      </c>
      <c r="N8221">
        <v>1</v>
      </c>
    </row>
    <row r="8222" spans="9:14" x14ac:dyDescent="0.3">
      <c r="I8222">
        <v>8</v>
      </c>
      <c r="J8222">
        <v>2</v>
      </c>
      <c r="K8222">
        <v>0</v>
      </c>
      <c r="L8222" s="15">
        <v>0</v>
      </c>
      <c r="M8222" t="s">
        <v>37</v>
      </c>
      <c r="N8222">
        <v>1</v>
      </c>
    </row>
    <row r="8223" spans="9:14" x14ac:dyDescent="0.3">
      <c r="I8223">
        <v>54</v>
      </c>
      <c r="J8223">
        <v>1</v>
      </c>
      <c r="K8223">
        <v>1</v>
      </c>
      <c r="L8223" s="15">
        <v>1</v>
      </c>
      <c r="M8223">
        <v>1</v>
      </c>
      <c r="N8223">
        <v>2</v>
      </c>
    </row>
    <row r="8224" spans="9:14" x14ac:dyDescent="0.3">
      <c r="I8224">
        <v>68</v>
      </c>
      <c r="J8224">
        <v>2</v>
      </c>
      <c r="K8224">
        <v>0</v>
      </c>
      <c r="L8224" s="15">
        <v>1</v>
      </c>
      <c r="M8224">
        <v>1</v>
      </c>
      <c r="N8224">
        <v>1</v>
      </c>
    </row>
    <row r="8225" spans="9:14" x14ac:dyDescent="0.3">
      <c r="I8225">
        <v>65</v>
      </c>
      <c r="J8225">
        <v>2</v>
      </c>
      <c r="K8225">
        <v>0</v>
      </c>
      <c r="L8225" s="15">
        <v>1</v>
      </c>
      <c r="M8225">
        <v>2</v>
      </c>
      <c r="N8225">
        <v>3</v>
      </c>
    </row>
    <row r="8226" spans="9:14" x14ac:dyDescent="0.3">
      <c r="I8226">
        <v>22</v>
      </c>
      <c r="J8226">
        <v>1</v>
      </c>
      <c r="K8226">
        <v>1</v>
      </c>
      <c r="L8226" s="15">
        <v>1</v>
      </c>
      <c r="M8226">
        <v>1</v>
      </c>
      <c r="N8226">
        <v>2</v>
      </c>
    </row>
    <row r="8227" spans="9:14" x14ac:dyDescent="0.3">
      <c r="I8227">
        <v>4</v>
      </c>
      <c r="J8227">
        <v>2</v>
      </c>
      <c r="K8227">
        <v>0</v>
      </c>
      <c r="L8227" s="15">
        <v>0</v>
      </c>
      <c r="M8227" t="s">
        <v>37</v>
      </c>
      <c r="N8227">
        <v>2</v>
      </c>
    </row>
    <row r="8228" spans="9:14" x14ac:dyDescent="0.3">
      <c r="I8228">
        <v>51</v>
      </c>
      <c r="J8228">
        <v>2</v>
      </c>
      <c r="K8228">
        <v>0</v>
      </c>
      <c r="L8228" s="15">
        <v>1</v>
      </c>
      <c r="M8228">
        <v>2</v>
      </c>
      <c r="N8228">
        <v>2</v>
      </c>
    </row>
    <row r="8229" spans="9:14" x14ac:dyDescent="0.3">
      <c r="I8229">
        <v>40</v>
      </c>
      <c r="J8229">
        <v>2</v>
      </c>
      <c r="K8229">
        <v>0</v>
      </c>
      <c r="L8229" s="15">
        <v>1</v>
      </c>
      <c r="M8229" t="s">
        <v>37</v>
      </c>
      <c r="N8229" t="s">
        <v>37</v>
      </c>
    </row>
    <row r="8230" spans="9:14" x14ac:dyDescent="0.3">
      <c r="I8230">
        <v>19</v>
      </c>
      <c r="J8230">
        <v>1</v>
      </c>
      <c r="K8230">
        <v>1</v>
      </c>
      <c r="L8230" s="15">
        <v>1</v>
      </c>
      <c r="M8230">
        <v>2</v>
      </c>
      <c r="N8230">
        <v>1</v>
      </c>
    </row>
    <row r="8231" spans="9:14" x14ac:dyDescent="0.3">
      <c r="I8231">
        <v>10</v>
      </c>
      <c r="J8231">
        <v>2</v>
      </c>
      <c r="K8231">
        <v>0</v>
      </c>
      <c r="L8231" s="15">
        <v>1</v>
      </c>
      <c r="M8231" t="s">
        <v>37</v>
      </c>
      <c r="N8231">
        <v>1</v>
      </c>
    </row>
    <row r="8232" spans="9:14" x14ac:dyDescent="0.3">
      <c r="I8232">
        <v>78</v>
      </c>
      <c r="J8232">
        <v>2</v>
      </c>
      <c r="K8232">
        <v>0</v>
      </c>
      <c r="L8232" s="15">
        <v>1</v>
      </c>
      <c r="M8232">
        <v>2</v>
      </c>
      <c r="N8232">
        <v>2</v>
      </c>
    </row>
    <row r="8233" spans="9:14" x14ac:dyDescent="0.3">
      <c r="I8233">
        <v>44</v>
      </c>
      <c r="J8233">
        <v>1</v>
      </c>
      <c r="K8233">
        <v>1</v>
      </c>
      <c r="L8233" s="15">
        <v>1</v>
      </c>
      <c r="M8233">
        <v>2</v>
      </c>
      <c r="N8233">
        <v>2</v>
      </c>
    </row>
    <row r="8234" spans="9:14" x14ac:dyDescent="0.3">
      <c r="I8234">
        <v>15</v>
      </c>
      <c r="J8234">
        <v>1</v>
      </c>
      <c r="K8234">
        <v>1</v>
      </c>
      <c r="L8234" s="15">
        <v>1</v>
      </c>
      <c r="M8234" t="s">
        <v>37</v>
      </c>
      <c r="N8234">
        <v>1</v>
      </c>
    </row>
    <row r="8235" spans="9:14" x14ac:dyDescent="0.3">
      <c r="I8235">
        <v>38</v>
      </c>
      <c r="J8235">
        <v>1</v>
      </c>
      <c r="K8235">
        <v>1</v>
      </c>
      <c r="L8235" s="15">
        <v>1</v>
      </c>
      <c r="M8235">
        <v>2</v>
      </c>
      <c r="N8235">
        <v>2</v>
      </c>
    </row>
    <row r="8236" spans="9:14" x14ac:dyDescent="0.3">
      <c r="I8236">
        <v>3</v>
      </c>
      <c r="J8236">
        <v>1</v>
      </c>
      <c r="K8236">
        <v>1</v>
      </c>
      <c r="L8236" s="15">
        <v>0</v>
      </c>
      <c r="M8236" t="s">
        <v>37</v>
      </c>
      <c r="N8236">
        <v>1</v>
      </c>
    </row>
    <row r="8237" spans="9:14" x14ac:dyDescent="0.3">
      <c r="I8237">
        <v>59</v>
      </c>
      <c r="J8237">
        <v>1</v>
      </c>
      <c r="K8237">
        <v>1</v>
      </c>
      <c r="L8237" s="15">
        <v>1</v>
      </c>
      <c r="M8237">
        <v>1</v>
      </c>
      <c r="N8237">
        <v>3</v>
      </c>
    </row>
    <row r="8238" spans="9:14" x14ac:dyDescent="0.3">
      <c r="I8238">
        <v>18</v>
      </c>
      <c r="J8238">
        <v>1</v>
      </c>
      <c r="K8238">
        <v>1</v>
      </c>
      <c r="L8238" s="15">
        <v>1</v>
      </c>
      <c r="M8238">
        <v>2</v>
      </c>
      <c r="N8238">
        <v>1</v>
      </c>
    </row>
    <row r="8239" spans="9:14" x14ac:dyDescent="0.3">
      <c r="I8239">
        <v>54</v>
      </c>
      <c r="J8239">
        <v>1</v>
      </c>
      <c r="K8239">
        <v>1</v>
      </c>
      <c r="L8239" s="15">
        <v>1</v>
      </c>
      <c r="M8239">
        <v>2</v>
      </c>
      <c r="N8239">
        <v>3</v>
      </c>
    </row>
    <row r="8240" spans="9:14" x14ac:dyDescent="0.3">
      <c r="I8240">
        <v>27</v>
      </c>
      <c r="J8240">
        <v>2</v>
      </c>
      <c r="K8240">
        <v>0</v>
      </c>
      <c r="L8240" s="15">
        <v>1</v>
      </c>
      <c r="M8240">
        <v>2</v>
      </c>
      <c r="N8240">
        <v>1</v>
      </c>
    </row>
    <row r="8241" spans="9:14" x14ac:dyDescent="0.3">
      <c r="I8241">
        <v>41</v>
      </c>
      <c r="J8241">
        <v>2</v>
      </c>
      <c r="K8241">
        <v>0</v>
      </c>
      <c r="L8241" s="15">
        <v>1</v>
      </c>
      <c r="M8241">
        <v>1</v>
      </c>
      <c r="N8241">
        <v>1</v>
      </c>
    </row>
    <row r="8242" spans="9:14" x14ac:dyDescent="0.3">
      <c r="I8242">
        <v>4</v>
      </c>
      <c r="J8242">
        <v>2</v>
      </c>
      <c r="K8242">
        <v>0</v>
      </c>
      <c r="L8242" s="15">
        <v>0</v>
      </c>
      <c r="M8242" t="s">
        <v>37</v>
      </c>
      <c r="N8242">
        <v>1</v>
      </c>
    </row>
    <row r="8243" spans="9:14" x14ac:dyDescent="0.3">
      <c r="I8243">
        <v>65</v>
      </c>
      <c r="J8243">
        <v>1</v>
      </c>
      <c r="K8243">
        <v>1</v>
      </c>
      <c r="L8243" s="15">
        <v>1</v>
      </c>
      <c r="M8243">
        <v>1</v>
      </c>
      <c r="N8243">
        <v>2</v>
      </c>
    </row>
    <row r="8244" spans="9:14" x14ac:dyDescent="0.3">
      <c r="I8244">
        <v>17</v>
      </c>
      <c r="J8244">
        <v>1</v>
      </c>
      <c r="K8244">
        <v>1</v>
      </c>
      <c r="L8244" s="15">
        <v>1</v>
      </c>
      <c r="M8244" t="s">
        <v>37</v>
      </c>
      <c r="N8244" t="s">
        <v>37</v>
      </c>
    </row>
    <row r="8245" spans="9:14" x14ac:dyDescent="0.3">
      <c r="I8245">
        <v>51</v>
      </c>
      <c r="J8245">
        <v>2</v>
      </c>
      <c r="K8245">
        <v>0</v>
      </c>
      <c r="L8245" s="15">
        <v>1</v>
      </c>
      <c r="M8245">
        <v>2</v>
      </c>
      <c r="N8245">
        <v>3</v>
      </c>
    </row>
    <row r="8246" spans="9:14" x14ac:dyDescent="0.3">
      <c r="I8246">
        <v>6</v>
      </c>
      <c r="J8246">
        <v>1</v>
      </c>
      <c r="K8246">
        <v>1</v>
      </c>
      <c r="L8246" s="15">
        <v>0</v>
      </c>
      <c r="M8246" t="s">
        <v>37</v>
      </c>
      <c r="N8246">
        <v>2</v>
      </c>
    </row>
    <row r="8247" spans="9:14" x14ac:dyDescent="0.3">
      <c r="I8247">
        <v>65</v>
      </c>
      <c r="J8247">
        <v>2</v>
      </c>
      <c r="K8247">
        <v>0</v>
      </c>
      <c r="L8247" s="15">
        <v>1</v>
      </c>
      <c r="M8247">
        <v>2</v>
      </c>
      <c r="N8247">
        <v>2</v>
      </c>
    </row>
    <row r="8248" spans="9:14" x14ac:dyDescent="0.3">
      <c r="I8248">
        <v>32</v>
      </c>
      <c r="J8248">
        <v>2</v>
      </c>
      <c r="K8248">
        <v>0</v>
      </c>
      <c r="L8248" s="15">
        <v>0</v>
      </c>
      <c r="M8248" t="s">
        <v>37</v>
      </c>
      <c r="N8248" t="s">
        <v>37</v>
      </c>
    </row>
    <row r="8249" spans="9:14" x14ac:dyDescent="0.3">
      <c r="I8249">
        <v>4</v>
      </c>
      <c r="J8249">
        <v>1</v>
      </c>
      <c r="K8249">
        <v>1</v>
      </c>
      <c r="L8249" s="15">
        <v>0</v>
      </c>
      <c r="M8249" t="s">
        <v>37</v>
      </c>
      <c r="N8249" t="s">
        <v>37</v>
      </c>
    </row>
    <row r="8250" spans="9:14" x14ac:dyDescent="0.3">
      <c r="I8250">
        <v>44</v>
      </c>
      <c r="J8250">
        <v>2</v>
      </c>
      <c r="K8250">
        <v>0</v>
      </c>
      <c r="L8250" s="15">
        <v>1</v>
      </c>
      <c r="M8250">
        <v>2</v>
      </c>
      <c r="N8250">
        <v>3</v>
      </c>
    </row>
    <row r="8251" spans="9:14" x14ac:dyDescent="0.3">
      <c r="I8251">
        <v>11</v>
      </c>
      <c r="J8251">
        <v>2</v>
      </c>
      <c r="K8251">
        <v>0</v>
      </c>
      <c r="L8251" s="15">
        <v>1</v>
      </c>
      <c r="M8251" t="s">
        <v>37</v>
      </c>
      <c r="N8251">
        <v>1</v>
      </c>
    </row>
    <row r="8252" spans="9:14" x14ac:dyDescent="0.3">
      <c r="I8252">
        <v>63</v>
      </c>
      <c r="J8252">
        <v>2</v>
      </c>
      <c r="K8252">
        <v>0</v>
      </c>
      <c r="L8252" s="15">
        <v>1</v>
      </c>
      <c r="M8252">
        <v>2</v>
      </c>
      <c r="N8252">
        <v>1</v>
      </c>
    </row>
    <row r="8253" spans="9:14" x14ac:dyDescent="0.3">
      <c r="I8253">
        <v>35</v>
      </c>
      <c r="J8253">
        <v>2</v>
      </c>
      <c r="K8253">
        <v>0</v>
      </c>
      <c r="L8253" s="15">
        <v>1</v>
      </c>
      <c r="M8253">
        <v>2</v>
      </c>
      <c r="N8253">
        <v>1</v>
      </c>
    </row>
    <row r="8254" spans="9:14" x14ac:dyDescent="0.3">
      <c r="I8254">
        <v>58</v>
      </c>
      <c r="J8254">
        <v>2</v>
      </c>
      <c r="K8254">
        <v>0</v>
      </c>
      <c r="L8254" s="15">
        <v>1</v>
      </c>
      <c r="M8254" t="s">
        <v>37</v>
      </c>
      <c r="N8254" t="s">
        <v>37</v>
      </c>
    </row>
    <row r="8255" spans="9:14" x14ac:dyDescent="0.3">
      <c r="I8255">
        <v>71</v>
      </c>
      <c r="J8255">
        <v>1</v>
      </c>
      <c r="K8255">
        <v>1</v>
      </c>
      <c r="L8255" s="15">
        <v>1</v>
      </c>
      <c r="M8255">
        <v>1</v>
      </c>
      <c r="N8255">
        <v>3</v>
      </c>
    </row>
    <row r="8256" spans="9:14" x14ac:dyDescent="0.3">
      <c r="I8256">
        <v>39</v>
      </c>
      <c r="J8256">
        <v>1</v>
      </c>
      <c r="K8256">
        <v>1</v>
      </c>
      <c r="L8256" s="15">
        <v>1</v>
      </c>
      <c r="M8256">
        <v>2</v>
      </c>
      <c r="N8256">
        <v>2</v>
      </c>
    </row>
    <row r="8257" spans="9:14" x14ac:dyDescent="0.3">
      <c r="I8257">
        <v>4</v>
      </c>
      <c r="J8257">
        <v>1</v>
      </c>
      <c r="K8257">
        <v>1</v>
      </c>
      <c r="L8257" s="15">
        <v>0</v>
      </c>
      <c r="M8257" t="s">
        <v>37</v>
      </c>
      <c r="N8257">
        <v>1</v>
      </c>
    </row>
    <row r="8258" spans="9:14" x14ac:dyDescent="0.3">
      <c r="I8258">
        <v>25</v>
      </c>
      <c r="J8258">
        <v>2</v>
      </c>
      <c r="K8258">
        <v>0</v>
      </c>
      <c r="L8258" s="15">
        <v>1</v>
      </c>
      <c r="M8258">
        <v>2</v>
      </c>
      <c r="N8258">
        <v>1</v>
      </c>
    </row>
    <row r="8259" spans="9:14" x14ac:dyDescent="0.3">
      <c r="I8259">
        <v>45</v>
      </c>
      <c r="J8259">
        <v>2</v>
      </c>
      <c r="K8259">
        <v>0</v>
      </c>
      <c r="L8259" s="15">
        <v>1</v>
      </c>
      <c r="M8259">
        <v>2</v>
      </c>
      <c r="N8259">
        <v>1</v>
      </c>
    </row>
    <row r="8260" spans="9:14" x14ac:dyDescent="0.3">
      <c r="I8260">
        <v>35</v>
      </c>
      <c r="J8260">
        <v>2</v>
      </c>
      <c r="K8260">
        <v>0</v>
      </c>
      <c r="L8260" s="15">
        <v>1</v>
      </c>
      <c r="M8260">
        <v>2</v>
      </c>
      <c r="N8260">
        <v>1</v>
      </c>
    </row>
    <row r="8261" spans="9:14" x14ac:dyDescent="0.3">
      <c r="I8261">
        <v>70</v>
      </c>
      <c r="J8261">
        <v>2</v>
      </c>
      <c r="K8261">
        <v>0</v>
      </c>
      <c r="L8261" s="15">
        <v>1</v>
      </c>
      <c r="M8261">
        <v>1</v>
      </c>
      <c r="N8261">
        <v>2</v>
      </c>
    </row>
    <row r="8262" spans="9:14" x14ac:dyDescent="0.3">
      <c r="I8262">
        <v>37</v>
      </c>
      <c r="J8262">
        <v>2</v>
      </c>
      <c r="K8262">
        <v>0</v>
      </c>
      <c r="L8262" s="15">
        <v>1</v>
      </c>
      <c r="M8262">
        <v>2</v>
      </c>
      <c r="N8262">
        <v>2</v>
      </c>
    </row>
    <row r="8263" spans="9:14" x14ac:dyDescent="0.3">
      <c r="I8263">
        <v>11</v>
      </c>
      <c r="J8263">
        <v>2</v>
      </c>
      <c r="K8263">
        <v>0</v>
      </c>
      <c r="L8263" s="15">
        <v>1</v>
      </c>
      <c r="M8263" t="s">
        <v>37</v>
      </c>
      <c r="N8263">
        <v>1</v>
      </c>
    </row>
    <row r="8264" spans="9:14" x14ac:dyDescent="0.3">
      <c r="I8264">
        <v>85</v>
      </c>
      <c r="J8264">
        <v>1</v>
      </c>
      <c r="K8264">
        <v>1</v>
      </c>
      <c r="L8264" s="15">
        <v>1</v>
      </c>
      <c r="M8264">
        <v>2</v>
      </c>
      <c r="N8264">
        <v>3</v>
      </c>
    </row>
    <row r="8265" spans="9:14" x14ac:dyDescent="0.3">
      <c r="I8265">
        <v>68</v>
      </c>
      <c r="J8265">
        <v>1</v>
      </c>
      <c r="K8265">
        <v>1</v>
      </c>
      <c r="L8265" s="15">
        <v>1</v>
      </c>
      <c r="M8265">
        <v>2</v>
      </c>
      <c r="N8265">
        <v>3</v>
      </c>
    </row>
    <row r="8266" spans="9:14" x14ac:dyDescent="0.3">
      <c r="I8266">
        <v>43</v>
      </c>
      <c r="J8266">
        <v>2</v>
      </c>
      <c r="K8266">
        <v>0</v>
      </c>
      <c r="L8266" s="15">
        <v>1</v>
      </c>
      <c r="M8266">
        <v>2</v>
      </c>
      <c r="N8266">
        <v>3</v>
      </c>
    </row>
    <row r="8267" spans="9:14" x14ac:dyDescent="0.3">
      <c r="I8267">
        <v>7</v>
      </c>
      <c r="J8267">
        <v>1</v>
      </c>
      <c r="K8267">
        <v>1</v>
      </c>
      <c r="L8267" s="15">
        <v>0</v>
      </c>
      <c r="M8267" t="s">
        <v>37</v>
      </c>
      <c r="N8267">
        <v>1</v>
      </c>
    </row>
    <row r="8268" spans="9:14" x14ac:dyDescent="0.3">
      <c r="I8268">
        <v>50</v>
      </c>
      <c r="J8268">
        <v>1</v>
      </c>
      <c r="K8268">
        <v>1</v>
      </c>
      <c r="L8268" s="15">
        <v>1</v>
      </c>
      <c r="M8268">
        <v>1</v>
      </c>
      <c r="N8268">
        <v>2</v>
      </c>
    </row>
    <row r="8269" spans="9:14" x14ac:dyDescent="0.3">
      <c r="I8269">
        <v>24</v>
      </c>
      <c r="J8269">
        <v>2</v>
      </c>
      <c r="K8269">
        <v>0</v>
      </c>
      <c r="L8269" s="15">
        <v>1</v>
      </c>
      <c r="M8269">
        <v>1</v>
      </c>
      <c r="N8269">
        <v>1</v>
      </c>
    </row>
    <row r="8270" spans="9:14" x14ac:dyDescent="0.3">
      <c r="I8270">
        <v>59</v>
      </c>
      <c r="J8270">
        <v>1</v>
      </c>
      <c r="K8270">
        <v>1</v>
      </c>
      <c r="L8270" s="15">
        <v>1</v>
      </c>
      <c r="M8270">
        <v>2</v>
      </c>
      <c r="N8270">
        <v>2</v>
      </c>
    </row>
    <row r="8271" spans="9:14" x14ac:dyDescent="0.3">
      <c r="I8271">
        <v>46</v>
      </c>
      <c r="J8271">
        <v>1</v>
      </c>
      <c r="K8271">
        <v>1</v>
      </c>
      <c r="L8271" s="15">
        <v>1</v>
      </c>
      <c r="M8271">
        <v>2</v>
      </c>
      <c r="N8271">
        <v>2</v>
      </c>
    </row>
    <row r="8272" spans="9:14" x14ac:dyDescent="0.3">
      <c r="I8272">
        <v>35</v>
      </c>
      <c r="J8272">
        <v>2</v>
      </c>
      <c r="K8272">
        <v>0</v>
      </c>
      <c r="L8272" s="15">
        <v>1</v>
      </c>
      <c r="M8272">
        <v>2</v>
      </c>
      <c r="N8272">
        <v>1</v>
      </c>
    </row>
    <row r="8273" spans="9:14" x14ac:dyDescent="0.3">
      <c r="I8273">
        <v>7</v>
      </c>
      <c r="J8273">
        <v>1</v>
      </c>
      <c r="K8273">
        <v>1</v>
      </c>
      <c r="L8273" s="15">
        <v>0</v>
      </c>
      <c r="M8273" t="s">
        <v>37</v>
      </c>
      <c r="N8273">
        <v>1</v>
      </c>
    </row>
    <row r="8274" spans="9:14" x14ac:dyDescent="0.3">
      <c r="I8274">
        <v>27</v>
      </c>
      <c r="J8274">
        <v>2</v>
      </c>
      <c r="K8274">
        <v>0</v>
      </c>
      <c r="L8274" s="15">
        <v>1</v>
      </c>
      <c r="M8274" t="s">
        <v>37</v>
      </c>
      <c r="N8274" t="s">
        <v>37</v>
      </c>
    </row>
    <row r="8275" spans="9:14" x14ac:dyDescent="0.3">
      <c r="I8275">
        <v>22</v>
      </c>
      <c r="J8275">
        <v>2</v>
      </c>
      <c r="K8275">
        <v>0</v>
      </c>
      <c r="L8275" s="15">
        <v>1</v>
      </c>
      <c r="M8275" t="s">
        <v>37</v>
      </c>
      <c r="N8275">
        <v>1</v>
      </c>
    </row>
    <row r="8276" spans="9:14" x14ac:dyDescent="0.3">
      <c r="I8276">
        <v>2</v>
      </c>
      <c r="J8276">
        <v>1</v>
      </c>
      <c r="K8276">
        <v>1</v>
      </c>
      <c r="L8276" s="15">
        <v>0</v>
      </c>
      <c r="M8276" t="s">
        <v>37</v>
      </c>
      <c r="N8276">
        <v>2</v>
      </c>
    </row>
    <row r="8277" spans="9:14" x14ac:dyDescent="0.3">
      <c r="I8277">
        <v>32</v>
      </c>
      <c r="J8277">
        <v>2</v>
      </c>
      <c r="K8277">
        <v>0</v>
      </c>
      <c r="L8277" s="15">
        <v>1</v>
      </c>
      <c r="M8277">
        <v>2</v>
      </c>
      <c r="N8277">
        <v>1</v>
      </c>
    </row>
    <row r="8278" spans="9:14" x14ac:dyDescent="0.3">
      <c r="I8278">
        <v>59</v>
      </c>
      <c r="J8278">
        <v>2</v>
      </c>
      <c r="K8278">
        <v>0</v>
      </c>
      <c r="L8278" s="15">
        <v>1</v>
      </c>
      <c r="M8278">
        <v>1</v>
      </c>
      <c r="N8278">
        <v>2</v>
      </c>
    </row>
    <row r="8279" spans="9:14" x14ac:dyDescent="0.3">
      <c r="I8279">
        <v>67</v>
      </c>
      <c r="J8279">
        <v>2</v>
      </c>
      <c r="K8279">
        <v>0</v>
      </c>
      <c r="L8279" s="15">
        <v>1</v>
      </c>
      <c r="M8279">
        <v>1</v>
      </c>
      <c r="N8279">
        <v>1</v>
      </c>
    </row>
    <row r="8280" spans="9:14" x14ac:dyDescent="0.3">
      <c r="I8280">
        <v>25</v>
      </c>
      <c r="J8280">
        <v>2</v>
      </c>
      <c r="K8280">
        <v>0</v>
      </c>
      <c r="L8280" s="15">
        <v>1</v>
      </c>
      <c r="M8280" t="s">
        <v>37</v>
      </c>
      <c r="N8280" t="s">
        <v>37</v>
      </c>
    </row>
    <row r="8281" spans="9:14" x14ac:dyDescent="0.3">
      <c r="I8281">
        <v>44</v>
      </c>
      <c r="J8281">
        <v>2</v>
      </c>
      <c r="K8281">
        <v>0</v>
      </c>
      <c r="L8281" s="15">
        <v>1</v>
      </c>
      <c r="M8281">
        <v>2</v>
      </c>
      <c r="N8281">
        <v>1</v>
      </c>
    </row>
    <row r="8282" spans="9:14" x14ac:dyDescent="0.3">
      <c r="I8282">
        <v>13</v>
      </c>
      <c r="J8282">
        <v>2</v>
      </c>
      <c r="K8282">
        <v>0</v>
      </c>
      <c r="L8282" s="15">
        <v>1</v>
      </c>
      <c r="M8282" t="s">
        <v>37</v>
      </c>
      <c r="N8282">
        <v>1</v>
      </c>
    </row>
    <row r="8283" spans="9:14" x14ac:dyDescent="0.3">
      <c r="I8283">
        <v>19</v>
      </c>
      <c r="J8283">
        <v>1</v>
      </c>
      <c r="K8283">
        <v>1</v>
      </c>
      <c r="L8283" s="15">
        <v>1</v>
      </c>
      <c r="M8283">
        <v>2</v>
      </c>
      <c r="N8283">
        <v>2</v>
      </c>
    </row>
    <row r="8284" spans="9:14" x14ac:dyDescent="0.3">
      <c r="I8284">
        <v>14</v>
      </c>
      <c r="J8284">
        <v>2</v>
      </c>
      <c r="K8284">
        <v>0</v>
      </c>
      <c r="L8284" s="15">
        <v>1</v>
      </c>
      <c r="M8284" t="s">
        <v>37</v>
      </c>
      <c r="N8284">
        <v>3</v>
      </c>
    </row>
    <row r="8285" spans="9:14" x14ac:dyDescent="0.3">
      <c r="I8285">
        <v>59</v>
      </c>
      <c r="J8285">
        <v>2</v>
      </c>
      <c r="K8285">
        <v>0</v>
      </c>
      <c r="L8285" s="15">
        <v>1</v>
      </c>
      <c r="M8285">
        <v>2</v>
      </c>
      <c r="N8285">
        <v>3</v>
      </c>
    </row>
    <row r="8286" spans="9:14" x14ac:dyDescent="0.3">
      <c r="I8286">
        <v>54</v>
      </c>
      <c r="J8286">
        <v>1</v>
      </c>
      <c r="K8286">
        <v>1</v>
      </c>
      <c r="L8286" s="15">
        <v>1</v>
      </c>
      <c r="M8286">
        <v>1</v>
      </c>
      <c r="N8286" t="s">
        <v>37</v>
      </c>
    </row>
    <row r="8287" spans="9:14" x14ac:dyDescent="0.3">
      <c r="I8287">
        <v>34</v>
      </c>
      <c r="J8287">
        <v>2</v>
      </c>
      <c r="K8287">
        <v>0</v>
      </c>
      <c r="L8287" s="15">
        <v>1</v>
      </c>
      <c r="M8287">
        <v>2</v>
      </c>
      <c r="N8287">
        <v>1</v>
      </c>
    </row>
    <row r="8288" spans="9:14" x14ac:dyDescent="0.3">
      <c r="I8288">
        <v>23</v>
      </c>
      <c r="J8288">
        <v>1</v>
      </c>
      <c r="K8288">
        <v>1</v>
      </c>
      <c r="L8288" s="15">
        <v>1</v>
      </c>
      <c r="M8288">
        <v>2</v>
      </c>
      <c r="N8288">
        <v>1</v>
      </c>
    </row>
    <row r="8289" spans="9:14" x14ac:dyDescent="0.3">
      <c r="I8289">
        <v>51</v>
      </c>
      <c r="J8289">
        <v>1</v>
      </c>
      <c r="K8289">
        <v>1</v>
      </c>
      <c r="L8289" s="15">
        <v>1</v>
      </c>
      <c r="M8289">
        <v>1</v>
      </c>
      <c r="N8289">
        <v>2</v>
      </c>
    </row>
    <row r="8290" spans="9:14" x14ac:dyDescent="0.3">
      <c r="I8290">
        <v>11</v>
      </c>
      <c r="J8290">
        <v>1</v>
      </c>
      <c r="K8290">
        <v>1</v>
      </c>
      <c r="L8290" s="15">
        <v>1</v>
      </c>
      <c r="M8290" t="s">
        <v>37</v>
      </c>
      <c r="N8290">
        <v>1</v>
      </c>
    </row>
    <row r="8291" spans="9:14" x14ac:dyDescent="0.3">
      <c r="I8291">
        <v>79</v>
      </c>
      <c r="J8291">
        <v>2</v>
      </c>
      <c r="K8291">
        <v>0</v>
      </c>
      <c r="L8291" s="15">
        <v>1</v>
      </c>
      <c r="M8291">
        <v>2</v>
      </c>
      <c r="N8291">
        <v>3</v>
      </c>
    </row>
    <row r="8292" spans="9:14" x14ac:dyDescent="0.3">
      <c r="I8292">
        <v>78</v>
      </c>
      <c r="J8292">
        <v>2</v>
      </c>
      <c r="K8292">
        <v>0</v>
      </c>
      <c r="L8292" s="15">
        <v>1</v>
      </c>
      <c r="M8292">
        <v>2</v>
      </c>
      <c r="N8292">
        <v>1</v>
      </c>
    </row>
    <row r="8293" spans="9:14" x14ac:dyDescent="0.3">
      <c r="I8293">
        <v>69</v>
      </c>
      <c r="J8293">
        <v>2</v>
      </c>
      <c r="K8293">
        <v>0</v>
      </c>
      <c r="L8293" s="15">
        <v>1</v>
      </c>
      <c r="M8293">
        <v>2</v>
      </c>
      <c r="N8293">
        <v>1</v>
      </c>
    </row>
    <row r="8294" spans="9:14" x14ac:dyDescent="0.3">
      <c r="I8294">
        <v>26</v>
      </c>
      <c r="J8294">
        <v>1</v>
      </c>
      <c r="K8294">
        <v>1</v>
      </c>
      <c r="L8294" s="15">
        <v>1</v>
      </c>
      <c r="M8294" t="s">
        <v>37</v>
      </c>
      <c r="N8294" t="s">
        <v>37</v>
      </c>
    </row>
    <row r="8295" spans="9:14" x14ac:dyDescent="0.3">
      <c r="I8295">
        <v>55</v>
      </c>
      <c r="J8295">
        <v>2</v>
      </c>
      <c r="K8295">
        <v>0</v>
      </c>
      <c r="L8295" s="15">
        <v>1</v>
      </c>
      <c r="M8295">
        <v>2</v>
      </c>
      <c r="N8295">
        <v>2</v>
      </c>
    </row>
    <row r="8296" spans="9:14" x14ac:dyDescent="0.3">
      <c r="I8296">
        <v>6</v>
      </c>
      <c r="J8296">
        <v>1</v>
      </c>
      <c r="K8296">
        <v>1</v>
      </c>
      <c r="L8296" s="15">
        <v>0</v>
      </c>
      <c r="M8296" t="s">
        <v>37</v>
      </c>
      <c r="N8296">
        <v>1</v>
      </c>
    </row>
    <row r="8297" spans="9:14" x14ac:dyDescent="0.3">
      <c r="I8297">
        <v>20</v>
      </c>
      <c r="J8297">
        <v>2</v>
      </c>
      <c r="K8297">
        <v>0</v>
      </c>
      <c r="L8297" s="15">
        <v>1</v>
      </c>
      <c r="M8297">
        <v>1</v>
      </c>
      <c r="N8297">
        <v>1</v>
      </c>
    </row>
    <row r="8298" spans="9:14" x14ac:dyDescent="0.3">
      <c r="I8298">
        <v>63</v>
      </c>
      <c r="J8298">
        <v>2</v>
      </c>
      <c r="K8298">
        <v>0</v>
      </c>
      <c r="L8298" s="15">
        <v>1</v>
      </c>
      <c r="M8298">
        <v>2</v>
      </c>
      <c r="N8298">
        <v>1</v>
      </c>
    </row>
    <row r="8299" spans="9:14" x14ac:dyDescent="0.3">
      <c r="I8299">
        <v>37</v>
      </c>
      <c r="J8299">
        <v>2</v>
      </c>
      <c r="K8299">
        <v>0</v>
      </c>
      <c r="L8299" s="15">
        <v>0</v>
      </c>
      <c r="M8299" t="s">
        <v>37</v>
      </c>
      <c r="N8299" t="s">
        <v>37</v>
      </c>
    </row>
    <row r="8300" spans="9:14" x14ac:dyDescent="0.3">
      <c r="I8300">
        <v>62</v>
      </c>
      <c r="J8300">
        <v>1</v>
      </c>
      <c r="K8300">
        <v>1</v>
      </c>
      <c r="L8300" s="15">
        <v>1</v>
      </c>
      <c r="M8300">
        <v>2</v>
      </c>
      <c r="N8300">
        <v>2</v>
      </c>
    </row>
    <row r="8301" spans="9:14" x14ac:dyDescent="0.3">
      <c r="I8301">
        <v>62</v>
      </c>
      <c r="J8301">
        <v>2</v>
      </c>
      <c r="K8301">
        <v>0</v>
      </c>
      <c r="L8301" s="15">
        <v>1</v>
      </c>
      <c r="M8301" t="s">
        <v>37</v>
      </c>
      <c r="N8301" t="s">
        <v>37</v>
      </c>
    </row>
    <row r="8302" spans="9:14" x14ac:dyDescent="0.3">
      <c r="I8302">
        <v>56</v>
      </c>
      <c r="J8302">
        <v>1</v>
      </c>
      <c r="K8302">
        <v>1</v>
      </c>
      <c r="L8302" s="15">
        <v>1</v>
      </c>
      <c r="M8302">
        <v>2</v>
      </c>
      <c r="N8302">
        <v>2</v>
      </c>
    </row>
    <row r="8303" spans="9:14" x14ac:dyDescent="0.3">
      <c r="I8303">
        <v>33</v>
      </c>
      <c r="J8303">
        <v>1</v>
      </c>
      <c r="K8303">
        <v>1</v>
      </c>
      <c r="L8303" s="15">
        <v>1</v>
      </c>
      <c r="M8303">
        <v>1</v>
      </c>
      <c r="N8303">
        <v>1</v>
      </c>
    </row>
    <row r="8304" spans="9:14" x14ac:dyDescent="0.3">
      <c r="I8304">
        <v>77</v>
      </c>
      <c r="J8304">
        <v>1</v>
      </c>
      <c r="K8304">
        <v>1</v>
      </c>
      <c r="L8304" s="15">
        <v>1</v>
      </c>
      <c r="M8304">
        <v>1</v>
      </c>
      <c r="N8304">
        <v>3</v>
      </c>
    </row>
    <row r="8305" spans="9:14" x14ac:dyDescent="0.3">
      <c r="I8305">
        <v>17</v>
      </c>
      <c r="J8305">
        <v>2</v>
      </c>
      <c r="K8305">
        <v>0</v>
      </c>
      <c r="L8305" s="15">
        <v>1</v>
      </c>
      <c r="M8305" t="s">
        <v>37</v>
      </c>
      <c r="N8305">
        <v>2</v>
      </c>
    </row>
    <row r="8306" spans="9:14" x14ac:dyDescent="0.3">
      <c r="I8306">
        <v>80</v>
      </c>
      <c r="J8306">
        <v>2</v>
      </c>
      <c r="K8306">
        <v>0</v>
      </c>
      <c r="L8306" s="15">
        <v>1</v>
      </c>
      <c r="M8306" t="s">
        <v>37</v>
      </c>
      <c r="N8306" t="s">
        <v>37</v>
      </c>
    </row>
    <row r="8307" spans="9:14" x14ac:dyDescent="0.3">
      <c r="I8307">
        <v>38</v>
      </c>
      <c r="J8307">
        <v>2</v>
      </c>
      <c r="K8307">
        <v>0</v>
      </c>
      <c r="L8307" s="15">
        <v>1</v>
      </c>
      <c r="M8307">
        <v>2</v>
      </c>
      <c r="N8307">
        <v>1</v>
      </c>
    </row>
    <row r="8308" spans="9:14" x14ac:dyDescent="0.3">
      <c r="I8308">
        <v>38</v>
      </c>
      <c r="J8308">
        <v>2</v>
      </c>
      <c r="K8308">
        <v>0</v>
      </c>
      <c r="L8308" s="15">
        <v>1</v>
      </c>
      <c r="M8308">
        <v>2</v>
      </c>
      <c r="N8308">
        <v>1</v>
      </c>
    </row>
    <row r="8309" spans="9:14" x14ac:dyDescent="0.3">
      <c r="I8309">
        <v>6</v>
      </c>
      <c r="J8309">
        <v>1</v>
      </c>
      <c r="K8309">
        <v>1</v>
      </c>
      <c r="L8309" s="15">
        <v>0</v>
      </c>
      <c r="M8309" t="s">
        <v>37</v>
      </c>
      <c r="N8309">
        <v>1</v>
      </c>
    </row>
    <row r="8310" spans="9:14" x14ac:dyDescent="0.3">
      <c r="I8310">
        <v>58</v>
      </c>
      <c r="J8310">
        <v>1</v>
      </c>
      <c r="K8310">
        <v>1</v>
      </c>
      <c r="L8310" s="15">
        <v>1</v>
      </c>
      <c r="M8310" t="s">
        <v>37</v>
      </c>
      <c r="N8310" t="s">
        <v>37</v>
      </c>
    </row>
    <row r="8311" spans="9:14" x14ac:dyDescent="0.3">
      <c r="I8311">
        <v>9</v>
      </c>
      <c r="J8311">
        <v>1</v>
      </c>
      <c r="K8311">
        <v>1</v>
      </c>
      <c r="L8311" s="15">
        <v>0</v>
      </c>
      <c r="M8311" t="s">
        <v>37</v>
      </c>
      <c r="N8311" t="s">
        <v>37</v>
      </c>
    </row>
    <row r="8312" spans="9:14" x14ac:dyDescent="0.3">
      <c r="I8312">
        <v>47</v>
      </c>
      <c r="J8312">
        <v>2</v>
      </c>
      <c r="K8312">
        <v>0</v>
      </c>
      <c r="L8312" s="15">
        <v>1</v>
      </c>
      <c r="M8312">
        <v>1</v>
      </c>
      <c r="N8312">
        <v>3</v>
      </c>
    </row>
    <row r="8313" spans="9:14" x14ac:dyDescent="0.3">
      <c r="I8313">
        <v>16</v>
      </c>
      <c r="J8313">
        <v>2</v>
      </c>
      <c r="K8313">
        <v>0</v>
      </c>
      <c r="L8313" s="15">
        <v>1</v>
      </c>
      <c r="M8313" t="s">
        <v>37</v>
      </c>
      <c r="N8313">
        <v>1</v>
      </c>
    </row>
    <row r="8314" spans="9:14" x14ac:dyDescent="0.3">
      <c r="I8314">
        <v>45</v>
      </c>
      <c r="J8314">
        <v>2</v>
      </c>
      <c r="K8314">
        <v>0</v>
      </c>
      <c r="L8314" s="15">
        <v>1</v>
      </c>
      <c r="M8314">
        <v>2</v>
      </c>
      <c r="N8314">
        <v>2</v>
      </c>
    </row>
    <row r="8315" spans="9:14" x14ac:dyDescent="0.3">
      <c r="I8315">
        <v>43</v>
      </c>
      <c r="J8315">
        <v>2</v>
      </c>
      <c r="K8315">
        <v>0</v>
      </c>
      <c r="L8315" s="15">
        <v>1</v>
      </c>
      <c r="M8315" t="s">
        <v>37</v>
      </c>
      <c r="N8315" t="s">
        <v>37</v>
      </c>
    </row>
    <row r="8316" spans="9:14" x14ac:dyDescent="0.3">
      <c r="I8316">
        <v>9</v>
      </c>
      <c r="J8316">
        <v>1</v>
      </c>
      <c r="K8316">
        <v>1</v>
      </c>
      <c r="L8316" s="15">
        <v>0</v>
      </c>
      <c r="M8316" t="s">
        <v>37</v>
      </c>
      <c r="N8316" t="s">
        <v>37</v>
      </c>
    </row>
    <row r="8317" spans="9:14" x14ac:dyDescent="0.3">
      <c r="I8317">
        <v>34</v>
      </c>
      <c r="J8317">
        <v>2</v>
      </c>
      <c r="K8317">
        <v>0</v>
      </c>
      <c r="L8317" s="15">
        <v>1</v>
      </c>
      <c r="M8317">
        <v>1</v>
      </c>
      <c r="N8317">
        <v>2</v>
      </c>
    </row>
    <row r="8318" spans="9:14" x14ac:dyDescent="0.3">
      <c r="I8318">
        <v>6</v>
      </c>
      <c r="J8318">
        <v>2</v>
      </c>
      <c r="K8318">
        <v>0</v>
      </c>
      <c r="L8318" s="15">
        <v>0</v>
      </c>
      <c r="M8318" t="s">
        <v>37</v>
      </c>
      <c r="N8318">
        <v>1</v>
      </c>
    </row>
    <row r="8319" spans="9:14" x14ac:dyDescent="0.3">
      <c r="I8319">
        <v>39</v>
      </c>
      <c r="J8319">
        <v>1</v>
      </c>
      <c r="K8319">
        <v>1</v>
      </c>
      <c r="L8319" s="15">
        <v>1</v>
      </c>
      <c r="M8319">
        <v>2</v>
      </c>
      <c r="N8319">
        <v>2</v>
      </c>
    </row>
    <row r="8320" spans="9:14" x14ac:dyDescent="0.3">
      <c r="I8320">
        <v>5</v>
      </c>
      <c r="J8320">
        <v>1</v>
      </c>
      <c r="K8320">
        <v>1</v>
      </c>
      <c r="L8320" s="15">
        <v>0</v>
      </c>
      <c r="M8320" t="s">
        <v>37</v>
      </c>
      <c r="N8320">
        <v>1</v>
      </c>
    </row>
    <row r="8321" spans="9:14" x14ac:dyDescent="0.3">
      <c r="I8321">
        <v>43</v>
      </c>
      <c r="J8321">
        <v>2</v>
      </c>
      <c r="K8321">
        <v>0</v>
      </c>
      <c r="L8321" s="15">
        <v>1</v>
      </c>
      <c r="M8321" t="s">
        <v>37</v>
      </c>
      <c r="N8321" t="s">
        <v>37</v>
      </c>
    </row>
    <row r="8322" spans="9:14" x14ac:dyDescent="0.3">
      <c r="I8322">
        <v>34</v>
      </c>
      <c r="J8322">
        <v>1</v>
      </c>
      <c r="K8322">
        <v>1</v>
      </c>
      <c r="L8322" s="15">
        <v>1</v>
      </c>
      <c r="M8322">
        <v>2</v>
      </c>
      <c r="N8322">
        <v>3</v>
      </c>
    </row>
    <row r="8323" spans="9:14" x14ac:dyDescent="0.3">
      <c r="I8323">
        <v>26</v>
      </c>
      <c r="J8323">
        <v>1</v>
      </c>
      <c r="K8323">
        <v>1</v>
      </c>
      <c r="L8323" s="15">
        <v>1</v>
      </c>
      <c r="M8323">
        <v>2</v>
      </c>
      <c r="N8323">
        <v>2</v>
      </c>
    </row>
    <row r="8324" spans="9:14" x14ac:dyDescent="0.3">
      <c r="I8324">
        <v>83</v>
      </c>
      <c r="J8324">
        <v>1</v>
      </c>
      <c r="K8324">
        <v>1</v>
      </c>
      <c r="L8324" s="15">
        <v>1</v>
      </c>
      <c r="M8324" t="s">
        <v>37</v>
      </c>
      <c r="N8324" t="s">
        <v>37</v>
      </c>
    </row>
    <row r="8325" spans="9:14" x14ac:dyDescent="0.3">
      <c r="I8325">
        <v>59</v>
      </c>
      <c r="J8325">
        <v>2</v>
      </c>
      <c r="K8325">
        <v>0</v>
      </c>
      <c r="L8325" s="15">
        <v>1</v>
      </c>
      <c r="M8325">
        <v>2</v>
      </c>
      <c r="N8325">
        <v>3</v>
      </c>
    </row>
    <row r="8326" spans="9:14" x14ac:dyDescent="0.3">
      <c r="I8326">
        <v>21</v>
      </c>
      <c r="J8326">
        <v>1</v>
      </c>
      <c r="K8326">
        <v>1</v>
      </c>
      <c r="L8326" s="15">
        <v>1</v>
      </c>
      <c r="M8326">
        <v>1</v>
      </c>
      <c r="N8326">
        <v>2</v>
      </c>
    </row>
    <row r="8327" spans="9:14" x14ac:dyDescent="0.3">
      <c r="I8327">
        <v>60</v>
      </c>
      <c r="J8327">
        <v>2</v>
      </c>
      <c r="K8327">
        <v>0</v>
      </c>
      <c r="L8327" s="15">
        <v>1</v>
      </c>
      <c r="M8327">
        <v>2</v>
      </c>
      <c r="N8327">
        <v>3</v>
      </c>
    </row>
    <row r="8328" spans="9:14" x14ac:dyDescent="0.3">
      <c r="I8328">
        <v>52</v>
      </c>
      <c r="J8328">
        <v>2</v>
      </c>
      <c r="K8328">
        <v>0</v>
      </c>
      <c r="L8328" s="15">
        <v>1</v>
      </c>
      <c r="M8328">
        <v>2</v>
      </c>
      <c r="N8328">
        <v>3</v>
      </c>
    </row>
    <row r="8329" spans="9:14" x14ac:dyDescent="0.3">
      <c r="I8329">
        <v>69</v>
      </c>
      <c r="J8329">
        <v>1</v>
      </c>
      <c r="K8329">
        <v>1</v>
      </c>
      <c r="L8329" s="15">
        <v>1</v>
      </c>
      <c r="M8329">
        <v>2</v>
      </c>
      <c r="N8329">
        <v>2</v>
      </c>
    </row>
    <row r="8330" spans="9:14" x14ac:dyDescent="0.3">
      <c r="I8330">
        <v>29</v>
      </c>
      <c r="J8330">
        <v>2</v>
      </c>
      <c r="K8330">
        <v>0</v>
      </c>
      <c r="L8330" s="15">
        <v>1</v>
      </c>
      <c r="M8330">
        <v>2</v>
      </c>
      <c r="N8330">
        <v>1</v>
      </c>
    </row>
    <row r="8331" spans="9:14" x14ac:dyDescent="0.3">
      <c r="I8331">
        <v>8</v>
      </c>
      <c r="J8331">
        <v>2</v>
      </c>
      <c r="K8331">
        <v>0</v>
      </c>
      <c r="L8331" s="15">
        <v>0</v>
      </c>
      <c r="M8331" t="s">
        <v>37</v>
      </c>
      <c r="N8331">
        <v>2</v>
      </c>
    </row>
    <row r="8332" spans="9:14" x14ac:dyDescent="0.3">
      <c r="I8332">
        <v>75</v>
      </c>
      <c r="J8332">
        <v>1</v>
      </c>
      <c r="K8332">
        <v>1</v>
      </c>
      <c r="L8332" s="15">
        <v>1</v>
      </c>
      <c r="M8332">
        <v>2</v>
      </c>
      <c r="N8332">
        <v>1</v>
      </c>
    </row>
    <row r="8333" spans="9:14" x14ac:dyDescent="0.3">
      <c r="I8333">
        <v>27</v>
      </c>
      <c r="J8333">
        <v>1</v>
      </c>
      <c r="K8333">
        <v>1</v>
      </c>
      <c r="L8333" s="15">
        <v>1</v>
      </c>
      <c r="M8333">
        <v>2</v>
      </c>
      <c r="N8333">
        <v>3</v>
      </c>
    </row>
    <row r="8334" spans="9:14" x14ac:dyDescent="0.3">
      <c r="I8334">
        <v>21</v>
      </c>
      <c r="J8334">
        <v>2</v>
      </c>
      <c r="K8334">
        <v>0</v>
      </c>
      <c r="L8334" s="15">
        <v>0</v>
      </c>
      <c r="M8334" t="s">
        <v>37</v>
      </c>
      <c r="N8334" t="s">
        <v>37</v>
      </c>
    </row>
    <row r="8335" spans="9:14" x14ac:dyDescent="0.3">
      <c r="I8335">
        <v>61</v>
      </c>
      <c r="J8335">
        <v>2</v>
      </c>
      <c r="K8335">
        <v>0</v>
      </c>
      <c r="L8335" s="15">
        <v>1</v>
      </c>
      <c r="M8335">
        <v>2</v>
      </c>
      <c r="N8335">
        <v>3</v>
      </c>
    </row>
    <row r="8336" spans="9:14" x14ac:dyDescent="0.3">
      <c r="I8336">
        <v>59</v>
      </c>
      <c r="J8336">
        <v>2</v>
      </c>
      <c r="K8336">
        <v>0</v>
      </c>
      <c r="L8336" s="15">
        <v>1</v>
      </c>
      <c r="M8336" t="s">
        <v>37</v>
      </c>
      <c r="N8336" t="s">
        <v>37</v>
      </c>
    </row>
    <row r="8337" spans="9:14" x14ac:dyDescent="0.3">
      <c r="I8337">
        <v>46</v>
      </c>
      <c r="J8337">
        <v>1</v>
      </c>
      <c r="K8337">
        <v>1</v>
      </c>
      <c r="L8337" s="15">
        <v>1</v>
      </c>
      <c r="M8337">
        <v>2</v>
      </c>
      <c r="N8337">
        <v>2</v>
      </c>
    </row>
    <row r="8338" spans="9:14" x14ac:dyDescent="0.3">
      <c r="I8338">
        <v>40</v>
      </c>
      <c r="J8338">
        <v>1</v>
      </c>
      <c r="K8338">
        <v>1</v>
      </c>
      <c r="L8338" s="15">
        <v>1</v>
      </c>
      <c r="M8338" t="s">
        <v>37</v>
      </c>
      <c r="N8338" t="s">
        <v>37</v>
      </c>
    </row>
    <row r="8339" spans="9:14" x14ac:dyDescent="0.3">
      <c r="I8339">
        <v>10</v>
      </c>
      <c r="J8339">
        <v>1</v>
      </c>
      <c r="K8339">
        <v>1</v>
      </c>
      <c r="L8339" s="15">
        <v>1</v>
      </c>
      <c r="M8339" t="s">
        <v>37</v>
      </c>
      <c r="N8339">
        <v>1</v>
      </c>
    </row>
    <row r="8340" spans="9:14" x14ac:dyDescent="0.3">
      <c r="I8340">
        <v>71</v>
      </c>
      <c r="J8340">
        <v>2</v>
      </c>
      <c r="K8340">
        <v>0</v>
      </c>
      <c r="L8340" s="15">
        <v>1</v>
      </c>
      <c r="M8340">
        <v>2</v>
      </c>
      <c r="N8340">
        <v>1</v>
      </c>
    </row>
    <row r="8341" spans="9:14" x14ac:dyDescent="0.3">
      <c r="I8341">
        <v>62</v>
      </c>
      <c r="J8341">
        <v>1</v>
      </c>
      <c r="K8341">
        <v>1</v>
      </c>
      <c r="L8341" s="15">
        <v>1</v>
      </c>
      <c r="M8341">
        <v>2</v>
      </c>
      <c r="N8341">
        <v>1</v>
      </c>
    </row>
    <row r="8342" spans="9:14" x14ac:dyDescent="0.3">
      <c r="I8342">
        <v>35</v>
      </c>
      <c r="J8342">
        <v>2</v>
      </c>
      <c r="K8342">
        <v>0</v>
      </c>
      <c r="L8342" s="15">
        <v>1</v>
      </c>
      <c r="M8342">
        <v>2</v>
      </c>
      <c r="N8342">
        <v>2</v>
      </c>
    </row>
    <row r="8343" spans="9:14" x14ac:dyDescent="0.3">
      <c r="I8343">
        <v>13</v>
      </c>
      <c r="J8343">
        <v>1</v>
      </c>
      <c r="K8343">
        <v>1</v>
      </c>
      <c r="L8343" s="15">
        <v>1</v>
      </c>
      <c r="M8343" t="s">
        <v>37</v>
      </c>
      <c r="N8343">
        <v>2</v>
      </c>
    </row>
    <row r="8344" spans="9:14" x14ac:dyDescent="0.3">
      <c r="I8344">
        <v>26</v>
      </c>
      <c r="J8344">
        <v>2</v>
      </c>
      <c r="K8344">
        <v>0</v>
      </c>
      <c r="L8344" s="15">
        <v>1</v>
      </c>
      <c r="M8344">
        <v>2</v>
      </c>
      <c r="N8344">
        <v>2</v>
      </c>
    </row>
    <row r="8345" spans="9:14" x14ac:dyDescent="0.3">
      <c r="I8345">
        <v>58</v>
      </c>
      <c r="J8345">
        <v>1</v>
      </c>
      <c r="K8345">
        <v>1</v>
      </c>
      <c r="L8345" s="15">
        <v>1</v>
      </c>
      <c r="M8345">
        <v>1</v>
      </c>
      <c r="N8345">
        <v>2</v>
      </c>
    </row>
    <row r="8346" spans="9:14" x14ac:dyDescent="0.3">
      <c r="I8346">
        <v>12</v>
      </c>
      <c r="J8346">
        <v>2</v>
      </c>
      <c r="K8346">
        <v>0</v>
      </c>
      <c r="L8346" s="15">
        <v>1</v>
      </c>
      <c r="M8346" t="s">
        <v>37</v>
      </c>
      <c r="N8346">
        <v>1</v>
      </c>
    </row>
    <row r="8347" spans="9:14" x14ac:dyDescent="0.3">
      <c r="I8347">
        <v>32</v>
      </c>
      <c r="J8347">
        <v>2</v>
      </c>
      <c r="K8347">
        <v>0</v>
      </c>
      <c r="L8347" s="15">
        <v>1</v>
      </c>
      <c r="M8347">
        <v>1</v>
      </c>
      <c r="N8347">
        <v>2</v>
      </c>
    </row>
    <row r="8348" spans="9:14" x14ac:dyDescent="0.3">
      <c r="I8348">
        <v>6</v>
      </c>
      <c r="J8348">
        <v>1</v>
      </c>
      <c r="K8348">
        <v>1</v>
      </c>
      <c r="L8348" s="15">
        <v>0</v>
      </c>
      <c r="M8348" t="s">
        <v>37</v>
      </c>
      <c r="N8348">
        <v>1</v>
      </c>
    </row>
    <row r="8349" spans="9:14" x14ac:dyDescent="0.3">
      <c r="I8349">
        <v>83</v>
      </c>
      <c r="J8349">
        <v>1</v>
      </c>
      <c r="K8349">
        <v>1</v>
      </c>
      <c r="L8349" s="15">
        <v>1</v>
      </c>
      <c r="M8349">
        <v>1</v>
      </c>
      <c r="N8349">
        <v>2</v>
      </c>
    </row>
    <row r="8350" spans="9:14" x14ac:dyDescent="0.3">
      <c r="I8350">
        <v>51</v>
      </c>
      <c r="J8350">
        <v>1</v>
      </c>
      <c r="K8350">
        <v>1</v>
      </c>
      <c r="L8350" s="15">
        <v>1</v>
      </c>
      <c r="M8350">
        <v>2</v>
      </c>
      <c r="N8350">
        <v>3</v>
      </c>
    </row>
    <row r="8351" spans="9:14" x14ac:dyDescent="0.3">
      <c r="I8351">
        <v>27</v>
      </c>
      <c r="J8351">
        <v>1</v>
      </c>
      <c r="K8351">
        <v>1</v>
      </c>
      <c r="L8351" s="15">
        <v>1</v>
      </c>
      <c r="M8351">
        <v>2</v>
      </c>
      <c r="N8351">
        <v>1</v>
      </c>
    </row>
    <row r="8352" spans="9:14" x14ac:dyDescent="0.3">
      <c r="I8352">
        <v>32</v>
      </c>
      <c r="J8352">
        <v>2</v>
      </c>
      <c r="K8352">
        <v>0</v>
      </c>
      <c r="L8352" s="15">
        <v>1</v>
      </c>
      <c r="M8352">
        <v>2</v>
      </c>
      <c r="N8352">
        <v>1</v>
      </c>
    </row>
    <row r="8353" spans="9:14" x14ac:dyDescent="0.3">
      <c r="I8353">
        <v>80</v>
      </c>
      <c r="J8353">
        <v>1</v>
      </c>
      <c r="K8353">
        <v>1</v>
      </c>
      <c r="L8353" s="15">
        <v>1</v>
      </c>
      <c r="M8353">
        <v>2</v>
      </c>
      <c r="N8353">
        <v>1</v>
      </c>
    </row>
    <row r="8354" spans="9:14" x14ac:dyDescent="0.3">
      <c r="I8354">
        <v>45</v>
      </c>
      <c r="J8354">
        <v>2</v>
      </c>
      <c r="K8354">
        <v>0</v>
      </c>
      <c r="L8354" s="15">
        <v>1</v>
      </c>
      <c r="M8354" t="s">
        <v>37</v>
      </c>
      <c r="N8354" t="s">
        <v>37</v>
      </c>
    </row>
    <row r="8355" spans="9:14" x14ac:dyDescent="0.3">
      <c r="I8355">
        <v>10</v>
      </c>
      <c r="J8355">
        <v>2</v>
      </c>
      <c r="K8355">
        <v>0</v>
      </c>
      <c r="L8355" s="15">
        <v>1</v>
      </c>
      <c r="M8355" t="s">
        <v>37</v>
      </c>
      <c r="N8355" t="s">
        <v>37</v>
      </c>
    </row>
    <row r="8356" spans="9:14" x14ac:dyDescent="0.3">
      <c r="I8356">
        <v>24</v>
      </c>
      <c r="J8356">
        <v>1</v>
      </c>
      <c r="K8356">
        <v>1</v>
      </c>
      <c r="L8356" s="15">
        <v>1</v>
      </c>
      <c r="M8356" t="s">
        <v>37</v>
      </c>
      <c r="N8356" t="s">
        <v>37</v>
      </c>
    </row>
    <row r="8357" spans="9:14" x14ac:dyDescent="0.3">
      <c r="I8357">
        <v>20</v>
      </c>
      <c r="J8357">
        <v>2</v>
      </c>
      <c r="K8357">
        <v>0</v>
      </c>
      <c r="L8357" s="15">
        <v>1</v>
      </c>
      <c r="M8357">
        <v>1</v>
      </c>
      <c r="N8357">
        <v>1</v>
      </c>
    </row>
    <row r="8358" spans="9:14" x14ac:dyDescent="0.3">
      <c r="I8358">
        <v>39</v>
      </c>
      <c r="J8358">
        <v>2</v>
      </c>
      <c r="K8358">
        <v>0</v>
      </c>
      <c r="L8358" s="15">
        <v>1</v>
      </c>
      <c r="M8358">
        <v>2</v>
      </c>
      <c r="N8358">
        <v>1</v>
      </c>
    </row>
    <row r="8359" spans="9:14" x14ac:dyDescent="0.3">
      <c r="I8359">
        <v>10</v>
      </c>
      <c r="J8359">
        <v>1</v>
      </c>
      <c r="K8359">
        <v>1</v>
      </c>
      <c r="L8359" s="15">
        <v>1</v>
      </c>
      <c r="M8359" t="s">
        <v>37</v>
      </c>
      <c r="N8359">
        <v>1</v>
      </c>
    </row>
    <row r="8360" spans="9:14" x14ac:dyDescent="0.3">
      <c r="I8360">
        <v>76</v>
      </c>
      <c r="J8360">
        <v>2</v>
      </c>
      <c r="K8360">
        <v>0</v>
      </c>
      <c r="L8360" s="15">
        <v>1</v>
      </c>
      <c r="M8360">
        <v>2</v>
      </c>
      <c r="N8360">
        <v>1</v>
      </c>
    </row>
    <row r="8361" spans="9:14" x14ac:dyDescent="0.3">
      <c r="I8361">
        <v>58</v>
      </c>
      <c r="J8361">
        <v>1</v>
      </c>
      <c r="K8361">
        <v>1</v>
      </c>
      <c r="L8361" s="15">
        <v>1</v>
      </c>
      <c r="M8361">
        <v>1</v>
      </c>
      <c r="N8361">
        <v>3</v>
      </c>
    </row>
    <row r="8362" spans="9:14" x14ac:dyDescent="0.3">
      <c r="I8362">
        <v>36</v>
      </c>
      <c r="J8362">
        <v>2</v>
      </c>
      <c r="K8362">
        <v>0</v>
      </c>
      <c r="L8362" s="15">
        <v>1</v>
      </c>
      <c r="M8362">
        <v>2</v>
      </c>
      <c r="N8362">
        <v>1</v>
      </c>
    </row>
    <row r="8363" spans="9:14" x14ac:dyDescent="0.3">
      <c r="I8363">
        <v>4</v>
      </c>
      <c r="J8363">
        <v>1</v>
      </c>
      <c r="K8363">
        <v>1</v>
      </c>
      <c r="L8363" s="15">
        <v>0</v>
      </c>
      <c r="M8363" t="s">
        <v>37</v>
      </c>
      <c r="N8363">
        <v>1</v>
      </c>
    </row>
    <row r="8364" spans="9:14" x14ac:dyDescent="0.3">
      <c r="I8364">
        <v>70</v>
      </c>
      <c r="J8364">
        <v>1</v>
      </c>
      <c r="K8364">
        <v>1</v>
      </c>
      <c r="L8364" s="15">
        <v>1</v>
      </c>
      <c r="M8364">
        <v>1</v>
      </c>
      <c r="N8364">
        <v>1</v>
      </c>
    </row>
    <row r="8365" spans="9:14" x14ac:dyDescent="0.3">
      <c r="I8365">
        <v>49</v>
      </c>
      <c r="J8365">
        <v>2</v>
      </c>
      <c r="K8365">
        <v>0</v>
      </c>
      <c r="L8365" s="15">
        <v>1</v>
      </c>
      <c r="M8365">
        <v>2</v>
      </c>
      <c r="N8365">
        <v>2</v>
      </c>
    </row>
    <row r="8366" spans="9:14" x14ac:dyDescent="0.3">
      <c r="I8366">
        <v>80</v>
      </c>
      <c r="J8366">
        <v>1</v>
      </c>
      <c r="K8366">
        <v>1</v>
      </c>
      <c r="L8366" s="15">
        <v>1</v>
      </c>
      <c r="M8366" t="s">
        <v>37</v>
      </c>
      <c r="N8366" t="s">
        <v>37</v>
      </c>
    </row>
    <row r="8367" spans="9:14" x14ac:dyDescent="0.3">
      <c r="I8367">
        <v>53</v>
      </c>
      <c r="J8367">
        <v>2</v>
      </c>
      <c r="K8367">
        <v>0</v>
      </c>
      <c r="L8367" s="15">
        <v>1</v>
      </c>
      <c r="M8367">
        <v>2</v>
      </c>
      <c r="N8367">
        <v>2</v>
      </c>
    </row>
    <row r="8368" spans="9:14" x14ac:dyDescent="0.3">
      <c r="I8368">
        <v>15</v>
      </c>
      <c r="J8368">
        <v>2</v>
      </c>
      <c r="K8368">
        <v>0</v>
      </c>
      <c r="L8368" s="15">
        <v>1</v>
      </c>
      <c r="M8368" t="s">
        <v>37</v>
      </c>
      <c r="N8368">
        <v>1</v>
      </c>
    </row>
    <row r="8369" spans="9:14" x14ac:dyDescent="0.3">
      <c r="I8369">
        <v>62</v>
      </c>
      <c r="J8369">
        <v>1</v>
      </c>
      <c r="K8369">
        <v>1</v>
      </c>
      <c r="L8369" s="15">
        <v>1</v>
      </c>
      <c r="M8369">
        <v>1</v>
      </c>
      <c r="N8369">
        <v>2</v>
      </c>
    </row>
    <row r="8370" spans="9:14" x14ac:dyDescent="0.3">
      <c r="I8370">
        <v>82</v>
      </c>
      <c r="J8370">
        <v>2</v>
      </c>
      <c r="K8370">
        <v>0</v>
      </c>
      <c r="L8370" s="15">
        <v>1</v>
      </c>
      <c r="M8370">
        <v>1</v>
      </c>
      <c r="N8370">
        <v>2</v>
      </c>
    </row>
    <row r="8371" spans="9:14" x14ac:dyDescent="0.3">
      <c r="I8371">
        <v>8</v>
      </c>
      <c r="J8371">
        <v>1</v>
      </c>
      <c r="K8371">
        <v>1</v>
      </c>
      <c r="L8371" s="15">
        <v>0</v>
      </c>
      <c r="M8371" t="s">
        <v>37</v>
      </c>
      <c r="N8371">
        <v>1</v>
      </c>
    </row>
    <row r="8372" spans="9:14" x14ac:dyDescent="0.3">
      <c r="I8372">
        <v>28</v>
      </c>
      <c r="J8372">
        <v>2</v>
      </c>
      <c r="K8372">
        <v>0</v>
      </c>
      <c r="L8372" s="15">
        <v>1</v>
      </c>
      <c r="M8372">
        <v>2</v>
      </c>
      <c r="N8372">
        <v>1</v>
      </c>
    </row>
    <row r="8373" spans="9:14" x14ac:dyDescent="0.3">
      <c r="I8373">
        <v>65</v>
      </c>
      <c r="J8373">
        <v>2</v>
      </c>
      <c r="K8373">
        <v>0</v>
      </c>
      <c r="L8373" s="15">
        <v>1</v>
      </c>
      <c r="M8373" t="s">
        <v>37</v>
      </c>
      <c r="N8373" t="s">
        <v>37</v>
      </c>
    </row>
    <row r="8374" spans="9:14" x14ac:dyDescent="0.3">
      <c r="I8374">
        <v>38</v>
      </c>
      <c r="J8374">
        <v>1</v>
      </c>
      <c r="K8374">
        <v>1</v>
      </c>
      <c r="L8374" s="15">
        <v>1</v>
      </c>
      <c r="M8374">
        <v>2</v>
      </c>
      <c r="N8374">
        <v>2</v>
      </c>
    </row>
    <row r="8375" spans="9:14" x14ac:dyDescent="0.3">
      <c r="I8375">
        <v>74</v>
      </c>
      <c r="J8375">
        <v>1</v>
      </c>
      <c r="K8375">
        <v>1</v>
      </c>
      <c r="L8375" s="15">
        <v>1</v>
      </c>
      <c r="M8375" t="s">
        <v>37</v>
      </c>
      <c r="N8375" t="s">
        <v>37</v>
      </c>
    </row>
    <row r="8376" spans="9:14" x14ac:dyDescent="0.3">
      <c r="I8376">
        <v>31</v>
      </c>
      <c r="J8376">
        <v>2</v>
      </c>
      <c r="K8376">
        <v>0</v>
      </c>
      <c r="L8376" s="15">
        <v>0</v>
      </c>
      <c r="M8376" t="s">
        <v>37</v>
      </c>
      <c r="N8376" t="s">
        <v>37</v>
      </c>
    </row>
    <row r="8377" spans="9:14" x14ac:dyDescent="0.3">
      <c r="I8377">
        <v>37</v>
      </c>
      <c r="J8377">
        <v>1</v>
      </c>
      <c r="K8377">
        <v>1</v>
      </c>
      <c r="L8377" s="15">
        <v>1</v>
      </c>
      <c r="M8377">
        <v>2</v>
      </c>
      <c r="N8377">
        <v>3</v>
      </c>
    </row>
    <row r="8378" spans="9:14" x14ac:dyDescent="0.3">
      <c r="I8378">
        <v>2</v>
      </c>
      <c r="J8378">
        <v>2</v>
      </c>
      <c r="K8378">
        <v>0</v>
      </c>
      <c r="L8378" s="15">
        <v>0</v>
      </c>
      <c r="M8378" t="s">
        <v>37</v>
      </c>
      <c r="N8378">
        <v>1</v>
      </c>
    </row>
    <row r="8379" spans="9:14" x14ac:dyDescent="0.3">
      <c r="I8379">
        <v>59</v>
      </c>
      <c r="J8379">
        <v>2</v>
      </c>
      <c r="K8379">
        <v>0</v>
      </c>
      <c r="L8379" s="15">
        <v>1</v>
      </c>
      <c r="M8379">
        <v>2</v>
      </c>
      <c r="N8379">
        <v>1</v>
      </c>
    </row>
    <row r="8380" spans="9:14" x14ac:dyDescent="0.3">
      <c r="I8380">
        <v>63</v>
      </c>
      <c r="J8380">
        <v>2</v>
      </c>
      <c r="K8380">
        <v>0</v>
      </c>
      <c r="L8380" s="15">
        <v>1</v>
      </c>
      <c r="M8380">
        <v>2</v>
      </c>
      <c r="N8380">
        <v>1</v>
      </c>
    </row>
    <row r="8381" spans="9:14" x14ac:dyDescent="0.3">
      <c r="I8381">
        <v>36</v>
      </c>
      <c r="J8381">
        <v>2</v>
      </c>
      <c r="K8381">
        <v>0</v>
      </c>
      <c r="L8381" s="15">
        <v>1</v>
      </c>
      <c r="M8381">
        <v>1</v>
      </c>
      <c r="N8381">
        <v>1</v>
      </c>
    </row>
    <row r="8382" spans="9:14" x14ac:dyDescent="0.3">
      <c r="I8382">
        <v>23</v>
      </c>
      <c r="J8382">
        <v>1</v>
      </c>
      <c r="K8382">
        <v>1</v>
      </c>
      <c r="L8382" s="15">
        <v>1</v>
      </c>
      <c r="M8382">
        <v>1</v>
      </c>
      <c r="N8382">
        <v>3</v>
      </c>
    </row>
    <row r="8383" spans="9:14" x14ac:dyDescent="0.3">
      <c r="I8383">
        <v>47</v>
      </c>
      <c r="J8383">
        <v>1</v>
      </c>
      <c r="K8383">
        <v>1</v>
      </c>
      <c r="L8383" s="15">
        <v>1</v>
      </c>
      <c r="M8383">
        <v>2</v>
      </c>
      <c r="N8383">
        <v>3</v>
      </c>
    </row>
    <row r="8384" spans="9:14" x14ac:dyDescent="0.3">
      <c r="I8384">
        <v>13</v>
      </c>
      <c r="J8384">
        <v>1</v>
      </c>
      <c r="K8384">
        <v>1</v>
      </c>
      <c r="L8384" s="15">
        <v>1</v>
      </c>
      <c r="M8384" t="s">
        <v>37</v>
      </c>
      <c r="N8384">
        <v>1</v>
      </c>
    </row>
    <row r="8385" spans="9:14" x14ac:dyDescent="0.3">
      <c r="I8385">
        <v>22</v>
      </c>
      <c r="J8385">
        <v>2</v>
      </c>
      <c r="K8385">
        <v>0</v>
      </c>
      <c r="L8385" s="15">
        <v>1</v>
      </c>
      <c r="M8385">
        <v>1</v>
      </c>
      <c r="N8385">
        <v>3</v>
      </c>
    </row>
    <row r="8386" spans="9:14" x14ac:dyDescent="0.3">
      <c r="I8386">
        <v>28</v>
      </c>
      <c r="J8386">
        <v>1</v>
      </c>
      <c r="K8386">
        <v>1</v>
      </c>
      <c r="L8386" s="15">
        <v>1</v>
      </c>
      <c r="M8386">
        <v>2</v>
      </c>
      <c r="N8386">
        <v>2</v>
      </c>
    </row>
    <row r="8387" spans="9:14" x14ac:dyDescent="0.3">
      <c r="I8387">
        <v>68</v>
      </c>
      <c r="J8387">
        <v>2</v>
      </c>
      <c r="K8387">
        <v>0</v>
      </c>
      <c r="L8387" s="15">
        <v>1</v>
      </c>
      <c r="M8387">
        <v>1</v>
      </c>
      <c r="N8387">
        <v>2</v>
      </c>
    </row>
    <row r="8388" spans="9:14" x14ac:dyDescent="0.3">
      <c r="I8388">
        <v>42</v>
      </c>
      <c r="J8388">
        <v>2</v>
      </c>
      <c r="K8388">
        <v>0</v>
      </c>
      <c r="L8388" s="15">
        <v>1</v>
      </c>
      <c r="M8388">
        <v>1</v>
      </c>
      <c r="N8388">
        <v>3</v>
      </c>
    </row>
    <row r="8389" spans="9:14" x14ac:dyDescent="0.3">
      <c r="I8389">
        <v>7</v>
      </c>
      <c r="J8389">
        <v>2</v>
      </c>
      <c r="K8389">
        <v>0</v>
      </c>
      <c r="L8389" s="15">
        <v>0</v>
      </c>
      <c r="M8389" t="s">
        <v>37</v>
      </c>
      <c r="N8389">
        <v>1</v>
      </c>
    </row>
    <row r="8390" spans="9:14" x14ac:dyDescent="0.3">
      <c r="I8390">
        <v>76</v>
      </c>
      <c r="J8390">
        <v>2</v>
      </c>
      <c r="K8390">
        <v>0</v>
      </c>
      <c r="L8390" s="15">
        <v>1</v>
      </c>
      <c r="M8390">
        <v>1</v>
      </c>
      <c r="N8390">
        <v>3</v>
      </c>
    </row>
    <row r="8391" spans="9:14" x14ac:dyDescent="0.3">
      <c r="I8391">
        <v>74</v>
      </c>
      <c r="J8391">
        <v>2</v>
      </c>
      <c r="K8391">
        <v>0</v>
      </c>
      <c r="L8391" s="15">
        <v>1</v>
      </c>
      <c r="M8391">
        <v>2</v>
      </c>
      <c r="N8391">
        <v>2</v>
      </c>
    </row>
    <row r="8392" spans="9:14" x14ac:dyDescent="0.3">
      <c r="I8392">
        <v>21</v>
      </c>
      <c r="J8392">
        <v>2</v>
      </c>
      <c r="K8392">
        <v>0</v>
      </c>
      <c r="L8392" s="15">
        <v>1</v>
      </c>
      <c r="M8392">
        <v>2</v>
      </c>
      <c r="N8392">
        <v>1</v>
      </c>
    </row>
    <row r="8393" spans="9:14" x14ac:dyDescent="0.3">
      <c r="I8393">
        <v>40</v>
      </c>
      <c r="J8393">
        <v>2</v>
      </c>
      <c r="K8393">
        <v>0</v>
      </c>
      <c r="L8393" s="15">
        <v>1</v>
      </c>
      <c r="M8393">
        <v>2</v>
      </c>
      <c r="N8393">
        <v>1</v>
      </c>
    </row>
    <row r="8394" spans="9:14" x14ac:dyDescent="0.3">
      <c r="I8394">
        <v>14</v>
      </c>
      <c r="J8394">
        <v>1</v>
      </c>
      <c r="K8394">
        <v>1</v>
      </c>
      <c r="L8394" s="15">
        <v>1</v>
      </c>
      <c r="M8394" t="s">
        <v>37</v>
      </c>
      <c r="N8394">
        <v>2</v>
      </c>
    </row>
    <row r="8395" spans="9:14" x14ac:dyDescent="0.3">
      <c r="I8395">
        <v>68</v>
      </c>
      <c r="J8395">
        <v>2</v>
      </c>
      <c r="K8395">
        <v>0</v>
      </c>
      <c r="L8395" s="15">
        <v>1</v>
      </c>
      <c r="M8395" t="s">
        <v>37</v>
      </c>
      <c r="N8395" t="s">
        <v>37</v>
      </c>
    </row>
    <row r="8396" spans="9:14" x14ac:dyDescent="0.3">
      <c r="I8396">
        <v>41</v>
      </c>
      <c r="J8396">
        <v>2</v>
      </c>
      <c r="K8396">
        <v>0</v>
      </c>
      <c r="L8396" s="15">
        <v>1</v>
      </c>
      <c r="M8396">
        <v>2</v>
      </c>
      <c r="N8396">
        <v>1</v>
      </c>
    </row>
    <row r="8397" spans="9:14" x14ac:dyDescent="0.3">
      <c r="I8397">
        <v>9</v>
      </c>
      <c r="J8397">
        <v>1</v>
      </c>
      <c r="K8397">
        <v>1</v>
      </c>
      <c r="L8397" s="15">
        <v>0</v>
      </c>
      <c r="M8397" t="s">
        <v>37</v>
      </c>
      <c r="N8397">
        <v>1</v>
      </c>
    </row>
    <row r="8398" spans="9:14" x14ac:dyDescent="0.3">
      <c r="I8398">
        <v>36</v>
      </c>
      <c r="J8398">
        <v>2</v>
      </c>
      <c r="K8398">
        <v>0</v>
      </c>
      <c r="L8398" s="15">
        <v>1</v>
      </c>
      <c r="M8398">
        <v>1</v>
      </c>
      <c r="N8398">
        <v>3</v>
      </c>
    </row>
    <row r="8399" spans="9:14" x14ac:dyDescent="0.3">
      <c r="I8399">
        <v>3</v>
      </c>
      <c r="J8399">
        <v>1</v>
      </c>
      <c r="K8399">
        <v>1</v>
      </c>
      <c r="L8399" s="15">
        <v>0</v>
      </c>
      <c r="M8399" t="s">
        <v>37</v>
      </c>
      <c r="N8399">
        <v>1</v>
      </c>
    </row>
    <row r="8400" spans="9:14" x14ac:dyDescent="0.3">
      <c r="I8400">
        <v>59</v>
      </c>
      <c r="J8400">
        <v>2</v>
      </c>
      <c r="K8400">
        <v>0</v>
      </c>
      <c r="L8400" s="15">
        <v>1</v>
      </c>
      <c r="M8400" t="s">
        <v>37</v>
      </c>
      <c r="N8400" t="s">
        <v>37</v>
      </c>
    </row>
    <row r="8401" spans="9:14" x14ac:dyDescent="0.3">
      <c r="I8401">
        <v>65</v>
      </c>
      <c r="J8401">
        <v>2</v>
      </c>
      <c r="K8401">
        <v>0</v>
      </c>
      <c r="L8401" s="15">
        <v>1</v>
      </c>
      <c r="M8401">
        <v>2</v>
      </c>
      <c r="N8401">
        <v>2</v>
      </c>
    </row>
    <row r="8402" spans="9:14" x14ac:dyDescent="0.3">
      <c r="I8402">
        <v>65</v>
      </c>
      <c r="J8402">
        <v>1</v>
      </c>
      <c r="K8402">
        <v>1</v>
      </c>
      <c r="L8402" s="15">
        <v>1</v>
      </c>
      <c r="M8402">
        <v>2</v>
      </c>
      <c r="N8402">
        <v>1</v>
      </c>
    </row>
    <row r="8403" spans="9:14" x14ac:dyDescent="0.3">
      <c r="I8403">
        <v>30</v>
      </c>
      <c r="J8403">
        <v>2</v>
      </c>
      <c r="K8403">
        <v>0</v>
      </c>
      <c r="L8403" s="15">
        <v>1</v>
      </c>
      <c r="M8403">
        <v>2</v>
      </c>
      <c r="N8403">
        <v>2</v>
      </c>
    </row>
    <row r="8404" spans="9:14" x14ac:dyDescent="0.3">
      <c r="I8404">
        <v>43</v>
      </c>
      <c r="J8404">
        <v>1</v>
      </c>
      <c r="K8404">
        <v>1</v>
      </c>
      <c r="L8404" s="15">
        <v>1</v>
      </c>
      <c r="M8404">
        <v>2</v>
      </c>
      <c r="N8404">
        <v>1</v>
      </c>
    </row>
    <row r="8405" spans="9:14" x14ac:dyDescent="0.3">
      <c r="I8405">
        <v>2</v>
      </c>
      <c r="J8405">
        <v>2</v>
      </c>
      <c r="K8405">
        <v>0</v>
      </c>
      <c r="L8405" s="15">
        <v>0</v>
      </c>
      <c r="M8405" t="s">
        <v>37</v>
      </c>
      <c r="N8405">
        <v>1</v>
      </c>
    </row>
    <row r="8406" spans="9:14" x14ac:dyDescent="0.3">
      <c r="I8406">
        <v>46</v>
      </c>
      <c r="J8406">
        <v>2</v>
      </c>
      <c r="K8406">
        <v>0</v>
      </c>
      <c r="L8406" s="15">
        <v>1</v>
      </c>
      <c r="M8406">
        <v>2</v>
      </c>
      <c r="N8406">
        <v>2</v>
      </c>
    </row>
    <row r="8407" spans="9:14" x14ac:dyDescent="0.3">
      <c r="I8407">
        <v>7</v>
      </c>
      <c r="J8407">
        <v>2</v>
      </c>
      <c r="K8407">
        <v>0</v>
      </c>
      <c r="L8407" s="15">
        <v>0</v>
      </c>
      <c r="M8407" t="s">
        <v>37</v>
      </c>
      <c r="N8407" t="s">
        <v>37</v>
      </c>
    </row>
    <row r="8408" spans="9:14" x14ac:dyDescent="0.3">
      <c r="I8408">
        <v>63</v>
      </c>
      <c r="J8408">
        <v>2</v>
      </c>
      <c r="K8408">
        <v>0</v>
      </c>
      <c r="L8408" s="15">
        <v>1</v>
      </c>
      <c r="M8408">
        <v>2</v>
      </c>
      <c r="N8408">
        <v>1</v>
      </c>
    </row>
    <row r="8409" spans="9:14" x14ac:dyDescent="0.3">
      <c r="I8409">
        <v>68</v>
      </c>
      <c r="J8409">
        <v>2</v>
      </c>
      <c r="K8409">
        <v>0</v>
      </c>
      <c r="L8409" s="15">
        <v>1</v>
      </c>
      <c r="M8409">
        <v>2</v>
      </c>
      <c r="N8409">
        <v>1</v>
      </c>
    </row>
    <row r="8410" spans="9:14" x14ac:dyDescent="0.3">
      <c r="I8410">
        <v>50</v>
      </c>
      <c r="J8410">
        <v>1</v>
      </c>
      <c r="K8410">
        <v>1</v>
      </c>
      <c r="L8410" s="15">
        <v>1</v>
      </c>
      <c r="M8410">
        <v>2</v>
      </c>
      <c r="N8410">
        <v>3</v>
      </c>
    </row>
    <row r="8411" spans="9:14" x14ac:dyDescent="0.3">
      <c r="I8411">
        <v>78</v>
      </c>
      <c r="J8411">
        <v>1</v>
      </c>
      <c r="K8411">
        <v>1</v>
      </c>
      <c r="L8411" s="15">
        <v>1</v>
      </c>
      <c r="M8411">
        <v>2</v>
      </c>
      <c r="N8411">
        <v>2</v>
      </c>
    </row>
    <row r="8412" spans="9:14" x14ac:dyDescent="0.3">
      <c r="I8412">
        <v>66</v>
      </c>
      <c r="J8412">
        <v>1</v>
      </c>
      <c r="K8412">
        <v>1</v>
      </c>
      <c r="L8412" s="15">
        <v>1</v>
      </c>
      <c r="M8412">
        <v>2</v>
      </c>
      <c r="N8412">
        <v>2</v>
      </c>
    </row>
    <row r="8413" spans="9:14" x14ac:dyDescent="0.3">
      <c r="I8413">
        <v>54</v>
      </c>
      <c r="J8413">
        <v>2</v>
      </c>
      <c r="K8413">
        <v>0</v>
      </c>
      <c r="L8413" s="15">
        <v>1</v>
      </c>
      <c r="M8413">
        <v>1</v>
      </c>
      <c r="N8413">
        <v>3</v>
      </c>
    </row>
    <row r="8414" spans="9:14" x14ac:dyDescent="0.3">
      <c r="I8414">
        <v>59</v>
      </c>
      <c r="J8414">
        <v>2</v>
      </c>
      <c r="K8414">
        <v>0</v>
      </c>
      <c r="L8414" s="15">
        <v>1</v>
      </c>
      <c r="M8414">
        <v>2</v>
      </c>
      <c r="N8414">
        <v>3</v>
      </c>
    </row>
    <row r="8415" spans="9:14" x14ac:dyDescent="0.3">
      <c r="I8415">
        <v>24</v>
      </c>
      <c r="J8415">
        <v>2</v>
      </c>
      <c r="K8415">
        <v>0</v>
      </c>
      <c r="L8415" s="15">
        <v>1</v>
      </c>
      <c r="M8415">
        <v>2</v>
      </c>
      <c r="N8415">
        <v>2</v>
      </c>
    </row>
    <row r="8416" spans="9:14" x14ac:dyDescent="0.3">
      <c r="I8416">
        <v>42</v>
      </c>
      <c r="J8416">
        <v>1</v>
      </c>
      <c r="K8416">
        <v>1</v>
      </c>
      <c r="L8416" s="15">
        <v>1</v>
      </c>
      <c r="M8416">
        <v>1</v>
      </c>
      <c r="N8416">
        <v>1</v>
      </c>
    </row>
    <row r="8417" spans="9:14" x14ac:dyDescent="0.3">
      <c r="I8417">
        <v>56</v>
      </c>
      <c r="J8417">
        <v>1</v>
      </c>
      <c r="K8417">
        <v>1</v>
      </c>
      <c r="L8417" s="15">
        <v>1</v>
      </c>
      <c r="M8417">
        <v>2</v>
      </c>
      <c r="N8417">
        <v>3</v>
      </c>
    </row>
    <row r="8418" spans="9:14" x14ac:dyDescent="0.3">
      <c r="I8418">
        <v>38</v>
      </c>
      <c r="J8418">
        <v>2</v>
      </c>
      <c r="K8418">
        <v>0</v>
      </c>
      <c r="L8418" s="15">
        <v>1</v>
      </c>
      <c r="M8418">
        <v>2</v>
      </c>
      <c r="N8418">
        <v>1</v>
      </c>
    </row>
    <row r="8419" spans="9:14" x14ac:dyDescent="0.3">
      <c r="I8419">
        <v>9</v>
      </c>
      <c r="J8419">
        <v>2</v>
      </c>
      <c r="K8419">
        <v>0</v>
      </c>
      <c r="L8419" s="15">
        <v>0</v>
      </c>
      <c r="M8419" t="s">
        <v>37</v>
      </c>
      <c r="N8419">
        <v>1</v>
      </c>
    </row>
    <row r="8420" spans="9:14" x14ac:dyDescent="0.3">
      <c r="I8420">
        <v>18</v>
      </c>
      <c r="J8420">
        <v>2</v>
      </c>
      <c r="K8420">
        <v>0</v>
      </c>
      <c r="L8420" s="15">
        <v>1</v>
      </c>
      <c r="M8420">
        <v>2</v>
      </c>
      <c r="N8420">
        <v>1</v>
      </c>
    </row>
    <row r="8421" spans="9:14" x14ac:dyDescent="0.3">
      <c r="I8421">
        <v>35</v>
      </c>
      <c r="J8421">
        <v>2</v>
      </c>
      <c r="K8421">
        <v>0</v>
      </c>
      <c r="L8421" s="15">
        <v>0</v>
      </c>
      <c r="M8421" t="s">
        <v>37</v>
      </c>
      <c r="N8421" t="s">
        <v>37</v>
      </c>
    </row>
    <row r="8422" spans="9:14" x14ac:dyDescent="0.3">
      <c r="I8422">
        <v>9</v>
      </c>
      <c r="J8422">
        <v>1</v>
      </c>
      <c r="K8422">
        <v>1</v>
      </c>
      <c r="L8422" s="15">
        <v>0</v>
      </c>
      <c r="M8422" t="s">
        <v>37</v>
      </c>
      <c r="N8422">
        <v>1</v>
      </c>
    </row>
    <row r="8423" spans="9:14" x14ac:dyDescent="0.3">
      <c r="I8423">
        <v>28</v>
      </c>
      <c r="J8423">
        <v>1</v>
      </c>
      <c r="K8423">
        <v>1</v>
      </c>
      <c r="L8423" s="15">
        <v>1</v>
      </c>
      <c r="M8423">
        <v>2</v>
      </c>
      <c r="N8423">
        <v>1</v>
      </c>
    </row>
    <row r="8424" spans="9:14" x14ac:dyDescent="0.3">
      <c r="I8424">
        <v>38</v>
      </c>
      <c r="J8424">
        <v>2</v>
      </c>
      <c r="K8424">
        <v>0</v>
      </c>
      <c r="L8424" s="15">
        <v>1</v>
      </c>
      <c r="M8424">
        <v>2</v>
      </c>
      <c r="N8424">
        <v>1</v>
      </c>
    </row>
    <row r="8425" spans="9:14" x14ac:dyDescent="0.3">
      <c r="I8425">
        <v>51</v>
      </c>
      <c r="J8425">
        <v>1</v>
      </c>
      <c r="K8425">
        <v>1</v>
      </c>
      <c r="L8425" s="15">
        <v>1</v>
      </c>
      <c r="M8425">
        <v>2</v>
      </c>
      <c r="N8425">
        <v>2</v>
      </c>
    </row>
    <row r="8426" spans="9:14" x14ac:dyDescent="0.3">
      <c r="I8426">
        <v>9</v>
      </c>
      <c r="J8426">
        <v>1</v>
      </c>
      <c r="K8426">
        <v>1</v>
      </c>
      <c r="L8426" s="15">
        <v>0</v>
      </c>
      <c r="M8426" t="s">
        <v>37</v>
      </c>
      <c r="N8426">
        <v>1</v>
      </c>
    </row>
    <row r="8427" spans="9:14" x14ac:dyDescent="0.3">
      <c r="I8427">
        <v>66</v>
      </c>
      <c r="J8427">
        <v>2</v>
      </c>
      <c r="K8427">
        <v>0</v>
      </c>
      <c r="L8427" s="15">
        <v>1</v>
      </c>
      <c r="M8427">
        <v>2</v>
      </c>
      <c r="N8427">
        <v>1</v>
      </c>
    </row>
    <row r="8428" spans="9:14" x14ac:dyDescent="0.3">
      <c r="I8428">
        <v>60</v>
      </c>
      <c r="J8428">
        <v>1</v>
      </c>
      <c r="K8428">
        <v>1</v>
      </c>
      <c r="L8428" s="15">
        <v>1</v>
      </c>
      <c r="M8428" t="s">
        <v>37</v>
      </c>
      <c r="N8428" t="s">
        <v>37</v>
      </c>
    </row>
    <row r="8429" spans="9:14" x14ac:dyDescent="0.3">
      <c r="I8429">
        <v>79</v>
      </c>
      <c r="J8429">
        <v>2</v>
      </c>
      <c r="K8429">
        <v>0</v>
      </c>
      <c r="L8429" s="15">
        <v>1</v>
      </c>
      <c r="M8429">
        <v>2</v>
      </c>
      <c r="N8429">
        <v>3</v>
      </c>
    </row>
    <row r="8430" spans="9:14" x14ac:dyDescent="0.3">
      <c r="I8430">
        <v>72</v>
      </c>
      <c r="J8430">
        <v>2</v>
      </c>
      <c r="K8430">
        <v>0</v>
      </c>
      <c r="L8430" s="15">
        <v>1</v>
      </c>
      <c r="M8430">
        <v>2</v>
      </c>
      <c r="N8430">
        <v>1</v>
      </c>
    </row>
    <row r="8431" spans="9:14" x14ac:dyDescent="0.3">
      <c r="I8431">
        <v>83</v>
      </c>
      <c r="J8431">
        <v>2</v>
      </c>
      <c r="K8431">
        <v>0</v>
      </c>
      <c r="L8431" s="15">
        <v>1</v>
      </c>
      <c r="M8431">
        <v>1</v>
      </c>
      <c r="N8431">
        <v>3</v>
      </c>
    </row>
    <row r="8432" spans="9:14" x14ac:dyDescent="0.3">
      <c r="I8432">
        <v>29</v>
      </c>
      <c r="J8432">
        <v>2</v>
      </c>
      <c r="K8432">
        <v>0</v>
      </c>
      <c r="L8432" s="15">
        <v>1</v>
      </c>
      <c r="M8432">
        <v>2</v>
      </c>
      <c r="N8432">
        <v>1</v>
      </c>
    </row>
    <row r="8433" spans="9:14" x14ac:dyDescent="0.3">
      <c r="I8433">
        <v>2</v>
      </c>
      <c r="J8433">
        <v>2</v>
      </c>
      <c r="K8433">
        <v>0</v>
      </c>
      <c r="L8433" s="15">
        <v>0</v>
      </c>
      <c r="M8433" t="s">
        <v>37</v>
      </c>
      <c r="N8433">
        <v>3</v>
      </c>
    </row>
    <row r="8434" spans="9:14" x14ac:dyDescent="0.3">
      <c r="I8434">
        <v>65</v>
      </c>
      <c r="J8434">
        <v>2</v>
      </c>
      <c r="K8434">
        <v>0</v>
      </c>
      <c r="L8434" s="15">
        <v>1</v>
      </c>
      <c r="M8434">
        <v>2</v>
      </c>
      <c r="N8434">
        <v>1</v>
      </c>
    </row>
    <row r="8435" spans="9:14" x14ac:dyDescent="0.3">
      <c r="I8435">
        <v>50</v>
      </c>
      <c r="J8435">
        <v>1</v>
      </c>
      <c r="K8435">
        <v>1</v>
      </c>
      <c r="L8435" s="15">
        <v>1</v>
      </c>
      <c r="M8435">
        <v>2</v>
      </c>
      <c r="N8435">
        <v>2</v>
      </c>
    </row>
    <row r="8436" spans="9:14" x14ac:dyDescent="0.3">
      <c r="I8436">
        <v>85</v>
      </c>
      <c r="J8436">
        <v>2</v>
      </c>
      <c r="K8436">
        <v>0</v>
      </c>
      <c r="L8436" s="15">
        <v>1</v>
      </c>
      <c r="M8436" t="s">
        <v>37</v>
      </c>
      <c r="N8436" t="s">
        <v>37</v>
      </c>
    </row>
    <row r="8437" spans="9:14" x14ac:dyDescent="0.3">
      <c r="I8437">
        <v>46</v>
      </c>
      <c r="J8437">
        <v>2</v>
      </c>
      <c r="K8437">
        <v>0</v>
      </c>
      <c r="L8437" s="15">
        <v>1</v>
      </c>
      <c r="M8437">
        <v>2</v>
      </c>
      <c r="N8437">
        <v>1</v>
      </c>
    </row>
    <row r="8438" spans="9:14" x14ac:dyDescent="0.3">
      <c r="I8438">
        <v>13</v>
      </c>
      <c r="J8438">
        <v>2</v>
      </c>
      <c r="K8438">
        <v>0</v>
      </c>
      <c r="L8438" s="15">
        <v>1</v>
      </c>
      <c r="M8438" t="s">
        <v>37</v>
      </c>
      <c r="N8438">
        <v>1</v>
      </c>
    </row>
    <row r="8439" spans="9:14" x14ac:dyDescent="0.3">
      <c r="I8439">
        <v>29</v>
      </c>
      <c r="J8439">
        <v>1</v>
      </c>
      <c r="K8439">
        <v>1</v>
      </c>
      <c r="L8439" s="15">
        <v>1</v>
      </c>
      <c r="M8439">
        <v>2</v>
      </c>
      <c r="N8439">
        <v>1</v>
      </c>
    </row>
    <row r="8440" spans="9:14" x14ac:dyDescent="0.3">
      <c r="I8440">
        <v>61</v>
      </c>
      <c r="J8440">
        <v>2</v>
      </c>
      <c r="K8440">
        <v>0</v>
      </c>
      <c r="L8440" s="15">
        <v>1</v>
      </c>
      <c r="M8440">
        <v>2</v>
      </c>
      <c r="N8440">
        <v>3</v>
      </c>
    </row>
    <row r="8441" spans="9:14" x14ac:dyDescent="0.3">
      <c r="I8441">
        <v>47</v>
      </c>
      <c r="J8441">
        <v>2</v>
      </c>
      <c r="K8441">
        <v>0</v>
      </c>
      <c r="L8441" s="15">
        <v>1</v>
      </c>
      <c r="M8441">
        <v>1</v>
      </c>
      <c r="N8441">
        <v>3</v>
      </c>
    </row>
    <row r="8442" spans="9:14" x14ac:dyDescent="0.3">
      <c r="I8442">
        <v>12</v>
      </c>
      <c r="J8442">
        <v>1</v>
      </c>
      <c r="K8442">
        <v>1</v>
      </c>
      <c r="L8442" s="15">
        <v>1</v>
      </c>
      <c r="M8442" t="s">
        <v>37</v>
      </c>
      <c r="N8442">
        <v>2</v>
      </c>
    </row>
    <row r="8443" spans="9:14" x14ac:dyDescent="0.3">
      <c r="I8443">
        <v>48</v>
      </c>
      <c r="J8443">
        <v>1</v>
      </c>
      <c r="K8443">
        <v>1</v>
      </c>
      <c r="L8443" s="15">
        <v>1</v>
      </c>
      <c r="M8443" t="s">
        <v>37</v>
      </c>
      <c r="N8443" t="s">
        <v>37</v>
      </c>
    </row>
    <row r="8444" spans="9:14" x14ac:dyDescent="0.3">
      <c r="I8444">
        <v>55</v>
      </c>
      <c r="J8444">
        <v>2</v>
      </c>
      <c r="K8444">
        <v>0</v>
      </c>
      <c r="L8444" s="15">
        <v>1</v>
      </c>
      <c r="M8444">
        <v>2</v>
      </c>
      <c r="N8444">
        <v>3</v>
      </c>
    </row>
    <row r="8445" spans="9:14" x14ac:dyDescent="0.3">
      <c r="I8445">
        <v>46</v>
      </c>
      <c r="J8445">
        <v>1</v>
      </c>
      <c r="K8445">
        <v>1</v>
      </c>
      <c r="L8445" s="15">
        <v>1</v>
      </c>
      <c r="M8445">
        <v>2</v>
      </c>
      <c r="N8445">
        <v>1</v>
      </c>
    </row>
    <row r="8446" spans="9:14" x14ac:dyDescent="0.3">
      <c r="I8446">
        <v>16</v>
      </c>
      <c r="J8446">
        <v>2</v>
      </c>
      <c r="K8446">
        <v>0</v>
      </c>
      <c r="L8446" s="15">
        <v>1</v>
      </c>
      <c r="M8446" t="s">
        <v>37</v>
      </c>
      <c r="N8446">
        <v>1</v>
      </c>
    </row>
    <row r="8447" spans="9:14" x14ac:dyDescent="0.3">
      <c r="I8447">
        <v>33</v>
      </c>
      <c r="J8447">
        <v>2</v>
      </c>
      <c r="K8447">
        <v>0</v>
      </c>
      <c r="L8447" s="15">
        <v>1</v>
      </c>
      <c r="M8447">
        <v>2</v>
      </c>
      <c r="N8447">
        <v>2</v>
      </c>
    </row>
    <row r="8448" spans="9:14" x14ac:dyDescent="0.3">
      <c r="I8448">
        <v>6</v>
      </c>
      <c r="J8448">
        <v>1</v>
      </c>
      <c r="K8448">
        <v>1</v>
      </c>
      <c r="L8448" s="15">
        <v>0</v>
      </c>
      <c r="M8448" t="s">
        <v>37</v>
      </c>
      <c r="N8448">
        <v>1</v>
      </c>
    </row>
    <row r="8449" spans="9:14" x14ac:dyDescent="0.3">
      <c r="I8449">
        <v>65</v>
      </c>
      <c r="J8449">
        <v>2</v>
      </c>
      <c r="K8449">
        <v>0</v>
      </c>
      <c r="L8449" s="15">
        <v>1</v>
      </c>
      <c r="M8449">
        <v>2</v>
      </c>
      <c r="N8449">
        <v>2</v>
      </c>
    </row>
    <row r="8450" spans="9:14" x14ac:dyDescent="0.3">
      <c r="I8450">
        <v>66</v>
      </c>
      <c r="J8450">
        <v>1</v>
      </c>
      <c r="K8450">
        <v>1</v>
      </c>
      <c r="L8450" s="15">
        <v>1</v>
      </c>
      <c r="M8450">
        <v>2</v>
      </c>
      <c r="N8450">
        <v>1</v>
      </c>
    </row>
    <row r="8451" spans="9:14" x14ac:dyDescent="0.3">
      <c r="I8451">
        <v>46</v>
      </c>
      <c r="J8451">
        <v>2</v>
      </c>
      <c r="K8451">
        <v>0</v>
      </c>
      <c r="L8451" s="15">
        <v>1</v>
      </c>
      <c r="M8451">
        <v>1</v>
      </c>
      <c r="N8451">
        <v>1</v>
      </c>
    </row>
    <row r="8452" spans="9:14" x14ac:dyDescent="0.3">
      <c r="I8452">
        <v>27</v>
      </c>
      <c r="J8452">
        <v>2</v>
      </c>
      <c r="K8452">
        <v>0</v>
      </c>
      <c r="L8452" s="15">
        <v>1</v>
      </c>
      <c r="M8452">
        <v>2</v>
      </c>
      <c r="N8452">
        <v>3</v>
      </c>
    </row>
    <row r="8453" spans="9:14" x14ac:dyDescent="0.3">
      <c r="I8453">
        <v>46</v>
      </c>
      <c r="J8453">
        <v>2</v>
      </c>
      <c r="K8453">
        <v>0</v>
      </c>
      <c r="L8453" s="15">
        <v>1</v>
      </c>
      <c r="M8453" t="s">
        <v>37</v>
      </c>
      <c r="N8453">
        <v>3</v>
      </c>
    </row>
    <row r="8454" spans="9:14" x14ac:dyDescent="0.3">
      <c r="I8454">
        <v>9</v>
      </c>
      <c r="J8454">
        <v>1</v>
      </c>
      <c r="K8454">
        <v>1</v>
      </c>
      <c r="L8454" s="15">
        <v>0</v>
      </c>
      <c r="M8454" t="s">
        <v>37</v>
      </c>
      <c r="N8454">
        <v>2</v>
      </c>
    </row>
    <row r="8455" spans="9:14" x14ac:dyDescent="0.3">
      <c r="I8455">
        <v>18</v>
      </c>
      <c r="J8455">
        <v>2</v>
      </c>
      <c r="K8455">
        <v>0</v>
      </c>
      <c r="L8455" s="15">
        <v>1</v>
      </c>
      <c r="M8455">
        <v>2</v>
      </c>
      <c r="N8455">
        <v>2</v>
      </c>
    </row>
    <row r="8456" spans="9:14" x14ac:dyDescent="0.3">
      <c r="I8456">
        <v>16</v>
      </c>
      <c r="J8456">
        <v>2</v>
      </c>
      <c r="K8456">
        <v>0</v>
      </c>
      <c r="L8456" s="15">
        <v>1</v>
      </c>
      <c r="M8456" t="s">
        <v>37</v>
      </c>
      <c r="N8456">
        <v>1</v>
      </c>
    </row>
    <row r="8457" spans="9:14" x14ac:dyDescent="0.3">
      <c r="I8457">
        <v>40</v>
      </c>
      <c r="J8457">
        <v>2</v>
      </c>
      <c r="K8457">
        <v>0</v>
      </c>
      <c r="L8457" s="15">
        <v>1</v>
      </c>
      <c r="M8457">
        <v>2</v>
      </c>
      <c r="N8457">
        <v>1</v>
      </c>
    </row>
    <row r="8458" spans="9:14" x14ac:dyDescent="0.3">
      <c r="I8458">
        <v>7</v>
      </c>
      <c r="J8458">
        <v>1</v>
      </c>
      <c r="K8458">
        <v>1</v>
      </c>
      <c r="L8458" s="15">
        <v>0</v>
      </c>
      <c r="M8458" t="s">
        <v>37</v>
      </c>
      <c r="N8458">
        <v>1</v>
      </c>
    </row>
    <row r="8459" spans="9:14" x14ac:dyDescent="0.3">
      <c r="I8459">
        <v>85</v>
      </c>
      <c r="J8459">
        <v>2</v>
      </c>
      <c r="K8459">
        <v>0</v>
      </c>
      <c r="L8459" s="15">
        <v>1</v>
      </c>
      <c r="M8459">
        <v>2</v>
      </c>
      <c r="N8459">
        <v>1</v>
      </c>
    </row>
    <row r="8460" spans="9:14" x14ac:dyDescent="0.3">
      <c r="I8460">
        <v>59</v>
      </c>
      <c r="J8460">
        <v>1</v>
      </c>
      <c r="K8460">
        <v>1</v>
      </c>
      <c r="L8460" s="15">
        <v>1</v>
      </c>
      <c r="M8460">
        <v>1</v>
      </c>
      <c r="N8460">
        <v>3</v>
      </c>
    </row>
    <row r="8461" spans="9:14" x14ac:dyDescent="0.3">
      <c r="I8461">
        <v>26</v>
      </c>
      <c r="J8461">
        <v>1</v>
      </c>
      <c r="K8461">
        <v>1</v>
      </c>
      <c r="L8461" s="15">
        <v>1</v>
      </c>
      <c r="M8461">
        <v>2</v>
      </c>
      <c r="N8461">
        <v>1</v>
      </c>
    </row>
    <row r="8462" spans="9:14" x14ac:dyDescent="0.3">
      <c r="I8462">
        <v>85</v>
      </c>
      <c r="J8462">
        <v>2</v>
      </c>
      <c r="K8462">
        <v>0</v>
      </c>
      <c r="L8462" s="15">
        <v>1</v>
      </c>
      <c r="M8462">
        <v>2</v>
      </c>
      <c r="N8462">
        <v>1</v>
      </c>
    </row>
    <row r="8463" spans="9:14" x14ac:dyDescent="0.3">
      <c r="I8463">
        <v>28</v>
      </c>
      <c r="J8463">
        <v>2</v>
      </c>
      <c r="K8463">
        <v>0</v>
      </c>
      <c r="L8463" s="15">
        <v>1</v>
      </c>
      <c r="M8463">
        <v>2</v>
      </c>
      <c r="N8463">
        <v>1</v>
      </c>
    </row>
    <row r="8464" spans="9:14" x14ac:dyDescent="0.3">
      <c r="I8464">
        <v>63</v>
      </c>
      <c r="J8464">
        <v>1</v>
      </c>
      <c r="K8464">
        <v>1</v>
      </c>
      <c r="L8464" s="15">
        <v>1</v>
      </c>
      <c r="M8464">
        <v>2</v>
      </c>
      <c r="N8464">
        <v>3</v>
      </c>
    </row>
    <row r="8465" spans="9:14" x14ac:dyDescent="0.3">
      <c r="I8465">
        <v>36</v>
      </c>
      <c r="J8465">
        <v>1</v>
      </c>
      <c r="K8465">
        <v>1</v>
      </c>
      <c r="L8465" s="15">
        <v>1</v>
      </c>
      <c r="M8465">
        <v>2</v>
      </c>
      <c r="N8465">
        <v>1</v>
      </c>
    </row>
    <row r="8466" spans="9:14" x14ac:dyDescent="0.3">
      <c r="I8466">
        <v>52</v>
      </c>
      <c r="J8466">
        <v>2</v>
      </c>
      <c r="K8466">
        <v>0</v>
      </c>
      <c r="L8466" s="15">
        <v>1</v>
      </c>
      <c r="M8466">
        <v>2</v>
      </c>
      <c r="N8466">
        <v>2</v>
      </c>
    </row>
    <row r="8467" spans="9:14" x14ac:dyDescent="0.3">
      <c r="I8467">
        <v>39</v>
      </c>
      <c r="J8467">
        <v>1</v>
      </c>
      <c r="K8467">
        <v>1</v>
      </c>
      <c r="L8467" s="15">
        <v>1</v>
      </c>
      <c r="M8467">
        <v>1</v>
      </c>
      <c r="N8467">
        <v>3</v>
      </c>
    </row>
    <row r="8468" spans="9:14" x14ac:dyDescent="0.3">
      <c r="I8468">
        <v>52</v>
      </c>
      <c r="J8468">
        <v>2</v>
      </c>
      <c r="K8468">
        <v>0</v>
      </c>
      <c r="L8468" s="15">
        <v>1</v>
      </c>
      <c r="M8468">
        <v>2</v>
      </c>
      <c r="N8468">
        <v>3</v>
      </c>
    </row>
    <row r="8469" spans="9:14" x14ac:dyDescent="0.3">
      <c r="I8469">
        <v>6</v>
      </c>
      <c r="J8469">
        <v>2</v>
      </c>
      <c r="K8469">
        <v>0</v>
      </c>
      <c r="L8469" s="15">
        <v>0</v>
      </c>
      <c r="M8469" t="s">
        <v>37</v>
      </c>
      <c r="N8469">
        <v>1</v>
      </c>
    </row>
    <row r="8470" spans="9:14" x14ac:dyDescent="0.3">
      <c r="I8470">
        <v>65</v>
      </c>
      <c r="J8470">
        <v>1</v>
      </c>
      <c r="K8470">
        <v>1</v>
      </c>
      <c r="L8470" s="15">
        <v>1</v>
      </c>
      <c r="M8470">
        <v>2</v>
      </c>
      <c r="N8470">
        <v>2</v>
      </c>
    </row>
    <row r="8471" spans="9:14" x14ac:dyDescent="0.3">
      <c r="I8471">
        <v>36</v>
      </c>
      <c r="J8471">
        <v>1</v>
      </c>
      <c r="K8471">
        <v>1</v>
      </c>
      <c r="L8471" s="15">
        <v>1</v>
      </c>
      <c r="M8471">
        <v>2</v>
      </c>
      <c r="N8471">
        <v>2</v>
      </c>
    </row>
    <row r="8472" spans="9:14" x14ac:dyDescent="0.3">
      <c r="I8472">
        <v>39</v>
      </c>
      <c r="J8472">
        <v>2</v>
      </c>
      <c r="K8472">
        <v>0</v>
      </c>
      <c r="L8472" s="15">
        <v>1</v>
      </c>
      <c r="M8472">
        <v>2</v>
      </c>
      <c r="N8472">
        <v>3</v>
      </c>
    </row>
    <row r="8473" spans="9:14" x14ac:dyDescent="0.3">
      <c r="I8473">
        <v>62</v>
      </c>
      <c r="J8473">
        <v>1</v>
      </c>
      <c r="K8473">
        <v>1</v>
      </c>
      <c r="L8473" s="15">
        <v>1</v>
      </c>
      <c r="M8473" t="s">
        <v>37</v>
      </c>
      <c r="N8473" t="s">
        <v>37</v>
      </c>
    </row>
    <row r="8474" spans="9:14" x14ac:dyDescent="0.3">
      <c r="I8474">
        <v>29</v>
      </c>
      <c r="J8474">
        <v>2</v>
      </c>
      <c r="K8474">
        <v>0</v>
      </c>
      <c r="L8474" s="15">
        <v>1</v>
      </c>
      <c r="M8474">
        <v>1</v>
      </c>
      <c r="N8474">
        <v>1</v>
      </c>
    </row>
    <row r="8475" spans="9:14" x14ac:dyDescent="0.3">
      <c r="I8475">
        <v>3</v>
      </c>
      <c r="J8475">
        <v>1</v>
      </c>
      <c r="K8475">
        <v>1</v>
      </c>
      <c r="L8475" s="15">
        <v>0</v>
      </c>
      <c r="M8475" t="s">
        <v>37</v>
      </c>
      <c r="N8475">
        <v>1</v>
      </c>
    </row>
    <row r="8476" spans="9:14" x14ac:dyDescent="0.3">
      <c r="I8476">
        <v>30</v>
      </c>
      <c r="J8476">
        <v>1</v>
      </c>
      <c r="K8476">
        <v>1</v>
      </c>
      <c r="L8476" s="15">
        <v>1</v>
      </c>
      <c r="M8476" t="s">
        <v>37</v>
      </c>
      <c r="N8476" t="s">
        <v>37</v>
      </c>
    </row>
    <row r="8477" spans="9:14" x14ac:dyDescent="0.3">
      <c r="I8477">
        <v>31</v>
      </c>
      <c r="J8477">
        <v>2</v>
      </c>
      <c r="K8477">
        <v>0</v>
      </c>
      <c r="L8477" s="15">
        <v>1</v>
      </c>
      <c r="M8477">
        <v>1</v>
      </c>
      <c r="N8477">
        <v>1</v>
      </c>
    </row>
    <row r="8478" spans="9:14" x14ac:dyDescent="0.3">
      <c r="I8478">
        <v>58</v>
      </c>
      <c r="J8478">
        <v>2</v>
      </c>
      <c r="K8478">
        <v>0</v>
      </c>
      <c r="L8478" s="15">
        <v>1</v>
      </c>
      <c r="M8478">
        <v>2</v>
      </c>
      <c r="N8478">
        <v>3</v>
      </c>
    </row>
    <row r="8479" spans="9:14" x14ac:dyDescent="0.3">
      <c r="I8479">
        <v>71</v>
      </c>
      <c r="J8479">
        <v>1</v>
      </c>
      <c r="K8479">
        <v>1</v>
      </c>
      <c r="L8479" s="15">
        <v>1</v>
      </c>
      <c r="M8479">
        <v>2</v>
      </c>
      <c r="N8479">
        <v>3</v>
      </c>
    </row>
    <row r="8480" spans="9:14" x14ac:dyDescent="0.3">
      <c r="I8480">
        <v>60</v>
      </c>
      <c r="J8480">
        <v>2</v>
      </c>
      <c r="K8480">
        <v>0</v>
      </c>
      <c r="L8480" s="15">
        <v>1</v>
      </c>
      <c r="M8480">
        <v>1</v>
      </c>
      <c r="N8480">
        <v>3</v>
      </c>
    </row>
    <row r="8481" spans="9:14" x14ac:dyDescent="0.3">
      <c r="I8481">
        <v>11</v>
      </c>
      <c r="J8481">
        <v>2</v>
      </c>
      <c r="K8481">
        <v>0</v>
      </c>
      <c r="L8481" s="15">
        <v>1</v>
      </c>
      <c r="M8481" t="s">
        <v>37</v>
      </c>
      <c r="N8481">
        <v>1</v>
      </c>
    </row>
    <row r="8482" spans="9:14" x14ac:dyDescent="0.3">
      <c r="I8482">
        <v>59</v>
      </c>
      <c r="J8482">
        <v>1</v>
      </c>
      <c r="K8482">
        <v>1</v>
      </c>
      <c r="L8482" s="15">
        <v>1</v>
      </c>
      <c r="M8482">
        <v>2</v>
      </c>
      <c r="N8482">
        <v>1</v>
      </c>
    </row>
    <row r="8483" spans="9:14" x14ac:dyDescent="0.3">
      <c r="I8483">
        <v>26</v>
      </c>
      <c r="J8483">
        <v>1</v>
      </c>
      <c r="K8483">
        <v>1</v>
      </c>
      <c r="L8483" s="15">
        <v>1</v>
      </c>
      <c r="M8483">
        <v>2</v>
      </c>
      <c r="N8483">
        <v>1</v>
      </c>
    </row>
    <row r="8484" spans="9:14" x14ac:dyDescent="0.3">
      <c r="I8484">
        <v>41</v>
      </c>
      <c r="J8484">
        <v>2</v>
      </c>
      <c r="K8484">
        <v>0</v>
      </c>
      <c r="L8484" s="15">
        <v>1</v>
      </c>
      <c r="M8484">
        <v>2</v>
      </c>
      <c r="N8484">
        <v>1</v>
      </c>
    </row>
    <row r="8485" spans="9:14" x14ac:dyDescent="0.3">
      <c r="I8485">
        <v>11</v>
      </c>
      <c r="J8485">
        <v>1</v>
      </c>
      <c r="K8485">
        <v>1</v>
      </c>
      <c r="L8485" s="15">
        <v>1</v>
      </c>
      <c r="M8485" t="s">
        <v>37</v>
      </c>
      <c r="N8485">
        <v>1</v>
      </c>
    </row>
    <row r="8486" spans="9:14" x14ac:dyDescent="0.3">
      <c r="I8486">
        <v>40</v>
      </c>
      <c r="J8486">
        <v>2</v>
      </c>
      <c r="K8486">
        <v>0</v>
      </c>
      <c r="L8486" s="15">
        <v>1</v>
      </c>
      <c r="M8486">
        <v>2</v>
      </c>
      <c r="N8486">
        <v>1</v>
      </c>
    </row>
    <row r="8487" spans="9:14" x14ac:dyDescent="0.3">
      <c r="I8487">
        <v>70</v>
      </c>
      <c r="J8487">
        <v>1</v>
      </c>
      <c r="K8487">
        <v>1</v>
      </c>
      <c r="L8487" s="15">
        <v>1</v>
      </c>
      <c r="M8487" t="s">
        <v>37</v>
      </c>
      <c r="N8487" t="s">
        <v>37</v>
      </c>
    </row>
    <row r="8488" spans="9:14" x14ac:dyDescent="0.3">
      <c r="I8488">
        <v>54</v>
      </c>
      <c r="J8488">
        <v>2</v>
      </c>
      <c r="K8488">
        <v>0</v>
      </c>
      <c r="L8488" s="15">
        <v>1</v>
      </c>
      <c r="M8488">
        <v>2</v>
      </c>
      <c r="N8488">
        <v>3</v>
      </c>
    </row>
    <row r="8489" spans="9:14" x14ac:dyDescent="0.3">
      <c r="I8489">
        <v>46</v>
      </c>
      <c r="J8489">
        <v>2</v>
      </c>
      <c r="K8489">
        <v>0</v>
      </c>
      <c r="L8489" s="15">
        <v>1</v>
      </c>
      <c r="M8489">
        <v>2</v>
      </c>
      <c r="N8489">
        <v>2</v>
      </c>
    </row>
    <row r="8490" spans="9:14" x14ac:dyDescent="0.3">
      <c r="I8490">
        <v>33</v>
      </c>
      <c r="J8490">
        <v>1</v>
      </c>
      <c r="K8490">
        <v>1</v>
      </c>
      <c r="L8490" s="15">
        <v>1</v>
      </c>
      <c r="M8490">
        <v>1</v>
      </c>
      <c r="N8490">
        <v>1</v>
      </c>
    </row>
    <row r="8491" spans="9:14" x14ac:dyDescent="0.3">
      <c r="I8491">
        <v>52</v>
      </c>
      <c r="J8491">
        <v>1</v>
      </c>
      <c r="K8491">
        <v>1</v>
      </c>
      <c r="L8491" s="15">
        <v>1</v>
      </c>
      <c r="M8491" t="s">
        <v>37</v>
      </c>
      <c r="N8491" t="s">
        <v>37</v>
      </c>
    </row>
    <row r="8492" spans="9:14" x14ac:dyDescent="0.3">
      <c r="I8492">
        <v>41</v>
      </c>
      <c r="J8492">
        <v>1</v>
      </c>
      <c r="K8492">
        <v>1</v>
      </c>
      <c r="L8492" s="15">
        <v>1</v>
      </c>
      <c r="M8492">
        <v>2</v>
      </c>
      <c r="N8492">
        <v>1</v>
      </c>
    </row>
    <row r="8493" spans="9:14" x14ac:dyDescent="0.3">
      <c r="I8493">
        <v>65</v>
      </c>
      <c r="J8493">
        <v>2</v>
      </c>
      <c r="K8493">
        <v>0</v>
      </c>
      <c r="L8493" s="15">
        <v>1</v>
      </c>
      <c r="M8493" t="s">
        <v>37</v>
      </c>
      <c r="N8493" t="s">
        <v>37</v>
      </c>
    </row>
    <row r="8494" spans="9:14" x14ac:dyDescent="0.3">
      <c r="I8494">
        <v>71</v>
      </c>
      <c r="J8494">
        <v>1</v>
      </c>
      <c r="K8494">
        <v>1</v>
      </c>
      <c r="L8494" s="15">
        <v>1</v>
      </c>
      <c r="M8494">
        <v>2</v>
      </c>
      <c r="N8494">
        <v>3</v>
      </c>
    </row>
    <row r="8495" spans="9:14" x14ac:dyDescent="0.3">
      <c r="I8495">
        <v>45</v>
      </c>
      <c r="J8495">
        <v>1</v>
      </c>
      <c r="K8495">
        <v>1</v>
      </c>
      <c r="L8495" s="15">
        <v>1</v>
      </c>
      <c r="M8495">
        <v>1</v>
      </c>
      <c r="N8495">
        <v>2</v>
      </c>
    </row>
    <row r="8496" spans="9:14" x14ac:dyDescent="0.3">
      <c r="I8496">
        <v>63</v>
      </c>
      <c r="J8496">
        <v>1</v>
      </c>
      <c r="K8496">
        <v>1</v>
      </c>
      <c r="L8496" s="15">
        <v>1</v>
      </c>
      <c r="M8496">
        <v>2</v>
      </c>
      <c r="N8496">
        <v>2</v>
      </c>
    </row>
    <row r="8497" spans="9:14" x14ac:dyDescent="0.3">
      <c r="I8497">
        <v>25</v>
      </c>
      <c r="J8497">
        <v>1</v>
      </c>
      <c r="K8497">
        <v>1</v>
      </c>
      <c r="L8497" s="15">
        <v>1</v>
      </c>
      <c r="M8497">
        <v>2</v>
      </c>
      <c r="N8497">
        <v>1</v>
      </c>
    </row>
    <row r="8498" spans="9:14" x14ac:dyDescent="0.3">
      <c r="I8498">
        <v>60</v>
      </c>
      <c r="J8498">
        <v>2</v>
      </c>
      <c r="K8498">
        <v>0</v>
      </c>
      <c r="L8498" s="15">
        <v>1</v>
      </c>
      <c r="M8498">
        <v>2</v>
      </c>
      <c r="N8498">
        <v>2</v>
      </c>
    </row>
    <row r="8499" spans="9:14" x14ac:dyDescent="0.3">
      <c r="I8499">
        <v>41</v>
      </c>
      <c r="J8499">
        <v>1</v>
      </c>
      <c r="K8499">
        <v>1</v>
      </c>
      <c r="L8499" s="15">
        <v>1</v>
      </c>
      <c r="M8499">
        <v>2</v>
      </c>
      <c r="N8499">
        <v>2</v>
      </c>
    </row>
    <row r="8500" spans="9:14" x14ac:dyDescent="0.3">
      <c r="I8500">
        <v>6</v>
      </c>
      <c r="J8500">
        <v>1</v>
      </c>
      <c r="K8500">
        <v>1</v>
      </c>
      <c r="L8500" s="15">
        <v>0</v>
      </c>
      <c r="M8500" t="s">
        <v>37</v>
      </c>
      <c r="N8500">
        <v>1</v>
      </c>
    </row>
    <row r="8501" spans="9:14" x14ac:dyDescent="0.3">
      <c r="I8501">
        <v>66</v>
      </c>
      <c r="J8501">
        <v>1</v>
      </c>
      <c r="K8501">
        <v>1</v>
      </c>
      <c r="L8501" s="15">
        <v>1</v>
      </c>
      <c r="M8501" t="s">
        <v>37</v>
      </c>
      <c r="N8501" t="s">
        <v>37</v>
      </c>
    </row>
    <row r="8502" spans="9:14" x14ac:dyDescent="0.3">
      <c r="I8502">
        <v>22</v>
      </c>
      <c r="J8502">
        <v>1</v>
      </c>
      <c r="K8502">
        <v>1</v>
      </c>
      <c r="L8502" s="15">
        <v>1</v>
      </c>
      <c r="M8502">
        <v>2</v>
      </c>
      <c r="N8502">
        <v>2</v>
      </c>
    </row>
    <row r="8503" spans="9:14" x14ac:dyDescent="0.3">
      <c r="I8503">
        <v>75</v>
      </c>
      <c r="J8503">
        <v>2</v>
      </c>
      <c r="K8503">
        <v>0</v>
      </c>
      <c r="L8503" s="15">
        <v>1</v>
      </c>
      <c r="M8503" t="s">
        <v>37</v>
      </c>
      <c r="N8503" t="s">
        <v>37</v>
      </c>
    </row>
    <row r="8504" spans="9:14" x14ac:dyDescent="0.3">
      <c r="I8504">
        <v>59</v>
      </c>
      <c r="J8504">
        <v>1</v>
      </c>
      <c r="K8504">
        <v>1</v>
      </c>
      <c r="L8504" s="15">
        <v>1</v>
      </c>
      <c r="M8504">
        <v>2</v>
      </c>
      <c r="N8504">
        <v>2</v>
      </c>
    </row>
    <row r="8505" spans="9:14" x14ac:dyDescent="0.3">
      <c r="I8505">
        <v>49</v>
      </c>
      <c r="J8505">
        <v>2</v>
      </c>
      <c r="K8505">
        <v>0</v>
      </c>
      <c r="L8505" s="15">
        <v>1</v>
      </c>
      <c r="M8505" t="s">
        <v>37</v>
      </c>
      <c r="N8505">
        <v>3</v>
      </c>
    </row>
    <row r="8506" spans="9:14" x14ac:dyDescent="0.3">
      <c r="I8506">
        <v>47</v>
      </c>
      <c r="J8506">
        <v>1</v>
      </c>
      <c r="K8506">
        <v>1</v>
      </c>
      <c r="L8506" s="15">
        <v>1</v>
      </c>
      <c r="M8506" t="s">
        <v>37</v>
      </c>
      <c r="N8506" t="s">
        <v>37</v>
      </c>
    </row>
    <row r="8507" spans="9:14" x14ac:dyDescent="0.3">
      <c r="I8507">
        <v>76</v>
      </c>
      <c r="J8507">
        <v>2</v>
      </c>
      <c r="K8507">
        <v>0</v>
      </c>
      <c r="L8507" s="15">
        <v>1</v>
      </c>
      <c r="M8507">
        <v>2</v>
      </c>
      <c r="N8507">
        <v>1</v>
      </c>
    </row>
    <row r="8508" spans="9:14" x14ac:dyDescent="0.3">
      <c r="I8508">
        <v>33</v>
      </c>
      <c r="J8508">
        <v>1</v>
      </c>
      <c r="K8508">
        <v>1</v>
      </c>
      <c r="L8508" s="15">
        <v>1</v>
      </c>
      <c r="M8508">
        <v>2</v>
      </c>
      <c r="N8508">
        <v>2</v>
      </c>
    </row>
    <row r="8509" spans="9:14" x14ac:dyDescent="0.3">
      <c r="I8509">
        <v>2</v>
      </c>
      <c r="J8509">
        <v>2</v>
      </c>
      <c r="K8509">
        <v>0</v>
      </c>
      <c r="L8509" s="15">
        <v>0</v>
      </c>
      <c r="M8509" t="s">
        <v>37</v>
      </c>
      <c r="N8509">
        <v>2</v>
      </c>
    </row>
    <row r="8510" spans="9:14" x14ac:dyDescent="0.3">
      <c r="I8510">
        <v>42</v>
      </c>
      <c r="J8510">
        <v>2</v>
      </c>
      <c r="K8510">
        <v>0</v>
      </c>
      <c r="L8510" s="15">
        <v>1</v>
      </c>
      <c r="M8510">
        <v>2</v>
      </c>
      <c r="N8510">
        <v>2</v>
      </c>
    </row>
    <row r="8511" spans="9:14" x14ac:dyDescent="0.3">
      <c r="I8511">
        <v>13</v>
      </c>
      <c r="J8511">
        <v>2</v>
      </c>
      <c r="K8511">
        <v>0</v>
      </c>
      <c r="L8511" s="15">
        <v>1</v>
      </c>
      <c r="M8511" t="s">
        <v>37</v>
      </c>
      <c r="N8511">
        <v>1</v>
      </c>
    </row>
    <row r="8512" spans="9:14" x14ac:dyDescent="0.3">
      <c r="I8512">
        <v>67</v>
      </c>
      <c r="J8512">
        <v>2</v>
      </c>
      <c r="K8512">
        <v>0</v>
      </c>
      <c r="L8512" s="15">
        <v>1</v>
      </c>
      <c r="M8512">
        <v>2</v>
      </c>
      <c r="N8512">
        <v>1</v>
      </c>
    </row>
    <row r="8513" spans="9:14" x14ac:dyDescent="0.3">
      <c r="I8513">
        <v>48</v>
      </c>
      <c r="J8513">
        <v>2</v>
      </c>
      <c r="K8513">
        <v>0</v>
      </c>
      <c r="L8513" s="15">
        <v>1</v>
      </c>
      <c r="M8513">
        <v>1</v>
      </c>
      <c r="N8513">
        <v>3</v>
      </c>
    </row>
    <row r="8514" spans="9:14" x14ac:dyDescent="0.3">
      <c r="I8514">
        <v>25</v>
      </c>
      <c r="J8514">
        <v>2</v>
      </c>
      <c r="K8514">
        <v>0</v>
      </c>
      <c r="L8514" s="15">
        <v>1</v>
      </c>
      <c r="M8514">
        <v>2</v>
      </c>
      <c r="N8514">
        <v>1</v>
      </c>
    </row>
    <row r="8515" spans="9:14" x14ac:dyDescent="0.3">
      <c r="I8515">
        <v>59</v>
      </c>
      <c r="J8515">
        <v>2</v>
      </c>
      <c r="K8515">
        <v>0</v>
      </c>
      <c r="L8515" s="15">
        <v>1</v>
      </c>
      <c r="M8515">
        <v>2</v>
      </c>
      <c r="N8515">
        <v>1</v>
      </c>
    </row>
    <row r="8516" spans="9:14" x14ac:dyDescent="0.3">
      <c r="I8516">
        <v>69</v>
      </c>
      <c r="J8516">
        <v>2</v>
      </c>
      <c r="K8516">
        <v>0</v>
      </c>
      <c r="L8516" s="15">
        <v>1</v>
      </c>
      <c r="M8516">
        <v>2</v>
      </c>
      <c r="N8516">
        <v>3</v>
      </c>
    </row>
    <row r="8517" spans="9:14" x14ac:dyDescent="0.3">
      <c r="I8517">
        <v>70</v>
      </c>
      <c r="J8517">
        <v>1</v>
      </c>
      <c r="K8517">
        <v>1</v>
      </c>
      <c r="L8517" s="15">
        <v>1</v>
      </c>
      <c r="M8517" t="s">
        <v>37</v>
      </c>
      <c r="N8517" t="s">
        <v>37</v>
      </c>
    </row>
    <row r="8518" spans="9:14" x14ac:dyDescent="0.3">
      <c r="I8518">
        <v>27</v>
      </c>
      <c r="J8518">
        <v>1</v>
      </c>
      <c r="K8518">
        <v>1</v>
      </c>
      <c r="L8518" s="15">
        <v>1</v>
      </c>
      <c r="M8518">
        <v>2</v>
      </c>
      <c r="N8518">
        <v>1</v>
      </c>
    </row>
    <row r="8519" spans="9:14" x14ac:dyDescent="0.3">
      <c r="I8519">
        <v>10</v>
      </c>
      <c r="J8519">
        <v>2</v>
      </c>
      <c r="K8519">
        <v>0</v>
      </c>
      <c r="L8519" s="15">
        <v>1</v>
      </c>
      <c r="M8519" t="s">
        <v>37</v>
      </c>
      <c r="N8519">
        <v>2</v>
      </c>
    </row>
    <row r="8520" spans="9:14" x14ac:dyDescent="0.3">
      <c r="I8520">
        <v>42</v>
      </c>
      <c r="J8520">
        <v>2</v>
      </c>
      <c r="K8520">
        <v>0</v>
      </c>
      <c r="L8520" s="15">
        <v>1</v>
      </c>
      <c r="M8520">
        <v>2</v>
      </c>
      <c r="N8520">
        <v>1</v>
      </c>
    </row>
    <row r="8521" spans="9:14" x14ac:dyDescent="0.3">
      <c r="I8521">
        <v>17</v>
      </c>
      <c r="J8521">
        <v>2</v>
      </c>
      <c r="K8521">
        <v>0</v>
      </c>
      <c r="L8521" s="15">
        <v>1</v>
      </c>
      <c r="M8521" t="s">
        <v>37</v>
      </c>
      <c r="N8521">
        <v>1</v>
      </c>
    </row>
    <row r="8522" spans="9:14" x14ac:dyDescent="0.3">
      <c r="I8522">
        <v>27</v>
      </c>
      <c r="J8522">
        <v>1</v>
      </c>
      <c r="K8522">
        <v>1</v>
      </c>
      <c r="L8522" s="15">
        <v>1</v>
      </c>
      <c r="M8522">
        <v>2</v>
      </c>
      <c r="N8522">
        <v>2</v>
      </c>
    </row>
    <row r="8523" spans="9:14" x14ac:dyDescent="0.3">
      <c r="I8523">
        <v>26</v>
      </c>
      <c r="J8523">
        <v>1</v>
      </c>
      <c r="K8523">
        <v>1</v>
      </c>
      <c r="L8523" s="15">
        <v>1</v>
      </c>
      <c r="M8523">
        <v>1</v>
      </c>
      <c r="N8523">
        <v>3</v>
      </c>
    </row>
    <row r="8524" spans="9:14" x14ac:dyDescent="0.3">
      <c r="I8524">
        <v>19</v>
      </c>
      <c r="J8524">
        <v>1</v>
      </c>
      <c r="K8524">
        <v>1</v>
      </c>
      <c r="L8524" s="15">
        <v>1</v>
      </c>
      <c r="M8524">
        <v>2</v>
      </c>
      <c r="N8524">
        <v>1</v>
      </c>
    </row>
    <row r="8525" spans="9:14" x14ac:dyDescent="0.3">
      <c r="I8525">
        <v>83</v>
      </c>
      <c r="J8525">
        <v>2</v>
      </c>
      <c r="K8525">
        <v>0</v>
      </c>
      <c r="L8525" s="15">
        <v>1</v>
      </c>
      <c r="M8525">
        <v>2</v>
      </c>
      <c r="N8525">
        <v>1</v>
      </c>
    </row>
    <row r="8526" spans="9:14" x14ac:dyDescent="0.3">
      <c r="I8526">
        <v>51</v>
      </c>
      <c r="J8526">
        <v>2</v>
      </c>
      <c r="K8526">
        <v>0</v>
      </c>
      <c r="L8526" s="15">
        <v>1</v>
      </c>
      <c r="M8526">
        <v>2</v>
      </c>
      <c r="N8526">
        <v>1</v>
      </c>
    </row>
    <row r="8527" spans="9:14" x14ac:dyDescent="0.3">
      <c r="I8527">
        <v>67</v>
      </c>
      <c r="J8527">
        <v>2</v>
      </c>
      <c r="K8527">
        <v>0</v>
      </c>
      <c r="L8527" s="15">
        <v>1</v>
      </c>
      <c r="M8527">
        <v>2</v>
      </c>
      <c r="N8527">
        <v>1</v>
      </c>
    </row>
    <row r="8528" spans="9:14" x14ac:dyDescent="0.3">
      <c r="I8528">
        <v>28</v>
      </c>
      <c r="J8528">
        <v>1</v>
      </c>
      <c r="K8528">
        <v>1</v>
      </c>
      <c r="L8528" s="15">
        <v>1</v>
      </c>
      <c r="M8528">
        <v>2</v>
      </c>
      <c r="N8528">
        <v>3</v>
      </c>
    </row>
    <row r="8529" spans="9:14" x14ac:dyDescent="0.3">
      <c r="I8529">
        <v>83</v>
      </c>
      <c r="J8529">
        <v>2</v>
      </c>
      <c r="K8529">
        <v>0</v>
      </c>
      <c r="L8529" s="15">
        <v>1</v>
      </c>
      <c r="M8529">
        <v>2</v>
      </c>
      <c r="N8529">
        <v>1</v>
      </c>
    </row>
    <row r="8530" spans="9:14" x14ac:dyDescent="0.3">
      <c r="I8530">
        <v>45</v>
      </c>
      <c r="J8530">
        <v>2</v>
      </c>
      <c r="K8530">
        <v>0</v>
      </c>
      <c r="L8530" s="15">
        <v>1</v>
      </c>
      <c r="M8530">
        <v>1</v>
      </c>
      <c r="N8530">
        <v>3</v>
      </c>
    </row>
    <row r="8531" spans="9:14" x14ac:dyDescent="0.3">
      <c r="I8531">
        <v>85</v>
      </c>
      <c r="J8531">
        <v>2</v>
      </c>
      <c r="K8531">
        <v>0</v>
      </c>
      <c r="L8531" s="15">
        <v>1</v>
      </c>
      <c r="M8531">
        <v>2</v>
      </c>
      <c r="N8531" t="s">
        <v>37</v>
      </c>
    </row>
    <row r="8532" spans="9:14" x14ac:dyDescent="0.3">
      <c r="I8532">
        <v>38</v>
      </c>
      <c r="J8532">
        <v>2</v>
      </c>
      <c r="K8532">
        <v>0</v>
      </c>
      <c r="L8532" s="15">
        <v>1</v>
      </c>
      <c r="M8532">
        <v>1</v>
      </c>
      <c r="N8532">
        <v>2</v>
      </c>
    </row>
    <row r="8533" spans="9:14" x14ac:dyDescent="0.3">
      <c r="I8533">
        <v>30</v>
      </c>
      <c r="J8533">
        <v>2</v>
      </c>
      <c r="K8533">
        <v>0</v>
      </c>
      <c r="L8533" s="15">
        <v>1</v>
      </c>
      <c r="M8533">
        <v>2</v>
      </c>
      <c r="N8533">
        <v>1</v>
      </c>
    </row>
    <row r="8534" spans="9:14" x14ac:dyDescent="0.3">
      <c r="I8534">
        <v>28</v>
      </c>
      <c r="J8534">
        <v>1</v>
      </c>
      <c r="K8534">
        <v>1</v>
      </c>
      <c r="L8534" s="15">
        <v>1</v>
      </c>
      <c r="M8534">
        <v>1</v>
      </c>
      <c r="N8534">
        <v>2</v>
      </c>
    </row>
    <row r="8535" spans="9:14" x14ac:dyDescent="0.3">
      <c r="I8535">
        <v>2</v>
      </c>
      <c r="J8535">
        <v>2</v>
      </c>
      <c r="K8535">
        <v>0</v>
      </c>
      <c r="L8535" s="15">
        <v>0</v>
      </c>
      <c r="M8535" t="s">
        <v>37</v>
      </c>
      <c r="N8535">
        <v>1</v>
      </c>
    </row>
    <row r="8536" spans="9:14" x14ac:dyDescent="0.3">
      <c r="I8536">
        <v>78</v>
      </c>
      <c r="J8536">
        <v>2</v>
      </c>
      <c r="K8536">
        <v>0</v>
      </c>
      <c r="L8536" s="15">
        <v>1</v>
      </c>
      <c r="M8536">
        <v>2</v>
      </c>
      <c r="N8536">
        <v>2</v>
      </c>
    </row>
    <row r="8537" spans="9:14" x14ac:dyDescent="0.3">
      <c r="I8537">
        <v>27</v>
      </c>
      <c r="J8537">
        <v>1</v>
      </c>
      <c r="K8537">
        <v>1</v>
      </c>
      <c r="L8537" s="15">
        <v>1</v>
      </c>
      <c r="M8537">
        <v>2</v>
      </c>
      <c r="N8537">
        <v>3</v>
      </c>
    </row>
    <row r="8538" spans="9:14" x14ac:dyDescent="0.3">
      <c r="I8538">
        <v>50</v>
      </c>
      <c r="J8538">
        <v>2</v>
      </c>
      <c r="K8538">
        <v>0</v>
      </c>
      <c r="L8538" s="15">
        <v>1</v>
      </c>
      <c r="M8538">
        <v>2</v>
      </c>
      <c r="N8538">
        <v>3</v>
      </c>
    </row>
    <row r="8539" spans="9:14" x14ac:dyDescent="0.3">
      <c r="I8539">
        <v>17</v>
      </c>
      <c r="J8539">
        <v>1</v>
      </c>
      <c r="K8539">
        <v>1</v>
      </c>
      <c r="L8539" s="15">
        <v>1</v>
      </c>
      <c r="M8539" t="s">
        <v>37</v>
      </c>
      <c r="N8539">
        <v>1</v>
      </c>
    </row>
    <row r="8540" spans="9:14" x14ac:dyDescent="0.3">
      <c r="I8540">
        <v>28</v>
      </c>
      <c r="J8540">
        <v>1</v>
      </c>
      <c r="K8540">
        <v>1</v>
      </c>
      <c r="L8540" s="15">
        <v>1</v>
      </c>
      <c r="M8540">
        <v>2</v>
      </c>
      <c r="N8540">
        <v>1</v>
      </c>
    </row>
    <row r="8541" spans="9:14" x14ac:dyDescent="0.3">
      <c r="I8541">
        <v>80</v>
      </c>
      <c r="J8541">
        <v>2</v>
      </c>
      <c r="K8541">
        <v>0</v>
      </c>
      <c r="L8541" s="15">
        <v>1</v>
      </c>
      <c r="M8541">
        <v>2</v>
      </c>
      <c r="N8541">
        <v>1</v>
      </c>
    </row>
    <row r="8542" spans="9:14" x14ac:dyDescent="0.3">
      <c r="I8542">
        <v>37</v>
      </c>
      <c r="J8542">
        <v>2</v>
      </c>
      <c r="K8542">
        <v>0</v>
      </c>
      <c r="L8542" s="15">
        <v>1</v>
      </c>
      <c r="M8542">
        <v>1</v>
      </c>
      <c r="N8542">
        <v>2</v>
      </c>
    </row>
    <row r="8543" spans="9:14" x14ac:dyDescent="0.3">
      <c r="I8543">
        <v>44</v>
      </c>
      <c r="J8543">
        <v>1</v>
      </c>
      <c r="K8543">
        <v>1</v>
      </c>
      <c r="L8543" s="15">
        <v>1</v>
      </c>
      <c r="M8543">
        <v>2</v>
      </c>
      <c r="N8543">
        <v>1</v>
      </c>
    </row>
    <row r="8544" spans="9:14" x14ac:dyDescent="0.3">
      <c r="I8544">
        <v>38</v>
      </c>
      <c r="J8544">
        <v>2</v>
      </c>
      <c r="K8544">
        <v>0</v>
      </c>
      <c r="L8544" s="15">
        <v>1</v>
      </c>
      <c r="M8544">
        <v>2</v>
      </c>
      <c r="N8544">
        <v>2</v>
      </c>
    </row>
    <row r="8545" spans="9:14" x14ac:dyDescent="0.3">
      <c r="I8545">
        <v>11</v>
      </c>
      <c r="J8545">
        <v>1</v>
      </c>
      <c r="K8545">
        <v>1</v>
      </c>
      <c r="L8545" s="15">
        <v>1</v>
      </c>
      <c r="M8545" t="s">
        <v>37</v>
      </c>
      <c r="N8545">
        <v>1</v>
      </c>
    </row>
    <row r="8546" spans="9:14" x14ac:dyDescent="0.3">
      <c r="I8546">
        <v>55</v>
      </c>
      <c r="J8546">
        <v>1</v>
      </c>
      <c r="K8546">
        <v>1</v>
      </c>
      <c r="L8546" s="15">
        <v>1</v>
      </c>
      <c r="M8546" t="s">
        <v>37</v>
      </c>
      <c r="N8546">
        <v>2</v>
      </c>
    </row>
    <row r="8547" spans="9:14" x14ac:dyDescent="0.3">
      <c r="I8547">
        <v>13</v>
      </c>
      <c r="J8547">
        <v>1</v>
      </c>
      <c r="K8547">
        <v>1</v>
      </c>
      <c r="L8547" s="15">
        <v>1</v>
      </c>
      <c r="M8547" t="s">
        <v>37</v>
      </c>
      <c r="N8547">
        <v>1</v>
      </c>
    </row>
    <row r="8548" spans="9:14" x14ac:dyDescent="0.3">
      <c r="I8548">
        <v>20</v>
      </c>
      <c r="J8548">
        <v>2</v>
      </c>
      <c r="K8548">
        <v>0</v>
      </c>
      <c r="L8548" s="15">
        <v>1</v>
      </c>
      <c r="M8548">
        <v>2</v>
      </c>
      <c r="N8548">
        <v>1</v>
      </c>
    </row>
    <row r="8549" spans="9:14" x14ac:dyDescent="0.3">
      <c r="I8549">
        <v>82</v>
      </c>
      <c r="J8549">
        <v>1</v>
      </c>
      <c r="K8549">
        <v>1</v>
      </c>
      <c r="L8549" s="15">
        <v>1</v>
      </c>
      <c r="M8549">
        <v>1</v>
      </c>
      <c r="N8549">
        <v>1</v>
      </c>
    </row>
    <row r="8550" spans="9:14" x14ac:dyDescent="0.3">
      <c r="I8550">
        <v>33</v>
      </c>
      <c r="J8550">
        <v>1</v>
      </c>
      <c r="K8550">
        <v>1</v>
      </c>
      <c r="L8550" s="15">
        <v>1</v>
      </c>
      <c r="M8550">
        <v>1</v>
      </c>
      <c r="N8550">
        <v>3</v>
      </c>
    </row>
    <row r="8551" spans="9:14" x14ac:dyDescent="0.3">
      <c r="I8551">
        <v>47</v>
      </c>
      <c r="J8551">
        <v>1</v>
      </c>
      <c r="K8551">
        <v>1</v>
      </c>
      <c r="L8551" s="15">
        <v>1</v>
      </c>
      <c r="M8551">
        <v>2</v>
      </c>
      <c r="N8551">
        <v>3</v>
      </c>
    </row>
    <row r="8552" spans="9:14" x14ac:dyDescent="0.3">
      <c r="I8552">
        <v>2</v>
      </c>
      <c r="J8552">
        <v>2</v>
      </c>
      <c r="K8552">
        <v>0</v>
      </c>
      <c r="L8552" s="15">
        <v>0</v>
      </c>
      <c r="M8552" t="s">
        <v>37</v>
      </c>
      <c r="N8552" t="s">
        <v>37</v>
      </c>
    </row>
    <row r="8553" spans="9:14" x14ac:dyDescent="0.3">
      <c r="I8553">
        <v>36</v>
      </c>
      <c r="J8553">
        <v>1</v>
      </c>
      <c r="K8553">
        <v>1</v>
      </c>
      <c r="L8553" s="15">
        <v>1</v>
      </c>
      <c r="M8553">
        <v>2</v>
      </c>
      <c r="N8553">
        <v>3</v>
      </c>
    </row>
    <row r="8554" spans="9:14" x14ac:dyDescent="0.3">
      <c r="I8554">
        <v>12</v>
      </c>
      <c r="J8554">
        <v>1</v>
      </c>
      <c r="K8554">
        <v>1</v>
      </c>
      <c r="L8554" s="15">
        <v>1</v>
      </c>
      <c r="M8554" t="s">
        <v>37</v>
      </c>
      <c r="N8554">
        <v>1</v>
      </c>
    </row>
    <row r="8555" spans="9:14" x14ac:dyDescent="0.3">
      <c r="I8555">
        <v>30</v>
      </c>
      <c r="J8555">
        <v>2</v>
      </c>
      <c r="K8555">
        <v>0</v>
      </c>
      <c r="L8555" s="15">
        <v>0</v>
      </c>
      <c r="M8555" t="s">
        <v>37</v>
      </c>
      <c r="N8555" t="s">
        <v>37</v>
      </c>
    </row>
    <row r="8556" spans="9:14" x14ac:dyDescent="0.3">
      <c r="I8556">
        <v>56</v>
      </c>
      <c r="J8556">
        <v>1</v>
      </c>
      <c r="K8556">
        <v>1</v>
      </c>
      <c r="L8556" s="15">
        <v>1</v>
      </c>
      <c r="M8556" t="s">
        <v>37</v>
      </c>
      <c r="N8556" t="s">
        <v>37</v>
      </c>
    </row>
    <row r="8557" spans="9:14" x14ac:dyDescent="0.3">
      <c r="I8557">
        <v>47</v>
      </c>
      <c r="J8557">
        <v>1</v>
      </c>
      <c r="K8557">
        <v>1</v>
      </c>
      <c r="L8557" s="15">
        <v>1</v>
      </c>
      <c r="M8557">
        <v>2</v>
      </c>
      <c r="N8557">
        <v>2</v>
      </c>
    </row>
    <row r="8558" spans="9:14" x14ac:dyDescent="0.3">
      <c r="I8558">
        <v>56</v>
      </c>
      <c r="J8558">
        <v>1</v>
      </c>
      <c r="K8558">
        <v>1</v>
      </c>
      <c r="L8558" s="15">
        <v>1</v>
      </c>
      <c r="M8558">
        <v>2</v>
      </c>
      <c r="N8558">
        <v>1</v>
      </c>
    </row>
    <row r="8559" spans="9:14" x14ac:dyDescent="0.3">
      <c r="I8559">
        <v>58</v>
      </c>
      <c r="J8559">
        <v>1</v>
      </c>
      <c r="K8559">
        <v>1</v>
      </c>
      <c r="L8559" s="15">
        <v>1</v>
      </c>
      <c r="M8559">
        <v>2</v>
      </c>
      <c r="N8559">
        <v>3</v>
      </c>
    </row>
    <row r="8560" spans="9:14" x14ac:dyDescent="0.3">
      <c r="I8560">
        <v>63</v>
      </c>
      <c r="J8560">
        <v>2</v>
      </c>
      <c r="K8560">
        <v>0</v>
      </c>
      <c r="L8560" s="15">
        <v>1</v>
      </c>
      <c r="M8560" t="s">
        <v>37</v>
      </c>
      <c r="N8560" t="s">
        <v>37</v>
      </c>
    </row>
    <row r="8561" spans="9:14" x14ac:dyDescent="0.3">
      <c r="I8561">
        <v>38</v>
      </c>
      <c r="J8561">
        <v>1</v>
      </c>
      <c r="K8561">
        <v>1</v>
      </c>
      <c r="L8561" s="15">
        <v>1</v>
      </c>
      <c r="M8561">
        <v>2</v>
      </c>
      <c r="N8561">
        <v>1</v>
      </c>
    </row>
    <row r="8562" spans="9:14" x14ac:dyDescent="0.3">
      <c r="I8562">
        <v>12</v>
      </c>
      <c r="J8562">
        <v>1</v>
      </c>
      <c r="K8562">
        <v>1</v>
      </c>
      <c r="L8562" s="15">
        <v>1</v>
      </c>
      <c r="M8562" t="s">
        <v>37</v>
      </c>
      <c r="N8562">
        <v>1</v>
      </c>
    </row>
    <row r="8563" spans="9:14" x14ac:dyDescent="0.3">
      <c r="I8563">
        <v>58</v>
      </c>
      <c r="J8563">
        <v>2</v>
      </c>
      <c r="K8563">
        <v>0</v>
      </c>
      <c r="L8563" s="15">
        <v>1</v>
      </c>
      <c r="M8563">
        <v>2</v>
      </c>
      <c r="N8563">
        <v>2</v>
      </c>
    </row>
    <row r="8564" spans="9:14" x14ac:dyDescent="0.3">
      <c r="I8564">
        <v>73</v>
      </c>
      <c r="J8564">
        <v>2</v>
      </c>
      <c r="K8564">
        <v>0</v>
      </c>
      <c r="L8564" s="15">
        <v>1</v>
      </c>
      <c r="M8564">
        <v>1</v>
      </c>
      <c r="N8564">
        <v>2</v>
      </c>
    </row>
    <row r="8565" spans="9:14" x14ac:dyDescent="0.3">
      <c r="I8565">
        <v>18</v>
      </c>
      <c r="J8565">
        <v>1</v>
      </c>
      <c r="K8565">
        <v>1</v>
      </c>
      <c r="L8565" s="15">
        <v>1</v>
      </c>
      <c r="M8565">
        <v>2</v>
      </c>
      <c r="N8565">
        <v>1</v>
      </c>
    </row>
    <row r="8566" spans="9:14" x14ac:dyDescent="0.3">
      <c r="I8566">
        <v>11</v>
      </c>
      <c r="J8566">
        <v>2</v>
      </c>
      <c r="K8566">
        <v>0</v>
      </c>
      <c r="L8566" s="15">
        <v>1</v>
      </c>
      <c r="M8566" t="s">
        <v>37</v>
      </c>
      <c r="N8566">
        <v>1</v>
      </c>
    </row>
    <row r="8567" spans="9:14" x14ac:dyDescent="0.3">
      <c r="I8567">
        <v>77</v>
      </c>
      <c r="J8567">
        <v>2</v>
      </c>
      <c r="K8567">
        <v>0</v>
      </c>
      <c r="L8567" s="15">
        <v>1</v>
      </c>
      <c r="M8567">
        <v>2</v>
      </c>
      <c r="N8567">
        <v>1</v>
      </c>
    </row>
    <row r="8568" spans="9:14" x14ac:dyDescent="0.3">
      <c r="I8568">
        <v>71</v>
      </c>
      <c r="J8568">
        <v>2</v>
      </c>
      <c r="K8568">
        <v>0</v>
      </c>
      <c r="L8568" s="15">
        <v>1</v>
      </c>
      <c r="M8568">
        <v>2</v>
      </c>
      <c r="N8568">
        <v>3</v>
      </c>
    </row>
    <row r="8569" spans="9:14" x14ac:dyDescent="0.3">
      <c r="I8569">
        <v>19</v>
      </c>
      <c r="J8569">
        <v>2</v>
      </c>
      <c r="K8569">
        <v>0</v>
      </c>
      <c r="L8569" s="15">
        <v>1</v>
      </c>
      <c r="M8569" t="s">
        <v>37</v>
      </c>
      <c r="N8569" t="s">
        <v>37</v>
      </c>
    </row>
    <row r="8570" spans="9:14" x14ac:dyDescent="0.3">
      <c r="I8570">
        <v>26</v>
      </c>
      <c r="J8570">
        <v>2</v>
      </c>
      <c r="K8570">
        <v>0</v>
      </c>
      <c r="L8570" s="15">
        <v>1</v>
      </c>
      <c r="M8570">
        <v>2</v>
      </c>
      <c r="N8570">
        <v>3</v>
      </c>
    </row>
    <row r="8571" spans="9:14" x14ac:dyDescent="0.3">
      <c r="I8571">
        <v>6</v>
      </c>
      <c r="J8571">
        <v>1</v>
      </c>
      <c r="K8571">
        <v>1</v>
      </c>
      <c r="L8571" s="15">
        <v>0</v>
      </c>
      <c r="M8571" t="s">
        <v>37</v>
      </c>
      <c r="N8571">
        <v>3</v>
      </c>
    </row>
    <row r="8572" spans="9:14" x14ac:dyDescent="0.3">
      <c r="I8572">
        <v>27</v>
      </c>
      <c r="J8572">
        <v>1</v>
      </c>
      <c r="K8572">
        <v>1</v>
      </c>
      <c r="L8572" s="15">
        <v>1</v>
      </c>
      <c r="M8572">
        <v>1</v>
      </c>
      <c r="N8572">
        <v>1</v>
      </c>
    </row>
    <row r="8573" spans="9:14" x14ac:dyDescent="0.3">
      <c r="I8573">
        <v>67</v>
      </c>
      <c r="J8573">
        <v>1</v>
      </c>
      <c r="K8573">
        <v>1</v>
      </c>
      <c r="L8573" s="15">
        <v>1</v>
      </c>
      <c r="M8573">
        <v>2</v>
      </c>
      <c r="N8573">
        <v>2</v>
      </c>
    </row>
    <row r="8574" spans="9:14" x14ac:dyDescent="0.3">
      <c r="I8574">
        <v>41</v>
      </c>
      <c r="J8574">
        <v>2</v>
      </c>
      <c r="K8574">
        <v>0</v>
      </c>
      <c r="L8574" s="15">
        <v>1</v>
      </c>
      <c r="M8574">
        <v>2</v>
      </c>
      <c r="N8574">
        <v>1</v>
      </c>
    </row>
    <row r="8575" spans="9:14" x14ac:dyDescent="0.3">
      <c r="I8575">
        <v>4</v>
      </c>
      <c r="J8575">
        <v>2</v>
      </c>
      <c r="K8575">
        <v>0</v>
      </c>
      <c r="L8575" s="15">
        <v>0</v>
      </c>
      <c r="M8575" t="s">
        <v>37</v>
      </c>
      <c r="N8575">
        <v>1</v>
      </c>
    </row>
    <row r="8576" spans="9:14" x14ac:dyDescent="0.3">
      <c r="I8576">
        <v>47</v>
      </c>
      <c r="J8576">
        <v>1</v>
      </c>
      <c r="K8576">
        <v>1</v>
      </c>
      <c r="L8576" s="15">
        <v>1</v>
      </c>
      <c r="M8576">
        <v>2</v>
      </c>
      <c r="N8576">
        <v>1</v>
      </c>
    </row>
    <row r="8577" spans="9:14" x14ac:dyDescent="0.3">
      <c r="I8577">
        <v>10</v>
      </c>
      <c r="J8577">
        <v>2</v>
      </c>
      <c r="K8577">
        <v>0</v>
      </c>
      <c r="L8577" s="15">
        <v>1</v>
      </c>
      <c r="M8577" t="s">
        <v>37</v>
      </c>
      <c r="N8577">
        <v>1</v>
      </c>
    </row>
    <row r="8578" spans="9:14" x14ac:dyDescent="0.3">
      <c r="I8578">
        <v>9</v>
      </c>
      <c r="J8578">
        <v>2</v>
      </c>
      <c r="K8578">
        <v>0</v>
      </c>
      <c r="L8578" s="15">
        <v>0</v>
      </c>
      <c r="M8578" t="s">
        <v>37</v>
      </c>
      <c r="N8578">
        <v>1</v>
      </c>
    </row>
    <row r="8579" spans="9:14" x14ac:dyDescent="0.3">
      <c r="I8579">
        <v>33</v>
      </c>
      <c r="J8579">
        <v>1</v>
      </c>
      <c r="K8579">
        <v>1</v>
      </c>
      <c r="L8579" s="15">
        <v>1</v>
      </c>
      <c r="M8579">
        <v>1</v>
      </c>
      <c r="N8579">
        <v>1</v>
      </c>
    </row>
    <row r="8580" spans="9:14" x14ac:dyDescent="0.3">
      <c r="I8580">
        <v>4</v>
      </c>
      <c r="J8580">
        <v>2</v>
      </c>
      <c r="K8580">
        <v>0</v>
      </c>
      <c r="L8580" s="15">
        <v>0</v>
      </c>
      <c r="M8580" t="s">
        <v>37</v>
      </c>
      <c r="N8580">
        <v>3</v>
      </c>
    </row>
    <row r="8581" spans="9:14" x14ac:dyDescent="0.3">
      <c r="I8581">
        <v>73</v>
      </c>
      <c r="J8581">
        <v>1</v>
      </c>
      <c r="K8581">
        <v>1</v>
      </c>
      <c r="L8581" s="15">
        <v>1</v>
      </c>
      <c r="M8581">
        <v>2</v>
      </c>
      <c r="N8581">
        <v>2</v>
      </c>
    </row>
    <row r="8582" spans="9:14" x14ac:dyDescent="0.3">
      <c r="I8582">
        <v>29</v>
      </c>
      <c r="J8582">
        <v>1</v>
      </c>
      <c r="K8582">
        <v>1</v>
      </c>
      <c r="L8582" s="15">
        <v>1</v>
      </c>
      <c r="M8582">
        <v>2</v>
      </c>
      <c r="N8582">
        <v>1</v>
      </c>
    </row>
    <row r="8583" spans="9:14" x14ac:dyDescent="0.3">
      <c r="I8583">
        <v>2</v>
      </c>
      <c r="J8583">
        <v>1</v>
      </c>
      <c r="K8583">
        <v>1</v>
      </c>
      <c r="L8583" s="15">
        <v>0</v>
      </c>
      <c r="M8583" t="s">
        <v>37</v>
      </c>
      <c r="N8583">
        <v>1</v>
      </c>
    </row>
    <row r="8584" spans="9:14" x14ac:dyDescent="0.3">
      <c r="I8584">
        <v>26</v>
      </c>
      <c r="J8584">
        <v>1</v>
      </c>
      <c r="K8584">
        <v>1</v>
      </c>
      <c r="L8584" s="15">
        <v>1</v>
      </c>
      <c r="M8584">
        <v>2</v>
      </c>
      <c r="N8584">
        <v>1</v>
      </c>
    </row>
    <row r="8585" spans="9:14" x14ac:dyDescent="0.3">
      <c r="I8585">
        <v>31</v>
      </c>
      <c r="J8585">
        <v>2</v>
      </c>
      <c r="K8585">
        <v>0</v>
      </c>
      <c r="L8585" s="15">
        <v>1</v>
      </c>
      <c r="M8585">
        <v>2</v>
      </c>
      <c r="N8585">
        <v>1</v>
      </c>
    </row>
    <row r="8586" spans="9:14" x14ac:dyDescent="0.3">
      <c r="I8586">
        <v>32</v>
      </c>
      <c r="J8586">
        <v>2</v>
      </c>
      <c r="K8586">
        <v>0</v>
      </c>
      <c r="L8586" s="15">
        <v>0</v>
      </c>
      <c r="M8586" t="s">
        <v>37</v>
      </c>
      <c r="N8586" t="s">
        <v>37</v>
      </c>
    </row>
    <row r="8587" spans="9:14" x14ac:dyDescent="0.3">
      <c r="I8587">
        <v>45</v>
      </c>
      <c r="J8587">
        <v>1</v>
      </c>
      <c r="K8587">
        <v>1</v>
      </c>
      <c r="L8587" s="15">
        <v>1</v>
      </c>
      <c r="M8587">
        <v>2</v>
      </c>
      <c r="N8587">
        <v>1</v>
      </c>
    </row>
    <row r="8588" spans="9:14" x14ac:dyDescent="0.3">
      <c r="I8588">
        <v>33</v>
      </c>
      <c r="J8588">
        <v>1</v>
      </c>
      <c r="K8588">
        <v>1</v>
      </c>
      <c r="L8588" s="15">
        <v>1</v>
      </c>
      <c r="M8588">
        <v>2</v>
      </c>
      <c r="N8588">
        <v>2</v>
      </c>
    </row>
    <row r="8589" spans="9:14" x14ac:dyDescent="0.3">
      <c r="I8589">
        <v>28</v>
      </c>
      <c r="J8589">
        <v>1</v>
      </c>
      <c r="K8589">
        <v>1</v>
      </c>
      <c r="L8589" s="15">
        <v>1</v>
      </c>
      <c r="M8589">
        <v>2</v>
      </c>
      <c r="N8589">
        <v>3</v>
      </c>
    </row>
    <row r="8590" spans="9:14" x14ac:dyDescent="0.3">
      <c r="I8590">
        <v>53</v>
      </c>
      <c r="J8590">
        <v>1</v>
      </c>
      <c r="K8590">
        <v>1</v>
      </c>
      <c r="L8590" s="15">
        <v>1</v>
      </c>
      <c r="M8590">
        <v>2</v>
      </c>
      <c r="N8590">
        <v>2</v>
      </c>
    </row>
    <row r="8591" spans="9:14" x14ac:dyDescent="0.3">
      <c r="I8591">
        <v>14</v>
      </c>
      <c r="J8591">
        <v>1</v>
      </c>
      <c r="K8591">
        <v>1</v>
      </c>
      <c r="L8591" s="15">
        <v>1</v>
      </c>
      <c r="M8591" t="s">
        <v>37</v>
      </c>
      <c r="N8591">
        <v>1</v>
      </c>
    </row>
    <row r="8592" spans="9:14" x14ac:dyDescent="0.3">
      <c r="I8592">
        <v>71</v>
      </c>
      <c r="J8592">
        <v>1</v>
      </c>
      <c r="K8592">
        <v>1</v>
      </c>
      <c r="L8592" s="15">
        <v>1</v>
      </c>
      <c r="M8592">
        <v>2</v>
      </c>
      <c r="N8592">
        <v>3</v>
      </c>
    </row>
    <row r="8593" spans="9:14" x14ac:dyDescent="0.3">
      <c r="I8593">
        <v>50</v>
      </c>
      <c r="J8593">
        <v>2</v>
      </c>
      <c r="K8593">
        <v>0</v>
      </c>
      <c r="L8593" s="15">
        <v>1</v>
      </c>
      <c r="M8593" t="s">
        <v>37</v>
      </c>
      <c r="N8593" t="s">
        <v>37</v>
      </c>
    </row>
    <row r="8594" spans="9:14" x14ac:dyDescent="0.3">
      <c r="I8594">
        <v>47</v>
      </c>
      <c r="J8594">
        <v>2</v>
      </c>
      <c r="K8594">
        <v>0</v>
      </c>
      <c r="L8594" s="15">
        <v>1</v>
      </c>
      <c r="M8594">
        <v>1</v>
      </c>
      <c r="N8594">
        <v>3</v>
      </c>
    </row>
    <row r="8595" spans="9:14" x14ac:dyDescent="0.3">
      <c r="I8595">
        <v>16</v>
      </c>
      <c r="J8595">
        <v>1</v>
      </c>
      <c r="K8595">
        <v>1</v>
      </c>
      <c r="L8595" s="15">
        <v>1</v>
      </c>
      <c r="M8595" t="s">
        <v>37</v>
      </c>
      <c r="N8595">
        <v>3</v>
      </c>
    </row>
    <row r="8596" spans="9:14" x14ac:dyDescent="0.3">
      <c r="I8596">
        <v>24</v>
      </c>
      <c r="J8596">
        <v>1</v>
      </c>
      <c r="K8596">
        <v>1</v>
      </c>
      <c r="L8596" s="15">
        <v>1</v>
      </c>
      <c r="M8596">
        <v>2</v>
      </c>
      <c r="N8596">
        <v>1</v>
      </c>
    </row>
    <row r="8597" spans="9:14" x14ac:dyDescent="0.3">
      <c r="I8597">
        <v>40</v>
      </c>
      <c r="J8597">
        <v>1</v>
      </c>
      <c r="K8597">
        <v>1</v>
      </c>
      <c r="L8597" s="15">
        <v>1</v>
      </c>
      <c r="M8597">
        <v>2</v>
      </c>
      <c r="N8597">
        <v>1</v>
      </c>
    </row>
    <row r="8598" spans="9:14" x14ac:dyDescent="0.3">
      <c r="I8598">
        <v>6</v>
      </c>
      <c r="J8598">
        <v>1</v>
      </c>
      <c r="K8598">
        <v>1</v>
      </c>
      <c r="L8598" s="15">
        <v>0</v>
      </c>
      <c r="M8598" t="s">
        <v>37</v>
      </c>
      <c r="N8598">
        <v>1</v>
      </c>
    </row>
    <row r="8599" spans="9:14" x14ac:dyDescent="0.3">
      <c r="I8599">
        <v>79</v>
      </c>
      <c r="J8599">
        <v>1</v>
      </c>
      <c r="K8599">
        <v>1</v>
      </c>
      <c r="L8599" s="15">
        <v>1</v>
      </c>
      <c r="M8599" t="s">
        <v>37</v>
      </c>
      <c r="N8599" t="s">
        <v>37</v>
      </c>
    </row>
    <row r="8600" spans="9:14" x14ac:dyDescent="0.3">
      <c r="I8600">
        <v>43</v>
      </c>
      <c r="J8600">
        <v>1</v>
      </c>
      <c r="K8600">
        <v>1</v>
      </c>
      <c r="L8600" s="15">
        <v>1</v>
      </c>
      <c r="M8600">
        <v>2</v>
      </c>
      <c r="N8600">
        <v>2</v>
      </c>
    </row>
    <row r="8601" spans="9:14" x14ac:dyDescent="0.3">
      <c r="I8601">
        <v>59</v>
      </c>
      <c r="J8601">
        <v>1</v>
      </c>
      <c r="K8601">
        <v>1</v>
      </c>
      <c r="L8601" s="15">
        <v>1</v>
      </c>
      <c r="M8601">
        <v>2</v>
      </c>
      <c r="N8601">
        <v>1</v>
      </c>
    </row>
    <row r="8602" spans="9:14" x14ac:dyDescent="0.3">
      <c r="I8602">
        <v>13</v>
      </c>
      <c r="J8602">
        <v>2</v>
      </c>
      <c r="K8602">
        <v>0</v>
      </c>
      <c r="L8602" s="15">
        <v>1</v>
      </c>
      <c r="M8602" t="s">
        <v>37</v>
      </c>
      <c r="N8602">
        <v>1</v>
      </c>
    </row>
    <row r="8603" spans="9:14" x14ac:dyDescent="0.3">
      <c r="I8603">
        <v>31</v>
      </c>
      <c r="J8603">
        <v>1</v>
      </c>
      <c r="K8603">
        <v>1</v>
      </c>
      <c r="L8603" s="15">
        <v>1</v>
      </c>
      <c r="M8603">
        <v>1</v>
      </c>
      <c r="N8603">
        <v>2</v>
      </c>
    </row>
    <row r="8604" spans="9:14" x14ac:dyDescent="0.3">
      <c r="I8604">
        <v>68</v>
      </c>
      <c r="J8604">
        <v>2</v>
      </c>
      <c r="K8604">
        <v>0</v>
      </c>
      <c r="L8604" s="15">
        <v>1</v>
      </c>
      <c r="M8604">
        <v>2</v>
      </c>
      <c r="N8604">
        <v>2</v>
      </c>
    </row>
    <row r="8605" spans="9:14" x14ac:dyDescent="0.3">
      <c r="I8605">
        <v>62</v>
      </c>
      <c r="J8605">
        <v>2</v>
      </c>
      <c r="K8605">
        <v>0</v>
      </c>
      <c r="L8605" s="15">
        <v>1</v>
      </c>
      <c r="M8605" t="s">
        <v>37</v>
      </c>
      <c r="N8605" t="s">
        <v>37</v>
      </c>
    </row>
    <row r="8606" spans="9:14" x14ac:dyDescent="0.3">
      <c r="I8606">
        <v>36</v>
      </c>
      <c r="J8606">
        <v>1</v>
      </c>
      <c r="K8606">
        <v>1</v>
      </c>
      <c r="L8606" s="15">
        <v>1</v>
      </c>
      <c r="M8606">
        <v>2</v>
      </c>
      <c r="N8606">
        <v>2</v>
      </c>
    </row>
    <row r="8607" spans="9:14" x14ac:dyDescent="0.3">
      <c r="I8607">
        <v>2</v>
      </c>
      <c r="J8607">
        <v>2</v>
      </c>
      <c r="K8607">
        <v>0</v>
      </c>
      <c r="L8607" s="15">
        <v>0</v>
      </c>
      <c r="M8607" t="s">
        <v>37</v>
      </c>
      <c r="N8607">
        <v>1</v>
      </c>
    </row>
    <row r="8608" spans="9:14" x14ac:dyDescent="0.3">
      <c r="I8608">
        <v>20</v>
      </c>
      <c r="J8608">
        <v>2</v>
      </c>
      <c r="K8608">
        <v>0</v>
      </c>
      <c r="L8608" s="15">
        <v>1</v>
      </c>
      <c r="M8608">
        <v>1</v>
      </c>
      <c r="N8608">
        <v>3</v>
      </c>
    </row>
    <row r="8609" spans="9:14" x14ac:dyDescent="0.3">
      <c r="I8609">
        <v>2</v>
      </c>
      <c r="J8609">
        <v>1</v>
      </c>
      <c r="K8609">
        <v>1</v>
      </c>
      <c r="L8609" s="15">
        <v>0</v>
      </c>
      <c r="M8609" t="s">
        <v>37</v>
      </c>
      <c r="N8609">
        <v>2</v>
      </c>
    </row>
    <row r="8610" spans="9:14" x14ac:dyDescent="0.3">
      <c r="I8610">
        <v>40</v>
      </c>
      <c r="J8610">
        <v>2</v>
      </c>
      <c r="K8610">
        <v>0</v>
      </c>
      <c r="L8610" s="15">
        <v>1</v>
      </c>
      <c r="M8610">
        <v>2</v>
      </c>
      <c r="N8610">
        <v>3</v>
      </c>
    </row>
    <row r="8611" spans="9:14" x14ac:dyDescent="0.3">
      <c r="I8611">
        <v>9</v>
      </c>
      <c r="J8611">
        <v>1</v>
      </c>
      <c r="K8611">
        <v>1</v>
      </c>
      <c r="L8611" s="15">
        <v>0</v>
      </c>
      <c r="M8611" t="s">
        <v>37</v>
      </c>
      <c r="N8611">
        <v>1</v>
      </c>
    </row>
    <row r="8612" spans="9:14" x14ac:dyDescent="0.3">
      <c r="I8612">
        <v>82</v>
      </c>
      <c r="J8612">
        <v>2</v>
      </c>
      <c r="K8612">
        <v>0</v>
      </c>
      <c r="L8612" s="15">
        <v>1</v>
      </c>
      <c r="M8612" t="s">
        <v>37</v>
      </c>
      <c r="N8612" t="s">
        <v>37</v>
      </c>
    </row>
    <row r="8613" spans="9:14" x14ac:dyDescent="0.3">
      <c r="I8613">
        <v>42</v>
      </c>
      <c r="J8613">
        <v>1</v>
      </c>
      <c r="K8613">
        <v>1</v>
      </c>
      <c r="L8613" s="15">
        <v>1</v>
      </c>
      <c r="M8613">
        <v>2</v>
      </c>
      <c r="N8613">
        <v>3</v>
      </c>
    </row>
    <row r="8614" spans="9:14" x14ac:dyDescent="0.3">
      <c r="I8614">
        <v>9</v>
      </c>
      <c r="J8614">
        <v>2</v>
      </c>
      <c r="K8614">
        <v>0</v>
      </c>
      <c r="L8614" s="15">
        <v>0</v>
      </c>
      <c r="M8614" t="s">
        <v>37</v>
      </c>
      <c r="N8614">
        <v>1</v>
      </c>
    </row>
    <row r="8615" spans="9:14" x14ac:dyDescent="0.3">
      <c r="I8615">
        <v>49</v>
      </c>
      <c r="J8615">
        <v>2</v>
      </c>
      <c r="K8615">
        <v>0</v>
      </c>
      <c r="L8615" s="15">
        <v>1</v>
      </c>
      <c r="M8615">
        <v>1</v>
      </c>
      <c r="N8615">
        <v>3</v>
      </c>
    </row>
    <row r="8616" spans="9:14" x14ac:dyDescent="0.3">
      <c r="I8616">
        <v>17</v>
      </c>
      <c r="J8616">
        <v>2</v>
      </c>
      <c r="K8616">
        <v>0</v>
      </c>
      <c r="L8616" s="15">
        <v>1</v>
      </c>
      <c r="M8616" t="s">
        <v>37</v>
      </c>
      <c r="N8616">
        <v>2</v>
      </c>
    </row>
    <row r="8617" spans="9:14" x14ac:dyDescent="0.3">
      <c r="I8617">
        <v>72</v>
      </c>
      <c r="J8617">
        <v>2</v>
      </c>
      <c r="K8617">
        <v>0</v>
      </c>
      <c r="L8617" s="15">
        <v>1</v>
      </c>
      <c r="M8617">
        <v>2</v>
      </c>
      <c r="N8617">
        <v>2</v>
      </c>
    </row>
    <row r="8618" spans="9:14" x14ac:dyDescent="0.3">
      <c r="I8618">
        <v>42</v>
      </c>
      <c r="J8618">
        <v>2</v>
      </c>
      <c r="K8618">
        <v>0</v>
      </c>
      <c r="L8618" s="15">
        <v>1</v>
      </c>
      <c r="M8618">
        <v>2</v>
      </c>
      <c r="N8618">
        <v>2</v>
      </c>
    </row>
    <row r="8619" spans="9:14" x14ac:dyDescent="0.3">
      <c r="I8619">
        <v>4</v>
      </c>
      <c r="J8619">
        <v>2</v>
      </c>
      <c r="K8619">
        <v>0</v>
      </c>
      <c r="L8619" s="15">
        <v>0</v>
      </c>
      <c r="M8619" t="s">
        <v>37</v>
      </c>
      <c r="N8619">
        <v>1</v>
      </c>
    </row>
    <row r="8620" spans="9:14" x14ac:dyDescent="0.3">
      <c r="I8620">
        <v>85</v>
      </c>
      <c r="J8620">
        <v>2</v>
      </c>
      <c r="K8620">
        <v>0</v>
      </c>
      <c r="L8620" s="15">
        <v>1</v>
      </c>
      <c r="M8620">
        <v>2</v>
      </c>
      <c r="N8620" t="s">
        <v>37</v>
      </c>
    </row>
    <row r="8621" spans="9:14" x14ac:dyDescent="0.3">
      <c r="I8621">
        <v>54</v>
      </c>
      <c r="J8621">
        <v>1</v>
      </c>
      <c r="K8621">
        <v>1</v>
      </c>
      <c r="L8621" s="15">
        <v>1</v>
      </c>
      <c r="M8621">
        <v>1</v>
      </c>
      <c r="N8621">
        <v>3</v>
      </c>
    </row>
    <row r="8622" spans="9:14" x14ac:dyDescent="0.3">
      <c r="I8622">
        <v>58</v>
      </c>
      <c r="J8622">
        <v>1</v>
      </c>
      <c r="K8622">
        <v>1</v>
      </c>
      <c r="L8622" s="15">
        <v>1</v>
      </c>
      <c r="M8622">
        <v>1</v>
      </c>
      <c r="N8622">
        <v>1</v>
      </c>
    </row>
    <row r="8623" spans="9:14" x14ac:dyDescent="0.3">
      <c r="I8623">
        <v>44</v>
      </c>
      <c r="J8623">
        <v>2</v>
      </c>
      <c r="K8623">
        <v>0</v>
      </c>
      <c r="L8623" s="15">
        <v>1</v>
      </c>
      <c r="M8623">
        <v>2</v>
      </c>
      <c r="N8623">
        <v>1</v>
      </c>
    </row>
    <row r="8624" spans="9:14" x14ac:dyDescent="0.3">
      <c r="I8624">
        <v>34</v>
      </c>
      <c r="J8624">
        <v>2</v>
      </c>
      <c r="K8624">
        <v>0</v>
      </c>
      <c r="L8624" s="15">
        <v>1</v>
      </c>
      <c r="M8624" t="s">
        <v>37</v>
      </c>
      <c r="N8624" t="s">
        <v>37</v>
      </c>
    </row>
    <row r="8625" spans="9:14" x14ac:dyDescent="0.3">
      <c r="I8625">
        <v>17</v>
      </c>
      <c r="J8625">
        <v>1</v>
      </c>
      <c r="K8625">
        <v>1</v>
      </c>
      <c r="L8625" s="15">
        <v>1</v>
      </c>
      <c r="M8625" t="s">
        <v>37</v>
      </c>
      <c r="N8625" t="s">
        <v>37</v>
      </c>
    </row>
    <row r="8626" spans="9:14" x14ac:dyDescent="0.3">
      <c r="I8626">
        <v>31</v>
      </c>
      <c r="J8626">
        <v>2</v>
      </c>
      <c r="K8626">
        <v>0</v>
      </c>
      <c r="L8626" s="15">
        <v>1</v>
      </c>
      <c r="M8626">
        <v>2</v>
      </c>
      <c r="N8626">
        <v>2</v>
      </c>
    </row>
    <row r="8627" spans="9:14" x14ac:dyDescent="0.3">
      <c r="I8627">
        <v>37</v>
      </c>
      <c r="J8627">
        <v>1</v>
      </c>
      <c r="K8627">
        <v>1</v>
      </c>
      <c r="L8627" s="15">
        <v>1</v>
      </c>
      <c r="M8627">
        <v>2</v>
      </c>
      <c r="N8627">
        <v>2</v>
      </c>
    </row>
    <row r="8628" spans="9:14" x14ac:dyDescent="0.3">
      <c r="I8628">
        <v>31</v>
      </c>
      <c r="J8628">
        <v>2</v>
      </c>
      <c r="K8628">
        <v>0</v>
      </c>
      <c r="L8628" s="15">
        <v>1</v>
      </c>
      <c r="M8628">
        <v>2</v>
      </c>
      <c r="N8628">
        <v>1</v>
      </c>
    </row>
    <row r="8629" spans="9:14" x14ac:dyDescent="0.3">
      <c r="I8629">
        <v>57</v>
      </c>
      <c r="J8629">
        <v>1</v>
      </c>
      <c r="K8629">
        <v>1</v>
      </c>
      <c r="L8629" s="15">
        <v>1</v>
      </c>
      <c r="M8629">
        <v>2</v>
      </c>
      <c r="N8629">
        <v>1</v>
      </c>
    </row>
    <row r="8630" spans="9:14" x14ac:dyDescent="0.3">
      <c r="I8630">
        <v>48</v>
      </c>
      <c r="J8630">
        <v>1</v>
      </c>
      <c r="K8630">
        <v>1</v>
      </c>
      <c r="L8630" s="15">
        <v>1</v>
      </c>
      <c r="M8630">
        <v>2</v>
      </c>
      <c r="N8630">
        <v>2</v>
      </c>
    </row>
    <row r="8631" spans="9:14" x14ac:dyDescent="0.3">
      <c r="I8631">
        <v>14</v>
      </c>
      <c r="J8631">
        <v>2</v>
      </c>
      <c r="K8631">
        <v>0</v>
      </c>
      <c r="L8631" s="15">
        <v>1</v>
      </c>
      <c r="M8631" t="s">
        <v>37</v>
      </c>
      <c r="N8631">
        <v>1</v>
      </c>
    </row>
    <row r="8632" spans="9:14" x14ac:dyDescent="0.3">
      <c r="I8632">
        <v>61</v>
      </c>
      <c r="J8632">
        <v>1</v>
      </c>
      <c r="K8632">
        <v>1</v>
      </c>
      <c r="L8632" s="15">
        <v>1</v>
      </c>
      <c r="M8632">
        <v>2</v>
      </c>
      <c r="N8632">
        <v>3</v>
      </c>
    </row>
    <row r="8633" spans="9:14" x14ac:dyDescent="0.3">
      <c r="I8633">
        <v>45</v>
      </c>
      <c r="J8633">
        <v>2</v>
      </c>
      <c r="K8633">
        <v>0</v>
      </c>
      <c r="L8633" s="15">
        <v>1</v>
      </c>
      <c r="M8633">
        <v>2</v>
      </c>
      <c r="N8633">
        <v>1</v>
      </c>
    </row>
    <row r="8634" spans="9:14" x14ac:dyDescent="0.3">
      <c r="I8634">
        <v>85</v>
      </c>
      <c r="J8634">
        <v>2</v>
      </c>
      <c r="K8634">
        <v>0</v>
      </c>
      <c r="L8634" s="15">
        <v>1</v>
      </c>
      <c r="M8634" t="s">
        <v>37</v>
      </c>
      <c r="N8634" t="s">
        <v>37</v>
      </c>
    </row>
    <row r="8635" spans="9:14" x14ac:dyDescent="0.3">
      <c r="I8635">
        <v>38</v>
      </c>
      <c r="J8635">
        <v>1</v>
      </c>
      <c r="K8635">
        <v>1</v>
      </c>
      <c r="L8635" s="15">
        <v>1</v>
      </c>
      <c r="M8635">
        <v>2</v>
      </c>
      <c r="N8635">
        <v>2</v>
      </c>
    </row>
    <row r="8636" spans="9:14" x14ac:dyDescent="0.3">
      <c r="I8636">
        <v>55</v>
      </c>
      <c r="J8636">
        <v>2</v>
      </c>
      <c r="K8636">
        <v>0</v>
      </c>
      <c r="L8636" s="15">
        <v>1</v>
      </c>
      <c r="M8636">
        <v>1</v>
      </c>
      <c r="N8636">
        <v>1</v>
      </c>
    </row>
    <row r="8637" spans="9:14" x14ac:dyDescent="0.3">
      <c r="I8637">
        <v>44</v>
      </c>
      <c r="J8637">
        <v>2</v>
      </c>
      <c r="K8637">
        <v>0</v>
      </c>
      <c r="L8637" s="15">
        <v>1</v>
      </c>
      <c r="M8637">
        <v>2</v>
      </c>
      <c r="N8637">
        <v>1</v>
      </c>
    </row>
    <row r="8638" spans="9:14" x14ac:dyDescent="0.3">
      <c r="I8638">
        <v>4</v>
      </c>
      <c r="J8638">
        <v>1</v>
      </c>
      <c r="K8638">
        <v>1</v>
      </c>
      <c r="L8638" s="15">
        <v>0</v>
      </c>
      <c r="M8638" t="s">
        <v>37</v>
      </c>
      <c r="N8638">
        <v>1</v>
      </c>
    </row>
    <row r="8639" spans="9:14" x14ac:dyDescent="0.3">
      <c r="I8639">
        <v>21</v>
      </c>
      <c r="J8639">
        <v>2</v>
      </c>
      <c r="K8639">
        <v>0</v>
      </c>
      <c r="L8639" s="15">
        <v>1</v>
      </c>
      <c r="M8639">
        <v>2</v>
      </c>
      <c r="N8639">
        <v>3</v>
      </c>
    </row>
    <row r="8640" spans="9:14" x14ac:dyDescent="0.3">
      <c r="I8640">
        <v>45</v>
      </c>
      <c r="J8640">
        <v>2</v>
      </c>
      <c r="K8640">
        <v>0</v>
      </c>
      <c r="L8640" s="15">
        <v>1</v>
      </c>
      <c r="M8640">
        <v>2</v>
      </c>
      <c r="N8640">
        <v>3</v>
      </c>
    </row>
    <row r="8641" spans="9:14" x14ac:dyDescent="0.3">
      <c r="I8641">
        <v>34</v>
      </c>
      <c r="J8641">
        <v>1</v>
      </c>
      <c r="K8641">
        <v>1</v>
      </c>
      <c r="L8641" s="15">
        <v>1</v>
      </c>
      <c r="M8641" t="s">
        <v>37</v>
      </c>
      <c r="N8641">
        <v>2</v>
      </c>
    </row>
    <row r="8642" spans="9:14" x14ac:dyDescent="0.3">
      <c r="I8642">
        <v>22</v>
      </c>
      <c r="J8642">
        <v>2</v>
      </c>
      <c r="K8642">
        <v>0</v>
      </c>
      <c r="L8642" s="15">
        <v>1</v>
      </c>
      <c r="M8642">
        <v>2</v>
      </c>
      <c r="N8642">
        <v>1</v>
      </c>
    </row>
    <row r="8643" spans="9:14" x14ac:dyDescent="0.3">
      <c r="I8643">
        <v>2</v>
      </c>
      <c r="J8643">
        <v>2</v>
      </c>
      <c r="K8643">
        <v>0</v>
      </c>
      <c r="L8643" s="15">
        <v>0</v>
      </c>
      <c r="M8643" t="s">
        <v>37</v>
      </c>
      <c r="N8643">
        <v>1</v>
      </c>
    </row>
    <row r="8644" spans="9:14" x14ac:dyDescent="0.3">
      <c r="I8644">
        <v>39</v>
      </c>
      <c r="J8644">
        <v>2</v>
      </c>
      <c r="K8644">
        <v>0</v>
      </c>
      <c r="L8644" s="15">
        <v>1</v>
      </c>
      <c r="M8644">
        <v>2</v>
      </c>
      <c r="N8644">
        <v>1</v>
      </c>
    </row>
    <row r="8645" spans="9:14" x14ac:dyDescent="0.3">
      <c r="I8645">
        <v>37</v>
      </c>
      <c r="J8645">
        <v>1</v>
      </c>
      <c r="K8645">
        <v>1</v>
      </c>
      <c r="L8645" s="15">
        <v>1</v>
      </c>
      <c r="M8645" t="s">
        <v>37</v>
      </c>
      <c r="N8645" t="s">
        <v>37</v>
      </c>
    </row>
    <row r="8646" spans="9:14" x14ac:dyDescent="0.3">
      <c r="I8646">
        <v>63</v>
      </c>
      <c r="J8646">
        <v>1</v>
      </c>
      <c r="K8646">
        <v>1</v>
      </c>
      <c r="L8646" s="15">
        <v>1</v>
      </c>
      <c r="M8646">
        <v>2</v>
      </c>
      <c r="N8646">
        <v>1</v>
      </c>
    </row>
    <row r="8647" spans="9:14" x14ac:dyDescent="0.3">
      <c r="I8647">
        <v>33</v>
      </c>
      <c r="J8647">
        <v>1</v>
      </c>
      <c r="K8647">
        <v>1</v>
      </c>
      <c r="L8647" s="15">
        <v>1</v>
      </c>
      <c r="M8647">
        <v>2</v>
      </c>
      <c r="N8647">
        <v>1</v>
      </c>
    </row>
    <row r="8648" spans="9:14" x14ac:dyDescent="0.3">
      <c r="I8648">
        <v>2</v>
      </c>
      <c r="J8648">
        <v>1</v>
      </c>
      <c r="K8648">
        <v>1</v>
      </c>
      <c r="L8648" s="15">
        <v>0</v>
      </c>
      <c r="M8648" t="s">
        <v>37</v>
      </c>
      <c r="N8648">
        <v>1</v>
      </c>
    </row>
    <row r="8649" spans="9:14" x14ac:dyDescent="0.3">
      <c r="I8649">
        <v>18</v>
      </c>
      <c r="J8649">
        <v>2</v>
      </c>
      <c r="K8649">
        <v>0</v>
      </c>
      <c r="L8649" s="15">
        <v>1</v>
      </c>
      <c r="M8649">
        <v>2</v>
      </c>
      <c r="N8649">
        <v>1</v>
      </c>
    </row>
    <row r="8650" spans="9:14" x14ac:dyDescent="0.3">
      <c r="I8650">
        <v>65</v>
      </c>
      <c r="J8650">
        <v>1</v>
      </c>
      <c r="K8650">
        <v>1</v>
      </c>
      <c r="L8650" s="15">
        <v>1</v>
      </c>
      <c r="M8650" t="s">
        <v>37</v>
      </c>
      <c r="N8650" t="s">
        <v>37</v>
      </c>
    </row>
    <row r="8651" spans="9:14" x14ac:dyDescent="0.3">
      <c r="I8651">
        <v>52</v>
      </c>
      <c r="J8651">
        <v>1</v>
      </c>
      <c r="K8651">
        <v>1</v>
      </c>
      <c r="L8651" s="15">
        <v>1</v>
      </c>
      <c r="M8651">
        <v>2</v>
      </c>
      <c r="N8651">
        <v>2</v>
      </c>
    </row>
    <row r="8652" spans="9:14" x14ac:dyDescent="0.3">
      <c r="I8652">
        <v>56</v>
      </c>
      <c r="J8652">
        <v>2</v>
      </c>
      <c r="K8652">
        <v>0</v>
      </c>
      <c r="L8652" s="15">
        <v>1</v>
      </c>
      <c r="M8652">
        <v>2</v>
      </c>
      <c r="N8652">
        <v>1</v>
      </c>
    </row>
    <row r="8653" spans="9:14" x14ac:dyDescent="0.3">
      <c r="I8653">
        <v>30</v>
      </c>
      <c r="J8653">
        <v>2</v>
      </c>
      <c r="K8653">
        <v>0</v>
      </c>
      <c r="L8653" s="15">
        <v>1</v>
      </c>
      <c r="M8653">
        <v>1</v>
      </c>
      <c r="N8653">
        <v>3</v>
      </c>
    </row>
    <row r="8654" spans="9:14" x14ac:dyDescent="0.3">
      <c r="I8654">
        <v>5</v>
      </c>
      <c r="J8654">
        <v>2</v>
      </c>
      <c r="K8654">
        <v>0</v>
      </c>
      <c r="L8654" s="15">
        <v>0</v>
      </c>
      <c r="M8654" t="s">
        <v>37</v>
      </c>
      <c r="N8654">
        <v>1</v>
      </c>
    </row>
    <row r="8655" spans="9:14" x14ac:dyDescent="0.3">
      <c r="I8655">
        <v>73</v>
      </c>
      <c r="J8655">
        <v>1</v>
      </c>
      <c r="K8655">
        <v>1</v>
      </c>
      <c r="L8655" s="15">
        <v>1</v>
      </c>
      <c r="M8655">
        <v>2</v>
      </c>
      <c r="N8655">
        <v>1</v>
      </c>
    </row>
    <row r="8656" spans="9:14" x14ac:dyDescent="0.3">
      <c r="I8656">
        <v>25</v>
      </c>
      <c r="J8656">
        <v>1</v>
      </c>
      <c r="K8656">
        <v>1</v>
      </c>
      <c r="L8656" s="15">
        <v>1</v>
      </c>
      <c r="M8656">
        <v>2</v>
      </c>
      <c r="N8656">
        <v>2</v>
      </c>
    </row>
    <row r="8657" spans="9:14" x14ac:dyDescent="0.3">
      <c r="I8657">
        <v>21</v>
      </c>
      <c r="J8657">
        <v>1</v>
      </c>
      <c r="K8657">
        <v>1</v>
      </c>
      <c r="L8657" s="15">
        <v>1</v>
      </c>
      <c r="M8657">
        <v>2</v>
      </c>
      <c r="N8657">
        <v>1</v>
      </c>
    </row>
    <row r="8658" spans="9:14" x14ac:dyDescent="0.3">
      <c r="I8658">
        <v>29</v>
      </c>
      <c r="J8658">
        <v>2</v>
      </c>
      <c r="K8658">
        <v>0</v>
      </c>
      <c r="L8658" s="15">
        <v>0</v>
      </c>
      <c r="M8658" t="s">
        <v>37</v>
      </c>
      <c r="N8658" t="s">
        <v>37</v>
      </c>
    </row>
    <row r="8659" spans="9:14" x14ac:dyDescent="0.3">
      <c r="I8659">
        <v>9</v>
      </c>
      <c r="J8659">
        <v>1</v>
      </c>
      <c r="K8659">
        <v>1</v>
      </c>
      <c r="L8659" s="15">
        <v>0</v>
      </c>
      <c r="M8659" t="s">
        <v>37</v>
      </c>
      <c r="N8659" t="s">
        <v>37</v>
      </c>
    </row>
    <row r="8660" spans="9:14" x14ac:dyDescent="0.3">
      <c r="I8660">
        <v>81</v>
      </c>
      <c r="J8660">
        <v>2</v>
      </c>
      <c r="K8660">
        <v>0</v>
      </c>
      <c r="L8660" s="15">
        <v>1</v>
      </c>
      <c r="M8660">
        <v>2</v>
      </c>
      <c r="N8660">
        <v>2</v>
      </c>
    </row>
    <row r="8661" spans="9:14" x14ac:dyDescent="0.3">
      <c r="I8661">
        <v>42</v>
      </c>
      <c r="J8661">
        <v>2</v>
      </c>
      <c r="K8661">
        <v>0</v>
      </c>
      <c r="L8661" s="15">
        <v>1</v>
      </c>
      <c r="M8661">
        <v>2</v>
      </c>
      <c r="N8661">
        <v>1</v>
      </c>
    </row>
    <row r="8662" spans="9:14" x14ac:dyDescent="0.3">
      <c r="I8662">
        <v>22</v>
      </c>
      <c r="J8662">
        <v>1</v>
      </c>
      <c r="K8662">
        <v>1</v>
      </c>
      <c r="L8662" s="15">
        <v>1</v>
      </c>
      <c r="M8662">
        <v>3</v>
      </c>
      <c r="N8662">
        <v>1</v>
      </c>
    </row>
    <row r="8663" spans="9:14" x14ac:dyDescent="0.3">
      <c r="I8663">
        <v>26</v>
      </c>
      <c r="J8663">
        <v>1</v>
      </c>
      <c r="K8663">
        <v>1</v>
      </c>
      <c r="L8663" s="15">
        <v>1</v>
      </c>
      <c r="M8663">
        <v>2</v>
      </c>
      <c r="N8663">
        <v>2</v>
      </c>
    </row>
    <row r="8664" spans="9:14" x14ac:dyDescent="0.3">
      <c r="I8664">
        <v>34</v>
      </c>
      <c r="J8664">
        <v>1</v>
      </c>
      <c r="K8664">
        <v>1</v>
      </c>
      <c r="L8664" s="15">
        <v>1</v>
      </c>
      <c r="M8664">
        <v>1</v>
      </c>
      <c r="N8664">
        <v>1</v>
      </c>
    </row>
    <row r="8665" spans="9:14" x14ac:dyDescent="0.3">
      <c r="I8665">
        <v>58</v>
      </c>
      <c r="J8665">
        <v>2</v>
      </c>
      <c r="K8665">
        <v>0</v>
      </c>
      <c r="L8665" s="15">
        <v>1</v>
      </c>
      <c r="M8665">
        <v>2</v>
      </c>
      <c r="N8665">
        <v>1</v>
      </c>
    </row>
    <row r="8666" spans="9:14" x14ac:dyDescent="0.3">
      <c r="I8666">
        <v>63</v>
      </c>
      <c r="J8666">
        <v>2</v>
      </c>
      <c r="K8666">
        <v>0</v>
      </c>
      <c r="L8666" s="15">
        <v>1</v>
      </c>
      <c r="M8666">
        <v>2</v>
      </c>
      <c r="N8666">
        <v>2</v>
      </c>
    </row>
    <row r="8667" spans="9:14" x14ac:dyDescent="0.3">
      <c r="I8667">
        <v>29</v>
      </c>
      <c r="J8667">
        <v>1</v>
      </c>
      <c r="K8667">
        <v>1</v>
      </c>
      <c r="L8667" s="15">
        <v>1</v>
      </c>
      <c r="M8667">
        <v>2</v>
      </c>
      <c r="N8667">
        <v>2</v>
      </c>
    </row>
    <row r="8668" spans="9:14" x14ac:dyDescent="0.3">
      <c r="I8668">
        <v>52</v>
      </c>
      <c r="J8668">
        <v>2</v>
      </c>
      <c r="K8668">
        <v>0</v>
      </c>
      <c r="L8668" s="15">
        <v>1</v>
      </c>
      <c r="M8668">
        <v>2</v>
      </c>
      <c r="N8668">
        <v>2</v>
      </c>
    </row>
    <row r="8669" spans="9:14" x14ac:dyDescent="0.3">
      <c r="I8669">
        <v>49</v>
      </c>
      <c r="J8669">
        <v>2</v>
      </c>
      <c r="K8669">
        <v>0</v>
      </c>
      <c r="L8669" s="15">
        <v>1</v>
      </c>
      <c r="M8669">
        <v>2</v>
      </c>
      <c r="N8669">
        <v>2</v>
      </c>
    </row>
    <row r="8670" spans="9:14" x14ac:dyDescent="0.3">
      <c r="I8670">
        <v>45</v>
      </c>
      <c r="J8670">
        <v>2</v>
      </c>
      <c r="K8670">
        <v>0</v>
      </c>
      <c r="L8670" s="15">
        <v>1</v>
      </c>
      <c r="M8670" t="s">
        <v>37</v>
      </c>
      <c r="N8670" t="s">
        <v>37</v>
      </c>
    </row>
    <row r="8671" spans="9:14" x14ac:dyDescent="0.3">
      <c r="I8671">
        <v>16</v>
      </c>
      <c r="J8671">
        <v>2</v>
      </c>
      <c r="K8671">
        <v>0</v>
      </c>
      <c r="L8671" s="15">
        <v>1</v>
      </c>
      <c r="M8671" t="s">
        <v>37</v>
      </c>
      <c r="N8671" t="s">
        <v>37</v>
      </c>
    </row>
    <row r="8672" spans="9:14" x14ac:dyDescent="0.3">
      <c r="I8672">
        <v>71</v>
      </c>
      <c r="J8672">
        <v>1</v>
      </c>
      <c r="K8672">
        <v>1</v>
      </c>
      <c r="L8672" s="15">
        <v>1</v>
      </c>
      <c r="M8672">
        <v>2</v>
      </c>
      <c r="N8672">
        <v>2</v>
      </c>
    </row>
    <row r="8673" spans="9:14" x14ac:dyDescent="0.3">
      <c r="I8673">
        <v>63</v>
      </c>
      <c r="J8673">
        <v>1</v>
      </c>
      <c r="K8673">
        <v>1</v>
      </c>
      <c r="L8673" s="15">
        <v>1</v>
      </c>
      <c r="M8673" t="s">
        <v>37</v>
      </c>
      <c r="N8673" t="s">
        <v>37</v>
      </c>
    </row>
    <row r="8674" spans="9:14" x14ac:dyDescent="0.3">
      <c r="I8674">
        <v>77</v>
      </c>
      <c r="J8674">
        <v>1</v>
      </c>
      <c r="K8674">
        <v>1</v>
      </c>
      <c r="L8674" s="15">
        <v>1</v>
      </c>
      <c r="M8674">
        <v>2</v>
      </c>
      <c r="N8674">
        <v>2</v>
      </c>
    </row>
    <row r="8675" spans="9:14" x14ac:dyDescent="0.3">
      <c r="I8675">
        <v>65</v>
      </c>
      <c r="J8675">
        <v>1</v>
      </c>
      <c r="K8675">
        <v>1</v>
      </c>
      <c r="L8675" s="15">
        <v>1</v>
      </c>
      <c r="M8675">
        <v>2</v>
      </c>
      <c r="N8675">
        <v>2</v>
      </c>
    </row>
    <row r="8676" spans="9:14" x14ac:dyDescent="0.3">
      <c r="I8676">
        <v>17</v>
      </c>
      <c r="J8676">
        <v>1</v>
      </c>
      <c r="K8676">
        <v>1</v>
      </c>
      <c r="L8676" s="15">
        <v>1</v>
      </c>
      <c r="M8676" t="s">
        <v>37</v>
      </c>
      <c r="N8676">
        <v>2</v>
      </c>
    </row>
    <row r="8677" spans="9:14" x14ac:dyDescent="0.3">
      <c r="I8677">
        <v>55</v>
      </c>
      <c r="J8677">
        <v>1</v>
      </c>
      <c r="K8677">
        <v>1</v>
      </c>
      <c r="L8677" s="15">
        <v>1</v>
      </c>
      <c r="M8677">
        <v>2</v>
      </c>
      <c r="N8677">
        <v>3</v>
      </c>
    </row>
    <row r="8678" spans="9:14" x14ac:dyDescent="0.3">
      <c r="I8678">
        <v>40</v>
      </c>
      <c r="J8678">
        <v>1</v>
      </c>
      <c r="K8678">
        <v>1</v>
      </c>
      <c r="L8678" s="15">
        <v>1</v>
      </c>
      <c r="M8678">
        <v>1</v>
      </c>
      <c r="N8678" t="s">
        <v>37</v>
      </c>
    </row>
    <row r="8679" spans="9:14" x14ac:dyDescent="0.3">
      <c r="I8679">
        <v>9</v>
      </c>
      <c r="J8679">
        <v>1</v>
      </c>
      <c r="K8679">
        <v>1</v>
      </c>
      <c r="L8679" s="15">
        <v>0</v>
      </c>
      <c r="M8679" t="s">
        <v>37</v>
      </c>
      <c r="N8679">
        <v>3</v>
      </c>
    </row>
    <row r="8680" spans="9:14" x14ac:dyDescent="0.3">
      <c r="I8680">
        <v>64</v>
      </c>
      <c r="J8680">
        <v>1</v>
      </c>
      <c r="K8680">
        <v>1</v>
      </c>
      <c r="L8680" s="15">
        <v>1</v>
      </c>
      <c r="M8680">
        <v>2</v>
      </c>
      <c r="N8680">
        <v>2</v>
      </c>
    </row>
    <row r="8681" spans="9:14" x14ac:dyDescent="0.3">
      <c r="I8681">
        <v>28</v>
      </c>
      <c r="J8681">
        <v>2</v>
      </c>
      <c r="K8681">
        <v>0</v>
      </c>
      <c r="L8681" s="15">
        <v>1</v>
      </c>
      <c r="M8681">
        <v>2</v>
      </c>
      <c r="N8681">
        <v>1</v>
      </c>
    </row>
    <row r="8682" spans="9:14" x14ac:dyDescent="0.3">
      <c r="I8682">
        <v>73</v>
      </c>
      <c r="J8682">
        <v>1</v>
      </c>
      <c r="K8682">
        <v>1</v>
      </c>
      <c r="L8682" s="15">
        <v>1</v>
      </c>
      <c r="M8682">
        <v>1</v>
      </c>
      <c r="N8682">
        <v>2</v>
      </c>
    </row>
    <row r="8683" spans="9:14" x14ac:dyDescent="0.3">
      <c r="I8683">
        <v>64</v>
      </c>
      <c r="J8683">
        <v>1</v>
      </c>
      <c r="K8683">
        <v>1</v>
      </c>
      <c r="L8683" s="15">
        <v>1</v>
      </c>
      <c r="M8683">
        <v>2</v>
      </c>
      <c r="N8683">
        <v>3</v>
      </c>
    </row>
    <row r="8684" spans="9:14" x14ac:dyDescent="0.3">
      <c r="I8684">
        <v>30</v>
      </c>
      <c r="J8684">
        <v>1</v>
      </c>
      <c r="K8684">
        <v>1</v>
      </c>
      <c r="L8684" s="15">
        <v>1</v>
      </c>
      <c r="M8684">
        <v>2</v>
      </c>
      <c r="N8684">
        <v>2</v>
      </c>
    </row>
    <row r="8685" spans="9:14" x14ac:dyDescent="0.3">
      <c r="I8685">
        <v>49</v>
      </c>
      <c r="J8685">
        <v>1</v>
      </c>
      <c r="K8685">
        <v>1</v>
      </c>
      <c r="L8685" s="15">
        <v>1</v>
      </c>
      <c r="M8685">
        <v>1</v>
      </c>
      <c r="N8685">
        <v>2</v>
      </c>
    </row>
    <row r="8686" spans="9:14" x14ac:dyDescent="0.3">
      <c r="I8686">
        <v>15</v>
      </c>
      <c r="J8686">
        <v>1</v>
      </c>
      <c r="K8686">
        <v>1</v>
      </c>
      <c r="L8686" s="15">
        <v>1</v>
      </c>
      <c r="M8686" t="s">
        <v>37</v>
      </c>
      <c r="N8686">
        <v>1</v>
      </c>
    </row>
    <row r="8687" spans="9:14" x14ac:dyDescent="0.3">
      <c r="I8687">
        <v>75</v>
      </c>
      <c r="J8687">
        <v>1</v>
      </c>
      <c r="K8687">
        <v>1</v>
      </c>
      <c r="L8687" s="15">
        <v>1</v>
      </c>
      <c r="M8687">
        <v>2</v>
      </c>
      <c r="N8687">
        <v>2</v>
      </c>
    </row>
    <row r="8688" spans="9:14" x14ac:dyDescent="0.3">
      <c r="I8688">
        <v>71</v>
      </c>
      <c r="J8688">
        <v>2</v>
      </c>
      <c r="K8688">
        <v>0</v>
      </c>
      <c r="L8688" s="15">
        <v>1</v>
      </c>
      <c r="M8688">
        <v>2</v>
      </c>
      <c r="N8688">
        <v>1</v>
      </c>
    </row>
    <row r="8689" spans="9:14" x14ac:dyDescent="0.3">
      <c r="I8689">
        <v>41</v>
      </c>
      <c r="J8689">
        <v>1</v>
      </c>
      <c r="K8689">
        <v>1</v>
      </c>
      <c r="L8689" s="15">
        <v>1</v>
      </c>
      <c r="M8689">
        <v>2</v>
      </c>
      <c r="N8689">
        <v>3</v>
      </c>
    </row>
    <row r="8690" spans="9:14" x14ac:dyDescent="0.3">
      <c r="I8690">
        <v>2</v>
      </c>
      <c r="J8690">
        <v>1</v>
      </c>
      <c r="K8690">
        <v>1</v>
      </c>
      <c r="L8690" s="15">
        <v>0</v>
      </c>
      <c r="M8690" t="s">
        <v>37</v>
      </c>
      <c r="N8690">
        <v>1</v>
      </c>
    </row>
    <row r="8691" spans="9:14" x14ac:dyDescent="0.3">
      <c r="I8691">
        <v>41</v>
      </c>
      <c r="J8691">
        <v>1</v>
      </c>
      <c r="K8691">
        <v>1</v>
      </c>
      <c r="L8691" s="15">
        <v>1</v>
      </c>
      <c r="M8691">
        <v>2</v>
      </c>
      <c r="N8691">
        <v>2</v>
      </c>
    </row>
    <row r="8692" spans="9:14" x14ac:dyDescent="0.3">
      <c r="I8692">
        <v>10</v>
      </c>
      <c r="J8692">
        <v>1</v>
      </c>
      <c r="K8692">
        <v>1</v>
      </c>
      <c r="L8692" s="15">
        <v>1</v>
      </c>
      <c r="M8692" t="s">
        <v>37</v>
      </c>
      <c r="N8692">
        <v>1</v>
      </c>
    </row>
    <row r="8693" spans="9:14" x14ac:dyDescent="0.3">
      <c r="I8693">
        <v>62</v>
      </c>
      <c r="J8693">
        <v>2</v>
      </c>
      <c r="K8693">
        <v>0</v>
      </c>
      <c r="L8693" s="15">
        <v>1</v>
      </c>
      <c r="M8693">
        <v>2</v>
      </c>
      <c r="N8693">
        <v>1</v>
      </c>
    </row>
    <row r="8694" spans="9:14" x14ac:dyDescent="0.3">
      <c r="I8694">
        <v>72</v>
      </c>
      <c r="J8694">
        <v>1</v>
      </c>
      <c r="K8694">
        <v>1</v>
      </c>
      <c r="L8694" s="15">
        <v>1</v>
      </c>
      <c r="M8694">
        <v>2</v>
      </c>
      <c r="N8694">
        <v>3</v>
      </c>
    </row>
    <row r="8695" spans="9:14" x14ac:dyDescent="0.3">
      <c r="I8695">
        <v>73</v>
      </c>
      <c r="J8695">
        <v>2</v>
      </c>
      <c r="K8695">
        <v>0</v>
      </c>
      <c r="L8695" s="15">
        <v>1</v>
      </c>
      <c r="M8695">
        <v>2</v>
      </c>
      <c r="N8695">
        <v>1</v>
      </c>
    </row>
    <row r="8696" spans="9:14" x14ac:dyDescent="0.3">
      <c r="I8696">
        <v>74</v>
      </c>
      <c r="J8696">
        <v>2</v>
      </c>
      <c r="K8696">
        <v>0</v>
      </c>
      <c r="L8696" s="15">
        <v>1</v>
      </c>
      <c r="M8696">
        <v>2</v>
      </c>
      <c r="N8696">
        <v>2</v>
      </c>
    </row>
    <row r="8697" spans="9:14" x14ac:dyDescent="0.3">
      <c r="I8697">
        <v>60</v>
      </c>
      <c r="J8697">
        <v>1</v>
      </c>
      <c r="K8697">
        <v>1</v>
      </c>
      <c r="L8697" s="15">
        <v>1</v>
      </c>
      <c r="M8697">
        <v>1</v>
      </c>
      <c r="N8697">
        <v>1</v>
      </c>
    </row>
    <row r="8698" spans="9:14" x14ac:dyDescent="0.3">
      <c r="I8698">
        <v>49</v>
      </c>
      <c r="J8698">
        <v>2</v>
      </c>
      <c r="K8698">
        <v>0</v>
      </c>
      <c r="L8698" s="15">
        <v>1</v>
      </c>
      <c r="M8698">
        <v>1</v>
      </c>
      <c r="N8698">
        <v>3</v>
      </c>
    </row>
    <row r="8699" spans="9:14" x14ac:dyDescent="0.3">
      <c r="I8699">
        <v>13</v>
      </c>
      <c r="J8699">
        <v>2</v>
      </c>
      <c r="K8699">
        <v>0</v>
      </c>
      <c r="L8699" s="15">
        <v>1</v>
      </c>
      <c r="M8699" t="s">
        <v>37</v>
      </c>
      <c r="N8699">
        <v>3</v>
      </c>
    </row>
    <row r="8700" spans="9:14" x14ac:dyDescent="0.3">
      <c r="I8700">
        <v>35</v>
      </c>
      <c r="J8700">
        <v>1</v>
      </c>
      <c r="K8700">
        <v>1</v>
      </c>
      <c r="L8700" s="15">
        <v>1</v>
      </c>
      <c r="M8700">
        <v>1</v>
      </c>
      <c r="N8700">
        <v>2</v>
      </c>
    </row>
    <row r="8701" spans="9:14" x14ac:dyDescent="0.3">
      <c r="I8701">
        <v>38</v>
      </c>
      <c r="J8701">
        <v>2</v>
      </c>
      <c r="K8701">
        <v>0</v>
      </c>
      <c r="L8701" s="15">
        <v>1</v>
      </c>
      <c r="M8701" t="s">
        <v>37</v>
      </c>
      <c r="N8701">
        <v>1</v>
      </c>
    </row>
    <row r="8702" spans="9:14" x14ac:dyDescent="0.3">
      <c r="I8702">
        <v>14</v>
      </c>
      <c r="J8702">
        <v>1</v>
      </c>
      <c r="K8702">
        <v>1</v>
      </c>
      <c r="L8702" s="15">
        <v>1</v>
      </c>
      <c r="M8702" t="s">
        <v>37</v>
      </c>
      <c r="N8702">
        <v>3</v>
      </c>
    </row>
    <row r="8703" spans="9:14" x14ac:dyDescent="0.3">
      <c r="I8703">
        <v>71</v>
      </c>
      <c r="J8703">
        <v>2</v>
      </c>
      <c r="K8703">
        <v>0</v>
      </c>
      <c r="L8703" s="15">
        <v>1</v>
      </c>
      <c r="M8703">
        <v>2</v>
      </c>
      <c r="N8703">
        <v>1</v>
      </c>
    </row>
    <row r="8704" spans="9:14" x14ac:dyDescent="0.3">
      <c r="I8704">
        <v>83</v>
      </c>
      <c r="J8704">
        <v>2</v>
      </c>
      <c r="K8704">
        <v>0</v>
      </c>
      <c r="L8704" s="15">
        <v>1</v>
      </c>
      <c r="M8704">
        <v>2</v>
      </c>
      <c r="N8704">
        <v>2</v>
      </c>
    </row>
    <row r="8705" spans="9:14" x14ac:dyDescent="0.3">
      <c r="I8705">
        <v>66</v>
      </c>
      <c r="J8705">
        <v>1</v>
      </c>
      <c r="K8705">
        <v>1</v>
      </c>
      <c r="L8705" s="15">
        <v>1</v>
      </c>
      <c r="M8705">
        <v>1</v>
      </c>
      <c r="N8705">
        <v>3</v>
      </c>
    </row>
    <row r="8706" spans="9:14" x14ac:dyDescent="0.3">
      <c r="I8706">
        <v>36</v>
      </c>
      <c r="J8706">
        <v>2</v>
      </c>
      <c r="K8706">
        <v>0</v>
      </c>
      <c r="L8706" s="15">
        <v>1</v>
      </c>
      <c r="M8706">
        <v>2</v>
      </c>
      <c r="N8706">
        <v>1</v>
      </c>
    </row>
    <row r="8707" spans="9:14" x14ac:dyDescent="0.3">
      <c r="I8707">
        <v>39</v>
      </c>
      <c r="J8707">
        <v>2</v>
      </c>
      <c r="K8707">
        <v>0</v>
      </c>
      <c r="L8707" s="15">
        <v>1</v>
      </c>
      <c r="M8707">
        <v>2</v>
      </c>
      <c r="N8707">
        <v>1</v>
      </c>
    </row>
    <row r="8708" spans="9:14" x14ac:dyDescent="0.3">
      <c r="I8708">
        <v>75</v>
      </c>
      <c r="J8708">
        <v>1</v>
      </c>
      <c r="K8708">
        <v>1</v>
      </c>
      <c r="L8708" s="15">
        <v>1</v>
      </c>
      <c r="M8708">
        <v>2</v>
      </c>
      <c r="N8708">
        <v>3</v>
      </c>
    </row>
    <row r="8709" spans="9:14" x14ac:dyDescent="0.3">
      <c r="I8709">
        <v>85</v>
      </c>
      <c r="J8709">
        <v>2</v>
      </c>
      <c r="K8709">
        <v>0</v>
      </c>
      <c r="L8709" s="15">
        <v>1</v>
      </c>
      <c r="M8709">
        <v>2</v>
      </c>
      <c r="N8709">
        <v>1</v>
      </c>
    </row>
    <row r="8710" spans="9:14" x14ac:dyDescent="0.3">
      <c r="I8710">
        <v>54</v>
      </c>
      <c r="J8710">
        <v>2</v>
      </c>
      <c r="K8710">
        <v>0</v>
      </c>
      <c r="L8710" s="15">
        <v>1</v>
      </c>
      <c r="M8710">
        <v>2</v>
      </c>
      <c r="N8710">
        <v>1</v>
      </c>
    </row>
    <row r="8711" spans="9:14" x14ac:dyDescent="0.3">
      <c r="I8711">
        <v>27</v>
      </c>
      <c r="J8711">
        <v>2</v>
      </c>
      <c r="K8711">
        <v>0</v>
      </c>
      <c r="L8711" s="15">
        <v>1</v>
      </c>
      <c r="M8711">
        <v>1</v>
      </c>
      <c r="N8711">
        <v>1</v>
      </c>
    </row>
    <row r="8712" spans="9:14" x14ac:dyDescent="0.3">
      <c r="I8712">
        <v>35</v>
      </c>
      <c r="J8712">
        <v>1</v>
      </c>
      <c r="K8712">
        <v>1</v>
      </c>
      <c r="L8712" s="15">
        <v>1</v>
      </c>
      <c r="M8712">
        <v>2</v>
      </c>
      <c r="N8712">
        <v>2</v>
      </c>
    </row>
    <row r="8713" spans="9:14" x14ac:dyDescent="0.3">
      <c r="I8713">
        <v>3</v>
      </c>
      <c r="J8713">
        <v>1</v>
      </c>
      <c r="K8713">
        <v>1</v>
      </c>
      <c r="L8713" s="15">
        <v>0</v>
      </c>
      <c r="M8713" t="s">
        <v>37</v>
      </c>
      <c r="N8713">
        <v>2</v>
      </c>
    </row>
    <row r="8714" spans="9:14" x14ac:dyDescent="0.3">
      <c r="I8714">
        <v>27</v>
      </c>
      <c r="J8714">
        <v>1</v>
      </c>
      <c r="K8714">
        <v>1</v>
      </c>
      <c r="L8714" s="15">
        <v>1</v>
      </c>
      <c r="M8714" t="s">
        <v>37</v>
      </c>
      <c r="N8714" t="s">
        <v>37</v>
      </c>
    </row>
    <row r="8715" spans="9:14" x14ac:dyDescent="0.3">
      <c r="I8715">
        <v>49</v>
      </c>
      <c r="J8715">
        <v>1</v>
      </c>
      <c r="K8715">
        <v>1</v>
      </c>
      <c r="L8715" s="15">
        <v>1</v>
      </c>
      <c r="M8715">
        <v>2</v>
      </c>
      <c r="N8715">
        <v>3</v>
      </c>
    </row>
    <row r="8716" spans="9:14" x14ac:dyDescent="0.3">
      <c r="I8716">
        <v>45</v>
      </c>
      <c r="J8716">
        <v>1</v>
      </c>
      <c r="K8716">
        <v>1</v>
      </c>
      <c r="L8716" s="15">
        <v>1</v>
      </c>
      <c r="M8716">
        <v>2</v>
      </c>
      <c r="N8716">
        <v>2</v>
      </c>
    </row>
    <row r="8717" spans="9:14" x14ac:dyDescent="0.3">
      <c r="I8717">
        <v>12</v>
      </c>
      <c r="J8717">
        <v>2</v>
      </c>
      <c r="K8717">
        <v>0</v>
      </c>
      <c r="L8717" s="15">
        <v>1</v>
      </c>
      <c r="M8717" t="s">
        <v>37</v>
      </c>
      <c r="N8717">
        <v>1</v>
      </c>
    </row>
    <row r="8718" spans="9:14" x14ac:dyDescent="0.3">
      <c r="I8718">
        <v>65</v>
      </c>
      <c r="J8718">
        <v>1</v>
      </c>
      <c r="K8718">
        <v>1</v>
      </c>
      <c r="L8718" s="15">
        <v>1</v>
      </c>
      <c r="M8718" t="s">
        <v>37</v>
      </c>
      <c r="N8718" t="s">
        <v>37</v>
      </c>
    </row>
    <row r="8719" spans="9:14" x14ac:dyDescent="0.3">
      <c r="I8719">
        <v>77</v>
      </c>
      <c r="J8719">
        <v>1</v>
      </c>
      <c r="K8719">
        <v>1</v>
      </c>
      <c r="L8719" s="15">
        <v>1</v>
      </c>
      <c r="M8719">
        <v>2</v>
      </c>
      <c r="N8719">
        <v>1</v>
      </c>
    </row>
    <row r="8720" spans="9:14" x14ac:dyDescent="0.3">
      <c r="I8720">
        <v>80</v>
      </c>
      <c r="J8720">
        <v>1</v>
      </c>
      <c r="K8720">
        <v>1</v>
      </c>
      <c r="L8720" s="15">
        <v>1</v>
      </c>
      <c r="M8720" t="s">
        <v>37</v>
      </c>
      <c r="N8720" t="s">
        <v>37</v>
      </c>
    </row>
    <row r="8721" spans="9:14" x14ac:dyDescent="0.3">
      <c r="I8721">
        <v>53</v>
      </c>
      <c r="J8721">
        <v>2</v>
      </c>
      <c r="K8721">
        <v>0</v>
      </c>
      <c r="L8721" s="15">
        <v>1</v>
      </c>
      <c r="M8721">
        <v>2</v>
      </c>
      <c r="N8721">
        <v>1</v>
      </c>
    </row>
    <row r="8722" spans="9:14" x14ac:dyDescent="0.3">
      <c r="I8722">
        <v>39</v>
      </c>
      <c r="J8722">
        <v>2</v>
      </c>
      <c r="K8722">
        <v>0</v>
      </c>
      <c r="L8722" s="15">
        <v>1</v>
      </c>
      <c r="M8722">
        <v>2</v>
      </c>
      <c r="N8722">
        <v>1</v>
      </c>
    </row>
    <row r="8723" spans="9:14" x14ac:dyDescent="0.3">
      <c r="I8723">
        <v>9</v>
      </c>
      <c r="J8723">
        <v>1</v>
      </c>
      <c r="K8723">
        <v>1</v>
      </c>
      <c r="L8723" s="15">
        <v>0</v>
      </c>
      <c r="M8723" t="s">
        <v>37</v>
      </c>
      <c r="N8723">
        <v>1</v>
      </c>
    </row>
    <row r="8724" spans="9:14" x14ac:dyDescent="0.3">
      <c r="I8724">
        <v>30</v>
      </c>
      <c r="J8724">
        <v>2</v>
      </c>
      <c r="K8724">
        <v>0</v>
      </c>
      <c r="L8724" s="15">
        <v>1</v>
      </c>
      <c r="M8724">
        <v>2</v>
      </c>
      <c r="N8724">
        <v>1</v>
      </c>
    </row>
    <row r="8725" spans="9:14" x14ac:dyDescent="0.3">
      <c r="I8725">
        <v>2</v>
      </c>
      <c r="J8725">
        <v>2</v>
      </c>
      <c r="K8725">
        <v>0</v>
      </c>
      <c r="L8725" s="15">
        <v>0</v>
      </c>
      <c r="M8725" t="s">
        <v>37</v>
      </c>
      <c r="N8725" t="s">
        <v>37</v>
      </c>
    </row>
    <row r="8726" spans="9:14" x14ac:dyDescent="0.3">
      <c r="I8726">
        <v>50</v>
      </c>
      <c r="J8726">
        <v>1</v>
      </c>
      <c r="K8726">
        <v>1</v>
      </c>
      <c r="L8726" s="15">
        <v>1</v>
      </c>
      <c r="M8726">
        <v>2</v>
      </c>
      <c r="N8726">
        <v>1</v>
      </c>
    </row>
    <row r="8727" spans="9:14" x14ac:dyDescent="0.3">
      <c r="I8727">
        <v>75</v>
      </c>
      <c r="J8727">
        <v>2</v>
      </c>
      <c r="K8727">
        <v>0</v>
      </c>
      <c r="L8727" s="15">
        <v>1</v>
      </c>
      <c r="M8727">
        <v>2</v>
      </c>
      <c r="N8727">
        <v>2</v>
      </c>
    </row>
    <row r="8728" spans="9:14" x14ac:dyDescent="0.3">
      <c r="I8728">
        <v>55</v>
      </c>
      <c r="J8728">
        <v>2</v>
      </c>
      <c r="K8728">
        <v>0</v>
      </c>
      <c r="L8728" s="15">
        <v>1</v>
      </c>
      <c r="M8728" t="s">
        <v>37</v>
      </c>
      <c r="N8728" t="s">
        <v>37</v>
      </c>
    </row>
    <row r="8729" spans="9:14" x14ac:dyDescent="0.3">
      <c r="I8729">
        <v>27</v>
      </c>
      <c r="J8729">
        <v>1</v>
      </c>
      <c r="K8729">
        <v>1</v>
      </c>
      <c r="L8729" s="15">
        <v>1</v>
      </c>
      <c r="M8729">
        <v>1</v>
      </c>
      <c r="N8729">
        <v>2</v>
      </c>
    </row>
    <row r="8730" spans="9:14" x14ac:dyDescent="0.3">
      <c r="I8730">
        <v>31</v>
      </c>
      <c r="J8730">
        <v>1</v>
      </c>
      <c r="K8730">
        <v>1</v>
      </c>
      <c r="L8730" s="15">
        <v>1</v>
      </c>
      <c r="M8730">
        <v>1</v>
      </c>
      <c r="N8730">
        <v>2</v>
      </c>
    </row>
    <row r="8731" spans="9:14" x14ac:dyDescent="0.3">
      <c r="I8731">
        <v>39</v>
      </c>
      <c r="J8731">
        <v>2</v>
      </c>
      <c r="K8731">
        <v>0</v>
      </c>
      <c r="L8731" s="15">
        <v>1</v>
      </c>
      <c r="M8731">
        <v>2</v>
      </c>
      <c r="N8731">
        <v>2</v>
      </c>
    </row>
    <row r="8732" spans="9:14" x14ac:dyDescent="0.3">
      <c r="I8732">
        <v>40</v>
      </c>
      <c r="J8732">
        <v>1</v>
      </c>
      <c r="K8732">
        <v>1</v>
      </c>
      <c r="L8732" s="15">
        <v>1</v>
      </c>
      <c r="M8732">
        <v>2</v>
      </c>
      <c r="N8732">
        <v>3</v>
      </c>
    </row>
    <row r="8733" spans="9:14" x14ac:dyDescent="0.3">
      <c r="I8733">
        <v>3</v>
      </c>
      <c r="J8733">
        <v>1</v>
      </c>
      <c r="K8733">
        <v>1</v>
      </c>
      <c r="L8733" s="15">
        <v>0</v>
      </c>
      <c r="M8733" t="s">
        <v>37</v>
      </c>
      <c r="N8733">
        <v>2</v>
      </c>
    </row>
    <row r="8734" spans="9:14" x14ac:dyDescent="0.3">
      <c r="I8734">
        <v>69</v>
      </c>
      <c r="J8734">
        <v>2</v>
      </c>
      <c r="K8734">
        <v>0</v>
      </c>
      <c r="L8734" s="15">
        <v>1</v>
      </c>
      <c r="M8734">
        <v>2</v>
      </c>
      <c r="N8734">
        <v>3</v>
      </c>
    </row>
    <row r="8735" spans="9:14" x14ac:dyDescent="0.3">
      <c r="I8735">
        <v>37</v>
      </c>
      <c r="J8735">
        <v>1</v>
      </c>
      <c r="K8735">
        <v>1</v>
      </c>
      <c r="L8735" s="15">
        <v>1</v>
      </c>
      <c r="M8735">
        <v>2</v>
      </c>
      <c r="N8735">
        <v>2</v>
      </c>
    </row>
    <row r="8736" spans="9:14" x14ac:dyDescent="0.3">
      <c r="I8736">
        <v>5</v>
      </c>
      <c r="J8736">
        <v>1</v>
      </c>
      <c r="K8736">
        <v>1</v>
      </c>
      <c r="L8736" s="15">
        <v>0</v>
      </c>
      <c r="M8736" t="s">
        <v>37</v>
      </c>
      <c r="N8736">
        <v>2</v>
      </c>
    </row>
    <row r="8737" spans="9:14" x14ac:dyDescent="0.3">
      <c r="I8737">
        <v>14</v>
      </c>
      <c r="J8737">
        <v>2</v>
      </c>
      <c r="K8737">
        <v>0</v>
      </c>
      <c r="L8737" s="15">
        <v>1</v>
      </c>
      <c r="M8737" t="s">
        <v>37</v>
      </c>
      <c r="N8737">
        <v>1</v>
      </c>
    </row>
    <row r="8738" spans="9:14" x14ac:dyDescent="0.3">
      <c r="I8738">
        <v>39</v>
      </c>
      <c r="J8738">
        <v>2</v>
      </c>
      <c r="K8738">
        <v>0</v>
      </c>
      <c r="L8738" s="15">
        <v>1</v>
      </c>
      <c r="M8738">
        <v>1</v>
      </c>
      <c r="N8738">
        <v>1</v>
      </c>
    </row>
    <row r="8739" spans="9:14" x14ac:dyDescent="0.3">
      <c r="I8739">
        <v>56</v>
      </c>
      <c r="J8739">
        <v>1</v>
      </c>
      <c r="K8739">
        <v>1</v>
      </c>
      <c r="L8739" s="15">
        <v>1</v>
      </c>
      <c r="M8739">
        <v>2</v>
      </c>
      <c r="N8739">
        <v>3</v>
      </c>
    </row>
    <row r="8740" spans="9:14" x14ac:dyDescent="0.3">
      <c r="I8740">
        <v>55</v>
      </c>
      <c r="J8740">
        <v>2</v>
      </c>
      <c r="K8740">
        <v>0</v>
      </c>
      <c r="L8740" s="15">
        <v>1</v>
      </c>
      <c r="M8740">
        <v>1</v>
      </c>
      <c r="N8740">
        <v>1</v>
      </c>
    </row>
    <row r="8741" spans="9:14" x14ac:dyDescent="0.3">
      <c r="I8741">
        <v>31</v>
      </c>
      <c r="J8741">
        <v>1</v>
      </c>
      <c r="K8741">
        <v>1</v>
      </c>
      <c r="L8741" s="15">
        <v>1</v>
      </c>
      <c r="M8741">
        <v>2</v>
      </c>
      <c r="N8741" t="s">
        <v>37</v>
      </c>
    </row>
    <row r="8742" spans="9:14" x14ac:dyDescent="0.3">
      <c r="I8742">
        <v>73</v>
      </c>
      <c r="J8742">
        <v>2</v>
      </c>
      <c r="K8742">
        <v>0</v>
      </c>
      <c r="L8742" s="15">
        <v>1</v>
      </c>
      <c r="M8742">
        <v>1</v>
      </c>
      <c r="N8742">
        <v>3</v>
      </c>
    </row>
    <row r="8743" spans="9:14" x14ac:dyDescent="0.3">
      <c r="I8743">
        <v>64</v>
      </c>
      <c r="J8743">
        <v>1</v>
      </c>
      <c r="K8743">
        <v>1</v>
      </c>
      <c r="L8743" s="15">
        <v>1</v>
      </c>
      <c r="M8743">
        <v>1</v>
      </c>
      <c r="N8743">
        <v>2</v>
      </c>
    </row>
    <row r="8744" spans="9:14" x14ac:dyDescent="0.3">
      <c r="I8744">
        <v>18</v>
      </c>
      <c r="J8744">
        <v>2</v>
      </c>
      <c r="K8744">
        <v>0</v>
      </c>
      <c r="L8744" s="15">
        <v>1</v>
      </c>
      <c r="M8744" t="s">
        <v>37</v>
      </c>
      <c r="N8744" t="s">
        <v>37</v>
      </c>
    </row>
    <row r="8745" spans="9:14" x14ac:dyDescent="0.3">
      <c r="I8745">
        <v>37</v>
      </c>
      <c r="J8745">
        <v>2</v>
      </c>
      <c r="K8745">
        <v>0</v>
      </c>
      <c r="L8745" s="15">
        <v>1</v>
      </c>
      <c r="M8745">
        <v>2</v>
      </c>
      <c r="N8745">
        <v>3</v>
      </c>
    </row>
    <row r="8746" spans="9:14" x14ac:dyDescent="0.3">
      <c r="I8746">
        <v>2</v>
      </c>
      <c r="J8746">
        <v>1</v>
      </c>
      <c r="K8746">
        <v>1</v>
      </c>
      <c r="L8746" s="15">
        <v>0</v>
      </c>
      <c r="M8746" t="s">
        <v>37</v>
      </c>
      <c r="N8746">
        <v>1</v>
      </c>
    </row>
    <row r="8747" spans="9:14" x14ac:dyDescent="0.3">
      <c r="I8747">
        <v>68</v>
      </c>
      <c r="J8747">
        <v>2</v>
      </c>
      <c r="K8747">
        <v>0</v>
      </c>
      <c r="L8747" s="15">
        <v>1</v>
      </c>
      <c r="M8747">
        <v>2</v>
      </c>
      <c r="N8747">
        <v>3</v>
      </c>
    </row>
    <row r="8748" spans="9:14" x14ac:dyDescent="0.3">
      <c r="I8748">
        <v>66</v>
      </c>
      <c r="J8748">
        <v>2</v>
      </c>
      <c r="K8748">
        <v>0</v>
      </c>
      <c r="L8748" s="15">
        <v>1</v>
      </c>
      <c r="M8748">
        <v>1</v>
      </c>
      <c r="N8748">
        <v>1</v>
      </c>
    </row>
    <row r="8749" spans="9:14" x14ac:dyDescent="0.3">
      <c r="I8749">
        <v>30</v>
      </c>
      <c r="J8749">
        <v>2</v>
      </c>
      <c r="K8749">
        <v>0</v>
      </c>
      <c r="L8749" s="15">
        <v>1</v>
      </c>
      <c r="M8749" t="s">
        <v>37</v>
      </c>
      <c r="N8749" t="s">
        <v>37</v>
      </c>
    </row>
    <row r="8750" spans="9:14" x14ac:dyDescent="0.3">
      <c r="I8750">
        <v>50</v>
      </c>
      <c r="J8750">
        <v>2</v>
      </c>
      <c r="K8750">
        <v>0</v>
      </c>
      <c r="L8750" s="15">
        <v>1</v>
      </c>
      <c r="M8750">
        <v>1</v>
      </c>
      <c r="N8750">
        <v>1</v>
      </c>
    </row>
    <row r="8751" spans="9:14" x14ac:dyDescent="0.3">
      <c r="I8751">
        <v>17</v>
      </c>
      <c r="J8751">
        <v>1</v>
      </c>
      <c r="K8751">
        <v>1</v>
      </c>
      <c r="L8751" s="15">
        <v>1</v>
      </c>
      <c r="M8751" t="s">
        <v>37</v>
      </c>
      <c r="N8751">
        <v>1</v>
      </c>
    </row>
    <row r="8752" spans="9:14" x14ac:dyDescent="0.3">
      <c r="I8752">
        <v>52</v>
      </c>
      <c r="J8752">
        <v>1</v>
      </c>
      <c r="K8752">
        <v>1</v>
      </c>
      <c r="L8752" s="15">
        <v>1</v>
      </c>
      <c r="M8752">
        <v>1</v>
      </c>
      <c r="N8752">
        <v>1</v>
      </c>
    </row>
    <row r="8753" spans="9:14" x14ac:dyDescent="0.3">
      <c r="I8753">
        <v>37</v>
      </c>
      <c r="J8753">
        <v>2</v>
      </c>
      <c r="K8753">
        <v>0</v>
      </c>
      <c r="L8753" s="15">
        <v>1</v>
      </c>
      <c r="M8753">
        <v>2</v>
      </c>
      <c r="N8753">
        <v>1</v>
      </c>
    </row>
    <row r="8754" spans="9:14" x14ac:dyDescent="0.3">
      <c r="I8754">
        <v>3</v>
      </c>
      <c r="J8754">
        <v>1</v>
      </c>
      <c r="K8754">
        <v>1</v>
      </c>
      <c r="L8754" s="15">
        <v>0</v>
      </c>
      <c r="M8754" t="s">
        <v>37</v>
      </c>
      <c r="N8754">
        <v>3</v>
      </c>
    </row>
    <row r="8755" spans="9:14" x14ac:dyDescent="0.3">
      <c r="I8755">
        <v>35</v>
      </c>
      <c r="J8755">
        <v>2</v>
      </c>
      <c r="K8755">
        <v>0</v>
      </c>
      <c r="L8755" s="15">
        <v>1</v>
      </c>
      <c r="M8755">
        <v>2</v>
      </c>
      <c r="N8755">
        <v>1</v>
      </c>
    </row>
    <row r="8756" spans="9:14" x14ac:dyDescent="0.3">
      <c r="I8756">
        <v>4</v>
      </c>
      <c r="J8756">
        <v>2</v>
      </c>
      <c r="K8756">
        <v>0</v>
      </c>
      <c r="L8756" s="15">
        <v>0</v>
      </c>
      <c r="M8756" t="s">
        <v>37</v>
      </c>
      <c r="N8756" t="s">
        <v>37</v>
      </c>
    </row>
    <row r="8757" spans="9:14" x14ac:dyDescent="0.3">
      <c r="I8757">
        <v>50</v>
      </c>
      <c r="J8757">
        <v>1</v>
      </c>
      <c r="K8757">
        <v>1</v>
      </c>
      <c r="L8757" s="15">
        <v>1</v>
      </c>
      <c r="M8757">
        <v>2</v>
      </c>
      <c r="N8757">
        <v>2</v>
      </c>
    </row>
    <row r="8758" spans="9:14" x14ac:dyDescent="0.3">
      <c r="I8758">
        <v>16</v>
      </c>
      <c r="J8758">
        <v>1</v>
      </c>
      <c r="K8758">
        <v>1</v>
      </c>
      <c r="L8758" s="15">
        <v>1</v>
      </c>
      <c r="M8758" t="s">
        <v>37</v>
      </c>
      <c r="N8758">
        <v>1</v>
      </c>
    </row>
    <row r="8759" spans="9:14" x14ac:dyDescent="0.3">
      <c r="I8759">
        <v>59</v>
      </c>
      <c r="J8759">
        <v>1</v>
      </c>
      <c r="K8759">
        <v>1</v>
      </c>
      <c r="L8759" s="15">
        <v>1</v>
      </c>
      <c r="M8759" t="s">
        <v>37</v>
      </c>
      <c r="N8759" t="s">
        <v>37</v>
      </c>
    </row>
    <row r="8760" spans="9:14" x14ac:dyDescent="0.3">
      <c r="I8760">
        <v>37</v>
      </c>
      <c r="J8760">
        <v>1</v>
      </c>
      <c r="K8760">
        <v>1</v>
      </c>
      <c r="L8760" s="15">
        <v>1</v>
      </c>
      <c r="M8760">
        <v>2</v>
      </c>
      <c r="N8760">
        <v>1</v>
      </c>
    </row>
    <row r="8761" spans="9:14" x14ac:dyDescent="0.3">
      <c r="I8761">
        <v>9</v>
      </c>
      <c r="J8761">
        <v>1</v>
      </c>
      <c r="K8761">
        <v>1</v>
      </c>
      <c r="L8761" s="15">
        <v>0</v>
      </c>
      <c r="M8761" t="s">
        <v>37</v>
      </c>
      <c r="N8761">
        <v>1</v>
      </c>
    </row>
    <row r="8762" spans="9:14" x14ac:dyDescent="0.3">
      <c r="I8762">
        <v>46</v>
      </c>
      <c r="J8762">
        <v>1</v>
      </c>
      <c r="K8762">
        <v>1</v>
      </c>
      <c r="L8762" s="15">
        <v>1</v>
      </c>
      <c r="M8762" t="s">
        <v>37</v>
      </c>
      <c r="N8762" t="s">
        <v>37</v>
      </c>
    </row>
    <row r="8763" spans="9:14" x14ac:dyDescent="0.3">
      <c r="I8763">
        <v>63</v>
      </c>
      <c r="J8763">
        <v>2</v>
      </c>
      <c r="K8763">
        <v>0</v>
      </c>
      <c r="L8763" s="15">
        <v>1</v>
      </c>
      <c r="M8763">
        <v>2</v>
      </c>
      <c r="N8763">
        <v>3</v>
      </c>
    </row>
    <row r="8764" spans="9:14" x14ac:dyDescent="0.3">
      <c r="I8764">
        <v>25</v>
      </c>
      <c r="J8764">
        <v>2</v>
      </c>
      <c r="K8764">
        <v>0</v>
      </c>
      <c r="L8764" s="15">
        <v>1</v>
      </c>
      <c r="M8764">
        <v>2</v>
      </c>
      <c r="N8764">
        <v>1</v>
      </c>
    </row>
    <row r="8765" spans="9:14" x14ac:dyDescent="0.3">
      <c r="I8765">
        <v>8</v>
      </c>
      <c r="J8765">
        <v>1</v>
      </c>
      <c r="K8765">
        <v>1</v>
      </c>
      <c r="L8765" s="15">
        <v>0</v>
      </c>
      <c r="M8765" t="s">
        <v>37</v>
      </c>
      <c r="N8765" t="s">
        <v>37</v>
      </c>
    </row>
    <row r="8766" spans="9:14" x14ac:dyDescent="0.3">
      <c r="I8766">
        <v>46</v>
      </c>
      <c r="J8766">
        <v>1</v>
      </c>
      <c r="K8766">
        <v>1</v>
      </c>
      <c r="L8766" s="15">
        <v>1</v>
      </c>
      <c r="M8766">
        <v>2</v>
      </c>
      <c r="N8766">
        <v>3</v>
      </c>
    </row>
    <row r="8767" spans="9:14" x14ac:dyDescent="0.3">
      <c r="I8767">
        <v>12</v>
      </c>
      <c r="J8767">
        <v>1</v>
      </c>
      <c r="K8767">
        <v>1</v>
      </c>
      <c r="L8767" s="15">
        <v>1</v>
      </c>
      <c r="M8767" t="s">
        <v>37</v>
      </c>
      <c r="N8767">
        <v>1</v>
      </c>
    </row>
    <row r="8768" spans="9:14" x14ac:dyDescent="0.3">
      <c r="I8768">
        <v>78</v>
      </c>
      <c r="J8768">
        <v>1</v>
      </c>
      <c r="K8768">
        <v>1</v>
      </c>
      <c r="L8768" s="15">
        <v>1</v>
      </c>
      <c r="M8768">
        <v>2</v>
      </c>
      <c r="N8768">
        <v>3</v>
      </c>
    </row>
    <row r="8769" spans="9:14" x14ac:dyDescent="0.3">
      <c r="I8769">
        <v>58</v>
      </c>
      <c r="J8769">
        <v>2</v>
      </c>
      <c r="K8769">
        <v>0</v>
      </c>
      <c r="L8769" s="15">
        <v>1</v>
      </c>
      <c r="M8769" t="s">
        <v>37</v>
      </c>
      <c r="N8769" t="s">
        <v>37</v>
      </c>
    </row>
    <row r="8770" spans="9:14" x14ac:dyDescent="0.3">
      <c r="I8770">
        <v>62</v>
      </c>
      <c r="J8770">
        <v>2</v>
      </c>
      <c r="K8770">
        <v>0</v>
      </c>
      <c r="L8770" s="15">
        <v>1</v>
      </c>
      <c r="M8770">
        <v>2</v>
      </c>
      <c r="N8770">
        <v>2</v>
      </c>
    </row>
    <row r="8771" spans="9:14" x14ac:dyDescent="0.3">
      <c r="I8771">
        <v>38</v>
      </c>
      <c r="J8771">
        <v>2</v>
      </c>
      <c r="K8771">
        <v>0</v>
      </c>
      <c r="L8771" s="15">
        <v>1</v>
      </c>
      <c r="M8771">
        <v>2</v>
      </c>
      <c r="N8771">
        <v>3</v>
      </c>
    </row>
    <row r="8772" spans="9:14" x14ac:dyDescent="0.3">
      <c r="I8772">
        <v>36</v>
      </c>
      <c r="J8772">
        <v>1</v>
      </c>
      <c r="K8772">
        <v>1</v>
      </c>
      <c r="L8772" s="15">
        <v>1</v>
      </c>
      <c r="M8772">
        <v>2</v>
      </c>
      <c r="N8772">
        <v>1</v>
      </c>
    </row>
    <row r="8773" spans="9:14" x14ac:dyDescent="0.3">
      <c r="I8773">
        <v>30</v>
      </c>
      <c r="J8773">
        <v>2</v>
      </c>
      <c r="K8773">
        <v>0</v>
      </c>
      <c r="L8773" s="15">
        <v>1</v>
      </c>
      <c r="M8773" t="s">
        <v>37</v>
      </c>
      <c r="N8773" t="s">
        <v>37</v>
      </c>
    </row>
    <row r="8774" spans="9:14" x14ac:dyDescent="0.3">
      <c r="I8774">
        <v>3</v>
      </c>
      <c r="J8774">
        <v>1</v>
      </c>
      <c r="K8774">
        <v>1</v>
      </c>
      <c r="L8774" s="15">
        <v>0</v>
      </c>
      <c r="M8774" t="s">
        <v>37</v>
      </c>
      <c r="N8774" t="s">
        <v>37</v>
      </c>
    </row>
    <row r="8775" spans="9:14" x14ac:dyDescent="0.3">
      <c r="I8775">
        <v>42</v>
      </c>
      <c r="J8775">
        <v>2</v>
      </c>
      <c r="K8775">
        <v>0</v>
      </c>
      <c r="L8775" s="15">
        <v>1</v>
      </c>
      <c r="M8775" t="s">
        <v>37</v>
      </c>
      <c r="N8775" t="s">
        <v>37</v>
      </c>
    </row>
    <row r="8776" spans="9:14" x14ac:dyDescent="0.3">
      <c r="I8776">
        <v>14</v>
      </c>
      <c r="J8776">
        <v>2</v>
      </c>
      <c r="K8776">
        <v>0</v>
      </c>
      <c r="L8776" s="15">
        <v>1</v>
      </c>
      <c r="M8776" t="s">
        <v>37</v>
      </c>
      <c r="N8776" t="s">
        <v>37</v>
      </c>
    </row>
    <row r="8777" spans="9:14" x14ac:dyDescent="0.3">
      <c r="I8777">
        <v>29</v>
      </c>
      <c r="J8777">
        <v>2</v>
      </c>
      <c r="K8777">
        <v>0</v>
      </c>
      <c r="L8777" s="15">
        <v>1</v>
      </c>
      <c r="M8777">
        <v>1</v>
      </c>
      <c r="N8777">
        <v>2</v>
      </c>
    </row>
    <row r="8778" spans="9:14" x14ac:dyDescent="0.3">
      <c r="I8778">
        <v>69</v>
      </c>
      <c r="J8778">
        <v>1</v>
      </c>
      <c r="K8778">
        <v>1</v>
      </c>
      <c r="L8778" s="15">
        <v>1</v>
      </c>
      <c r="M8778">
        <v>1</v>
      </c>
      <c r="N8778">
        <v>1</v>
      </c>
    </row>
    <row r="8779" spans="9:14" x14ac:dyDescent="0.3">
      <c r="I8779">
        <v>79</v>
      </c>
      <c r="J8779">
        <v>2</v>
      </c>
      <c r="K8779">
        <v>0</v>
      </c>
      <c r="L8779" s="15">
        <v>1</v>
      </c>
      <c r="M8779">
        <v>2</v>
      </c>
      <c r="N8779">
        <v>1</v>
      </c>
    </row>
    <row r="8780" spans="9:14" x14ac:dyDescent="0.3">
      <c r="I8780">
        <v>16</v>
      </c>
      <c r="J8780">
        <v>2</v>
      </c>
      <c r="K8780">
        <v>0</v>
      </c>
      <c r="L8780" s="15">
        <v>1</v>
      </c>
      <c r="M8780" t="s">
        <v>37</v>
      </c>
      <c r="N8780" t="s">
        <v>37</v>
      </c>
    </row>
    <row r="8781" spans="9:14" x14ac:dyDescent="0.3">
      <c r="I8781">
        <v>59</v>
      </c>
      <c r="J8781">
        <v>2</v>
      </c>
      <c r="K8781">
        <v>0</v>
      </c>
      <c r="L8781" s="15">
        <v>1</v>
      </c>
      <c r="M8781">
        <v>1</v>
      </c>
      <c r="N8781">
        <v>3</v>
      </c>
    </row>
    <row r="8782" spans="9:14" x14ac:dyDescent="0.3">
      <c r="I8782">
        <v>53</v>
      </c>
      <c r="J8782">
        <v>2</v>
      </c>
      <c r="K8782">
        <v>0</v>
      </c>
      <c r="L8782" s="15">
        <v>1</v>
      </c>
      <c r="M8782">
        <v>2</v>
      </c>
      <c r="N8782">
        <v>1</v>
      </c>
    </row>
    <row r="8783" spans="9:14" x14ac:dyDescent="0.3">
      <c r="I8783">
        <v>62</v>
      </c>
      <c r="J8783">
        <v>1</v>
      </c>
      <c r="K8783">
        <v>1</v>
      </c>
      <c r="L8783" s="15">
        <v>1</v>
      </c>
      <c r="M8783">
        <v>2</v>
      </c>
      <c r="N8783">
        <v>3</v>
      </c>
    </row>
    <row r="8784" spans="9:14" x14ac:dyDescent="0.3">
      <c r="I8784">
        <v>36</v>
      </c>
      <c r="J8784">
        <v>2</v>
      </c>
      <c r="K8784">
        <v>0</v>
      </c>
      <c r="L8784" s="15">
        <v>1</v>
      </c>
      <c r="M8784">
        <v>2</v>
      </c>
      <c r="N8784">
        <v>1</v>
      </c>
    </row>
    <row r="8785" spans="9:14" x14ac:dyDescent="0.3">
      <c r="I8785">
        <v>27</v>
      </c>
      <c r="J8785">
        <v>1</v>
      </c>
      <c r="K8785">
        <v>1</v>
      </c>
      <c r="L8785" s="15">
        <v>1</v>
      </c>
      <c r="M8785">
        <v>2</v>
      </c>
      <c r="N8785">
        <v>1</v>
      </c>
    </row>
    <row r="8786" spans="9:14" x14ac:dyDescent="0.3">
      <c r="I8786">
        <v>16</v>
      </c>
      <c r="J8786">
        <v>2</v>
      </c>
      <c r="K8786">
        <v>0</v>
      </c>
      <c r="L8786" s="15">
        <v>1</v>
      </c>
      <c r="M8786" t="s">
        <v>37</v>
      </c>
      <c r="N8786">
        <v>1</v>
      </c>
    </row>
    <row r="8787" spans="9:14" x14ac:dyDescent="0.3">
      <c r="I8787">
        <v>38</v>
      </c>
      <c r="J8787">
        <v>1</v>
      </c>
      <c r="K8787">
        <v>1</v>
      </c>
      <c r="L8787" s="15">
        <v>1</v>
      </c>
      <c r="M8787">
        <v>2</v>
      </c>
      <c r="N8787">
        <v>2</v>
      </c>
    </row>
    <row r="8788" spans="9:14" x14ac:dyDescent="0.3">
      <c r="I8788">
        <v>10</v>
      </c>
      <c r="J8788">
        <v>1</v>
      </c>
      <c r="K8788">
        <v>1</v>
      </c>
      <c r="L8788" s="15">
        <v>1</v>
      </c>
      <c r="M8788" t="s">
        <v>37</v>
      </c>
      <c r="N8788">
        <v>2</v>
      </c>
    </row>
    <row r="8789" spans="9:14" x14ac:dyDescent="0.3">
      <c r="I8789">
        <v>38</v>
      </c>
      <c r="J8789">
        <v>2</v>
      </c>
      <c r="K8789">
        <v>0</v>
      </c>
      <c r="L8789" s="15">
        <v>0</v>
      </c>
      <c r="M8789" t="s">
        <v>37</v>
      </c>
      <c r="N8789" t="s">
        <v>37</v>
      </c>
    </row>
    <row r="8790" spans="9:14" x14ac:dyDescent="0.3">
      <c r="I8790">
        <v>10</v>
      </c>
      <c r="J8790">
        <v>2</v>
      </c>
      <c r="K8790">
        <v>0</v>
      </c>
      <c r="L8790" s="15">
        <v>1</v>
      </c>
      <c r="M8790" t="s">
        <v>37</v>
      </c>
      <c r="N8790">
        <v>2</v>
      </c>
    </row>
    <row r="8791" spans="9:14" x14ac:dyDescent="0.3">
      <c r="I8791">
        <v>71</v>
      </c>
      <c r="J8791">
        <v>1</v>
      </c>
      <c r="K8791">
        <v>1</v>
      </c>
      <c r="L8791" s="15">
        <v>1</v>
      </c>
      <c r="M8791">
        <v>2</v>
      </c>
      <c r="N8791">
        <v>2</v>
      </c>
    </row>
    <row r="8792" spans="9:14" x14ac:dyDescent="0.3">
      <c r="I8792">
        <v>63</v>
      </c>
      <c r="J8792">
        <v>2</v>
      </c>
      <c r="K8792">
        <v>0</v>
      </c>
      <c r="L8792" s="15">
        <v>1</v>
      </c>
      <c r="M8792">
        <v>2</v>
      </c>
      <c r="N8792">
        <v>1</v>
      </c>
    </row>
    <row r="8793" spans="9:14" x14ac:dyDescent="0.3">
      <c r="I8793">
        <v>38</v>
      </c>
      <c r="J8793">
        <v>2</v>
      </c>
      <c r="K8793">
        <v>0</v>
      </c>
      <c r="L8793" s="15">
        <v>1</v>
      </c>
      <c r="M8793">
        <v>1</v>
      </c>
      <c r="N8793">
        <v>3</v>
      </c>
    </row>
    <row r="8794" spans="9:14" x14ac:dyDescent="0.3">
      <c r="I8794">
        <v>44</v>
      </c>
      <c r="J8794">
        <v>1</v>
      </c>
      <c r="K8794">
        <v>1</v>
      </c>
      <c r="L8794" s="15">
        <v>1</v>
      </c>
      <c r="M8794">
        <v>1</v>
      </c>
      <c r="N8794">
        <v>2</v>
      </c>
    </row>
    <row r="8795" spans="9:14" x14ac:dyDescent="0.3">
      <c r="I8795">
        <v>17</v>
      </c>
      <c r="J8795">
        <v>2</v>
      </c>
      <c r="K8795">
        <v>0</v>
      </c>
      <c r="L8795" s="15">
        <v>1</v>
      </c>
      <c r="M8795" t="s">
        <v>37</v>
      </c>
      <c r="N8795" t="s">
        <v>37</v>
      </c>
    </row>
    <row r="8796" spans="9:14" x14ac:dyDescent="0.3">
      <c r="I8796">
        <v>17</v>
      </c>
      <c r="J8796">
        <v>1</v>
      </c>
      <c r="K8796">
        <v>1</v>
      </c>
      <c r="L8796" s="15">
        <v>1</v>
      </c>
      <c r="M8796" t="s">
        <v>37</v>
      </c>
      <c r="N8796">
        <v>2</v>
      </c>
    </row>
    <row r="8797" spans="9:14" x14ac:dyDescent="0.3">
      <c r="I8797">
        <v>50</v>
      </c>
      <c r="J8797">
        <v>1</v>
      </c>
      <c r="K8797">
        <v>1</v>
      </c>
      <c r="L8797" s="15">
        <v>1</v>
      </c>
      <c r="M8797" t="s">
        <v>37</v>
      </c>
      <c r="N8797" t="s">
        <v>37</v>
      </c>
    </row>
    <row r="8798" spans="9:14" x14ac:dyDescent="0.3">
      <c r="I8798">
        <v>46</v>
      </c>
      <c r="J8798">
        <v>1</v>
      </c>
      <c r="K8798">
        <v>1</v>
      </c>
      <c r="L8798" s="15">
        <v>1</v>
      </c>
      <c r="M8798">
        <v>2</v>
      </c>
      <c r="N8798">
        <v>2</v>
      </c>
    </row>
    <row r="8799" spans="9:14" x14ac:dyDescent="0.3">
      <c r="I8799">
        <v>7</v>
      </c>
      <c r="J8799">
        <v>1</v>
      </c>
      <c r="K8799">
        <v>1</v>
      </c>
      <c r="L8799" s="15">
        <v>0</v>
      </c>
      <c r="M8799" t="s">
        <v>37</v>
      </c>
      <c r="N8799">
        <v>1</v>
      </c>
    </row>
    <row r="8800" spans="9:14" x14ac:dyDescent="0.3">
      <c r="I8800">
        <v>19</v>
      </c>
      <c r="J8800">
        <v>1</v>
      </c>
      <c r="K8800">
        <v>1</v>
      </c>
      <c r="L8800" s="15">
        <v>1</v>
      </c>
      <c r="M8800">
        <v>1</v>
      </c>
      <c r="N8800">
        <v>3</v>
      </c>
    </row>
    <row r="8801" spans="9:14" x14ac:dyDescent="0.3">
      <c r="I8801">
        <v>16</v>
      </c>
      <c r="J8801">
        <v>1</v>
      </c>
      <c r="K8801">
        <v>1</v>
      </c>
      <c r="L8801" s="15">
        <v>1</v>
      </c>
      <c r="M8801" t="s">
        <v>37</v>
      </c>
      <c r="N8801">
        <v>3</v>
      </c>
    </row>
    <row r="8802" spans="9:14" x14ac:dyDescent="0.3">
      <c r="I8802">
        <v>57</v>
      </c>
      <c r="J8802">
        <v>1</v>
      </c>
      <c r="K8802">
        <v>1</v>
      </c>
      <c r="L8802" s="15">
        <v>1</v>
      </c>
      <c r="M8802">
        <v>1</v>
      </c>
      <c r="N8802">
        <v>3</v>
      </c>
    </row>
    <row r="8803" spans="9:14" x14ac:dyDescent="0.3">
      <c r="I8803">
        <v>38</v>
      </c>
      <c r="J8803">
        <v>1</v>
      </c>
      <c r="K8803">
        <v>1</v>
      </c>
      <c r="L8803" s="15">
        <v>1</v>
      </c>
      <c r="M8803">
        <v>2</v>
      </c>
      <c r="N8803">
        <v>2</v>
      </c>
    </row>
    <row r="8804" spans="9:14" x14ac:dyDescent="0.3">
      <c r="I8804">
        <v>76</v>
      </c>
      <c r="J8804">
        <v>2</v>
      </c>
      <c r="K8804">
        <v>0</v>
      </c>
      <c r="L8804" s="15">
        <v>1</v>
      </c>
      <c r="M8804">
        <v>1</v>
      </c>
      <c r="N8804">
        <v>2</v>
      </c>
    </row>
    <row r="8805" spans="9:14" x14ac:dyDescent="0.3">
      <c r="I8805">
        <v>23</v>
      </c>
      <c r="J8805">
        <v>2</v>
      </c>
      <c r="K8805">
        <v>0</v>
      </c>
      <c r="L8805" s="15">
        <v>1</v>
      </c>
      <c r="M8805">
        <v>2</v>
      </c>
      <c r="N8805">
        <v>1</v>
      </c>
    </row>
    <row r="8806" spans="9:14" x14ac:dyDescent="0.3">
      <c r="I8806">
        <v>36</v>
      </c>
      <c r="J8806">
        <v>2</v>
      </c>
      <c r="K8806">
        <v>0</v>
      </c>
      <c r="L8806" s="15">
        <v>1</v>
      </c>
      <c r="M8806">
        <v>2</v>
      </c>
      <c r="N8806">
        <v>2</v>
      </c>
    </row>
    <row r="8807" spans="9:14" x14ac:dyDescent="0.3">
      <c r="I8807">
        <v>10</v>
      </c>
      <c r="J8807">
        <v>2</v>
      </c>
      <c r="K8807">
        <v>0</v>
      </c>
      <c r="L8807" s="15">
        <v>1</v>
      </c>
      <c r="M8807" t="s">
        <v>37</v>
      </c>
      <c r="N8807">
        <v>1</v>
      </c>
    </row>
    <row r="8808" spans="9:14" x14ac:dyDescent="0.3">
      <c r="I8808">
        <v>31</v>
      </c>
      <c r="J8808">
        <v>2</v>
      </c>
      <c r="K8808">
        <v>0</v>
      </c>
      <c r="L8808" s="15">
        <v>1</v>
      </c>
      <c r="M8808">
        <v>1</v>
      </c>
      <c r="N8808">
        <v>3</v>
      </c>
    </row>
    <row r="8809" spans="9:14" x14ac:dyDescent="0.3">
      <c r="I8809">
        <v>9</v>
      </c>
      <c r="J8809">
        <v>2</v>
      </c>
      <c r="K8809">
        <v>0</v>
      </c>
      <c r="L8809" s="15">
        <v>0</v>
      </c>
      <c r="M8809" t="s">
        <v>37</v>
      </c>
      <c r="N8809">
        <v>2</v>
      </c>
    </row>
    <row r="8810" spans="9:14" x14ac:dyDescent="0.3">
      <c r="I8810">
        <v>51</v>
      </c>
      <c r="J8810">
        <v>2</v>
      </c>
      <c r="K8810">
        <v>0</v>
      </c>
      <c r="L8810" s="15">
        <v>1</v>
      </c>
      <c r="M8810" t="s">
        <v>37</v>
      </c>
      <c r="N8810" t="s">
        <v>37</v>
      </c>
    </row>
    <row r="8811" spans="9:14" x14ac:dyDescent="0.3">
      <c r="I8811">
        <v>40</v>
      </c>
      <c r="J8811">
        <v>2</v>
      </c>
      <c r="K8811">
        <v>0</v>
      </c>
      <c r="L8811" s="15">
        <v>1</v>
      </c>
      <c r="M8811">
        <v>2</v>
      </c>
      <c r="N8811">
        <v>2</v>
      </c>
    </row>
    <row r="8812" spans="9:14" x14ac:dyDescent="0.3">
      <c r="I8812">
        <v>11</v>
      </c>
      <c r="J8812">
        <v>2</v>
      </c>
      <c r="K8812">
        <v>0</v>
      </c>
      <c r="L8812" s="15">
        <v>1</v>
      </c>
      <c r="M8812" t="s">
        <v>37</v>
      </c>
      <c r="N8812">
        <v>1</v>
      </c>
    </row>
    <row r="8813" spans="9:14" x14ac:dyDescent="0.3">
      <c r="I8813">
        <v>67</v>
      </c>
      <c r="J8813">
        <v>2</v>
      </c>
      <c r="K8813">
        <v>0</v>
      </c>
      <c r="L8813" s="15">
        <v>1</v>
      </c>
      <c r="M8813">
        <v>2</v>
      </c>
      <c r="N8813">
        <v>2</v>
      </c>
    </row>
    <row r="8814" spans="9:14" x14ac:dyDescent="0.3">
      <c r="I8814">
        <v>34</v>
      </c>
      <c r="J8814">
        <v>1</v>
      </c>
      <c r="K8814">
        <v>1</v>
      </c>
      <c r="L8814" s="15">
        <v>1</v>
      </c>
      <c r="M8814">
        <v>1</v>
      </c>
      <c r="N8814">
        <v>2</v>
      </c>
    </row>
    <row r="8815" spans="9:14" x14ac:dyDescent="0.3">
      <c r="I8815">
        <v>85</v>
      </c>
      <c r="J8815">
        <v>2</v>
      </c>
      <c r="K8815">
        <v>0</v>
      </c>
      <c r="L8815" s="15">
        <v>1</v>
      </c>
      <c r="M8815">
        <v>2</v>
      </c>
      <c r="N8815">
        <v>3</v>
      </c>
    </row>
    <row r="8816" spans="9:14" x14ac:dyDescent="0.3">
      <c r="I8816">
        <v>24</v>
      </c>
      <c r="J8816">
        <v>1</v>
      </c>
      <c r="K8816">
        <v>1</v>
      </c>
      <c r="L8816" s="15">
        <v>1</v>
      </c>
      <c r="M8816">
        <v>2</v>
      </c>
      <c r="N8816">
        <v>1</v>
      </c>
    </row>
    <row r="8817" spans="9:14" x14ac:dyDescent="0.3">
      <c r="I8817">
        <v>23</v>
      </c>
      <c r="J8817">
        <v>2</v>
      </c>
      <c r="K8817">
        <v>0</v>
      </c>
      <c r="L8817" s="15">
        <v>1</v>
      </c>
      <c r="M8817">
        <v>2</v>
      </c>
      <c r="N8817">
        <v>1</v>
      </c>
    </row>
    <row r="8818" spans="9:14" x14ac:dyDescent="0.3">
      <c r="I8818">
        <v>26</v>
      </c>
      <c r="J8818">
        <v>2</v>
      </c>
      <c r="K8818">
        <v>0</v>
      </c>
      <c r="L8818" s="15">
        <v>1</v>
      </c>
      <c r="M8818">
        <v>2</v>
      </c>
      <c r="N8818">
        <v>1</v>
      </c>
    </row>
    <row r="8819" spans="9:14" x14ac:dyDescent="0.3">
      <c r="I8819">
        <v>73</v>
      </c>
      <c r="J8819">
        <v>1</v>
      </c>
      <c r="K8819">
        <v>1</v>
      </c>
      <c r="L8819" s="15">
        <v>1</v>
      </c>
      <c r="M8819" t="s">
        <v>37</v>
      </c>
      <c r="N8819" t="s">
        <v>37</v>
      </c>
    </row>
    <row r="8820" spans="9:14" x14ac:dyDescent="0.3">
      <c r="I8820">
        <v>29</v>
      </c>
      <c r="J8820">
        <v>2</v>
      </c>
      <c r="K8820">
        <v>0</v>
      </c>
      <c r="L8820" s="15">
        <v>1</v>
      </c>
      <c r="M8820">
        <v>2</v>
      </c>
      <c r="N8820">
        <v>2</v>
      </c>
    </row>
    <row r="8821" spans="9:14" x14ac:dyDescent="0.3">
      <c r="I8821">
        <v>8</v>
      </c>
      <c r="J8821">
        <v>2</v>
      </c>
      <c r="K8821">
        <v>0</v>
      </c>
      <c r="L8821" s="15">
        <v>0</v>
      </c>
      <c r="M8821" t="s">
        <v>37</v>
      </c>
      <c r="N8821" t="s">
        <v>37</v>
      </c>
    </row>
    <row r="8822" spans="9:14" x14ac:dyDescent="0.3">
      <c r="I8822">
        <v>32</v>
      </c>
      <c r="J8822">
        <v>1</v>
      </c>
      <c r="K8822">
        <v>1</v>
      </c>
      <c r="L8822" s="15">
        <v>1</v>
      </c>
      <c r="M8822">
        <v>2</v>
      </c>
      <c r="N8822">
        <v>2</v>
      </c>
    </row>
    <row r="8823" spans="9:14" x14ac:dyDescent="0.3">
      <c r="I8823">
        <v>44</v>
      </c>
      <c r="J8823">
        <v>1</v>
      </c>
      <c r="K8823">
        <v>1</v>
      </c>
      <c r="L8823" s="15">
        <v>1</v>
      </c>
      <c r="M8823">
        <v>2</v>
      </c>
      <c r="N8823">
        <v>2</v>
      </c>
    </row>
    <row r="8824" spans="9:14" x14ac:dyDescent="0.3">
      <c r="I8824">
        <v>28</v>
      </c>
      <c r="J8824">
        <v>1</v>
      </c>
      <c r="K8824">
        <v>1</v>
      </c>
      <c r="L8824" s="15">
        <v>1</v>
      </c>
      <c r="M8824">
        <v>2</v>
      </c>
      <c r="N8824">
        <v>2</v>
      </c>
    </row>
    <row r="8825" spans="9:14" x14ac:dyDescent="0.3">
      <c r="I8825">
        <v>37</v>
      </c>
      <c r="J8825">
        <v>1</v>
      </c>
      <c r="K8825">
        <v>1</v>
      </c>
      <c r="L8825" s="15">
        <v>1</v>
      </c>
      <c r="M8825">
        <v>2</v>
      </c>
      <c r="N8825">
        <v>3</v>
      </c>
    </row>
    <row r="8826" spans="9:14" x14ac:dyDescent="0.3">
      <c r="I8826">
        <v>3</v>
      </c>
      <c r="J8826">
        <v>1</v>
      </c>
      <c r="K8826">
        <v>1</v>
      </c>
      <c r="L8826" s="15">
        <v>0</v>
      </c>
      <c r="M8826" t="s">
        <v>37</v>
      </c>
      <c r="N8826">
        <v>1</v>
      </c>
    </row>
    <row r="8827" spans="9:14" x14ac:dyDescent="0.3">
      <c r="I8827">
        <v>24</v>
      </c>
      <c r="J8827">
        <v>2</v>
      </c>
      <c r="K8827">
        <v>0</v>
      </c>
      <c r="L8827" s="15">
        <v>1</v>
      </c>
      <c r="M8827">
        <v>1</v>
      </c>
      <c r="N8827" t="s">
        <v>37</v>
      </c>
    </row>
    <row r="8828" spans="9:14" x14ac:dyDescent="0.3">
      <c r="I8828">
        <v>71</v>
      </c>
      <c r="J8828">
        <v>2</v>
      </c>
      <c r="K8828">
        <v>0</v>
      </c>
      <c r="L8828" s="15">
        <v>1</v>
      </c>
      <c r="M8828">
        <v>1</v>
      </c>
      <c r="N8828">
        <v>2</v>
      </c>
    </row>
    <row r="8829" spans="9:14" x14ac:dyDescent="0.3">
      <c r="I8829">
        <v>82</v>
      </c>
      <c r="J8829">
        <v>1</v>
      </c>
      <c r="K8829">
        <v>1</v>
      </c>
      <c r="L8829" s="15">
        <v>1</v>
      </c>
      <c r="M8829">
        <v>2</v>
      </c>
      <c r="N8829">
        <v>2</v>
      </c>
    </row>
    <row r="8830" spans="9:14" x14ac:dyDescent="0.3">
      <c r="I8830">
        <v>43</v>
      </c>
      <c r="J8830">
        <v>1</v>
      </c>
      <c r="K8830">
        <v>1</v>
      </c>
      <c r="L8830" s="15">
        <v>1</v>
      </c>
      <c r="M8830">
        <v>2</v>
      </c>
      <c r="N8830">
        <v>2</v>
      </c>
    </row>
    <row r="8831" spans="9:14" x14ac:dyDescent="0.3">
      <c r="I8831">
        <v>16</v>
      </c>
      <c r="J8831">
        <v>1</v>
      </c>
      <c r="K8831">
        <v>1</v>
      </c>
      <c r="L8831" s="15">
        <v>1</v>
      </c>
      <c r="M8831" t="s">
        <v>37</v>
      </c>
      <c r="N8831">
        <v>1</v>
      </c>
    </row>
    <row r="8832" spans="9:14" x14ac:dyDescent="0.3">
      <c r="I8832">
        <v>65</v>
      </c>
      <c r="J8832">
        <v>2</v>
      </c>
      <c r="K8832">
        <v>0</v>
      </c>
      <c r="L8832" s="15">
        <v>1</v>
      </c>
      <c r="M8832">
        <v>2</v>
      </c>
      <c r="N8832">
        <v>3</v>
      </c>
    </row>
    <row r="8833" spans="9:14" x14ac:dyDescent="0.3">
      <c r="I8833">
        <v>53</v>
      </c>
      <c r="J8833">
        <v>1</v>
      </c>
      <c r="K8833">
        <v>1</v>
      </c>
      <c r="L8833" s="15">
        <v>1</v>
      </c>
      <c r="M8833">
        <v>2</v>
      </c>
      <c r="N8833">
        <v>1</v>
      </c>
    </row>
    <row r="8834" spans="9:14" x14ac:dyDescent="0.3">
      <c r="I8834">
        <v>23</v>
      </c>
      <c r="J8834">
        <v>2</v>
      </c>
      <c r="K8834">
        <v>0</v>
      </c>
      <c r="L8834" s="15">
        <v>1</v>
      </c>
      <c r="M8834">
        <v>1</v>
      </c>
      <c r="N8834">
        <v>1</v>
      </c>
    </row>
    <row r="8835" spans="9:14" x14ac:dyDescent="0.3">
      <c r="I8835">
        <v>5</v>
      </c>
      <c r="J8835">
        <v>2</v>
      </c>
      <c r="K8835">
        <v>0</v>
      </c>
      <c r="L8835" s="15">
        <v>0</v>
      </c>
      <c r="M8835" t="s">
        <v>37</v>
      </c>
      <c r="N8835">
        <v>1</v>
      </c>
    </row>
    <row r="8836" spans="9:14" x14ac:dyDescent="0.3">
      <c r="I8836">
        <v>55</v>
      </c>
      <c r="J8836">
        <v>2</v>
      </c>
      <c r="K8836">
        <v>0</v>
      </c>
      <c r="L8836" s="15">
        <v>1</v>
      </c>
      <c r="M8836">
        <v>2</v>
      </c>
      <c r="N8836">
        <v>2</v>
      </c>
    </row>
    <row r="8837" spans="9:14" x14ac:dyDescent="0.3">
      <c r="I8837">
        <v>16</v>
      </c>
      <c r="J8837">
        <v>1</v>
      </c>
      <c r="K8837">
        <v>1</v>
      </c>
      <c r="L8837" s="15">
        <v>1</v>
      </c>
      <c r="M8837" t="s">
        <v>37</v>
      </c>
      <c r="N8837">
        <v>1</v>
      </c>
    </row>
    <row r="8838" spans="9:14" x14ac:dyDescent="0.3">
      <c r="I8838">
        <v>82</v>
      </c>
      <c r="J8838">
        <v>2</v>
      </c>
      <c r="K8838">
        <v>0</v>
      </c>
      <c r="L8838" s="15">
        <v>1</v>
      </c>
      <c r="M8838">
        <v>2</v>
      </c>
      <c r="N8838">
        <v>1</v>
      </c>
    </row>
    <row r="8839" spans="9:14" x14ac:dyDescent="0.3">
      <c r="I8839">
        <v>34</v>
      </c>
      <c r="J8839">
        <v>1</v>
      </c>
      <c r="K8839">
        <v>1</v>
      </c>
      <c r="L8839" s="15">
        <v>1</v>
      </c>
      <c r="M8839">
        <v>2</v>
      </c>
      <c r="N8839">
        <v>1</v>
      </c>
    </row>
    <row r="8840" spans="9:14" x14ac:dyDescent="0.3">
      <c r="I8840">
        <v>47</v>
      </c>
      <c r="J8840">
        <v>2</v>
      </c>
      <c r="K8840">
        <v>0</v>
      </c>
      <c r="L8840" s="15">
        <v>1</v>
      </c>
      <c r="M8840">
        <v>2</v>
      </c>
      <c r="N8840">
        <v>3</v>
      </c>
    </row>
    <row r="8841" spans="9:14" x14ac:dyDescent="0.3">
      <c r="I8841">
        <v>10</v>
      </c>
      <c r="J8841">
        <v>1</v>
      </c>
      <c r="K8841">
        <v>1</v>
      </c>
      <c r="L8841" s="15">
        <v>1</v>
      </c>
      <c r="M8841" t="s">
        <v>37</v>
      </c>
      <c r="N8841">
        <v>1</v>
      </c>
    </row>
    <row r="8842" spans="9:14" x14ac:dyDescent="0.3">
      <c r="I8842">
        <v>44</v>
      </c>
      <c r="J8842">
        <v>2</v>
      </c>
      <c r="K8842">
        <v>0</v>
      </c>
      <c r="L8842" s="15">
        <v>1</v>
      </c>
      <c r="M8842">
        <v>2</v>
      </c>
      <c r="N8842">
        <v>3</v>
      </c>
    </row>
    <row r="8843" spans="9:14" x14ac:dyDescent="0.3">
      <c r="I8843">
        <v>13</v>
      </c>
      <c r="J8843">
        <v>2</v>
      </c>
      <c r="K8843">
        <v>0</v>
      </c>
      <c r="L8843" s="15">
        <v>1</v>
      </c>
      <c r="M8843" t="s">
        <v>37</v>
      </c>
      <c r="N8843">
        <v>2</v>
      </c>
    </row>
    <row r="8844" spans="9:14" x14ac:dyDescent="0.3">
      <c r="I8844">
        <v>40</v>
      </c>
      <c r="J8844">
        <v>1</v>
      </c>
      <c r="K8844">
        <v>1</v>
      </c>
      <c r="L8844" s="15">
        <v>1</v>
      </c>
      <c r="M8844">
        <v>2</v>
      </c>
      <c r="N8844">
        <v>3</v>
      </c>
    </row>
    <row r="8845" spans="9:14" x14ac:dyDescent="0.3">
      <c r="I8845">
        <v>12</v>
      </c>
      <c r="J8845">
        <v>2</v>
      </c>
      <c r="K8845">
        <v>0</v>
      </c>
      <c r="L8845" s="15">
        <v>1</v>
      </c>
      <c r="M8845" t="s">
        <v>37</v>
      </c>
      <c r="N8845">
        <v>1</v>
      </c>
    </row>
    <row r="8846" spans="9:14" x14ac:dyDescent="0.3">
      <c r="I8846">
        <v>39</v>
      </c>
      <c r="J8846">
        <v>2</v>
      </c>
      <c r="K8846">
        <v>0</v>
      </c>
      <c r="L8846" s="15">
        <v>1</v>
      </c>
      <c r="M8846">
        <v>2</v>
      </c>
      <c r="N8846">
        <v>3</v>
      </c>
    </row>
    <row r="8847" spans="9:14" x14ac:dyDescent="0.3">
      <c r="I8847">
        <v>38</v>
      </c>
      <c r="J8847">
        <v>1</v>
      </c>
      <c r="K8847">
        <v>1</v>
      </c>
      <c r="L8847" s="15">
        <v>1</v>
      </c>
      <c r="M8847">
        <v>2</v>
      </c>
      <c r="N8847">
        <v>3</v>
      </c>
    </row>
    <row r="8848" spans="9:14" x14ac:dyDescent="0.3">
      <c r="I8848">
        <v>5</v>
      </c>
      <c r="J8848">
        <v>1</v>
      </c>
      <c r="K8848">
        <v>1</v>
      </c>
      <c r="L8848" s="15">
        <v>0</v>
      </c>
      <c r="M8848" t="s">
        <v>37</v>
      </c>
      <c r="N8848">
        <v>1</v>
      </c>
    </row>
    <row r="8849" spans="9:14" x14ac:dyDescent="0.3">
      <c r="I8849">
        <v>18</v>
      </c>
      <c r="J8849">
        <v>2</v>
      </c>
      <c r="K8849">
        <v>0</v>
      </c>
      <c r="L8849" s="15">
        <v>1</v>
      </c>
      <c r="M8849">
        <v>1</v>
      </c>
      <c r="N8849">
        <v>1</v>
      </c>
    </row>
    <row r="8850" spans="9:14" x14ac:dyDescent="0.3">
      <c r="I8850">
        <v>6</v>
      </c>
      <c r="J8850">
        <v>1</v>
      </c>
      <c r="K8850">
        <v>1</v>
      </c>
      <c r="L8850" s="15">
        <v>0</v>
      </c>
      <c r="M8850" t="s">
        <v>37</v>
      </c>
      <c r="N8850">
        <v>2</v>
      </c>
    </row>
    <row r="8851" spans="9:14" x14ac:dyDescent="0.3">
      <c r="I8851">
        <v>85</v>
      </c>
      <c r="J8851">
        <v>2</v>
      </c>
      <c r="K8851">
        <v>0</v>
      </c>
      <c r="L8851" s="15">
        <v>1</v>
      </c>
      <c r="M8851">
        <v>2</v>
      </c>
      <c r="N8851">
        <v>2</v>
      </c>
    </row>
    <row r="8852" spans="9:14" x14ac:dyDescent="0.3">
      <c r="I8852">
        <v>9</v>
      </c>
      <c r="J8852">
        <v>2</v>
      </c>
      <c r="K8852">
        <v>0</v>
      </c>
      <c r="L8852" s="15">
        <v>0</v>
      </c>
      <c r="M8852" t="s">
        <v>37</v>
      </c>
      <c r="N8852">
        <v>2</v>
      </c>
    </row>
    <row r="8853" spans="9:14" x14ac:dyDescent="0.3">
      <c r="I8853">
        <v>48</v>
      </c>
      <c r="J8853">
        <v>1</v>
      </c>
      <c r="K8853">
        <v>1</v>
      </c>
      <c r="L8853" s="15">
        <v>1</v>
      </c>
      <c r="M8853">
        <v>2</v>
      </c>
      <c r="N8853">
        <v>3</v>
      </c>
    </row>
    <row r="8854" spans="9:14" x14ac:dyDescent="0.3">
      <c r="I8854">
        <v>15</v>
      </c>
      <c r="J8854">
        <v>1</v>
      </c>
      <c r="K8854">
        <v>1</v>
      </c>
      <c r="L8854" s="15">
        <v>1</v>
      </c>
      <c r="M8854" t="s">
        <v>37</v>
      </c>
      <c r="N8854">
        <v>1</v>
      </c>
    </row>
    <row r="8855" spans="9:14" x14ac:dyDescent="0.3">
      <c r="I8855">
        <v>68</v>
      </c>
      <c r="J8855">
        <v>1</v>
      </c>
      <c r="K8855">
        <v>1</v>
      </c>
      <c r="L8855" s="15">
        <v>1</v>
      </c>
      <c r="M8855">
        <v>2</v>
      </c>
      <c r="N8855">
        <v>2</v>
      </c>
    </row>
    <row r="8856" spans="9:14" x14ac:dyDescent="0.3">
      <c r="I8856">
        <v>33</v>
      </c>
      <c r="J8856">
        <v>2</v>
      </c>
      <c r="K8856">
        <v>0</v>
      </c>
      <c r="L8856" s="15">
        <v>1</v>
      </c>
      <c r="M8856">
        <v>2</v>
      </c>
      <c r="N8856">
        <v>1</v>
      </c>
    </row>
    <row r="8857" spans="9:14" x14ac:dyDescent="0.3">
      <c r="I8857">
        <v>60</v>
      </c>
      <c r="J8857">
        <v>2</v>
      </c>
      <c r="K8857">
        <v>0</v>
      </c>
      <c r="L8857" s="15">
        <v>1</v>
      </c>
      <c r="M8857">
        <v>1</v>
      </c>
      <c r="N8857">
        <v>2</v>
      </c>
    </row>
    <row r="8858" spans="9:14" x14ac:dyDescent="0.3">
      <c r="I8858">
        <v>58</v>
      </c>
      <c r="J8858">
        <v>2</v>
      </c>
      <c r="K8858">
        <v>0</v>
      </c>
      <c r="L8858" s="15">
        <v>1</v>
      </c>
      <c r="M8858" t="s">
        <v>37</v>
      </c>
      <c r="N8858" t="s">
        <v>37</v>
      </c>
    </row>
    <row r="8859" spans="9:14" x14ac:dyDescent="0.3">
      <c r="I8859">
        <v>26</v>
      </c>
      <c r="J8859">
        <v>2</v>
      </c>
      <c r="K8859">
        <v>0</v>
      </c>
      <c r="L8859" s="15">
        <v>1</v>
      </c>
      <c r="M8859">
        <v>1</v>
      </c>
      <c r="N8859">
        <v>3</v>
      </c>
    </row>
    <row r="8860" spans="9:14" x14ac:dyDescent="0.3">
      <c r="I8860">
        <v>47</v>
      </c>
      <c r="J8860">
        <v>1</v>
      </c>
      <c r="K8860">
        <v>1</v>
      </c>
      <c r="L8860" s="15">
        <v>1</v>
      </c>
      <c r="M8860" t="s">
        <v>37</v>
      </c>
      <c r="N8860" t="s">
        <v>37</v>
      </c>
    </row>
    <row r="8861" spans="9:14" x14ac:dyDescent="0.3">
      <c r="I8861">
        <v>57</v>
      </c>
      <c r="J8861">
        <v>2</v>
      </c>
      <c r="K8861">
        <v>0</v>
      </c>
      <c r="L8861" s="15">
        <v>1</v>
      </c>
      <c r="M8861">
        <v>2</v>
      </c>
      <c r="N8861">
        <v>1</v>
      </c>
    </row>
    <row r="8862" spans="9:14" x14ac:dyDescent="0.3">
      <c r="I8862">
        <v>65</v>
      </c>
      <c r="J8862">
        <v>2</v>
      </c>
      <c r="K8862">
        <v>0</v>
      </c>
      <c r="L8862" s="15">
        <v>1</v>
      </c>
      <c r="M8862" t="s">
        <v>37</v>
      </c>
      <c r="N8862" t="s">
        <v>37</v>
      </c>
    </row>
    <row r="8863" spans="9:14" x14ac:dyDescent="0.3">
      <c r="I8863">
        <v>25</v>
      </c>
      <c r="J8863">
        <v>1</v>
      </c>
      <c r="K8863">
        <v>1</v>
      </c>
      <c r="L8863" s="15">
        <v>1</v>
      </c>
      <c r="M8863">
        <v>2</v>
      </c>
      <c r="N8863">
        <v>3</v>
      </c>
    </row>
    <row r="8864" spans="9:14" x14ac:dyDescent="0.3">
      <c r="I8864">
        <v>56</v>
      </c>
      <c r="J8864">
        <v>2</v>
      </c>
      <c r="K8864">
        <v>0</v>
      </c>
      <c r="L8864" s="15">
        <v>1</v>
      </c>
      <c r="M8864">
        <v>1</v>
      </c>
      <c r="N8864">
        <v>3</v>
      </c>
    </row>
    <row r="8865" spans="9:14" x14ac:dyDescent="0.3">
      <c r="I8865">
        <v>69</v>
      </c>
      <c r="J8865">
        <v>1</v>
      </c>
      <c r="K8865">
        <v>1</v>
      </c>
      <c r="L8865" s="15">
        <v>1</v>
      </c>
      <c r="M8865">
        <v>2</v>
      </c>
      <c r="N8865">
        <v>2</v>
      </c>
    </row>
    <row r="8866" spans="9:14" x14ac:dyDescent="0.3">
      <c r="I8866">
        <v>30</v>
      </c>
      <c r="J8866">
        <v>1</v>
      </c>
      <c r="K8866">
        <v>1</v>
      </c>
      <c r="L8866" s="15">
        <v>1</v>
      </c>
      <c r="M8866">
        <v>2</v>
      </c>
      <c r="N8866">
        <v>1</v>
      </c>
    </row>
    <row r="8867" spans="9:14" x14ac:dyDescent="0.3">
      <c r="I8867">
        <v>6</v>
      </c>
      <c r="J8867">
        <v>2</v>
      </c>
      <c r="K8867">
        <v>0</v>
      </c>
      <c r="L8867" s="15">
        <v>0</v>
      </c>
      <c r="M8867" t="s">
        <v>37</v>
      </c>
      <c r="N8867">
        <v>1</v>
      </c>
    </row>
    <row r="8868" spans="9:14" x14ac:dyDescent="0.3">
      <c r="I8868">
        <v>23</v>
      </c>
      <c r="J8868">
        <v>2</v>
      </c>
      <c r="K8868">
        <v>0</v>
      </c>
      <c r="L8868" s="15">
        <v>1</v>
      </c>
      <c r="M8868">
        <v>2</v>
      </c>
      <c r="N8868">
        <v>1</v>
      </c>
    </row>
    <row r="8869" spans="9:14" x14ac:dyDescent="0.3">
      <c r="I8869">
        <v>38</v>
      </c>
      <c r="J8869">
        <v>2</v>
      </c>
      <c r="K8869">
        <v>0</v>
      </c>
      <c r="L8869" s="15">
        <v>1</v>
      </c>
      <c r="M8869">
        <v>2</v>
      </c>
      <c r="N8869">
        <v>1</v>
      </c>
    </row>
    <row r="8870" spans="9:14" x14ac:dyDescent="0.3">
      <c r="I8870">
        <v>37</v>
      </c>
      <c r="J8870">
        <v>1</v>
      </c>
      <c r="K8870">
        <v>1</v>
      </c>
      <c r="L8870" s="15">
        <v>1</v>
      </c>
      <c r="M8870">
        <v>2</v>
      </c>
      <c r="N8870">
        <v>1</v>
      </c>
    </row>
    <row r="8871" spans="9:14" x14ac:dyDescent="0.3">
      <c r="I8871">
        <v>51</v>
      </c>
      <c r="J8871">
        <v>2</v>
      </c>
      <c r="K8871">
        <v>0</v>
      </c>
      <c r="L8871" s="15">
        <v>1</v>
      </c>
      <c r="M8871">
        <v>2</v>
      </c>
      <c r="N8871">
        <v>2</v>
      </c>
    </row>
    <row r="8872" spans="9:14" x14ac:dyDescent="0.3">
      <c r="I8872">
        <v>51</v>
      </c>
      <c r="J8872">
        <v>2</v>
      </c>
      <c r="K8872">
        <v>0</v>
      </c>
      <c r="L8872" s="15">
        <v>1</v>
      </c>
      <c r="M8872">
        <v>2</v>
      </c>
      <c r="N8872">
        <v>3</v>
      </c>
    </row>
    <row r="8873" spans="9:14" x14ac:dyDescent="0.3">
      <c r="I8873">
        <v>15</v>
      </c>
      <c r="J8873">
        <v>2</v>
      </c>
      <c r="K8873">
        <v>0</v>
      </c>
      <c r="L8873" s="15">
        <v>1</v>
      </c>
      <c r="M8873" t="s">
        <v>37</v>
      </c>
      <c r="N8873">
        <v>1</v>
      </c>
    </row>
    <row r="8874" spans="9:14" x14ac:dyDescent="0.3">
      <c r="I8874">
        <v>42</v>
      </c>
      <c r="J8874">
        <v>1</v>
      </c>
      <c r="K8874">
        <v>1</v>
      </c>
      <c r="L8874" s="15">
        <v>1</v>
      </c>
      <c r="M8874">
        <v>1</v>
      </c>
      <c r="N8874">
        <v>3</v>
      </c>
    </row>
    <row r="8875" spans="9:14" x14ac:dyDescent="0.3">
      <c r="I8875">
        <v>10</v>
      </c>
      <c r="J8875">
        <v>2</v>
      </c>
      <c r="K8875">
        <v>0</v>
      </c>
      <c r="L8875" s="15">
        <v>1</v>
      </c>
      <c r="M8875" t="s">
        <v>37</v>
      </c>
      <c r="N8875">
        <v>1</v>
      </c>
    </row>
    <row r="8876" spans="9:14" x14ac:dyDescent="0.3">
      <c r="I8876">
        <v>72</v>
      </c>
      <c r="J8876">
        <v>2</v>
      </c>
      <c r="K8876">
        <v>0</v>
      </c>
      <c r="L8876" s="15">
        <v>1</v>
      </c>
      <c r="M8876">
        <v>1</v>
      </c>
      <c r="N8876">
        <v>3</v>
      </c>
    </row>
    <row r="8877" spans="9:14" x14ac:dyDescent="0.3">
      <c r="I8877">
        <v>31</v>
      </c>
      <c r="J8877">
        <v>1</v>
      </c>
      <c r="K8877">
        <v>1</v>
      </c>
      <c r="L8877" s="15">
        <v>1</v>
      </c>
      <c r="M8877">
        <v>1</v>
      </c>
      <c r="N8877">
        <v>1</v>
      </c>
    </row>
    <row r="8878" spans="9:14" x14ac:dyDescent="0.3">
      <c r="I8878">
        <v>5</v>
      </c>
      <c r="J8878">
        <v>2</v>
      </c>
      <c r="K8878">
        <v>0</v>
      </c>
      <c r="L8878" s="15">
        <v>0</v>
      </c>
      <c r="M8878" t="s">
        <v>37</v>
      </c>
      <c r="N8878">
        <v>1</v>
      </c>
    </row>
    <row r="8879" spans="9:14" x14ac:dyDescent="0.3">
      <c r="I8879">
        <v>69</v>
      </c>
      <c r="J8879">
        <v>2</v>
      </c>
      <c r="K8879">
        <v>0</v>
      </c>
      <c r="L8879" s="15">
        <v>1</v>
      </c>
      <c r="M8879">
        <v>2</v>
      </c>
      <c r="N8879">
        <v>3</v>
      </c>
    </row>
    <row r="8880" spans="9:14" x14ac:dyDescent="0.3">
      <c r="I8880">
        <v>53</v>
      </c>
      <c r="J8880">
        <v>1</v>
      </c>
      <c r="K8880">
        <v>1</v>
      </c>
      <c r="L8880" s="15">
        <v>1</v>
      </c>
      <c r="M8880">
        <v>1</v>
      </c>
      <c r="N8880">
        <v>2</v>
      </c>
    </row>
    <row r="8881" spans="9:14" x14ac:dyDescent="0.3">
      <c r="I8881">
        <v>63</v>
      </c>
      <c r="J8881">
        <v>2</v>
      </c>
      <c r="K8881">
        <v>0</v>
      </c>
      <c r="L8881" s="15">
        <v>1</v>
      </c>
      <c r="M8881">
        <v>1</v>
      </c>
      <c r="N8881">
        <v>3</v>
      </c>
    </row>
    <row r="8882" spans="9:14" x14ac:dyDescent="0.3">
      <c r="I8882">
        <v>71</v>
      </c>
      <c r="J8882">
        <v>1</v>
      </c>
      <c r="K8882">
        <v>1</v>
      </c>
      <c r="L8882" s="15">
        <v>1</v>
      </c>
      <c r="M8882">
        <v>2</v>
      </c>
      <c r="N8882">
        <v>2</v>
      </c>
    </row>
    <row r="8883" spans="9:14" x14ac:dyDescent="0.3">
      <c r="I8883">
        <v>53</v>
      </c>
      <c r="J8883">
        <v>2</v>
      </c>
      <c r="K8883">
        <v>0</v>
      </c>
      <c r="L8883" s="15">
        <v>1</v>
      </c>
      <c r="M8883">
        <v>2</v>
      </c>
      <c r="N8883">
        <v>1</v>
      </c>
    </row>
    <row r="8884" spans="9:14" x14ac:dyDescent="0.3">
      <c r="I8884">
        <v>45</v>
      </c>
      <c r="J8884">
        <v>1</v>
      </c>
      <c r="K8884">
        <v>1</v>
      </c>
      <c r="L8884" s="15">
        <v>1</v>
      </c>
      <c r="M8884">
        <v>2</v>
      </c>
      <c r="N8884">
        <v>1</v>
      </c>
    </row>
    <row r="8885" spans="9:14" x14ac:dyDescent="0.3">
      <c r="I8885">
        <v>17</v>
      </c>
      <c r="J8885">
        <v>2</v>
      </c>
      <c r="K8885">
        <v>0</v>
      </c>
      <c r="L8885" s="15">
        <v>1</v>
      </c>
      <c r="M8885" t="s">
        <v>37</v>
      </c>
      <c r="N8885">
        <v>1</v>
      </c>
    </row>
    <row r="8886" spans="9:14" x14ac:dyDescent="0.3">
      <c r="I8886">
        <v>74</v>
      </c>
      <c r="J8886">
        <v>2</v>
      </c>
      <c r="K8886">
        <v>0</v>
      </c>
      <c r="L8886" s="15">
        <v>1</v>
      </c>
      <c r="M8886">
        <v>2</v>
      </c>
      <c r="N8886">
        <v>2</v>
      </c>
    </row>
    <row r="8887" spans="9:14" x14ac:dyDescent="0.3">
      <c r="I8887">
        <v>34</v>
      </c>
      <c r="J8887">
        <v>2</v>
      </c>
      <c r="K8887">
        <v>0</v>
      </c>
      <c r="L8887" s="15">
        <v>1</v>
      </c>
      <c r="M8887">
        <v>2</v>
      </c>
      <c r="N8887">
        <v>1</v>
      </c>
    </row>
    <row r="8888" spans="9:14" x14ac:dyDescent="0.3">
      <c r="I8888">
        <v>33</v>
      </c>
      <c r="J8888">
        <v>2</v>
      </c>
      <c r="K8888">
        <v>0</v>
      </c>
      <c r="L8888" s="15">
        <v>1</v>
      </c>
      <c r="M8888" t="s">
        <v>37</v>
      </c>
      <c r="N8888" t="s">
        <v>37</v>
      </c>
    </row>
    <row r="8889" spans="9:14" x14ac:dyDescent="0.3">
      <c r="I8889">
        <v>34</v>
      </c>
      <c r="J8889">
        <v>2</v>
      </c>
      <c r="K8889">
        <v>0</v>
      </c>
      <c r="L8889" s="15">
        <v>0</v>
      </c>
      <c r="M8889" t="s">
        <v>37</v>
      </c>
      <c r="N8889" t="s">
        <v>37</v>
      </c>
    </row>
    <row r="8890" spans="9:14" x14ac:dyDescent="0.3">
      <c r="I8890">
        <v>38</v>
      </c>
      <c r="J8890">
        <v>2</v>
      </c>
      <c r="K8890">
        <v>0</v>
      </c>
      <c r="L8890" s="15">
        <v>1</v>
      </c>
      <c r="M8890" t="s">
        <v>37</v>
      </c>
      <c r="N8890" t="s">
        <v>37</v>
      </c>
    </row>
    <row r="8891" spans="9:14" x14ac:dyDescent="0.3">
      <c r="I8891">
        <v>42</v>
      </c>
      <c r="J8891">
        <v>2</v>
      </c>
      <c r="K8891">
        <v>0</v>
      </c>
      <c r="L8891" s="15">
        <v>1</v>
      </c>
      <c r="M8891">
        <v>2</v>
      </c>
      <c r="N8891">
        <v>1</v>
      </c>
    </row>
    <row r="8892" spans="9:14" x14ac:dyDescent="0.3">
      <c r="I8892">
        <v>10</v>
      </c>
      <c r="J8892">
        <v>1</v>
      </c>
      <c r="K8892">
        <v>1</v>
      </c>
      <c r="L8892" s="15">
        <v>1</v>
      </c>
      <c r="M8892" t="s">
        <v>37</v>
      </c>
      <c r="N8892">
        <v>1</v>
      </c>
    </row>
    <row r="8893" spans="9:14" x14ac:dyDescent="0.3">
      <c r="I8893">
        <v>56</v>
      </c>
      <c r="J8893">
        <v>1</v>
      </c>
      <c r="K8893">
        <v>1</v>
      </c>
      <c r="L8893" s="15">
        <v>1</v>
      </c>
      <c r="M8893">
        <v>1</v>
      </c>
      <c r="N8893">
        <v>3</v>
      </c>
    </row>
    <row r="8894" spans="9:14" x14ac:dyDescent="0.3">
      <c r="I8894">
        <v>65</v>
      </c>
      <c r="J8894">
        <v>2</v>
      </c>
      <c r="K8894">
        <v>0</v>
      </c>
      <c r="L8894" s="15">
        <v>1</v>
      </c>
      <c r="M8894">
        <v>2</v>
      </c>
      <c r="N8894">
        <v>3</v>
      </c>
    </row>
    <row r="8895" spans="9:14" x14ac:dyDescent="0.3">
      <c r="I8895">
        <v>19</v>
      </c>
      <c r="J8895">
        <v>2</v>
      </c>
      <c r="K8895">
        <v>0</v>
      </c>
      <c r="L8895" s="15">
        <v>1</v>
      </c>
      <c r="M8895">
        <v>2</v>
      </c>
      <c r="N8895">
        <v>1</v>
      </c>
    </row>
    <row r="8896" spans="9:14" x14ac:dyDescent="0.3">
      <c r="I8896">
        <v>46</v>
      </c>
      <c r="J8896">
        <v>1</v>
      </c>
      <c r="K8896">
        <v>1</v>
      </c>
      <c r="L8896" s="15">
        <v>1</v>
      </c>
      <c r="M8896">
        <v>2</v>
      </c>
      <c r="N8896">
        <v>1</v>
      </c>
    </row>
    <row r="8897" spans="9:14" x14ac:dyDescent="0.3">
      <c r="I8897">
        <v>24</v>
      </c>
      <c r="J8897">
        <v>1</v>
      </c>
      <c r="K8897">
        <v>1</v>
      </c>
      <c r="L8897" s="15">
        <v>1</v>
      </c>
      <c r="M8897">
        <v>1</v>
      </c>
      <c r="N8897">
        <v>1</v>
      </c>
    </row>
    <row r="8898" spans="9:14" x14ac:dyDescent="0.3">
      <c r="I8898">
        <v>17</v>
      </c>
      <c r="J8898">
        <v>2</v>
      </c>
      <c r="K8898">
        <v>0</v>
      </c>
      <c r="L8898" s="15">
        <v>1</v>
      </c>
      <c r="M8898" t="s">
        <v>37</v>
      </c>
      <c r="N8898">
        <v>1</v>
      </c>
    </row>
    <row r="8899" spans="9:14" x14ac:dyDescent="0.3">
      <c r="I8899">
        <v>85</v>
      </c>
      <c r="J8899">
        <v>1</v>
      </c>
      <c r="K8899">
        <v>1</v>
      </c>
      <c r="L8899" s="15">
        <v>1</v>
      </c>
      <c r="M8899">
        <v>1</v>
      </c>
      <c r="N8899">
        <v>2</v>
      </c>
    </row>
    <row r="8900" spans="9:14" x14ac:dyDescent="0.3">
      <c r="I8900">
        <v>43</v>
      </c>
      <c r="J8900">
        <v>2</v>
      </c>
      <c r="K8900">
        <v>0</v>
      </c>
      <c r="L8900" s="15">
        <v>1</v>
      </c>
      <c r="M8900">
        <v>2</v>
      </c>
      <c r="N8900">
        <v>2</v>
      </c>
    </row>
    <row r="8901" spans="9:14" x14ac:dyDescent="0.3">
      <c r="I8901">
        <v>2</v>
      </c>
      <c r="J8901">
        <v>1</v>
      </c>
      <c r="K8901">
        <v>1</v>
      </c>
      <c r="L8901" s="15">
        <v>0</v>
      </c>
      <c r="M8901" t="s">
        <v>37</v>
      </c>
      <c r="N8901">
        <v>2</v>
      </c>
    </row>
    <row r="8902" spans="9:14" x14ac:dyDescent="0.3">
      <c r="I8902">
        <v>80</v>
      </c>
      <c r="J8902">
        <v>1</v>
      </c>
      <c r="K8902">
        <v>1</v>
      </c>
      <c r="L8902" s="15">
        <v>1</v>
      </c>
      <c r="M8902">
        <v>2</v>
      </c>
      <c r="N8902">
        <v>2</v>
      </c>
    </row>
    <row r="8903" spans="9:14" x14ac:dyDescent="0.3">
      <c r="I8903">
        <v>28</v>
      </c>
      <c r="J8903">
        <v>1</v>
      </c>
      <c r="K8903">
        <v>1</v>
      </c>
      <c r="L8903" s="15">
        <v>1</v>
      </c>
      <c r="M8903">
        <v>2</v>
      </c>
      <c r="N8903">
        <v>3</v>
      </c>
    </row>
    <row r="8904" spans="9:14" x14ac:dyDescent="0.3">
      <c r="I8904">
        <v>44</v>
      </c>
      <c r="J8904">
        <v>1</v>
      </c>
      <c r="K8904">
        <v>1</v>
      </c>
      <c r="L8904" s="15">
        <v>1</v>
      </c>
      <c r="M8904">
        <v>2</v>
      </c>
      <c r="N8904">
        <v>3</v>
      </c>
    </row>
    <row r="8905" spans="9:14" x14ac:dyDescent="0.3">
      <c r="I8905">
        <v>46</v>
      </c>
      <c r="J8905">
        <v>2</v>
      </c>
      <c r="K8905">
        <v>0</v>
      </c>
      <c r="L8905" s="15">
        <v>1</v>
      </c>
      <c r="M8905">
        <v>2</v>
      </c>
      <c r="N8905">
        <v>2</v>
      </c>
    </row>
    <row r="8906" spans="9:14" x14ac:dyDescent="0.3">
      <c r="I8906">
        <v>9</v>
      </c>
      <c r="J8906">
        <v>1</v>
      </c>
      <c r="K8906">
        <v>1</v>
      </c>
      <c r="L8906" s="15">
        <v>0</v>
      </c>
      <c r="M8906" t="s">
        <v>37</v>
      </c>
      <c r="N8906">
        <v>1</v>
      </c>
    </row>
    <row r="8907" spans="9:14" x14ac:dyDescent="0.3">
      <c r="I8907">
        <v>73</v>
      </c>
      <c r="J8907">
        <v>1</v>
      </c>
      <c r="K8907">
        <v>1</v>
      </c>
      <c r="L8907" s="15">
        <v>1</v>
      </c>
      <c r="M8907">
        <v>2</v>
      </c>
      <c r="N8907">
        <v>3</v>
      </c>
    </row>
    <row r="8908" spans="9:14" x14ac:dyDescent="0.3">
      <c r="I8908">
        <v>33</v>
      </c>
      <c r="J8908">
        <v>2</v>
      </c>
      <c r="K8908">
        <v>0</v>
      </c>
      <c r="L8908" s="15">
        <v>1</v>
      </c>
      <c r="M8908">
        <v>2</v>
      </c>
      <c r="N8908">
        <v>2</v>
      </c>
    </row>
    <row r="8909" spans="9:14" x14ac:dyDescent="0.3">
      <c r="I8909">
        <v>56</v>
      </c>
      <c r="J8909">
        <v>1</v>
      </c>
      <c r="K8909">
        <v>1</v>
      </c>
      <c r="L8909" s="15">
        <v>1</v>
      </c>
      <c r="M8909">
        <v>2</v>
      </c>
      <c r="N8909">
        <v>2</v>
      </c>
    </row>
    <row r="8910" spans="9:14" x14ac:dyDescent="0.3">
      <c r="I8910">
        <v>60</v>
      </c>
      <c r="J8910">
        <v>1</v>
      </c>
      <c r="K8910">
        <v>1</v>
      </c>
      <c r="L8910" s="15">
        <v>1</v>
      </c>
      <c r="M8910">
        <v>2</v>
      </c>
      <c r="N8910">
        <v>2</v>
      </c>
    </row>
    <row r="8911" spans="9:14" x14ac:dyDescent="0.3">
      <c r="I8911">
        <v>74</v>
      </c>
      <c r="J8911">
        <v>1</v>
      </c>
      <c r="K8911">
        <v>1</v>
      </c>
      <c r="L8911" s="15">
        <v>1</v>
      </c>
      <c r="M8911">
        <v>2</v>
      </c>
      <c r="N8911">
        <v>3</v>
      </c>
    </row>
    <row r="8912" spans="9:14" x14ac:dyDescent="0.3">
      <c r="I8912">
        <v>35</v>
      </c>
      <c r="J8912">
        <v>2</v>
      </c>
      <c r="K8912">
        <v>0</v>
      </c>
      <c r="L8912" s="15">
        <v>1</v>
      </c>
      <c r="M8912">
        <v>2</v>
      </c>
      <c r="N8912">
        <v>3</v>
      </c>
    </row>
    <row r="8913" spans="9:14" x14ac:dyDescent="0.3">
      <c r="I8913">
        <v>15</v>
      </c>
      <c r="J8913">
        <v>1</v>
      </c>
      <c r="K8913">
        <v>1</v>
      </c>
      <c r="L8913" s="15">
        <v>1</v>
      </c>
      <c r="M8913" t="s">
        <v>37</v>
      </c>
      <c r="N8913" t="s">
        <v>37</v>
      </c>
    </row>
    <row r="8914" spans="9:14" x14ac:dyDescent="0.3">
      <c r="I8914">
        <v>60</v>
      </c>
      <c r="J8914">
        <v>2</v>
      </c>
      <c r="K8914">
        <v>0</v>
      </c>
      <c r="L8914" s="15">
        <v>1</v>
      </c>
      <c r="M8914">
        <v>2</v>
      </c>
      <c r="N8914">
        <v>2</v>
      </c>
    </row>
    <row r="8915" spans="9:14" x14ac:dyDescent="0.3">
      <c r="I8915">
        <v>58</v>
      </c>
      <c r="J8915">
        <v>1</v>
      </c>
      <c r="K8915">
        <v>1</v>
      </c>
      <c r="L8915" s="15">
        <v>1</v>
      </c>
      <c r="M8915">
        <v>2</v>
      </c>
      <c r="N8915">
        <v>1</v>
      </c>
    </row>
    <row r="8916" spans="9:14" x14ac:dyDescent="0.3">
      <c r="I8916">
        <v>55</v>
      </c>
      <c r="J8916">
        <v>2</v>
      </c>
      <c r="K8916">
        <v>0</v>
      </c>
      <c r="L8916" s="15">
        <v>1</v>
      </c>
      <c r="M8916">
        <v>2</v>
      </c>
      <c r="N8916">
        <v>2</v>
      </c>
    </row>
    <row r="8917" spans="9:14" x14ac:dyDescent="0.3">
      <c r="I8917">
        <v>44</v>
      </c>
      <c r="J8917">
        <v>1</v>
      </c>
      <c r="K8917">
        <v>1</v>
      </c>
      <c r="L8917" s="15">
        <v>1</v>
      </c>
      <c r="M8917" t="s">
        <v>37</v>
      </c>
      <c r="N8917" t="s">
        <v>37</v>
      </c>
    </row>
    <row r="8918" spans="9:14" x14ac:dyDescent="0.3">
      <c r="I8918">
        <v>85</v>
      </c>
      <c r="J8918">
        <v>2</v>
      </c>
      <c r="K8918">
        <v>0</v>
      </c>
      <c r="L8918" s="15">
        <v>1</v>
      </c>
      <c r="M8918">
        <v>1</v>
      </c>
      <c r="N8918" t="s">
        <v>37</v>
      </c>
    </row>
    <row r="8919" spans="9:14" x14ac:dyDescent="0.3">
      <c r="I8919">
        <v>20</v>
      </c>
      <c r="J8919">
        <v>1</v>
      </c>
      <c r="K8919">
        <v>1</v>
      </c>
      <c r="L8919" s="15">
        <v>1</v>
      </c>
      <c r="M8919">
        <v>2</v>
      </c>
      <c r="N8919">
        <v>2</v>
      </c>
    </row>
    <row r="8920" spans="9:14" x14ac:dyDescent="0.3">
      <c r="I8920">
        <v>59</v>
      </c>
      <c r="J8920">
        <v>1</v>
      </c>
      <c r="K8920">
        <v>1</v>
      </c>
      <c r="L8920" s="15">
        <v>1</v>
      </c>
      <c r="M8920">
        <v>1</v>
      </c>
      <c r="N8920">
        <v>2</v>
      </c>
    </row>
    <row r="8921" spans="9:14" x14ac:dyDescent="0.3">
      <c r="I8921">
        <v>24</v>
      </c>
      <c r="J8921">
        <v>1</v>
      </c>
      <c r="K8921">
        <v>1</v>
      </c>
      <c r="L8921" s="15">
        <v>1</v>
      </c>
      <c r="M8921" t="s">
        <v>37</v>
      </c>
      <c r="N8921" t="s">
        <v>37</v>
      </c>
    </row>
    <row r="8922" spans="9:14" x14ac:dyDescent="0.3">
      <c r="I8922">
        <v>38</v>
      </c>
      <c r="J8922">
        <v>2</v>
      </c>
      <c r="K8922">
        <v>0</v>
      </c>
      <c r="L8922" s="15">
        <v>1</v>
      </c>
      <c r="M8922">
        <v>2</v>
      </c>
      <c r="N8922">
        <v>1</v>
      </c>
    </row>
    <row r="8923" spans="9:14" x14ac:dyDescent="0.3">
      <c r="I8923">
        <v>36</v>
      </c>
      <c r="J8923">
        <v>1</v>
      </c>
      <c r="K8923">
        <v>1</v>
      </c>
      <c r="L8923" s="15">
        <v>1</v>
      </c>
      <c r="M8923">
        <v>2</v>
      </c>
      <c r="N8923">
        <v>2</v>
      </c>
    </row>
    <row r="8924" spans="9:14" x14ac:dyDescent="0.3">
      <c r="I8924">
        <v>10</v>
      </c>
      <c r="J8924">
        <v>1</v>
      </c>
      <c r="K8924">
        <v>1</v>
      </c>
      <c r="L8924" s="15">
        <v>1</v>
      </c>
      <c r="M8924" t="s">
        <v>37</v>
      </c>
      <c r="N8924">
        <v>2</v>
      </c>
    </row>
    <row r="8925" spans="9:14" x14ac:dyDescent="0.3">
      <c r="I8925">
        <v>27</v>
      </c>
      <c r="J8925">
        <v>1</v>
      </c>
      <c r="K8925">
        <v>1</v>
      </c>
      <c r="L8925" s="15">
        <v>1</v>
      </c>
      <c r="M8925">
        <v>1</v>
      </c>
      <c r="N8925">
        <v>2</v>
      </c>
    </row>
    <row r="8926" spans="9:14" x14ac:dyDescent="0.3">
      <c r="I8926">
        <v>20</v>
      </c>
      <c r="J8926">
        <v>1</v>
      </c>
      <c r="K8926">
        <v>1</v>
      </c>
      <c r="L8926" s="15">
        <v>1</v>
      </c>
      <c r="M8926">
        <v>2</v>
      </c>
      <c r="N8926">
        <v>1</v>
      </c>
    </row>
    <row r="8927" spans="9:14" x14ac:dyDescent="0.3">
      <c r="I8927">
        <v>17</v>
      </c>
      <c r="J8927">
        <v>1</v>
      </c>
      <c r="K8927">
        <v>1</v>
      </c>
      <c r="L8927" s="15">
        <v>1</v>
      </c>
      <c r="M8927" t="s">
        <v>37</v>
      </c>
      <c r="N8927">
        <v>1</v>
      </c>
    </row>
    <row r="8928" spans="9:14" x14ac:dyDescent="0.3">
      <c r="I8928">
        <v>85</v>
      </c>
      <c r="J8928">
        <v>2</v>
      </c>
      <c r="K8928">
        <v>0</v>
      </c>
      <c r="L8928" s="15">
        <v>1</v>
      </c>
      <c r="M8928">
        <v>2</v>
      </c>
      <c r="N8928">
        <v>1</v>
      </c>
    </row>
    <row r="8929" spans="9:14" x14ac:dyDescent="0.3">
      <c r="I8929">
        <v>50</v>
      </c>
      <c r="J8929">
        <v>1</v>
      </c>
      <c r="K8929">
        <v>1</v>
      </c>
      <c r="L8929" s="15">
        <v>1</v>
      </c>
      <c r="M8929">
        <v>2</v>
      </c>
      <c r="N8929">
        <v>1</v>
      </c>
    </row>
    <row r="8930" spans="9:14" x14ac:dyDescent="0.3">
      <c r="I8930">
        <v>78</v>
      </c>
      <c r="J8930">
        <v>2</v>
      </c>
      <c r="K8930">
        <v>0</v>
      </c>
      <c r="L8930" s="15">
        <v>1</v>
      </c>
      <c r="M8930">
        <v>2</v>
      </c>
      <c r="N8930">
        <v>3</v>
      </c>
    </row>
    <row r="8931" spans="9:14" x14ac:dyDescent="0.3">
      <c r="I8931">
        <v>20</v>
      </c>
      <c r="J8931">
        <v>1</v>
      </c>
      <c r="K8931">
        <v>1</v>
      </c>
      <c r="L8931" s="15">
        <v>1</v>
      </c>
      <c r="M8931">
        <v>2</v>
      </c>
      <c r="N8931">
        <v>1</v>
      </c>
    </row>
    <row r="8932" spans="9:14" x14ac:dyDescent="0.3">
      <c r="I8932">
        <v>71</v>
      </c>
      <c r="J8932">
        <v>2</v>
      </c>
      <c r="K8932">
        <v>0</v>
      </c>
      <c r="L8932" s="15">
        <v>1</v>
      </c>
      <c r="M8932">
        <v>1</v>
      </c>
      <c r="N8932">
        <v>3</v>
      </c>
    </row>
    <row r="8933" spans="9:14" x14ac:dyDescent="0.3">
      <c r="I8933">
        <v>58</v>
      </c>
      <c r="J8933">
        <v>1</v>
      </c>
      <c r="K8933">
        <v>1</v>
      </c>
      <c r="L8933" s="15">
        <v>1</v>
      </c>
      <c r="M8933">
        <v>2</v>
      </c>
      <c r="N8933">
        <v>2</v>
      </c>
    </row>
    <row r="8934" spans="9:14" x14ac:dyDescent="0.3">
      <c r="I8934">
        <v>27</v>
      </c>
      <c r="J8934">
        <v>2</v>
      </c>
      <c r="K8934">
        <v>0</v>
      </c>
      <c r="L8934" s="15">
        <v>1</v>
      </c>
      <c r="M8934">
        <v>2</v>
      </c>
      <c r="N8934">
        <v>1</v>
      </c>
    </row>
    <row r="8935" spans="9:14" x14ac:dyDescent="0.3">
      <c r="I8935">
        <v>69</v>
      </c>
      <c r="J8935">
        <v>1</v>
      </c>
      <c r="K8935">
        <v>1</v>
      </c>
      <c r="L8935" s="15">
        <v>1</v>
      </c>
      <c r="M8935" t="s">
        <v>37</v>
      </c>
      <c r="N8935" t="s">
        <v>37</v>
      </c>
    </row>
    <row r="8936" spans="9:14" x14ac:dyDescent="0.3">
      <c r="I8936">
        <v>79</v>
      </c>
      <c r="J8936">
        <v>2</v>
      </c>
      <c r="K8936">
        <v>0</v>
      </c>
      <c r="L8936" s="15">
        <v>1</v>
      </c>
      <c r="M8936" t="s">
        <v>37</v>
      </c>
      <c r="N8936" t="s">
        <v>37</v>
      </c>
    </row>
    <row r="8937" spans="9:14" x14ac:dyDescent="0.3">
      <c r="I8937">
        <v>67</v>
      </c>
      <c r="J8937">
        <v>1</v>
      </c>
      <c r="K8937">
        <v>1</v>
      </c>
      <c r="L8937" s="15">
        <v>1</v>
      </c>
      <c r="M8937" t="s">
        <v>37</v>
      </c>
      <c r="N8937" t="s">
        <v>37</v>
      </c>
    </row>
    <row r="8938" spans="9:14" x14ac:dyDescent="0.3">
      <c r="I8938">
        <v>80</v>
      </c>
      <c r="J8938">
        <v>2</v>
      </c>
      <c r="K8938">
        <v>0</v>
      </c>
      <c r="L8938" s="15">
        <v>1</v>
      </c>
      <c r="M8938" t="s">
        <v>37</v>
      </c>
      <c r="N8938" t="s">
        <v>37</v>
      </c>
    </row>
    <row r="8939" spans="9:14" x14ac:dyDescent="0.3">
      <c r="I8939">
        <v>25</v>
      </c>
      <c r="J8939">
        <v>1</v>
      </c>
      <c r="K8939">
        <v>1</v>
      </c>
      <c r="L8939" s="15">
        <v>1</v>
      </c>
      <c r="M8939">
        <v>2</v>
      </c>
      <c r="N8939">
        <v>1</v>
      </c>
    </row>
    <row r="8940" spans="9:14" x14ac:dyDescent="0.3">
      <c r="I8940">
        <v>2</v>
      </c>
      <c r="J8940">
        <v>2</v>
      </c>
      <c r="K8940">
        <v>0</v>
      </c>
      <c r="L8940" s="15">
        <v>0</v>
      </c>
      <c r="M8940" t="s">
        <v>37</v>
      </c>
      <c r="N8940">
        <v>1</v>
      </c>
    </row>
    <row r="8941" spans="9:14" x14ac:dyDescent="0.3">
      <c r="I8941">
        <v>47</v>
      </c>
      <c r="J8941">
        <v>2</v>
      </c>
      <c r="K8941">
        <v>0</v>
      </c>
      <c r="L8941" s="15">
        <v>1</v>
      </c>
      <c r="M8941" t="s">
        <v>37</v>
      </c>
      <c r="N8941" t="s">
        <v>37</v>
      </c>
    </row>
    <row r="8942" spans="9:14" x14ac:dyDescent="0.3">
      <c r="I8942">
        <v>85</v>
      </c>
      <c r="J8942">
        <v>2</v>
      </c>
      <c r="K8942">
        <v>0</v>
      </c>
      <c r="L8942" s="15">
        <v>1</v>
      </c>
      <c r="M8942">
        <v>1</v>
      </c>
      <c r="N8942">
        <v>1</v>
      </c>
    </row>
    <row r="8943" spans="9:14" x14ac:dyDescent="0.3">
      <c r="I8943">
        <v>39</v>
      </c>
      <c r="J8943">
        <v>1</v>
      </c>
      <c r="K8943">
        <v>1</v>
      </c>
      <c r="L8943" s="15">
        <v>1</v>
      </c>
      <c r="M8943">
        <v>1</v>
      </c>
      <c r="N8943">
        <v>3</v>
      </c>
    </row>
    <row r="8944" spans="9:14" x14ac:dyDescent="0.3">
      <c r="I8944">
        <v>9</v>
      </c>
      <c r="J8944">
        <v>1</v>
      </c>
      <c r="K8944">
        <v>1</v>
      </c>
      <c r="L8944" s="15">
        <v>0</v>
      </c>
      <c r="M8944" t="s">
        <v>37</v>
      </c>
      <c r="N8944">
        <v>2</v>
      </c>
    </row>
    <row r="8945" spans="9:14" x14ac:dyDescent="0.3">
      <c r="I8945">
        <v>42</v>
      </c>
      <c r="J8945">
        <v>2</v>
      </c>
      <c r="K8945">
        <v>0</v>
      </c>
      <c r="L8945" s="15">
        <v>1</v>
      </c>
      <c r="M8945">
        <v>2</v>
      </c>
      <c r="N8945">
        <v>1</v>
      </c>
    </row>
    <row r="8946" spans="9:14" x14ac:dyDescent="0.3">
      <c r="I8946">
        <v>11</v>
      </c>
      <c r="J8946">
        <v>1</v>
      </c>
      <c r="K8946">
        <v>1</v>
      </c>
      <c r="L8946" s="15">
        <v>1</v>
      </c>
      <c r="M8946" t="s">
        <v>37</v>
      </c>
      <c r="N8946">
        <v>1</v>
      </c>
    </row>
    <row r="8947" spans="9:14" x14ac:dyDescent="0.3">
      <c r="I8947">
        <v>35</v>
      </c>
      <c r="J8947">
        <v>2</v>
      </c>
      <c r="K8947">
        <v>0</v>
      </c>
      <c r="L8947" s="15">
        <v>1</v>
      </c>
      <c r="M8947">
        <v>1</v>
      </c>
      <c r="N8947">
        <v>1</v>
      </c>
    </row>
    <row r="8948" spans="9:14" x14ac:dyDescent="0.3">
      <c r="I8948">
        <v>6</v>
      </c>
      <c r="J8948">
        <v>2</v>
      </c>
      <c r="K8948">
        <v>0</v>
      </c>
      <c r="L8948" s="15">
        <v>0</v>
      </c>
      <c r="M8948" t="s">
        <v>37</v>
      </c>
      <c r="N8948">
        <v>2</v>
      </c>
    </row>
    <row r="8949" spans="9:14" x14ac:dyDescent="0.3">
      <c r="I8949">
        <v>55</v>
      </c>
      <c r="J8949">
        <v>1</v>
      </c>
      <c r="K8949">
        <v>1</v>
      </c>
      <c r="L8949" s="15">
        <v>1</v>
      </c>
      <c r="M8949">
        <v>2</v>
      </c>
      <c r="N8949">
        <v>1</v>
      </c>
    </row>
    <row r="8950" spans="9:14" x14ac:dyDescent="0.3">
      <c r="I8950">
        <v>48</v>
      </c>
      <c r="J8950">
        <v>1</v>
      </c>
      <c r="K8950">
        <v>1</v>
      </c>
      <c r="L8950" s="15">
        <v>1</v>
      </c>
      <c r="M8950">
        <v>1</v>
      </c>
      <c r="N8950">
        <v>3</v>
      </c>
    </row>
    <row r="8951" spans="9:14" x14ac:dyDescent="0.3">
      <c r="I8951">
        <v>8</v>
      </c>
      <c r="J8951">
        <v>1</v>
      </c>
      <c r="K8951">
        <v>1</v>
      </c>
      <c r="L8951" s="15">
        <v>0</v>
      </c>
      <c r="M8951" t="s">
        <v>37</v>
      </c>
      <c r="N8951">
        <v>3</v>
      </c>
    </row>
    <row r="8952" spans="9:14" x14ac:dyDescent="0.3">
      <c r="I8952">
        <v>33</v>
      </c>
      <c r="J8952">
        <v>2</v>
      </c>
      <c r="K8952">
        <v>0</v>
      </c>
      <c r="L8952" s="15">
        <v>1</v>
      </c>
      <c r="M8952">
        <v>2</v>
      </c>
      <c r="N8952">
        <v>1</v>
      </c>
    </row>
    <row r="8953" spans="9:14" x14ac:dyDescent="0.3">
      <c r="I8953">
        <v>2</v>
      </c>
      <c r="J8953">
        <v>1</v>
      </c>
      <c r="K8953">
        <v>1</v>
      </c>
      <c r="L8953" s="15">
        <v>0</v>
      </c>
      <c r="M8953" t="s">
        <v>37</v>
      </c>
      <c r="N8953">
        <v>3</v>
      </c>
    </row>
    <row r="8954" spans="9:14" x14ac:dyDescent="0.3">
      <c r="I8954">
        <v>80</v>
      </c>
      <c r="J8954">
        <v>2</v>
      </c>
      <c r="K8954">
        <v>0</v>
      </c>
      <c r="L8954" s="15">
        <v>1</v>
      </c>
      <c r="M8954">
        <v>1</v>
      </c>
      <c r="N8954">
        <v>1</v>
      </c>
    </row>
    <row r="8955" spans="9:14" x14ac:dyDescent="0.3">
      <c r="I8955">
        <v>62</v>
      </c>
      <c r="J8955">
        <v>2</v>
      </c>
      <c r="K8955">
        <v>0</v>
      </c>
      <c r="L8955" s="15">
        <v>1</v>
      </c>
      <c r="M8955" t="s">
        <v>37</v>
      </c>
      <c r="N8955" t="s">
        <v>37</v>
      </c>
    </row>
    <row r="8956" spans="9:14" x14ac:dyDescent="0.3">
      <c r="I8956">
        <v>49</v>
      </c>
      <c r="J8956">
        <v>1</v>
      </c>
      <c r="K8956">
        <v>1</v>
      </c>
      <c r="L8956" s="15">
        <v>1</v>
      </c>
      <c r="M8956">
        <v>1</v>
      </c>
      <c r="N8956">
        <v>1</v>
      </c>
    </row>
    <row r="8957" spans="9:14" x14ac:dyDescent="0.3">
      <c r="I8957">
        <v>4</v>
      </c>
      <c r="J8957">
        <v>2</v>
      </c>
      <c r="K8957">
        <v>0</v>
      </c>
      <c r="L8957" s="15">
        <v>0</v>
      </c>
      <c r="M8957" t="s">
        <v>37</v>
      </c>
      <c r="N8957">
        <v>1</v>
      </c>
    </row>
    <row r="8958" spans="9:14" x14ac:dyDescent="0.3">
      <c r="I8958">
        <v>28</v>
      </c>
      <c r="J8958">
        <v>1</v>
      </c>
      <c r="K8958">
        <v>1</v>
      </c>
      <c r="L8958" s="15">
        <v>1</v>
      </c>
      <c r="M8958">
        <v>2</v>
      </c>
      <c r="N8958">
        <v>2</v>
      </c>
    </row>
    <row r="8959" spans="9:14" x14ac:dyDescent="0.3">
      <c r="I8959">
        <v>53</v>
      </c>
      <c r="J8959">
        <v>1</v>
      </c>
      <c r="K8959">
        <v>1</v>
      </c>
      <c r="L8959" s="15">
        <v>1</v>
      </c>
      <c r="M8959">
        <v>2</v>
      </c>
      <c r="N8959">
        <v>2</v>
      </c>
    </row>
    <row r="8960" spans="9:14" x14ac:dyDescent="0.3">
      <c r="I8960">
        <v>68</v>
      </c>
      <c r="J8960">
        <v>2</v>
      </c>
      <c r="K8960">
        <v>0</v>
      </c>
      <c r="L8960" s="15">
        <v>1</v>
      </c>
      <c r="M8960">
        <v>1</v>
      </c>
      <c r="N8960">
        <v>3</v>
      </c>
    </row>
    <row r="8961" spans="9:14" x14ac:dyDescent="0.3">
      <c r="I8961">
        <v>56</v>
      </c>
      <c r="J8961">
        <v>2</v>
      </c>
      <c r="K8961">
        <v>0</v>
      </c>
      <c r="L8961" s="15">
        <v>1</v>
      </c>
      <c r="M8961">
        <v>2</v>
      </c>
      <c r="N8961">
        <v>1</v>
      </c>
    </row>
    <row r="8962" spans="9:14" x14ac:dyDescent="0.3">
      <c r="I8962">
        <v>55</v>
      </c>
      <c r="J8962">
        <v>1</v>
      </c>
      <c r="K8962">
        <v>1</v>
      </c>
      <c r="L8962" s="15">
        <v>1</v>
      </c>
      <c r="M8962">
        <v>2</v>
      </c>
      <c r="N8962">
        <v>2</v>
      </c>
    </row>
    <row r="8963" spans="9:14" x14ac:dyDescent="0.3">
      <c r="I8963">
        <v>39</v>
      </c>
      <c r="J8963">
        <v>1</v>
      </c>
      <c r="K8963">
        <v>1</v>
      </c>
      <c r="L8963" s="15">
        <v>1</v>
      </c>
      <c r="M8963">
        <v>2</v>
      </c>
      <c r="N8963">
        <v>3</v>
      </c>
    </row>
    <row r="8964" spans="9:14" x14ac:dyDescent="0.3">
      <c r="I8964">
        <v>61</v>
      </c>
      <c r="J8964">
        <v>1</v>
      </c>
      <c r="K8964">
        <v>1</v>
      </c>
      <c r="L8964" s="15">
        <v>1</v>
      </c>
      <c r="M8964" t="s">
        <v>37</v>
      </c>
      <c r="N8964" t="s">
        <v>37</v>
      </c>
    </row>
    <row r="8965" spans="9:14" x14ac:dyDescent="0.3">
      <c r="I8965">
        <v>72</v>
      </c>
      <c r="J8965">
        <v>2</v>
      </c>
      <c r="K8965">
        <v>0</v>
      </c>
      <c r="L8965" s="15">
        <v>1</v>
      </c>
      <c r="M8965">
        <v>2</v>
      </c>
      <c r="N8965">
        <v>2</v>
      </c>
    </row>
    <row r="8966" spans="9:14" x14ac:dyDescent="0.3">
      <c r="I8966">
        <v>70</v>
      </c>
      <c r="J8966">
        <v>2</v>
      </c>
      <c r="K8966">
        <v>0</v>
      </c>
      <c r="L8966" s="15">
        <v>1</v>
      </c>
      <c r="M8966">
        <v>2</v>
      </c>
      <c r="N8966">
        <v>3</v>
      </c>
    </row>
    <row r="8967" spans="9:14" x14ac:dyDescent="0.3">
      <c r="I8967">
        <v>48</v>
      </c>
      <c r="J8967">
        <v>2</v>
      </c>
      <c r="K8967">
        <v>0</v>
      </c>
      <c r="L8967" s="15">
        <v>1</v>
      </c>
      <c r="M8967">
        <v>2</v>
      </c>
      <c r="N8967">
        <v>2</v>
      </c>
    </row>
    <row r="8968" spans="9:14" x14ac:dyDescent="0.3">
      <c r="I8968">
        <v>16</v>
      </c>
      <c r="J8968">
        <v>2</v>
      </c>
      <c r="K8968">
        <v>0</v>
      </c>
      <c r="L8968" s="15">
        <v>1</v>
      </c>
      <c r="M8968" t="s">
        <v>37</v>
      </c>
      <c r="N8968">
        <v>1</v>
      </c>
    </row>
    <row r="8969" spans="9:14" x14ac:dyDescent="0.3">
      <c r="I8969">
        <v>27</v>
      </c>
      <c r="J8969">
        <v>1</v>
      </c>
      <c r="K8969">
        <v>1</v>
      </c>
      <c r="L8969" s="15">
        <v>1</v>
      </c>
      <c r="M8969">
        <v>2</v>
      </c>
      <c r="N8969">
        <v>2</v>
      </c>
    </row>
    <row r="8970" spans="9:14" x14ac:dyDescent="0.3">
      <c r="I8970">
        <v>29</v>
      </c>
      <c r="J8970">
        <v>2</v>
      </c>
      <c r="K8970">
        <v>0</v>
      </c>
      <c r="L8970" s="15">
        <v>1</v>
      </c>
      <c r="M8970">
        <v>2</v>
      </c>
      <c r="N8970">
        <v>3</v>
      </c>
    </row>
    <row r="8971" spans="9:14" x14ac:dyDescent="0.3">
      <c r="I8971">
        <v>3</v>
      </c>
      <c r="J8971">
        <v>2</v>
      </c>
      <c r="K8971">
        <v>0</v>
      </c>
      <c r="L8971" s="15">
        <v>0</v>
      </c>
      <c r="M8971" t="s">
        <v>37</v>
      </c>
      <c r="N8971">
        <v>2</v>
      </c>
    </row>
    <row r="8972" spans="9:14" x14ac:dyDescent="0.3">
      <c r="I8972">
        <v>61</v>
      </c>
      <c r="J8972">
        <v>2</v>
      </c>
      <c r="K8972">
        <v>0</v>
      </c>
      <c r="L8972" s="15">
        <v>1</v>
      </c>
      <c r="M8972">
        <v>2</v>
      </c>
      <c r="N8972">
        <v>2</v>
      </c>
    </row>
    <row r="8973" spans="9:14" x14ac:dyDescent="0.3">
      <c r="I8973">
        <v>41</v>
      </c>
      <c r="J8973">
        <v>2</v>
      </c>
      <c r="K8973">
        <v>0</v>
      </c>
      <c r="L8973" s="15">
        <v>1</v>
      </c>
      <c r="M8973">
        <v>2</v>
      </c>
      <c r="N8973">
        <v>3</v>
      </c>
    </row>
    <row r="8974" spans="9:14" x14ac:dyDescent="0.3">
      <c r="I8974">
        <v>7</v>
      </c>
      <c r="J8974">
        <v>1</v>
      </c>
      <c r="K8974">
        <v>1</v>
      </c>
      <c r="L8974" s="15">
        <v>0</v>
      </c>
      <c r="M8974" t="s">
        <v>37</v>
      </c>
      <c r="N8974">
        <v>1</v>
      </c>
    </row>
    <row r="8975" spans="9:14" x14ac:dyDescent="0.3">
      <c r="I8975">
        <v>21</v>
      </c>
      <c r="J8975">
        <v>2</v>
      </c>
      <c r="K8975">
        <v>0</v>
      </c>
      <c r="L8975" s="15">
        <v>1</v>
      </c>
      <c r="M8975">
        <v>2</v>
      </c>
      <c r="N8975">
        <v>2</v>
      </c>
    </row>
    <row r="8976" spans="9:14" x14ac:dyDescent="0.3">
      <c r="I8976">
        <v>51</v>
      </c>
      <c r="J8976">
        <v>1</v>
      </c>
      <c r="K8976">
        <v>1</v>
      </c>
      <c r="L8976" s="15">
        <v>1</v>
      </c>
      <c r="M8976">
        <v>2</v>
      </c>
      <c r="N8976">
        <v>2</v>
      </c>
    </row>
    <row r="8977" spans="9:14" x14ac:dyDescent="0.3">
      <c r="I8977">
        <v>2</v>
      </c>
      <c r="J8977">
        <v>2</v>
      </c>
      <c r="K8977">
        <v>0</v>
      </c>
      <c r="L8977" s="15">
        <v>0</v>
      </c>
      <c r="M8977" t="s">
        <v>37</v>
      </c>
      <c r="N8977">
        <v>2</v>
      </c>
    </row>
    <row r="8978" spans="9:14" x14ac:dyDescent="0.3">
      <c r="I8978">
        <v>53</v>
      </c>
      <c r="J8978">
        <v>2</v>
      </c>
      <c r="K8978">
        <v>0</v>
      </c>
      <c r="L8978" s="15">
        <v>1</v>
      </c>
      <c r="M8978">
        <v>2</v>
      </c>
      <c r="N8978">
        <v>1</v>
      </c>
    </row>
    <row r="8979" spans="9:14" x14ac:dyDescent="0.3">
      <c r="I8979">
        <v>60</v>
      </c>
      <c r="J8979">
        <v>2</v>
      </c>
      <c r="K8979">
        <v>0</v>
      </c>
      <c r="L8979" s="15">
        <v>1</v>
      </c>
      <c r="M8979">
        <v>2</v>
      </c>
      <c r="N8979">
        <v>1</v>
      </c>
    </row>
    <row r="8980" spans="9:14" x14ac:dyDescent="0.3">
      <c r="I8980">
        <v>45</v>
      </c>
      <c r="J8980">
        <v>2</v>
      </c>
      <c r="K8980">
        <v>0</v>
      </c>
      <c r="L8980" s="15">
        <v>1</v>
      </c>
      <c r="M8980">
        <v>1</v>
      </c>
      <c r="N8980">
        <v>3</v>
      </c>
    </row>
    <row r="8981" spans="9:14" x14ac:dyDescent="0.3">
      <c r="I8981">
        <v>14</v>
      </c>
      <c r="J8981">
        <v>1</v>
      </c>
      <c r="K8981">
        <v>1</v>
      </c>
      <c r="L8981" s="15">
        <v>1</v>
      </c>
      <c r="M8981" t="s">
        <v>37</v>
      </c>
      <c r="N8981" t="s">
        <v>37</v>
      </c>
    </row>
    <row r="8982" spans="9:14" x14ac:dyDescent="0.3">
      <c r="I8982">
        <v>85</v>
      </c>
      <c r="J8982">
        <v>1</v>
      </c>
      <c r="K8982">
        <v>1</v>
      </c>
      <c r="L8982" s="15">
        <v>1</v>
      </c>
      <c r="M8982">
        <v>2</v>
      </c>
      <c r="N8982">
        <v>1</v>
      </c>
    </row>
    <row r="8983" spans="9:14" x14ac:dyDescent="0.3">
      <c r="I8983">
        <v>67</v>
      </c>
      <c r="J8983">
        <v>2</v>
      </c>
      <c r="K8983">
        <v>0</v>
      </c>
      <c r="L8983" s="15">
        <v>1</v>
      </c>
      <c r="M8983">
        <v>2</v>
      </c>
      <c r="N8983">
        <v>2</v>
      </c>
    </row>
    <row r="8984" spans="9:14" x14ac:dyDescent="0.3">
      <c r="I8984">
        <v>47</v>
      </c>
      <c r="J8984">
        <v>2</v>
      </c>
      <c r="K8984">
        <v>0</v>
      </c>
      <c r="L8984" s="15">
        <v>1</v>
      </c>
      <c r="M8984">
        <v>1</v>
      </c>
      <c r="N8984">
        <v>2</v>
      </c>
    </row>
    <row r="8985" spans="9:14" x14ac:dyDescent="0.3">
      <c r="I8985">
        <v>54</v>
      </c>
      <c r="J8985">
        <v>2</v>
      </c>
      <c r="K8985">
        <v>0</v>
      </c>
      <c r="L8985" s="15">
        <v>1</v>
      </c>
      <c r="M8985">
        <v>2</v>
      </c>
      <c r="N8985">
        <v>2</v>
      </c>
    </row>
    <row r="8986" spans="9:14" x14ac:dyDescent="0.3">
      <c r="I8986">
        <v>14</v>
      </c>
      <c r="J8986">
        <v>2</v>
      </c>
      <c r="K8986">
        <v>0</v>
      </c>
      <c r="L8986" s="15">
        <v>1</v>
      </c>
      <c r="M8986" t="s">
        <v>37</v>
      </c>
      <c r="N8986">
        <v>1</v>
      </c>
    </row>
    <row r="8987" spans="9:14" x14ac:dyDescent="0.3">
      <c r="I8987">
        <v>39</v>
      </c>
      <c r="J8987">
        <v>1</v>
      </c>
      <c r="K8987">
        <v>1</v>
      </c>
      <c r="L8987" s="15">
        <v>1</v>
      </c>
      <c r="M8987">
        <v>2</v>
      </c>
      <c r="N8987">
        <v>3</v>
      </c>
    </row>
    <row r="8988" spans="9:14" x14ac:dyDescent="0.3">
      <c r="I8988">
        <v>68</v>
      </c>
      <c r="J8988">
        <v>2</v>
      </c>
      <c r="K8988">
        <v>0</v>
      </c>
      <c r="L8988" s="15">
        <v>1</v>
      </c>
      <c r="M8988">
        <v>2</v>
      </c>
      <c r="N8988">
        <v>2</v>
      </c>
    </row>
    <row r="8989" spans="9:14" x14ac:dyDescent="0.3">
      <c r="I8989">
        <v>47</v>
      </c>
      <c r="J8989">
        <v>1</v>
      </c>
      <c r="K8989">
        <v>1</v>
      </c>
      <c r="L8989" s="15">
        <v>1</v>
      </c>
      <c r="M8989" t="s">
        <v>37</v>
      </c>
      <c r="N8989" t="s">
        <v>37</v>
      </c>
    </row>
    <row r="8990" spans="9:14" x14ac:dyDescent="0.3">
      <c r="I8990">
        <v>36</v>
      </c>
      <c r="J8990">
        <v>2</v>
      </c>
      <c r="K8990">
        <v>0</v>
      </c>
      <c r="L8990" s="15">
        <v>1</v>
      </c>
      <c r="M8990">
        <v>1</v>
      </c>
      <c r="N8990">
        <v>2</v>
      </c>
    </row>
    <row r="8991" spans="9:14" x14ac:dyDescent="0.3">
      <c r="I8991">
        <v>37</v>
      </c>
      <c r="J8991">
        <v>2</v>
      </c>
      <c r="K8991">
        <v>0</v>
      </c>
      <c r="L8991" s="15">
        <v>1</v>
      </c>
      <c r="M8991">
        <v>2</v>
      </c>
      <c r="N8991">
        <v>1</v>
      </c>
    </row>
    <row r="8992" spans="9:14" x14ac:dyDescent="0.3">
      <c r="I8992">
        <v>3</v>
      </c>
      <c r="J8992">
        <v>2</v>
      </c>
      <c r="K8992">
        <v>0</v>
      </c>
      <c r="L8992" s="15">
        <v>0</v>
      </c>
      <c r="M8992" t="s">
        <v>37</v>
      </c>
      <c r="N8992">
        <v>1</v>
      </c>
    </row>
    <row r="8993" spans="9:14" x14ac:dyDescent="0.3">
      <c r="I8993">
        <v>38</v>
      </c>
      <c r="J8993">
        <v>1</v>
      </c>
      <c r="K8993">
        <v>1</v>
      </c>
      <c r="L8993" s="15">
        <v>1</v>
      </c>
      <c r="M8993">
        <v>1</v>
      </c>
      <c r="N8993">
        <v>3</v>
      </c>
    </row>
    <row r="8994" spans="9:14" x14ac:dyDescent="0.3">
      <c r="I8994">
        <v>8</v>
      </c>
      <c r="J8994">
        <v>1</v>
      </c>
      <c r="K8994">
        <v>1</v>
      </c>
      <c r="L8994" s="15">
        <v>0</v>
      </c>
      <c r="M8994" t="s">
        <v>37</v>
      </c>
      <c r="N8994">
        <v>1</v>
      </c>
    </row>
    <row r="8995" spans="9:14" x14ac:dyDescent="0.3">
      <c r="I8995">
        <v>33</v>
      </c>
      <c r="J8995">
        <v>2</v>
      </c>
      <c r="K8995">
        <v>0</v>
      </c>
      <c r="L8995" s="15">
        <v>1</v>
      </c>
      <c r="M8995">
        <v>1</v>
      </c>
      <c r="N8995">
        <v>2</v>
      </c>
    </row>
    <row r="8996" spans="9:14" x14ac:dyDescent="0.3">
      <c r="I8996">
        <v>7</v>
      </c>
      <c r="J8996">
        <v>1</v>
      </c>
      <c r="K8996">
        <v>1</v>
      </c>
      <c r="L8996" s="15">
        <v>0</v>
      </c>
      <c r="M8996" t="s">
        <v>37</v>
      </c>
      <c r="N8996">
        <v>1</v>
      </c>
    </row>
    <row r="8997" spans="9:14" x14ac:dyDescent="0.3">
      <c r="I8997">
        <v>72</v>
      </c>
      <c r="J8997">
        <v>1</v>
      </c>
      <c r="K8997">
        <v>1</v>
      </c>
      <c r="L8997" s="15">
        <v>1</v>
      </c>
      <c r="M8997">
        <v>2</v>
      </c>
      <c r="N8997">
        <v>2</v>
      </c>
    </row>
    <row r="8998" spans="9:14" x14ac:dyDescent="0.3">
      <c r="I8998">
        <v>41</v>
      </c>
      <c r="J8998">
        <v>1</v>
      </c>
      <c r="K8998">
        <v>1</v>
      </c>
      <c r="L8998" s="15">
        <v>1</v>
      </c>
      <c r="M8998">
        <v>1</v>
      </c>
      <c r="N8998">
        <v>3</v>
      </c>
    </row>
    <row r="8999" spans="9:14" x14ac:dyDescent="0.3">
      <c r="I8999">
        <v>36</v>
      </c>
      <c r="J8999">
        <v>1</v>
      </c>
      <c r="K8999">
        <v>1</v>
      </c>
      <c r="L8999" s="15">
        <v>1</v>
      </c>
      <c r="M8999">
        <v>2</v>
      </c>
      <c r="N8999">
        <v>3</v>
      </c>
    </row>
    <row r="9000" spans="9:14" x14ac:dyDescent="0.3">
      <c r="I9000">
        <v>45</v>
      </c>
      <c r="J9000">
        <v>1</v>
      </c>
      <c r="K9000">
        <v>1</v>
      </c>
      <c r="L9000" s="15">
        <v>1</v>
      </c>
      <c r="M9000">
        <v>1</v>
      </c>
      <c r="N9000">
        <v>2</v>
      </c>
    </row>
    <row r="9001" spans="9:14" x14ac:dyDescent="0.3">
      <c r="I9001">
        <v>47</v>
      </c>
      <c r="J9001">
        <v>1</v>
      </c>
      <c r="K9001">
        <v>1</v>
      </c>
      <c r="L9001" s="15">
        <v>1</v>
      </c>
      <c r="M9001">
        <v>2</v>
      </c>
      <c r="N9001">
        <v>2</v>
      </c>
    </row>
    <row r="9002" spans="9:14" x14ac:dyDescent="0.3">
      <c r="I9002">
        <v>18</v>
      </c>
      <c r="J9002">
        <v>1</v>
      </c>
      <c r="K9002">
        <v>1</v>
      </c>
      <c r="L9002" s="15">
        <v>1</v>
      </c>
      <c r="M9002">
        <v>2</v>
      </c>
      <c r="N9002">
        <v>1</v>
      </c>
    </row>
    <row r="9003" spans="9:14" x14ac:dyDescent="0.3">
      <c r="I9003">
        <v>16</v>
      </c>
      <c r="J9003">
        <v>1</v>
      </c>
      <c r="K9003">
        <v>1</v>
      </c>
      <c r="L9003" s="15">
        <v>1</v>
      </c>
      <c r="M9003" t="s">
        <v>37</v>
      </c>
      <c r="N9003">
        <v>2</v>
      </c>
    </row>
    <row r="9004" spans="9:14" x14ac:dyDescent="0.3">
      <c r="I9004">
        <v>30</v>
      </c>
      <c r="J9004">
        <v>2</v>
      </c>
      <c r="K9004">
        <v>0</v>
      </c>
      <c r="L9004" s="15">
        <v>1</v>
      </c>
      <c r="M9004">
        <v>1</v>
      </c>
      <c r="N9004">
        <v>2</v>
      </c>
    </row>
    <row r="9005" spans="9:14" x14ac:dyDescent="0.3">
      <c r="I9005">
        <v>58</v>
      </c>
      <c r="J9005">
        <v>1</v>
      </c>
      <c r="K9005">
        <v>1</v>
      </c>
      <c r="L9005" s="15">
        <v>1</v>
      </c>
      <c r="M9005" t="s">
        <v>37</v>
      </c>
      <c r="N9005" t="s">
        <v>37</v>
      </c>
    </row>
    <row r="9006" spans="9:14" x14ac:dyDescent="0.3">
      <c r="I9006">
        <v>45</v>
      </c>
      <c r="J9006">
        <v>1</v>
      </c>
      <c r="K9006">
        <v>1</v>
      </c>
      <c r="L9006" s="15">
        <v>1</v>
      </c>
      <c r="M9006">
        <v>1</v>
      </c>
      <c r="N9006">
        <v>2</v>
      </c>
    </row>
    <row r="9007" spans="9:14" x14ac:dyDescent="0.3">
      <c r="I9007">
        <v>2</v>
      </c>
      <c r="J9007">
        <v>1</v>
      </c>
      <c r="K9007">
        <v>1</v>
      </c>
      <c r="L9007" s="15">
        <v>0</v>
      </c>
      <c r="M9007" t="s">
        <v>37</v>
      </c>
      <c r="N9007">
        <v>1</v>
      </c>
    </row>
    <row r="9008" spans="9:14" x14ac:dyDescent="0.3">
      <c r="I9008">
        <v>29</v>
      </c>
      <c r="J9008">
        <v>1</v>
      </c>
      <c r="K9008">
        <v>1</v>
      </c>
      <c r="L9008" s="15">
        <v>1</v>
      </c>
      <c r="M9008">
        <v>1</v>
      </c>
      <c r="N9008">
        <v>2</v>
      </c>
    </row>
    <row r="9009" spans="9:14" x14ac:dyDescent="0.3">
      <c r="I9009">
        <v>54</v>
      </c>
      <c r="J9009">
        <v>2</v>
      </c>
      <c r="K9009">
        <v>0</v>
      </c>
      <c r="L9009" s="15">
        <v>1</v>
      </c>
      <c r="M9009" t="s">
        <v>37</v>
      </c>
      <c r="N9009">
        <v>1</v>
      </c>
    </row>
    <row r="9010" spans="9:14" x14ac:dyDescent="0.3">
      <c r="I9010">
        <v>17</v>
      </c>
      <c r="J9010">
        <v>2</v>
      </c>
      <c r="K9010">
        <v>0</v>
      </c>
      <c r="L9010" s="15">
        <v>1</v>
      </c>
      <c r="M9010" t="s">
        <v>37</v>
      </c>
      <c r="N9010">
        <v>2</v>
      </c>
    </row>
    <row r="9011" spans="9:14" x14ac:dyDescent="0.3">
      <c r="I9011">
        <v>51</v>
      </c>
      <c r="J9011">
        <v>2</v>
      </c>
      <c r="K9011">
        <v>0</v>
      </c>
      <c r="L9011" s="15">
        <v>1</v>
      </c>
      <c r="M9011">
        <v>2</v>
      </c>
      <c r="N9011">
        <v>1</v>
      </c>
    </row>
    <row r="9012" spans="9:14" x14ac:dyDescent="0.3">
      <c r="I9012">
        <v>36</v>
      </c>
      <c r="J9012">
        <v>2</v>
      </c>
      <c r="K9012">
        <v>0</v>
      </c>
      <c r="L9012" s="15">
        <v>1</v>
      </c>
      <c r="M9012">
        <v>1</v>
      </c>
      <c r="N9012">
        <v>3</v>
      </c>
    </row>
    <row r="9013" spans="9:14" x14ac:dyDescent="0.3">
      <c r="I9013">
        <v>5</v>
      </c>
      <c r="J9013">
        <v>1</v>
      </c>
      <c r="K9013">
        <v>1</v>
      </c>
      <c r="L9013" s="15">
        <v>0</v>
      </c>
      <c r="M9013" t="s">
        <v>37</v>
      </c>
      <c r="N9013">
        <v>1</v>
      </c>
    </row>
    <row r="9014" spans="9:14" x14ac:dyDescent="0.3">
      <c r="I9014">
        <v>40</v>
      </c>
      <c r="J9014">
        <v>2</v>
      </c>
      <c r="K9014">
        <v>0</v>
      </c>
      <c r="L9014" s="15">
        <v>1</v>
      </c>
      <c r="M9014" t="s">
        <v>37</v>
      </c>
      <c r="N9014" t="s">
        <v>37</v>
      </c>
    </row>
    <row r="9015" spans="9:14" x14ac:dyDescent="0.3">
      <c r="I9015">
        <v>16</v>
      </c>
      <c r="J9015">
        <v>1</v>
      </c>
      <c r="K9015">
        <v>1</v>
      </c>
      <c r="L9015" s="15">
        <v>1</v>
      </c>
      <c r="M9015" t="s">
        <v>37</v>
      </c>
      <c r="N9015">
        <v>2</v>
      </c>
    </row>
    <row r="9016" spans="9:14" x14ac:dyDescent="0.3">
      <c r="I9016">
        <v>34</v>
      </c>
      <c r="J9016">
        <v>1</v>
      </c>
      <c r="K9016">
        <v>1</v>
      </c>
      <c r="L9016" s="15">
        <v>1</v>
      </c>
      <c r="M9016">
        <v>2</v>
      </c>
      <c r="N9016">
        <v>1</v>
      </c>
    </row>
    <row r="9017" spans="9:14" x14ac:dyDescent="0.3">
      <c r="I9017">
        <v>7</v>
      </c>
      <c r="J9017">
        <v>1</v>
      </c>
      <c r="K9017">
        <v>1</v>
      </c>
      <c r="L9017" s="15">
        <v>0</v>
      </c>
      <c r="M9017" t="s">
        <v>37</v>
      </c>
      <c r="N9017">
        <v>1</v>
      </c>
    </row>
    <row r="9018" spans="9:14" x14ac:dyDescent="0.3">
      <c r="I9018">
        <v>37</v>
      </c>
      <c r="J9018">
        <v>2</v>
      </c>
      <c r="K9018">
        <v>0</v>
      </c>
      <c r="L9018" s="15">
        <v>1</v>
      </c>
      <c r="M9018">
        <v>2</v>
      </c>
      <c r="N9018">
        <v>1</v>
      </c>
    </row>
    <row r="9019" spans="9:14" x14ac:dyDescent="0.3">
      <c r="I9019">
        <v>2</v>
      </c>
      <c r="J9019">
        <v>2</v>
      </c>
      <c r="K9019">
        <v>0</v>
      </c>
      <c r="L9019" s="15">
        <v>0</v>
      </c>
      <c r="M9019" t="s">
        <v>37</v>
      </c>
      <c r="N9019" t="s">
        <v>37</v>
      </c>
    </row>
    <row r="9020" spans="9:14" x14ac:dyDescent="0.3">
      <c r="I9020">
        <v>77</v>
      </c>
      <c r="J9020">
        <v>1</v>
      </c>
      <c r="K9020">
        <v>1</v>
      </c>
      <c r="L9020" s="15">
        <v>1</v>
      </c>
      <c r="M9020" t="s">
        <v>37</v>
      </c>
      <c r="N9020" t="s">
        <v>37</v>
      </c>
    </row>
    <row r="9021" spans="9:14" x14ac:dyDescent="0.3">
      <c r="I9021">
        <v>60</v>
      </c>
      <c r="J9021">
        <v>1</v>
      </c>
      <c r="K9021">
        <v>1</v>
      </c>
      <c r="L9021" s="15">
        <v>1</v>
      </c>
      <c r="M9021">
        <v>1</v>
      </c>
      <c r="N9021">
        <v>2</v>
      </c>
    </row>
    <row r="9022" spans="9:14" x14ac:dyDescent="0.3">
      <c r="I9022">
        <v>61</v>
      </c>
      <c r="J9022">
        <v>1</v>
      </c>
      <c r="K9022">
        <v>1</v>
      </c>
      <c r="L9022" s="15">
        <v>1</v>
      </c>
      <c r="M9022">
        <v>2</v>
      </c>
      <c r="N9022">
        <v>2</v>
      </c>
    </row>
    <row r="9023" spans="9:14" x14ac:dyDescent="0.3">
      <c r="I9023">
        <v>37</v>
      </c>
      <c r="J9023">
        <v>2</v>
      </c>
      <c r="K9023">
        <v>0</v>
      </c>
      <c r="L9023" s="15">
        <v>1</v>
      </c>
      <c r="M9023">
        <v>2</v>
      </c>
      <c r="N9023">
        <v>1</v>
      </c>
    </row>
    <row r="9024" spans="9:14" x14ac:dyDescent="0.3">
      <c r="I9024">
        <v>41</v>
      </c>
      <c r="J9024">
        <v>1</v>
      </c>
      <c r="K9024">
        <v>1</v>
      </c>
      <c r="L9024" s="15">
        <v>1</v>
      </c>
      <c r="M9024">
        <v>1</v>
      </c>
      <c r="N9024">
        <v>2</v>
      </c>
    </row>
    <row r="9025" spans="9:14" x14ac:dyDescent="0.3">
      <c r="I9025">
        <v>12</v>
      </c>
      <c r="J9025">
        <v>1</v>
      </c>
      <c r="K9025">
        <v>1</v>
      </c>
      <c r="L9025" s="15">
        <v>1</v>
      </c>
      <c r="M9025" t="s">
        <v>37</v>
      </c>
      <c r="N9025">
        <v>2</v>
      </c>
    </row>
    <row r="9026" spans="9:14" x14ac:dyDescent="0.3">
      <c r="I9026">
        <v>26</v>
      </c>
      <c r="J9026">
        <v>1</v>
      </c>
      <c r="K9026">
        <v>1</v>
      </c>
      <c r="L9026" s="15">
        <v>1</v>
      </c>
      <c r="M9026">
        <v>1</v>
      </c>
      <c r="N9026">
        <v>3</v>
      </c>
    </row>
    <row r="9027" spans="9:14" x14ac:dyDescent="0.3">
      <c r="I9027">
        <v>50</v>
      </c>
      <c r="J9027">
        <v>2</v>
      </c>
      <c r="K9027">
        <v>0</v>
      </c>
      <c r="L9027" s="15">
        <v>1</v>
      </c>
      <c r="M9027">
        <v>2</v>
      </c>
      <c r="N9027">
        <v>1</v>
      </c>
    </row>
    <row r="9028" spans="9:14" x14ac:dyDescent="0.3">
      <c r="I9028">
        <v>45</v>
      </c>
      <c r="J9028">
        <v>1</v>
      </c>
      <c r="K9028">
        <v>1</v>
      </c>
      <c r="L9028" s="15">
        <v>1</v>
      </c>
      <c r="M9028">
        <v>2</v>
      </c>
      <c r="N9028">
        <v>1</v>
      </c>
    </row>
    <row r="9029" spans="9:14" x14ac:dyDescent="0.3">
      <c r="I9029">
        <v>6</v>
      </c>
      <c r="J9029">
        <v>2</v>
      </c>
      <c r="K9029">
        <v>0</v>
      </c>
      <c r="L9029" s="15">
        <v>0</v>
      </c>
      <c r="M9029" t="s">
        <v>37</v>
      </c>
      <c r="N9029">
        <v>1</v>
      </c>
    </row>
    <row r="9030" spans="9:14" x14ac:dyDescent="0.3">
      <c r="I9030">
        <v>47</v>
      </c>
      <c r="J9030">
        <v>2</v>
      </c>
      <c r="K9030">
        <v>0</v>
      </c>
      <c r="L9030" s="15">
        <v>1</v>
      </c>
      <c r="M9030" t="s">
        <v>37</v>
      </c>
      <c r="N9030" t="s">
        <v>37</v>
      </c>
    </row>
    <row r="9031" spans="9:14" x14ac:dyDescent="0.3">
      <c r="I9031">
        <v>17</v>
      </c>
      <c r="J9031">
        <v>2</v>
      </c>
      <c r="K9031">
        <v>0</v>
      </c>
      <c r="L9031" s="15">
        <v>1</v>
      </c>
      <c r="M9031" t="s">
        <v>37</v>
      </c>
      <c r="N9031" t="s">
        <v>37</v>
      </c>
    </row>
    <row r="9032" spans="9:14" x14ac:dyDescent="0.3">
      <c r="I9032">
        <v>74</v>
      </c>
      <c r="J9032">
        <v>1</v>
      </c>
      <c r="K9032">
        <v>1</v>
      </c>
      <c r="L9032" s="15">
        <v>1</v>
      </c>
      <c r="M9032">
        <v>2</v>
      </c>
      <c r="N9032">
        <v>2</v>
      </c>
    </row>
    <row r="9033" spans="9:14" x14ac:dyDescent="0.3">
      <c r="I9033">
        <v>68</v>
      </c>
      <c r="J9033">
        <v>2</v>
      </c>
      <c r="K9033">
        <v>0</v>
      </c>
      <c r="L9033" s="15">
        <v>1</v>
      </c>
      <c r="M9033">
        <v>2</v>
      </c>
      <c r="N9033">
        <v>3</v>
      </c>
    </row>
    <row r="9034" spans="9:14" x14ac:dyDescent="0.3">
      <c r="I9034">
        <v>13</v>
      </c>
      <c r="J9034">
        <v>1</v>
      </c>
      <c r="K9034">
        <v>1</v>
      </c>
      <c r="L9034" s="15">
        <v>1</v>
      </c>
      <c r="M9034" t="s">
        <v>37</v>
      </c>
      <c r="N9034">
        <v>1</v>
      </c>
    </row>
    <row r="9035" spans="9:14" x14ac:dyDescent="0.3">
      <c r="I9035">
        <v>34</v>
      </c>
      <c r="J9035">
        <v>2</v>
      </c>
      <c r="K9035">
        <v>0</v>
      </c>
      <c r="L9035" s="15">
        <v>0</v>
      </c>
      <c r="M9035" t="s">
        <v>37</v>
      </c>
      <c r="N9035" t="s">
        <v>37</v>
      </c>
    </row>
    <row r="9036" spans="9:14" x14ac:dyDescent="0.3">
      <c r="I9036">
        <v>26</v>
      </c>
      <c r="J9036">
        <v>1</v>
      </c>
      <c r="K9036">
        <v>1</v>
      </c>
      <c r="L9036" s="15">
        <v>1</v>
      </c>
      <c r="M9036">
        <v>2</v>
      </c>
      <c r="N9036">
        <v>1</v>
      </c>
    </row>
    <row r="9037" spans="9:14" x14ac:dyDescent="0.3">
      <c r="I9037">
        <v>67</v>
      </c>
      <c r="J9037">
        <v>2</v>
      </c>
      <c r="K9037">
        <v>0</v>
      </c>
      <c r="L9037" s="15">
        <v>1</v>
      </c>
      <c r="M9037">
        <v>2</v>
      </c>
      <c r="N9037">
        <v>2</v>
      </c>
    </row>
    <row r="9038" spans="9:14" x14ac:dyDescent="0.3">
      <c r="I9038">
        <v>46</v>
      </c>
      <c r="J9038">
        <v>2</v>
      </c>
      <c r="K9038">
        <v>0</v>
      </c>
      <c r="L9038" s="15">
        <v>1</v>
      </c>
      <c r="M9038">
        <v>2</v>
      </c>
      <c r="N9038">
        <v>2</v>
      </c>
    </row>
    <row r="9039" spans="9:14" x14ac:dyDescent="0.3">
      <c r="I9039">
        <v>12</v>
      </c>
      <c r="J9039">
        <v>1</v>
      </c>
      <c r="K9039">
        <v>1</v>
      </c>
      <c r="L9039" s="15">
        <v>1</v>
      </c>
      <c r="M9039" t="s">
        <v>37</v>
      </c>
      <c r="N9039">
        <v>2</v>
      </c>
    </row>
    <row r="9040" spans="9:14" x14ac:dyDescent="0.3">
      <c r="I9040">
        <v>83</v>
      </c>
      <c r="J9040">
        <v>2</v>
      </c>
      <c r="K9040">
        <v>0</v>
      </c>
      <c r="L9040" s="15">
        <v>1</v>
      </c>
      <c r="M9040">
        <v>2</v>
      </c>
      <c r="N9040">
        <v>2</v>
      </c>
    </row>
    <row r="9041" spans="9:14" x14ac:dyDescent="0.3">
      <c r="I9041">
        <v>52</v>
      </c>
      <c r="J9041">
        <v>2</v>
      </c>
      <c r="K9041">
        <v>0</v>
      </c>
      <c r="L9041" s="15">
        <v>1</v>
      </c>
      <c r="M9041">
        <v>2</v>
      </c>
      <c r="N9041">
        <v>3</v>
      </c>
    </row>
    <row r="9042" spans="9:14" x14ac:dyDescent="0.3">
      <c r="I9042">
        <v>37</v>
      </c>
      <c r="J9042">
        <v>2</v>
      </c>
      <c r="K9042">
        <v>0</v>
      </c>
      <c r="L9042" s="15">
        <v>1</v>
      </c>
      <c r="M9042" t="s">
        <v>37</v>
      </c>
      <c r="N9042" t="s">
        <v>37</v>
      </c>
    </row>
    <row r="9043" spans="9:14" x14ac:dyDescent="0.3">
      <c r="I9043">
        <v>2</v>
      </c>
      <c r="J9043">
        <v>2</v>
      </c>
      <c r="K9043">
        <v>0</v>
      </c>
      <c r="L9043" s="15">
        <v>0</v>
      </c>
      <c r="M9043" t="s">
        <v>37</v>
      </c>
      <c r="N9043" t="s">
        <v>37</v>
      </c>
    </row>
    <row r="9044" spans="9:14" x14ac:dyDescent="0.3">
      <c r="I9044">
        <v>85</v>
      </c>
      <c r="J9044">
        <v>2</v>
      </c>
      <c r="K9044">
        <v>0</v>
      </c>
      <c r="L9044" s="15">
        <v>1</v>
      </c>
      <c r="M9044" t="s">
        <v>37</v>
      </c>
      <c r="N9044" t="s">
        <v>37</v>
      </c>
    </row>
    <row r="9045" spans="9:14" x14ac:dyDescent="0.3">
      <c r="I9045">
        <v>35</v>
      </c>
      <c r="J9045">
        <v>1</v>
      </c>
      <c r="K9045">
        <v>1</v>
      </c>
      <c r="L9045" s="15">
        <v>1</v>
      </c>
      <c r="M9045">
        <v>2</v>
      </c>
      <c r="N9045">
        <v>2</v>
      </c>
    </row>
    <row r="9046" spans="9:14" x14ac:dyDescent="0.3">
      <c r="I9046">
        <v>4</v>
      </c>
      <c r="J9046">
        <v>1</v>
      </c>
      <c r="K9046">
        <v>1</v>
      </c>
      <c r="L9046" s="15">
        <v>0</v>
      </c>
      <c r="M9046" t="s">
        <v>37</v>
      </c>
      <c r="N9046">
        <v>1</v>
      </c>
    </row>
    <row r="9047" spans="9:14" x14ac:dyDescent="0.3">
      <c r="I9047">
        <v>54</v>
      </c>
      <c r="J9047">
        <v>1</v>
      </c>
      <c r="K9047">
        <v>1</v>
      </c>
      <c r="L9047" s="15">
        <v>1</v>
      </c>
      <c r="M9047">
        <v>2</v>
      </c>
      <c r="N9047">
        <v>2</v>
      </c>
    </row>
    <row r="9048" spans="9:14" x14ac:dyDescent="0.3">
      <c r="I9048">
        <v>71</v>
      </c>
      <c r="J9048">
        <v>2</v>
      </c>
      <c r="K9048">
        <v>0</v>
      </c>
      <c r="L9048" s="15">
        <v>1</v>
      </c>
      <c r="M9048">
        <v>1</v>
      </c>
      <c r="N9048">
        <v>3</v>
      </c>
    </row>
    <row r="9049" spans="9:14" x14ac:dyDescent="0.3">
      <c r="I9049">
        <v>35</v>
      </c>
      <c r="J9049">
        <v>1</v>
      </c>
      <c r="K9049">
        <v>1</v>
      </c>
      <c r="L9049" s="15">
        <v>1</v>
      </c>
      <c r="M9049">
        <v>2</v>
      </c>
      <c r="N9049">
        <v>2</v>
      </c>
    </row>
    <row r="9050" spans="9:14" x14ac:dyDescent="0.3">
      <c r="I9050">
        <v>45</v>
      </c>
      <c r="J9050">
        <v>1</v>
      </c>
      <c r="K9050">
        <v>1</v>
      </c>
      <c r="L9050" s="15">
        <v>1</v>
      </c>
      <c r="M9050">
        <v>2</v>
      </c>
      <c r="N9050">
        <v>3</v>
      </c>
    </row>
    <row r="9051" spans="9:14" x14ac:dyDescent="0.3">
      <c r="I9051">
        <v>15</v>
      </c>
      <c r="J9051">
        <v>2</v>
      </c>
      <c r="K9051">
        <v>0</v>
      </c>
      <c r="L9051" s="15">
        <v>1</v>
      </c>
      <c r="M9051" t="s">
        <v>37</v>
      </c>
      <c r="N9051">
        <v>2</v>
      </c>
    </row>
    <row r="9052" spans="9:14" x14ac:dyDescent="0.3">
      <c r="I9052">
        <v>68</v>
      </c>
      <c r="J9052">
        <v>2</v>
      </c>
      <c r="K9052">
        <v>0</v>
      </c>
      <c r="L9052" s="15">
        <v>1</v>
      </c>
      <c r="M9052">
        <v>2</v>
      </c>
      <c r="N9052">
        <v>2</v>
      </c>
    </row>
    <row r="9053" spans="9:14" x14ac:dyDescent="0.3">
      <c r="I9053">
        <v>64</v>
      </c>
      <c r="J9053">
        <v>1</v>
      </c>
      <c r="K9053">
        <v>1</v>
      </c>
      <c r="L9053" s="15">
        <v>1</v>
      </c>
      <c r="M9053">
        <v>2</v>
      </c>
      <c r="N9053">
        <v>2</v>
      </c>
    </row>
    <row r="9054" spans="9:14" x14ac:dyDescent="0.3">
      <c r="I9054">
        <v>6</v>
      </c>
      <c r="J9054">
        <v>1</v>
      </c>
      <c r="K9054">
        <v>1</v>
      </c>
      <c r="L9054" s="15">
        <v>0</v>
      </c>
      <c r="M9054" t="s">
        <v>37</v>
      </c>
      <c r="N9054" t="s">
        <v>37</v>
      </c>
    </row>
    <row r="9055" spans="9:14" x14ac:dyDescent="0.3">
      <c r="I9055">
        <v>59</v>
      </c>
      <c r="J9055">
        <v>2</v>
      </c>
      <c r="K9055">
        <v>0</v>
      </c>
      <c r="L9055" s="15">
        <v>1</v>
      </c>
      <c r="M9055">
        <v>2</v>
      </c>
      <c r="N9055">
        <v>2</v>
      </c>
    </row>
    <row r="9056" spans="9:14" x14ac:dyDescent="0.3">
      <c r="I9056">
        <v>84</v>
      </c>
      <c r="J9056">
        <v>2</v>
      </c>
      <c r="K9056">
        <v>0</v>
      </c>
      <c r="L9056" s="15">
        <v>1</v>
      </c>
      <c r="M9056">
        <v>2</v>
      </c>
      <c r="N9056">
        <v>1</v>
      </c>
    </row>
    <row r="9057" spans="9:14" x14ac:dyDescent="0.3">
      <c r="I9057">
        <v>61</v>
      </c>
      <c r="J9057">
        <v>1</v>
      </c>
      <c r="K9057">
        <v>1</v>
      </c>
      <c r="L9057" s="15">
        <v>1</v>
      </c>
      <c r="M9057">
        <v>1</v>
      </c>
      <c r="N9057">
        <v>3</v>
      </c>
    </row>
    <row r="9058" spans="9:14" x14ac:dyDescent="0.3">
      <c r="I9058">
        <v>71</v>
      </c>
      <c r="J9058">
        <v>1</v>
      </c>
      <c r="K9058">
        <v>1</v>
      </c>
      <c r="L9058" s="15">
        <v>1</v>
      </c>
      <c r="M9058">
        <v>1</v>
      </c>
      <c r="N9058">
        <v>3</v>
      </c>
    </row>
    <row r="9059" spans="9:14" x14ac:dyDescent="0.3">
      <c r="I9059">
        <v>45</v>
      </c>
      <c r="J9059">
        <v>2</v>
      </c>
      <c r="K9059">
        <v>0</v>
      </c>
      <c r="L9059" s="15">
        <v>1</v>
      </c>
      <c r="M9059" t="s">
        <v>37</v>
      </c>
      <c r="N9059" t="s">
        <v>37</v>
      </c>
    </row>
    <row r="9060" spans="9:14" x14ac:dyDescent="0.3">
      <c r="I9060">
        <v>40</v>
      </c>
      <c r="J9060">
        <v>1</v>
      </c>
      <c r="K9060">
        <v>1</v>
      </c>
      <c r="L9060" s="15">
        <v>1</v>
      </c>
      <c r="M9060">
        <v>2</v>
      </c>
      <c r="N9060">
        <v>3</v>
      </c>
    </row>
    <row r="9061" spans="9:14" x14ac:dyDescent="0.3">
      <c r="I9061">
        <v>3</v>
      </c>
      <c r="J9061">
        <v>1</v>
      </c>
      <c r="K9061">
        <v>1</v>
      </c>
      <c r="L9061" s="15">
        <v>0</v>
      </c>
      <c r="M9061" t="s">
        <v>37</v>
      </c>
      <c r="N9061">
        <v>2</v>
      </c>
    </row>
    <row r="9062" spans="9:14" x14ac:dyDescent="0.3">
      <c r="I9062">
        <v>33</v>
      </c>
      <c r="J9062">
        <v>2</v>
      </c>
      <c r="K9062">
        <v>0</v>
      </c>
      <c r="L9062" s="15">
        <v>1</v>
      </c>
      <c r="M9062">
        <v>2</v>
      </c>
      <c r="N9062">
        <v>2</v>
      </c>
    </row>
    <row r="9063" spans="9:14" x14ac:dyDescent="0.3">
      <c r="I9063">
        <v>2</v>
      </c>
      <c r="J9063">
        <v>1</v>
      </c>
      <c r="K9063">
        <v>1</v>
      </c>
      <c r="L9063" s="15">
        <v>0</v>
      </c>
      <c r="M9063" t="s">
        <v>37</v>
      </c>
      <c r="N9063">
        <v>2</v>
      </c>
    </row>
    <row r="9064" spans="9:14" x14ac:dyDescent="0.3">
      <c r="I9064">
        <v>37</v>
      </c>
      <c r="J9064">
        <v>2</v>
      </c>
      <c r="K9064">
        <v>0</v>
      </c>
      <c r="L9064" s="15">
        <v>1</v>
      </c>
      <c r="M9064">
        <v>2</v>
      </c>
      <c r="N9064">
        <v>3</v>
      </c>
    </row>
    <row r="9065" spans="9:14" x14ac:dyDescent="0.3">
      <c r="I9065">
        <v>3</v>
      </c>
      <c r="J9065">
        <v>2</v>
      </c>
      <c r="K9065">
        <v>0</v>
      </c>
      <c r="L9065" s="15">
        <v>0</v>
      </c>
      <c r="M9065" t="s">
        <v>37</v>
      </c>
      <c r="N9065">
        <v>2</v>
      </c>
    </row>
    <row r="9066" spans="9:14" x14ac:dyDescent="0.3">
      <c r="I9066">
        <v>61</v>
      </c>
      <c r="J9066">
        <v>2</v>
      </c>
      <c r="K9066">
        <v>0</v>
      </c>
      <c r="L9066" s="15">
        <v>1</v>
      </c>
      <c r="M9066">
        <v>2</v>
      </c>
      <c r="N9066">
        <v>1</v>
      </c>
    </row>
    <row r="9067" spans="9:14" x14ac:dyDescent="0.3">
      <c r="I9067">
        <v>38</v>
      </c>
      <c r="J9067">
        <v>1</v>
      </c>
      <c r="K9067">
        <v>1</v>
      </c>
      <c r="L9067" s="15">
        <v>1</v>
      </c>
      <c r="M9067">
        <v>2</v>
      </c>
      <c r="N9067">
        <v>3</v>
      </c>
    </row>
    <row r="9068" spans="9:14" x14ac:dyDescent="0.3">
      <c r="I9068">
        <v>12</v>
      </c>
      <c r="J9068">
        <v>2</v>
      </c>
      <c r="K9068">
        <v>0</v>
      </c>
      <c r="L9068" s="15">
        <v>1</v>
      </c>
      <c r="M9068" t="s">
        <v>37</v>
      </c>
      <c r="N9068">
        <v>3</v>
      </c>
    </row>
    <row r="9069" spans="9:14" x14ac:dyDescent="0.3">
      <c r="I9069">
        <v>73</v>
      </c>
      <c r="J9069">
        <v>1</v>
      </c>
      <c r="K9069">
        <v>1</v>
      </c>
      <c r="L9069" s="15">
        <v>1</v>
      </c>
      <c r="M9069">
        <v>2</v>
      </c>
      <c r="N9069">
        <v>3</v>
      </c>
    </row>
    <row r="9070" spans="9:14" x14ac:dyDescent="0.3">
      <c r="I9070">
        <v>38</v>
      </c>
      <c r="J9070">
        <v>1</v>
      </c>
      <c r="K9070">
        <v>1</v>
      </c>
      <c r="L9070" s="15">
        <v>1</v>
      </c>
      <c r="M9070">
        <v>1</v>
      </c>
      <c r="N9070">
        <v>3</v>
      </c>
    </row>
    <row r="9071" spans="9:14" x14ac:dyDescent="0.3">
      <c r="I9071">
        <v>8</v>
      </c>
      <c r="J9071">
        <v>1</v>
      </c>
      <c r="K9071">
        <v>1</v>
      </c>
      <c r="L9071" s="15">
        <v>0</v>
      </c>
      <c r="M9071" t="s">
        <v>37</v>
      </c>
      <c r="N9071">
        <v>1</v>
      </c>
    </row>
    <row r="9072" spans="9:14" x14ac:dyDescent="0.3">
      <c r="I9072">
        <v>73</v>
      </c>
      <c r="J9072">
        <v>2</v>
      </c>
      <c r="K9072">
        <v>0</v>
      </c>
      <c r="L9072" s="15">
        <v>1</v>
      </c>
      <c r="M9072" t="s">
        <v>37</v>
      </c>
      <c r="N9072" t="s">
        <v>37</v>
      </c>
    </row>
    <row r="9073" spans="9:14" x14ac:dyDescent="0.3">
      <c r="I9073">
        <v>19</v>
      </c>
      <c r="J9073">
        <v>2</v>
      </c>
      <c r="K9073">
        <v>0</v>
      </c>
      <c r="L9073" s="15">
        <v>1</v>
      </c>
      <c r="M9073">
        <v>2</v>
      </c>
      <c r="N9073">
        <v>1</v>
      </c>
    </row>
    <row r="9074" spans="9:14" x14ac:dyDescent="0.3">
      <c r="I9074">
        <v>16</v>
      </c>
      <c r="J9074">
        <v>1</v>
      </c>
      <c r="K9074">
        <v>1</v>
      </c>
      <c r="L9074" s="15">
        <v>1</v>
      </c>
      <c r="M9074" t="s">
        <v>37</v>
      </c>
      <c r="N9074">
        <v>2</v>
      </c>
    </row>
    <row r="9075" spans="9:14" x14ac:dyDescent="0.3">
      <c r="I9075">
        <v>41</v>
      </c>
      <c r="J9075">
        <v>1</v>
      </c>
      <c r="K9075">
        <v>1</v>
      </c>
      <c r="L9075" s="15">
        <v>1</v>
      </c>
      <c r="M9075">
        <v>2</v>
      </c>
      <c r="N9075">
        <v>2</v>
      </c>
    </row>
    <row r="9076" spans="9:14" x14ac:dyDescent="0.3">
      <c r="I9076">
        <v>4</v>
      </c>
      <c r="J9076">
        <v>2</v>
      </c>
      <c r="K9076">
        <v>0</v>
      </c>
      <c r="L9076" s="15">
        <v>0</v>
      </c>
      <c r="M9076" t="s">
        <v>37</v>
      </c>
      <c r="N9076">
        <v>1</v>
      </c>
    </row>
    <row r="9077" spans="9:14" x14ac:dyDescent="0.3">
      <c r="I9077">
        <v>71</v>
      </c>
      <c r="J9077">
        <v>1</v>
      </c>
      <c r="K9077">
        <v>1</v>
      </c>
      <c r="L9077" s="15">
        <v>1</v>
      </c>
      <c r="M9077">
        <v>2</v>
      </c>
      <c r="N9077">
        <v>2</v>
      </c>
    </row>
    <row r="9078" spans="9:14" x14ac:dyDescent="0.3">
      <c r="I9078">
        <v>21</v>
      </c>
      <c r="J9078">
        <v>2</v>
      </c>
      <c r="K9078">
        <v>0</v>
      </c>
      <c r="L9078" s="15">
        <v>1</v>
      </c>
      <c r="M9078" t="s">
        <v>37</v>
      </c>
      <c r="N9078" t="s">
        <v>37</v>
      </c>
    </row>
    <row r="9079" spans="9:14" x14ac:dyDescent="0.3">
      <c r="I9079">
        <v>58</v>
      </c>
      <c r="J9079">
        <v>2</v>
      </c>
      <c r="K9079">
        <v>0</v>
      </c>
      <c r="L9079" s="15">
        <v>1</v>
      </c>
      <c r="M9079">
        <v>2</v>
      </c>
      <c r="N9079">
        <v>3</v>
      </c>
    </row>
    <row r="9080" spans="9:14" x14ac:dyDescent="0.3">
      <c r="I9080">
        <v>68</v>
      </c>
      <c r="J9080">
        <v>2</v>
      </c>
      <c r="K9080">
        <v>0</v>
      </c>
      <c r="L9080" s="15">
        <v>1</v>
      </c>
      <c r="M9080">
        <v>2</v>
      </c>
      <c r="N9080">
        <v>2</v>
      </c>
    </row>
    <row r="9081" spans="9:14" x14ac:dyDescent="0.3">
      <c r="I9081">
        <v>56</v>
      </c>
      <c r="J9081">
        <v>2</v>
      </c>
      <c r="K9081">
        <v>0</v>
      </c>
      <c r="L9081" s="15">
        <v>1</v>
      </c>
      <c r="M9081">
        <v>2</v>
      </c>
      <c r="N9081">
        <v>1</v>
      </c>
    </row>
    <row r="9082" spans="9:14" x14ac:dyDescent="0.3">
      <c r="I9082">
        <v>50</v>
      </c>
      <c r="J9082">
        <v>1</v>
      </c>
      <c r="K9082">
        <v>1</v>
      </c>
      <c r="L9082" s="15">
        <v>1</v>
      </c>
      <c r="M9082" t="s">
        <v>37</v>
      </c>
      <c r="N9082">
        <v>2</v>
      </c>
    </row>
    <row r="9083" spans="9:14" x14ac:dyDescent="0.3">
      <c r="I9083">
        <v>7</v>
      </c>
      <c r="J9083">
        <v>1</v>
      </c>
      <c r="K9083">
        <v>1</v>
      </c>
      <c r="L9083" s="15">
        <v>0</v>
      </c>
      <c r="M9083" t="s">
        <v>37</v>
      </c>
      <c r="N9083">
        <v>1</v>
      </c>
    </row>
    <row r="9084" spans="9:14" x14ac:dyDescent="0.3">
      <c r="I9084">
        <v>20</v>
      </c>
      <c r="J9084">
        <v>2</v>
      </c>
      <c r="K9084">
        <v>0</v>
      </c>
      <c r="L9084" s="15">
        <v>1</v>
      </c>
      <c r="M9084">
        <v>1</v>
      </c>
      <c r="N9084">
        <v>3</v>
      </c>
    </row>
    <row r="9085" spans="9:14" x14ac:dyDescent="0.3">
      <c r="I9085">
        <v>65</v>
      </c>
      <c r="J9085">
        <v>2</v>
      </c>
      <c r="K9085">
        <v>0</v>
      </c>
      <c r="L9085" s="15">
        <v>1</v>
      </c>
      <c r="M9085">
        <v>2</v>
      </c>
      <c r="N9085">
        <v>3</v>
      </c>
    </row>
    <row r="9086" spans="9:14" x14ac:dyDescent="0.3">
      <c r="I9086">
        <v>68</v>
      </c>
      <c r="J9086">
        <v>1</v>
      </c>
      <c r="K9086">
        <v>1</v>
      </c>
      <c r="L9086" s="15">
        <v>1</v>
      </c>
      <c r="M9086">
        <v>1</v>
      </c>
      <c r="N9086">
        <v>3</v>
      </c>
    </row>
    <row r="9087" spans="9:14" x14ac:dyDescent="0.3">
      <c r="I9087">
        <v>80</v>
      </c>
      <c r="J9087">
        <v>2</v>
      </c>
      <c r="K9087">
        <v>0</v>
      </c>
      <c r="L9087" s="15">
        <v>1</v>
      </c>
      <c r="M9087" t="s">
        <v>37</v>
      </c>
      <c r="N9087" t="s">
        <v>37</v>
      </c>
    </row>
    <row r="9088" spans="9:14" x14ac:dyDescent="0.3">
      <c r="I9088">
        <v>70</v>
      </c>
      <c r="J9088">
        <v>2</v>
      </c>
      <c r="K9088">
        <v>0</v>
      </c>
      <c r="L9088" s="15">
        <v>1</v>
      </c>
      <c r="M9088">
        <v>2</v>
      </c>
      <c r="N9088">
        <v>1</v>
      </c>
    </row>
    <row r="9089" spans="9:14" x14ac:dyDescent="0.3">
      <c r="I9089">
        <v>30</v>
      </c>
      <c r="J9089">
        <v>1</v>
      </c>
      <c r="K9089">
        <v>1</v>
      </c>
      <c r="L9089" s="15">
        <v>1</v>
      </c>
      <c r="M9089">
        <v>1</v>
      </c>
      <c r="N9089">
        <v>2</v>
      </c>
    </row>
    <row r="9090" spans="9:14" x14ac:dyDescent="0.3">
      <c r="I9090">
        <v>3</v>
      </c>
      <c r="J9090">
        <v>1</v>
      </c>
      <c r="K9090">
        <v>1</v>
      </c>
      <c r="L9090" s="15">
        <v>0</v>
      </c>
      <c r="M9090" t="s">
        <v>37</v>
      </c>
      <c r="N9090">
        <v>1</v>
      </c>
    </row>
    <row r="9091" spans="9:14" x14ac:dyDescent="0.3">
      <c r="I9091">
        <v>59</v>
      </c>
      <c r="J9091">
        <v>2</v>
      </c>
      <c r="K9091">
        <v>0</v>
      </c>
      <c r="L9091" s="15">
        <v>1</v>
      </c>
      <c r="M9091">
        <v>1</v>
      </c>
      <c r="N9091">
        <v>3</v>
      </c>
    </row>
    <row r="9092" spans="9:14" x14ac:dyDescent="0.3">
      <c r="I9092">
        <v>45</v>
      </c>
      <c r="J9092">
        <v>1</v>
      </c>
      <c r="K9092">
        <v>1</v>
      </c>
      <c r="L9092" s="15">
        <v>1</v>
      </c>
      <c r="M9092" t="s">
        <v>37</v>
      </c>
      <c r="N9092" t="s">
        <v>37</v>
      </c>
    </row>
    <row r="9093" spans="9:14" x14ac:dyDescent="0.3">
      <c r="I9093">
        <v>8</v>
      </c>
      <c r="J9093">
        <v>1</v>
      </c>
      <c r="K9093">
        <v>1</v>
      </c>
      <c r="L9093" s="15">
        <v>0</v>
      </c>
      <c r="M9093" t="s">
        <v>37</v>
      </c>
      <c r="N9093">
        <v>1</v>
      </c>
    </row>
    <row r="9094" spans="9:14" x14ac:dyDescent="0.3">
      <c r="I9094">
        <v>76</v>
      </c>
      <c r="J9094">
        <v>2</v>
      </c>
      <c r="K9094">
        <v>0</v>
      </c>
      <c r="L9094" s="15">
        <v>1</v>
      </c>
      <c r="M9094">
        <v>2</v>
      </c>
      <c r="N9094">
        <v>2</v>
      </c>
    </row>
    <row r="9095" spans="9:14" x14ac:dyDescent="0.3">
      <c r="I9095">
        <v>68</v>
      </c>
      <c r="J9095">
        <v>2</v>
      </c>
      <c r="K9095">
        <v>0</v>
      </c>
      <c r="L9095" s="15">
        <v>1</v>
      </c>
      <c r="M9095">
        <v>2</v>
      </c>
      <c r="N9095">
        <v>3</v>
      </c>
    </row>
    <row r="9096" spans="9:14" x14ac:dyDescent="0.3">
      <c r="I9096">
        <v>42</v>
      </c>
      <c r="J9096">
        <v>1</v>
      </c>
      <c r="K9096">
        <v>1</v>
      </c>
      <c r="L9096" s="15">
        <v>1</v>
      </c>
      <c r="M9096">
        <v>2</v>
      </c>
      <c r="N9096">
        <v>2</v>
      </c>
    </row>
    <row r="9097" spans="9:14" x14ac:dyDescent="0.3">
      <c r="I9097">
        <v>11</v>
      </c>
      <c r="J9097">
        <v>2</v>
      </c>
      <c r="K9097">
        <v>0</v>
      </c>
      <c r="L9097" s="15">
        <v>1</v>
      </c>
      <c r="M9097" t="s">
        <v>37</v>
      </c>
      <c r="N9097">
        <v>3</v>
      </c>
    </row>
    <row r="9098" spans="9:14" x14ac:dyDescent="0.3">
      <c r="I9098">
        <v>41</v>
      </c>
      <c r="J9098">
        <v>2</v>
      </c>
      <c r="K9098">
        <v>0</v>
      </c>
      <c r="L9098" s="15">
        <v>1</v>
      </c>
      <c r="M9098">
        <v>2</v>
      </c>
      <c r="N9098">
        <v>3</v>
      </c>
    </row>
    <row r="9099" spans="9:14" x14ac:dyDescent="0.3">
      <c r="I9099">
        <v>82</v>
      </c>
      <c r="J9099">
        <v>2</v>
      </c>
      <c r="K9099">
        <v>0</v>
      </c>
      <c r="L9099" s="15">
        <v>1</v>
      </c>
      <c r="M9099" t="s">
        <v>37</v>
      </c>
      <c r="N9099" t="s">
        <v>37</v>
      </c>
    </row>
    <row r="9100" spans="9:14" x14ac:dyDescent="0.3">
      <c r="I9100">
        <v>27</v>
      </c>
      <c r="J9100">
        <v>2</v>
      </c>
      <c r="K9100">
        <v>0</v>
      </c>
      <c r="L9100" s="15">
        <v>1</v>
      </c>
      <c r="M9100">
        <v>2</v>
      </c>
      <c r="N9100">
        <v>1</v>
      </c>
    </row>
    <row r="9101" spans="9:14" x14ac:dyDescent="0.3">
      <c r="I9101">
        <v>4</v>
      </c>
      <c r="J9101">
        <v>1</v>
      </c>
      <c r="K9101">
        <v>1</v>
      </c>
      <c r="L9101" s="15">
        <v>0</v>
      </c>
      <c r="M9101" t="s">
        <v>37</v>
      </c>
      <c r="N9101">
        <v>2</v>
      </c>
    </row>
    <row r="9102" spans="9:14" x14ac:dyDescent="0.3">
      <c r="I9102">
        <v>41</v>
      </c>
      <c r="J9102">
        <v>2</v>
      </c>
      <c r="K9102">
        <v>0</v>
      </c>
      <c r="L9102" s="15">
        <v>1</v>
      </c>
      <c r="M9102" t="s">
        <v>37</v>
      </c>
      <c r="N9102" t="s">
        <v>37</v>
      </c>
    </row>
    <row r="9103" spans="9:14" x14ac:dyDescent="0.3">
      <c r="I9103">
        <v>31</v>
      </c>
      <c r="J9103">
        <v>1</v>
      </c>
      <c r="K9103">
        <v>1</v>
      </c>
      <c r="L9103" s="15">
        <v>1</v>
      </c>
      <c r="M9103">
        <v>1</v>
      </c>
      <c r="N9103">
        <v>3</v>
      </c>
    </row>
    <row r="9104" spans="9:14" x14ac:dyDescent="0.3">
      <c r="I9104">
        <v>2</v>
      </c>
      <c r="J9104">
        <v>2</v>
      </c>
      <c r="K9104">
        <v>0</v>
      </c>
      <c r="L9104" s="15">
        <v>0</v>
      </c>
      <c r="M9104" t="s">
        <v>37</v>
      </c>
      <c r="N9104">
        <v>1</v>
      </c>
    </row>
    <row r="9105" spans="9:14" x14ac:dyDescent="0.3">
      <c r="I9105">
        <v>46</v>
      </c>
      <c r="J9105">
        <v>1</v>
      </c>
      <c r="K9105">
        <v>1</v>
      </c>
      <c r="L9105" s="15">
        <v>1</v>
      </c>
      <c r="M9105">
        <v>2</v>
      </c>
      <c r="N9105">
        <v>3</v>
      </c>
    </row>
    <row r="9106" spans="9:14" x14ac:dyDescent="0.3">
      <c r="I9106">
        <v>6</v>
      </c>
      <c r="J9106">
        <v>1</v>
      </c>
      <c r="K9106">
        <v>1</v>
      </c>
      <c r="L9106" s="15">
        <v>0</v>
      </c>
      <c r="M9106" t="s">
        <v>37</v>
      </c>
      <c r="N9106">
        <v>1</v>
      </c>
    </row>
    <row r="9107" spans="9:14" x14ac:dyDescent="0.3">
      <c r="I9107">
        <v>65</v>
      </c>
      <c r="J9107">
        <v>2</v>
      </c>
      <c r="K9107">
        <v>0</v>
      </c>
      <c r="L9107" s="15">
        <v>1</v>
      </c>
      <c r="M9107">
        <v>2</v>
      </c>
      <c r="N9107">
        <v>3</v>
      </c>
    </row>
    <row r="9108" spans="9:14" x14ac:dyDescent="0.3">
      <c r="I9108">
        <v>54</v>
      </c>
      <c r="J9108">
        <v>2</v>
      </c>
      <c r="K9108">
        <v>0</v>
      </c>
      <c r="L9108" s="15">
        <v>1</v>
      </c>
      <c r="M9108" t="s">
        <v>37</v>
      </c>
      <c r="N9108" t="s">
        <v>37</v>
      </c>
    </row>
    <row r="9109" spans="9:14" x14ac:dyDescent="0.3">
      <c r="I9109">
        <v>31</v>
      </c>
      <c r="J9109">
        <v>1</v>
      </c>
      <c r="K9109">
        <v>1</v>
      </c>
      <c r="L9109" s="15">
        <v>1</v>
      </c>
      <c r="M9109">
        <v>2</v>
      </c>
      <c r="N9109">
        <v>2</v>
      </c>
    </row>
    <row r="9110" spans="9:14" x14ac:dyDescent="0.3">
      <c r="I9110">
        <v>55</v>
      </c>
      <c r="J9110">
        <v>2</v>
      </c>
      <c r="K9110">
        <v>0</v>
      </c>
      <c r="L9110" s="15">
        <v>1</v>
      </c>
      <c r="M9110">
        <v>2</v>
      </c>
      <c r="N9110">
        <v>2</v>
      </c>
    </row>
    <row r="9111" spans="9:14" x14ac:dyDescent="0.3">
      <c r="I9111">
        <v>50</v>
      </c>
      <c r="J9111">
        <v>2</v>
      </c>
      <c r="K9111">
        <v>0</v>
      </c>
      <c r="L9111" s="15">
        <v>1</v>
      </c>
      <c r="M9111">
        <v>1</v>
      </c>
      <c r="N9111">
        <v>3</v>
      </c>
    </row>
    <row r="9112" spans="9:14" x14ac:dyDescent="0.3">
      <c r="I9112">
        <v>64</v>
      </c>
      <c r="J9112">
        <v>2</v>
      </c>
      <c r="K9112">
        <v>0</v>
      </c>
      <c r="L9112" s="15">
        <v>1</v>
      </c>
      <c r="M9112">
        <v>2</v>
      </c>
      <c r="N9112">
        <v>3</v>
      </c>
    </row>
    <row r="9113" spans="9:14" x14ac:dyDescent="0.3">
      <c r="I9113">
        <v>22</v>
      </c>
      <c r="J9113">
        <v>1</v>
      </c>
      <c r="K9113">
        <v>1</v>
      </c>
      <c r="L9113" s="15">
        <v>1</v>
      </c>
      <c r="M9113">
        <v>2</v>
      </c>
      <c r="N9113">
        <v>1</v>
      </c>
    </row>
    <row r="9114" spans="9:14" x14ac:dyDescent="0.3">
      <c r="I9114">
        <v>37</v>
      </c>
      <c r="J9114">
        <v>2</v>
      </c>
      <c r="K9114">
        <v>0</v>
      </c>
      <c r="L9114" s="15">
        <v>1</v>
      </c>
      <c r="M9114">
        <v>1</v>
      </c>
      <c r="N9114">
        <v>1</v>
      </c>
    </row>
    <row r="9115" spans="9:14" x14ac:dyDescent="0.3">
      <c r="I9115">
        <v>3</v>
      </c>
      <c r="J9115">
        <v>2</v>
      </c>
      <c r="K9115">
        <v>0</v>
      </c>
      <c r="L9115" s="15">
        <v>0</v>
      </c>
      <c r="M9115" t="s">
        <v>37</v>
      </c>
      <c r="N9115">
        <v>1</v>
      </c>
    </row>
    <row r="9116" spans="9:14" x14ac:dyDescent="0.3">
      <c r="I9116">
        <v>72</v>
      </c>
      <c r="J9116">
        <v>2</v>
      </c>
      <c r="K9116">
        <v>0</v>
      </c>
      <c r="L9116" s="15">
        <v>1</v>
      </c>
      <c r="M9116" t="s">
        <v>37</v>
      </c>
      <c r="N9116" t="s">
        <v>37</v>
      </c>
    </row>
    <row r="9117" spans="9:14" x14ac:dyDescent="0.3">
      <c r="I9117">
        <v>48</v>
      </c>
      <c r="J9117">
        <v>2</v>
      </c>
      <c r="K9117">
        <v>0</v>
      </c>
      <c r="L9117" s="15">
        <v>1</v>
      </c>
      <c r="M9117">
        <v>2</v>
      </c>
      <c r="N9117">
        <v>1</v>
      </c>
    </row>
    <row r="9118" spans="9:14" x14ac:dyDescent="0.3">
      <c r="I9118">
        <v>37</v>
      </c>
      <c r="J9118">
        <v>1</v>
      </c>
      <c r="K9118">
        <v>1</v>
      </c>
      <c r="L9118" s="15">
        <v>1</v>
      </c>
      <c r="M9118">
        <v>2</v>
      </c>
      <c r="N9118">
        <v>1</v>
      </c>
    </row>
    <row r="9119" spans="9:14" x14ac:dyDescent="0.3">
      <c r="I9119">
        <v>3</v>
      </c>
      <c r="J9119">
        <v>1</v>
      </c>
      <c r="K9119">
        <v>1</v>
      </c>
      <c r="L9119" s="15">
        <v>0</v>
      </c>
      <c r="M9119" t="s">
        <v>37</v>
      </c>
      <c r="N9119">
        <v>2</v>
      </c>
    </row>
    <row r="9120" spans="9:14" x14ac:dyDescent="0.3">
      <c r="I9120">
        <v>62</v>
      </c>
      <c r="J9120">
        <v>1</v>
      </c>
      <c r="K9120">
        <v>1</v>
      </c>
      <c r="L9120" s="15">
        <v>1</v>
      </c>
      <c r="M9120">
        <v>2</v>
      </c>
      <c r="N9120">
        <v>3</v>
      </c>
    </row>
    <row r="9121" spans="9:14" x14ac:dyDescent="0.3">
      <c r="I9121">
        <v>33</v>
      </c>
      <c r="J9121">
        <v>2</v>
      </c>
      <c r="K9121">
        <v>0</v>
      </c>
      <c r="L9121" s="15">
        <v>1</v>
      </c>
      <c r="M9121">
        <v>2</v>
      </c>
      <c r="N9121">
        <v>1</v>
      </c>
    </row>
    <row r="9122" spans="9:14" x14ac:dyDescent="0.3">
      <c r="I9122">
        <v>2</v>
      </c>
      <c r="J9122">
        <v>1</v>
      </c>
      <c r="K9122">
        <v>1</v>
      </c>
      <c r="L9122" s="15">
        <v>0</v>
      </c>
      <c r="M9122" t="s">
        <v>37</v>
      </c>
      <c r="N9122">
        <v>1</v>
      </c>
    </row>
    <row r="9123" spans="9:14" x14ac:dyDescent="0.3">
      <c r="I9123">
        <v>44</v>
      </c>
      <c r="J9123">
        <v>1</v>
      </c>
      <c r="K9123">
        <v>1</v>
      </c>
      <c r="L9123" s="15">
        <v>1</v>
      </c>
      <c r="M9123">
        <v>2</v>
      </c>
      <c r="N9123">
        <v>2</v>
      </c>
    </row>
    <row r="9124" spans="9:14" x14ac:dyDescent="0.3">
      <c r="I9124">
        <v>34</v>
      </c>
      <c r="J9124">
        <v>2</v>
      </c>
      <c r="K9124">
        <v>0</v>
      </c>
      <c r="L9124" s="15">
        <v>1</v>
      </c>
      <c r="M9124">
        <v>2</v>
      </c>
      <c r="N9124">
        <v>2</v>
      </c>
    </row>
    <row r="9125" spans="9:14" x14ac:dyDescent="0.3">
      <c r="I9125">
        <v>72</v>
      </c>
      <c r="J9125">
        <v>2</v>
      </c>
      <c r="K9125">
        <v>0</v>
      </c>
      <c r="L9125" s="15">
        <v>1</v>
      </c>
      <c r="M9125" t="s">
        <v>37</v>
      </c>
      <c r="N9125" t="s">
        <v>37</v>
      </c>
    </row>
    <row r="9126" spans="9:14" x14ac:dyDescent="0.3">
      <c r="I9126">
        <v>47</v>
      </c>
      <c r="J9126">
        <v>1</v>
      </c>
      <c r="K9126">
        <v>1</v>
      </c>
      <c r="L9126" s="15">
        <v>1</v>
      </c>
      <c r="M9126">
        <v>1</v>
      </c>
      <c r="N9126">
        <v>3</v>
      </c>
    </row>
    <row r="9127" spans="9:14" x14ac:dyDescent="0.3">
      <c r="I9127">
        <v>28</v>
      </c>
      <c r="J9127">
        <v>2</v>
      </c>
      <c r="K9127">
        <v>0</v>
      </c>
      <c r="L9127" s="15">
        <v>1</v>
      </c>
      <c r="M9127">
        <v>2</v>
      </c>
      <c r="N9127">
        <v>3</v>
      </c>
    </row>
    <row r="9128" spans="9:14" x14ac:dyDescent="0.3">
      <c r="I9128">
        <v>50</v>
      </c>
      <c r="J9128">
        <v>2</v>
      </c>
      <c r="K9128">
        <v>0</v>
      </c>
      <c r="L9128" s="15">
        <v>1</v>
      </c>
      <c r="M9128" t="s">
        <v>37</v>
      </c>
      <c r="N9128" t="s">
        <v>37</v>
      </c>
    </row>
    <row r="9129" spans="9:14" x14ac:dyDescent="0.3">
      <c r="I9129">
        <v>17</v>
      </c>
      <c r="J9129">
        <v>1</v>
      </c>
      <c r="K9129">
        <v>1</v>
      </c>
      <c r="L9129" s="15">
        <v>1</v>
      </c>
      <c r="M9129" t="s">
        <v>37</v>
      </c>
      <c r="N9129">
        <v>1</v>
      </c>
    </row>
    <row r="9130" spans="9:14" x14ac:dyDescent="0.3">
      <c r="I9130">
        <v>69</v>
      </c>
      <c r="J9130">
        <v>2</v>
      </c>
      <c r="K9130">
        <v>0</v>
      </c>
      <c r="L9130" s="15">
        <v>1</v>
      </c>
      <c r="M9130">
        <v>2</v>
      </c>
      <c r="N9130">
        <v>2</v>
      </c>
    </row>
    <row r="9131" spans="9:14" x14ac:dyDescent="0.3">
      <c r="I9131">
        <v>46</v>
      </c>
      <c r="J9131">
        <v>1</v>
      </c>
      <c r="K9131">
        <v>1</v>
      </c>
      <c r="L9131" s="15">
        <v>1</v>
      </c>
      <c r="M9131" t="s">
        <v>37</v>
      </c>
      <c r="N9131">
        <v>2</v>
      </c>
    </row>
    <row r="9132" spans="9:14" x14ac:dyDescent="0.3">
      <c r="I9132">
        <v>74</v>
      </c>
      <c r="J9132">
        <v>1</v>
      </c>
      <c r="K9132">
        <v>1</v>
      </c>
      <c r="L9132" s="15">
        <v>1</v>
      </c>
      <c r="M9132">
        <v>2</v>
      </c>
      <c r="N9132">
        <v>2</v>
      </c>
    </row>
    <row r="9133" spans="9:14" x14ac:dyDescent="0.3">
      <c r="I9133">
        <v>23</v>
      </c>
      <c r="J9133">
        <v>2</v>
      </c>
      <c r="K9133">
        <v>0</v>
      </c>
      <c r="L9133" s="15">
        <v>0</v>
      </c>
      <c r="M9133" t="s">
        <v>37</v>
      </c>
      <c r="N9133" t="s">
        <v>37</v>
      </c>
    </row>
    <row r="9134" spans="9:14" x14ac:dyDescent="0.3">
      <c r="I9134">
        <v>38</v>
      </c>
      <c r="J9134">
        <v>1</v>
      </c>
      <c r="K9134">
        <v>1</v>
      </c>
      <c r="L9134" s="15">
        <v>1</v>
      </c>
      <c r="M9134">
        <v>2</v>
      </c>
      <c r="N9134">
        <v>3</v>
      </c>
    </row>
    <row r="9135" spans="9:14" x14ac:dyDescent="0.3">
      <c r="I9135">
        <v>13</v>
      </c>
      <c r="J9135">
        <v>2</v>
      </c>
      <c r="K9135">
        <v>0</v>
      </c>
      <c r="L9135" s="15">
        <v>1</v>
      </c>
      <c r="M9135" t="s">
        <v>37</v>
      </c>
      <c r="N9135">
        <v>2</v>
      </c>
    </row>
    <row r="9136" spans="9:14" x14ac:dyDescent="0.3">
      <c r="I9136">
        <v>73</v>
      </c>
      <c r="J9136">
        <v>1</v>
      </c>
      <c r="K9136">
        <v>1</v>
      </c>
      <c r="L9136" s="15">
        <v>1</v>
      </c>
      <c r="M9136">
        <v>2</v>
      </c>
      <c r="N9136">
        <v>2</v>
      </c>
    </row>
    <row r="9137" spans="9:14" x14ac:dyDescent="0.3">
      <c r="I9137">
        <v>46</v>
      </c>
      <c r="J9137">
        <v>2</v>
      </c>
      <c r="K9137">
        <v>0</v>
      </c>
      <c r="L9137" s="15">
        <v>1</v>
      </c>
      <c r="M9137">
        <v>1</v>
      </c>
      <c r="N9137">
        <v>3</v>
      </c>
    </row>
    <row r="9138" spans="9:14" x14ac:dyDescent="0.3">
      <c r="I9138">
        <v>80</v>
      </c>
      <c r="J9138">
        <v>1</v>
      </c>
      <c r="K9138">
        <v>1</v>
      </c>
      <c r="L9138" s="15">
        <v>1</v>
      </c>
      <c r="M9138">
        <v>2</v>
      </c>
      <c r="N9138">
        <v>2</v>
      </c>
    </row>
    <row r="9139" spans="9:14" x14ac:dyDescent="0.3">
      <c r="I9139">
        <v>21</v>
      </c>
      <c r="J9139">
        <v>2</v>
      </c>
      <c r="K9139">
        <v>0</v>
      </c>
      <c r="L9139" s="15">
        <v>1</v>
      </c>
      <c r="M9139">
        <v>2</v>
      </c>
      <c r="N9139">
        <v>3</v>
      </c>
    </row>
    <row r="9140" spans="9:14" x14ac:dyDescent="0.3">
      <c r="I9140">
        <v>72</v>
      </c>
      <c r="J9140">
        <v>2</v>
      </c>
      <c r="K9140">
        <v>0</v>
      </c>
      <c r="L9140" s="15">
        <v>1</v>
      </c>
      <c r="M9140">
        <v>1</v>
      </c>
      <c r="N9140">
        <v>3</v>
      </c>
    </row>
    <row r="9141" spans="9:14" x14ac:dyDescent="0.3">
      <c r="I9141">
        <v>47</v>
      </c>
      <c r="J9141">
        <v>2</v>
      </c>
      <c r="K9141">
        <v>0</v>
      </c>
      <c r="L9141" s="15">
        <v>1</v>
      </c>
      <c r="M9141" t="s">
        <v>37</v>
      </c>
      <c r="N9141" t="s">
        <v>37</v>
      </c>
    </row>
    <row r="9142" spans="9:14" x14ac:dyDescent="0.3">
      <c r="I9142">
        <v>48</v>
      </c>
      <c r="J9142">
        <v>1</v>
      </c>
      <c r="K9142">
        <v>1</v>
      </c>
      <c r="L9142" s="15">
        <v>1</v>
      </c>
      <c r="M9142">
        <v>1</v>
      </c>
      <c r="N9142">
        <v>3</v>
      </c>
    </row>
    <row r="9143" spans="9:14" x14ac:dyDescent="0.3">
      <c r="I9143">
        <v>26</v>
      </c>
      <c r="J9143">
        <v>2</v>
      </c>
      <c r="K9143">
        <v>0</v>
      </c>
      <c r="L9143" s="15">
        <v>1</v>
      </c>
      <c r="M9143">
        <v>2</v>
      </c>
      <c r="N9143">
        <v>3</v>
      </c>
    </row>
    <row r="9144" spans="9:14" x14ac:dyDescent="0.3">
      <c r="I9144">
        <v>65</v>
      </c>
      <c r="J9144">
        <v>2</v>
      </c>
      <c r="K9144">
        <v>0</v>
      </c>
      <c r="L9144" s="15">
        <v>1</v>
      </c>
      <c r="M9144">
        <v>2</v>
      </c>
      <c r="N9144">
        <v>2</v>
      </c>
    </row>
    <row r="9145" spans="9:14" x14ac:dyDescent="0.3">
      <c r="I9145">
        <v>77</v>
      </c>
      <c r="J9145">
        <v>2</v>
      </c>
      <c r="K9145">
        <v>0</v>
      </c>
      <c r="L9145" s="15">
        <v>1</v>
      </c>
      <c r="M9145">
        <v>1</v>
      </c>
      <c r="N9145">
        <v>1</v>
      </c>
    </row>
    <row r="9146" spans="9:14" x14ac:dyDescent="0.3">
      <c r="I9146">
        <v>64</v>
      </c>
      <c r="J9146">
        <v>2</v>
      </c>
      <c r="K9146">
        <v>0</v>
      </c>
      <c r="L9146" s="15">
        <v>1</v>
      </c>
      <c r="M9146">
        <v>2</v>
      </c>
      <c r="N9146">
        <v>2</v>
      </c>
    </row>
    <row r="9147" spans="9:14" x14ac:dyDescent="0.3">
      <c r="I9147">
        <v>32</v>
      </c>
      <c r="J9147">
        <v>1</v>
      </c>
      <c r="K9147">
        <v>1</v>
      </c>
      <c r="L9147" s="15">
        <v>1</v>
      </c>
      <c r="M9147">
        <v>2</v>
      </c>
      <c r="N9147">
        <v>1</v>
      </c>
    </row>
    <row r="9148" spans="9:14" x14ac:dyDescent="0.3">
      <c r="I9148">
        <v>84</v>
      </c>
      <c r="J9148">
        <v>2</v>
      </c>
      <c r="K9148">
        <v>0</v>
      </c>
      <c r="L9148" s="15">
        <v>1</v>
      </c>
      <c r="M9148">
        <v>2</v>
      </c>
      <c r="N9148">
        <v>1</v>
      </c>
    </row>
    <row r="9149" spans="9:14" x14ac:dyDescent="0.3">
      <c r="I9149">
        <v>73</v>
      </c>
      <c r="J9149">
        <v>1</v>
      </c>
      <c r="K9149">
        <v>1</v>
      </c>
      <c r="L9149" s="15">
        <v>1</v>
      </c>
      <c r="M9149">
        <v>1</v>
      </c>
      <c r="N9149">
        <v>2</v>
      </c>
    </row>
    <row r="9150" spans="9:14" x14ac:dyDescent="0.3">
      <c r="I9150">
        <v>73</v>
      </c>
      <c r="J9150">
        <v>2</v>
      </c>
      <c r="K9150">
        <v>0</v>
      </c>
      <c r="L9150" s="15">
        <v>1</v>
      </c>
      <c r="M9150">
        <v>2</v>
      </c>
      <c r="N9150">
        <v>3</v>
      </c>
    </row>
    <row r="9151" spans="9:14" x14ac:dyDescent="0.3">
      <c r="I9151">
        <v>69</v>
      </c>
      <c r="J9151">
        <v>2</v>
      </c>
      <c r="K9151">
        <v>0</v>
      </c>
      <c r="L9151" s="15">
        <v>1</v>
      </c>
      <c r="M9151" t="s">
        <v>37</v>
      </c>
      <c r="N9151" t="s">
        <v>37</v>
      </c>
    </row>
    <row r="9152" spans="9:14" x14ac:dyDescent="0.3">
      <c r="I9152">
        <v>53</v>
      </c>
      <c r="J9152">
        <v>2</v>
      </c>
      <c r="K9152">
        <v>0</v>
      </c>
      <c r="L9152" s="15">
        <v>1</v>
      </c>
      <c r="M9152">
        <v>2</v>
      </c>
      <c r="N9152">
        <v>1</v>
      </c>
    </row>
    <row r="9153" spans="9:14" x14ac:dyDescent="0.3">
      <c r="I9153">
        <v>22</v>
      </c>
      <c r="J9153">
        <v>2</v>
      </c>
      <c r="K9153">
        <v>0</v>
      </c>
      <c r="L9153" s="15">
        <v>1</v>
      </c>
      <c r="M9153">
        <v>1</v>
      </c>
      <c r="N9153">
        <v>2</v>
      </c>
    </row>
    <row r="9154" spans="9:14" x14ac:dyDescent="0.3">
      <c r="I9154">
        <v>13</v>
      </c>
      <c r="J9154">
        <v>2</v>
      </c>
      <c r="K9154">
        <v>0</v>
      </c>
      <c r="L9154" s="15">
        <v>1</v>
      </c>
      <c r="M9154" t="s">
        <v>37</v>
      </c>
      <c r="N9154" t="s">
        <v>37</v>
      </c>
    </row>
    <row r="9155" spans="9:14" x14ac:dyDescent="0.3">
      <c r="I9155">
        <v>75</v>
      </c>
      <c r="J9155">
        <v>1</v>
      </c>
      <c r="K9155">
        <v>1</v>
      </c>
      <c r="L9155" s="15">
        <v>1</v>
      </c>
      <c r="M9155" t="s">
        <v>37</v>
      </c>
      <c r="N9155" t="s">
        <v>37</v>
      </c>
    </row>
    <row r="9156" spans="9:14" x14ac:dyDescent="0.3">
      <c r="I9156">
        <v>36</v>
      </c>
      <c r="J9156">
        <v>2</v>
      </c>
      <c r="K9156">
        <v>0</v>
      </c>
      <c r="L9156" s="15">
        <v>1</v>
      </c>
      <c r="M9156">
        <v>2</v>
      </c>
      <c r="N9156" t="s">
        <v>37</v>
      </c>
    </row>
    <row r="9157" spans="9:14" x14ac:dyDescent="0.3">
      <c r="I9157">
        <v>33</v>
      </c>
      <c r="J9157">
        <v>2</v>
      </c>
      <c r="K9157">
        <v>0</v>
      </c>
      <c r="L9157" s="15">
        <v>1</v>
      </c>
      <c r="M9157">
        <v>2</v>
      </c>
      <c r="N9157">
        <v>1</v>
      </c>
    </row>
    <row r="9158" spans="9:14" x14ac:dyDescent="0.3">
      <c r="I9158">
        <v>3</v>
      </c>
      <c r="J9158">
        <v>1</v>
      </c>
      <c r="K9158">
        <v>1</v>
      </c>
      <c r="L9158" s="15">
        <v>0</v>
      </c>
      <c r="M9158" t="s">
        <v>37</v>
      </c>
      <c r="N9158">
        <v>1</v>
      </c>
    </row>
    <row r="9159" spans="9:14" x14ac:dyDescent="0.3">
      <c r="I9159">
        <v>63</v>
      </c>
      <c r="J9159">
        <v>2</v>
      </c>
      <c r="K9159">
        <v>0</v>
      </c>
      <c r="L9159" s="15">
        <v>1</v>
      </c>
      <c r="M9159" t="s">
        <v>37</v>
      </c>
      <c r="N9159" t="s">
        <v>37</v>
      </c>
    </row>
    <row r="9160" spans="9:14" x14ac:dyDescent="0.3">
      <c r="I9160">
        <v>62</v>
      </c>
      <c r="J9160">
        <v>2</v>
      </c>
      <c r="K9160">
        <v>0</v>
      </c>
      <c r="L9160" s="15">
        <v>1</v>
      </c>
      <c r="M9160">
        <v>2</v>
      </c>
      <c r="N9160">
        <v>3</v>
      </c>
    </row>
    <row r="9161" spans="9:14" x14ac:dyDescent="0.3">
      <c r="I9161">
        <v>36</v>
      </c>
      <c r="J9161">
        <v>2</v>
      </c>
      <c r="K9161">
        <v>0</v>
      </c>
      <c r="L9161" s="15">
        <v>1</v>
      </c>
      <c r="M9161">
        <v>2</v>
      </c>
      <c r="N9161">
        <v>1</v>
      </c>
    </row>
    <row r="9162" spans="9:14" x14ac:dyDescent="0.3">
      <c r="I9162">
        <v>13</v>
      </c>
      <c r="J9162">
        <v>2</v>
      </c>
      <c r="K9162">
        <v>0</v>
      </c>
      <c r="L9162" s="15">
        <v>1</v>
      </c>
      <c r="M9162" t="s">
        <v>37</v>
      </c>
      <c r="N9162">
        <v>1</v>
      </c>
    </row>
    <row r="9163" spans="9:14" x14ac:dyDescent="0.3">
      <c r="I9163">
        <v>23</v>
      </c>
      <c r="J9163">
        <v>2</v>
      </c>
      <c r="K9163">
        <v>0</v>
      </c>
      <c r="L9163" s="15">
        <v>0</v>
      </c>
      <c r="M9163" t="s">
        <v>37</v>
      </c>
      <c r="N9163" t="s">
        <v>37</v>
      </c>
    </row>
    <row r="9164" spans="9:14" x14ac:dyDescent="0.3">
      <c r="I9164">
        <v>51</v>
      </c>
      <c r="J9164">
        <v>1</v>
      </c>
      <c r="K9164">
        <v>1</v>
      </c>
      <c r="L9164" s="15">
        <v>1</v>
      </c>
      <c r="M9164">
        <v>1</v>
      </c>
      <c r="N9164">
        <v>3</v>
      </c>
    </row>
    <row r="9165" spans="9:14" x14ac:dyDescent="0.3">
      <c r="I9165">
        <v>57</v>
      </c>
      <c r="J9165">
        <v>2</v>
      </c>
      <c r="K9165">
        <v>0</v>
      </c>
      <c r="L9165" s="15">
        <v>1</v>
      </c>
      <c r="M9165">
        <v>2</v>
      </c>
      <c r="N9165">
        <v>1</v>
      </c>
    </row>
    <row r="9166" spans="9:14" x14ac:dyDescent="0.3">
      <c r="I9166">
        <v>69</v>
      </c>
      <c r="J9166">
        <v>2</v>
      </c>
      <c r="K9166">
        <v>0</v>
      </c>
      <c r="L9166" s="15">
        <v>1</v>
      </c>
      <c r="M9166">
        <v>1</v>
      </c>
      <c r="N9166">
        <v>1</v>
      </c>
    </row>
    <row r="9167" spans="9:14" x14ac:dyDescent="0.3">
      <c r="I9167">
        <v>27</v>
      </c>
      <c r="J9167">
        <v>2</v>
      </c>
      <c r="K9167">
        <v>0</v>
      </c>
      <c r="L9167" s="15">
        <v>1</v>
      </c>
      <c r="M9167">
        <v>2</v>
      </c>
      <c r="N9167">
        <v>1</v>
      </c>
    </row>
    <row r="9168" spans="9:14" x14ac:dyDescent="0.3">
      <c r="I9168">
        <v>65</v>
      </c>
      <c r="J9168">
        <v>2</v>
      </c>
      <c r="K9168">
        <v>0</v>
      </c>
      <c r="L9168" s="15">
        <v>1</v>
      </c>
      <c r="M9168">
        <v>2</v>
      </c>
      <c r="N9168">
        <v>2</v>
      </c>
    </row>
    <row r="9169" spans="9:14" x14ac:dyDescent="0.3">
      <c r="I9169">
        <v>68</v>
      </c>
      <c r="J9169">
        <v>2</v>
      </c>
      <c r="K9169">
        <v>0</v>
      </c>
      <c r="L9169" s="15">
        <v>1</v>
      </c>
      <c r="M9169">
        <v>2</v>
      </c>
      <c r="N9169">
        <v>3</v>
      </c>
    </row>
    <row r="9170" spans="9:14" x14ac:dyDescent="0.3">
      <c r="I9170">
        <v>60</v>
      </c>
      <c r="J9170">
        <v>2</v>
      </c>
      <c r="K9170">
        <v>0</v>
      </c>
      <c r="L9170" s="15">
        <v>1</v>
      </c>
      <c r="M9170">
        <v>1</v>
      </c>
      <c r="N9170">
        <v>3</v>
      </c>
    </row>
    <row r="9171" spans="9:14" x14ac:dyDescent="0.3">
      <c r="I9171">
        <v>35</v>
      </c>
      <c r="J9171">
        <v>1</v>
      </c>
      <c r="K9171">
        <v>1</v>
      </c>
      <c r="L9171" s="15">
        <v>1</v>
      </c>
      <c r="M9171">
        <v>1</v>
      </c>
      <c r="N9171">
        <v>1</v>
      </c>
    </row>
    <row r="9172" spans="9:14" x14ac:dyDescent="0.3">
      <c r="I9172">
        <v>2</v>
      </c>
      <c r="J9172">
        <v>1</v>
      </c>
      <c r="K9172">
        <v>1</v>
      </c>
      <c r="L9172" s="15">
        <v>0</v>
      </c>
      <c r="M9172" t="s">
        <v>37</v>
      </c>
      <c r="N9172" t="s">
        <v>37</v>
      </c>
    </row>
    <row r="9173" spans="9:14" x14ac:dyDescent="0.3">
      <c r="I9173">
        <v>42</v>
      </c>
      <c r="J9173">
        <v>1</v>
      </c>
      <c r="K9173">
        <v>1</v>
      </c>
      <c r="L9173" s="15">
        <v>1</v>
      </c>
      <c r="M9173">
        <v>2</v>
      </c>
      <c r="N9173">
        <v>3</v>
      </c>
    </row>
    <row r="9174" spans="9:14" x14ac:dyDescent="0.3">
      <c r="I9174">
        <v>13</v>
      </c>
      <c r="J9174">
        <v>2</v>
      </c>
      <c r="K9174">
        <v>0</v>
      </c>
      <c r="L9174" s="15">
        <v>1</v>
      </c>
      <c r="M9174" t="s">
        <v>37</v>
      </c>
      <c r="N9174">
        <v>1</v>
      </c>
    </row>
    <row r="9175" spans="9:14" x14ac:dyDescent="0.3">
      <c r="I9175">
        <v>65</v>
      </c>
      <c r="J9175">
        <v>2</v>
      </c>
      <c r="K9175">
        <v>0</v>
      </c>
      <c r="L9175" s="15">
        <v>1</v>
      </c>
      <c r="M9175">
        <v>2</v>
      </c>
      <c r="N9175">
        <v>1</v>
      </c>
    </row>
    <row r="9176" spans="9:14" x14ac:dyDescent="0.3">
      <c r="I9176">
        <v>43</v>
      </c>
      <c r="J9176">
        <v>2</v>
      </c>
      <c r="K9176">
        <v>0</v>
      </c>
      <c r="L9176" s="15">
        <v>1</v>
      </c>
      <c r="M9176">
        <v>2</v>
      </c>
      <c r="N9176">
        <v>3</v>
      </c>
    </row>
    <row r="9177" spans="9:14" x14ac:dyDescent="0.3">
      <c r="I9177">
        <v>71</v>
      </c>
      <c r="J9177">
        <v>2</v>
      </c>
      <c r="K9177">
        <v>0</v>
      </c>
      <c r="L9177" s="15">
        <v>1</v>
      </c>
      <c r="M9177">
        <v>2</v>
      </c>
      <c r="N9177">
        <v>1</v>
      </c>
    </row>
    <row r="9178" spans="9:14" x14ac:dyDescent="0.3">
      <c r="I9178">
        <v>50</v>
      </c>
      <c r="J9178">
        <v>1</v>
      </c>
      <c r="K9178">
        <v>1</v>
      </c>
      <c r="L9178" s="15">
        <v>1</v>
      </c>
      <c r="M9178">
        <v>2</v>
      </c>
      <c r="N9178">
        <v>3</v>
      </c>
    </row>
    <row r="9179" spans="9:14" x14ac:dyDescent="0.3">
      <c r="I9179">
        <v>76</v>
      </c>
      <c r="J9179">
        <v>1</v>
      </c>
      <c r="K9179">
        <v>1</v>
      </c>
      <c r="L9179" s="15">
        <v>1</v>
      </c>
      <c r="M9179" t="s">
        <v>37</v>
      </c>
      <c r="N9179" t="s">
        <v>37</v>
      </c>
    </row>
    <row r="9180" spans="9:14" x14ac:dyDescent="0.3">
      <c r="I9180">
        <v>59</v>
      </c>
      <c r="J9180">
        <v>2</v>
      </c>
      <c r="K9180">
        <v>0</v>
      </c>
      <c r="L9180" s="15">
        <v>1</v>
      </c>
      <c r="M9180">
        <v>2</v>
      </c>
      <c r="N9180">
        <v>3</v>
      </c>
    </row>
    <row r="9181" spans="9:14" x14ac:dyDescent="0.3">
      <c r="I9181">
        <v>65</v>
      </c>
      <c r="J9181">
        <v>2</v>
      </c>
      <c r="K9181">
        <v>0</v>
      </c>
      <c r="L9181" s="15">
        <v>1</v>
      </c>
      <c r="M9181">
        <v>2</v>
      </c>
      <c r="N9181">
        <v>1</v>
      </c>
    </row>
    <row r="9182" spans="9:14" x14ac:dyDescent="0.3">
      <c r="I9182">
        <v>40</v>
      </c>
      <c r="J9182">
        <v>2</v>
      </c>
      <c r="K9182">
        <v>0</v>
      </c>
      <c r="L9182" s="15">
        <v>1</v>
      </c>
      <c r="M9182">
        <v>2</v>
      </c>
      <c r="N9182">
        <v>2</v>
      </c>
    </row>
    <row r="9183" spans="9:14" x14ac:dyDescent="0.3">
      <c r="I9183">
        <v>15</v>
      </c>
      <c r="J9183">
        <v>2</v>
      </c>
      <c r="K9183">
        <v>0</v>
      </c>
      <c r="L9183" s="15">
        <v>1</v>
      </c>
      <c r="M9183" t="s">
        <v>37</v>
      </c>
      <c r="N9183">
        <v>1</v>
      </c>
    </row>
    <row r="9184" spans="9:14" x14ac:dyDescent="0.3">
      <c r="I9184">
        <v>38</v>
      </c>
      <c r="J9184">
        <v>2</v>
      </c>
      <c r="K9184">
        <v>0</v>
      </c>
      <c r="L9184" s="15">
        <v>1</v>
      </c>
      <c r="M9184">
        <v>2</v>
      </c>
      <c r="N9184">
        <v>1</v>
      </c>
    </row>
    <row r="9185" spans="9:14" x14ac:dyDescent="0.3">
      <c r="I9185">
        <v>37</v>
      </c>
      <c r="J9185">
        <v>2</v>
      </c>
      <c r="K9185">
        <v>0</v>
      </c>
      <c r="L9185" s="15">
        <v>1</v>
      </c>
      <c r="M9185">
        <v>2</v>
      </c>
      <c r="N9185">
        <v>1</v>
      </c>
    </row>
    <row r="9186" spans="9:14" x14ac:dyDescent="0.3">
      <c r="I9186">
        <v>39</v>
      </c>
      <c r="J9186">
        <v>2</v>
      </c>
      <c r="K9186">
        <v>0</v>
      </c>
      <c r="L9186" s="15">
        <v>1</v>
      </c>
      <c r="M9186">
        <v>2</v>
      </c>
      <c r="N9186">
        <v>1</v>
      </c>
    </row>
    <row r="9187" spans="9:14" x14ac:dyDescent="0.3">
      <c r="I9187">
        <v>4</v>
      </c>
      <c r="J9187">
        <v>2</v>
      </c>
      <c r="K9187">
        <v>0</v>
      </c>
      <c r="L9187" s="15">
        <v>0</v>
      </c>
      <c r="M9187" t="s">
        <v>37</v>
      </c>
      <c r="N9187">
        <v>1</v>
      </c>
    </row>
    <row r="9188" spans="9:14" x14ac:dyDescent="0.3">
      <c r="I9188">
        <v>12</v>
      </c>
      <c r="J9188">
        <v>2</v>
      </c>
      <c r="K9188">
        <v>0</v>
      </c>
      <c r="L9188" s="15">
        <v>1</v>
      </c>
      <c r="M9188" t="s">
        <v>37</v>
      </c>
      <c r="N9188">
        <v>1</v>
      </c>
    </row>
    <row r="9189" spans="9:14" x14ac:dyDescent="0.3">
      <c r="I9189">
        <v>33</v>
      </c>
      <c r="J9189">
        <v>2</v>
      </c>
      <c r="K9189">
        <v>0</v>
      </c>
      <c r="L9189" s="15">
        <v>1</v>
      </c>
      <c r="M9189">
        <v>1</v>
      </c>
      <c r="N9189">
        <v>3</v>
      </c>
    </row>
    <row r="9190" spans="9:14" x14ac:dyDescent="0.3">
      <c r="I9190">
        <v>59</v>
      </c>
      <c r="J9190">
        <v>2</v>
      </c>
      <c r="K9190">
        <v>0</v>
      </c>
      <c r="L9190" s="15">
        <v>1</v>
      </c>
      <c r="M9190">
        <v>2</v>
      </c>
      <c r="N9190">
        <v>2</v>
      </c>
    </row>
    <row r="9191" spans="9:14" x14ac:dyDescent="0.3">
      <c r="I9191">
        <v>29</v>
      </c>
      <c r="J9191">
        <v>2</v>
      </c>
      <c r="K9191">
        <v>0</v>
      </c>
      <c r="L9191" s="15">
        <v>0</v>
      </c>
      <c r="M9191" t="s">
        <v>37</v>
      </c>
      <c r="N9191" t="s">
        <v>37</v>
      </c>
    </row>
    <row r="9192" spans="9:14" x14ac:dyDescent="0.3">
      <c r="I9192">
        <v>50</v>
      </c>
      <c r="J9192">
        <v>2</v>
      </c>
      <c r="K9192">
        <v>0</v>
      </c>
      <c r="L9192" s="15">
        <v>1</v>
      </c>
      <c r="M9192" t="s">
        <v>37</v>
      </c>
      <c r="N9192" t="s">
        <v>37</v>
      </c>
    </row>
    <row r="9193" spans="9:14" x14ac:dyDescent="0.3">
      <c r="I9193">
        <v>19</v>
      </c>
      <c r="J9193">
        <v>1</v>
      </c>
      <c r="K9193">
        <v>1</v>
      </c>
      <c r="L9193" s="15">
        <v>1</v>
      </c>
      <c r="M9193">
        <v>2</v>
      </c>
      <c r="N9193">
        <v>1</v>
      </c>
    </row>
    <row r="9194" spans="9:14" x14ac:dyDescent="0.3">
      <c r="I9194">
        <v>49</v>
      </c>
      <c r="J9194">
        <v>2</v>
      </c>
      <c r="K9194">
        <v>0</v>
      </c>
      <c r="L9194" s="15">
        <v>1</v>
      </c>
      <c r="M9194" t="s">
        <v>37</v>
      </c>
      <c r="N9194" t="s">
        <v>37</v>
      </c>
    </row>
    <row r="9195" spans="9:14" x14ac:dyDescent="0.3">
      <c r="I9195">
        <v>64</v>
      </c>
      <c r="J9195">
        <v>1</v>
      </c>
      <c r="K9195">
        <v>1</v>
      </c>
      <c r="L9195" s="15">
        <v>1</v>
      </c>
      <c r="M9195">
        <v>2</v>
      </c>
      <c r="N9195">
        <v>2</v>
      </c>
    </row>
    <row r="9196" spans="9:14" x14ac:dyDescent="0.3">
      <c r="I9196">
        <v>21</v>
      </c>
      <c r="J9196">
        <v>2</v>
      </c>
      <c r="K9196">
        <v>0</v>
      </c>
      <c r="L9196" s="15">
        <v>1</v>
      </c>
      <c r="M9196">
        <v>2</v>
      </c>
      <c r="N9196">
        <v>1</v>
      </c>
    </row>
    <row r="9197" spans="9:14" x14ac:dyDescent="0.3">
      <c r="I9197">
        <v>11</v>
      </c>
      <c r="J9197">
        <v>2</v>
      </c>
      <c r="K9197">
        <v>0</v>
      </c>
      <c r="L9197" s="15">
        <v>1</v>
      </c>
      <c r="M9197" t="s">
        <v>37</v>
      </c>
      <c r="N9197" t="s">
        <v>37</v>
      </c>
    </row>
    <row r="9198" spans="9:14" x14ac:dyDescent="0.3">
      <c r="I9198">
        <v>41</v>
      </c>
      <c r="J9198">
        <v>1</v>
      </c>
      <c r="K9198">
        <v>1</v>
      </c>
      <c r="L9198" s="15">
        <v>1</v>
      </c>
      <c r="M9198" t="s">
        <v>37</v>
      </c>
      <c r="N9198" t="s">
        <v>37</v>
      </c>
    </row>
    <row r="9199" spans="9:14" x14ac:dyDescent="0.3">
      <c r="I9199">
        <v>83</v>
      </c>
      <c r="J9199">
        <v>2</v>
      </c>
      <c r="K9199">
        <v>0</v>
      </c>
      <c r="L9199" s="15">
        <v>1</v>
      </c>
      <c r="M9199">
        <v>2</v>
      </c>
      <c r="N9199">
        <v>2</v>
      </c>
    </row>
    <row r="9200" spans="9:14" x14ac:dyDescent="0.3">
      <c r="I9200">
        <v>53</v>
      </c>
      <c r="J9200">
        <v>1</v>
      </c>
      <c r="K9200">
        <v>1</v>
      </c>
      <c r="L9200" s="15">
        <v>1</v>
      </c>
      <c r="M9200">
        <v>2</v>
      </c>
      <c r="N9200">
        <v>2</v>
      </c>
    </row>
    <row r="9201" spans="9:14" x14ac:dyDescent="0.3">
      <c r="I9201">
        <v>36</v>
      </c>
      <c r="J9201">
        <v>1</v>
      </c>
      <c r="K9201">
        <v>1</v>
      </c>
      <c r="L9201" s="15">
        <v>1</v>
      </c>
      <c r="M9201">
        <v>2</v>
      </c>
      <c r="N9201">
        <v>3</v>
      </c>
    </row>
    <row r="9202" spans="9:14" x14ac:dyDescent="0.3">
      <c r="I9202">
        <v>9</v>
      </c>
      <c r="J9202">
        <v>1</v>
      </c>
      <c r="K9202">
        <v>1</v>
      </c>
      <c r="L9202" s="15">
        <v>0</v>
      </c>
      <c r="M9202" t="s">
        <v>37</v>
      </c>
      <c r="N9202">
        <v>1</v>
      </c>
    </row>
    <row r="9203" spans="9:14" x14ac:dyDescent="0.3">
      <c r="I9203">
        <v>34</v>
      </c>
      <c r="J9203">
        <v>1</v>
      </c>
      <c r="K9203">
        <v>1</v>
      </c>
      <c r="L9203" s="15">
        <v>1</v>
      </c>
      <c r="M9203">
        <v>2</v>
      </c>
      <c r="N9203">
        <v>1</v>
      </c>
    </row>
    <row r="9204" spans="9:14" x14ac:dyDescent="0.3">
      <c r="I9204">
        <v>4</v>
      </c>
      <c r="J9204">
        <v>1</v>
      </c>
      <c r="K9204">
        <v>1</v>
      </c>
      <c r="L9204" s="15">
        <v>0</v>
      </c>
      <c r="M9204" t="s">
        <v>37</v>
      </c>
      <c r="N9204">
        <v>1</v>
      </c>
    </row>
    <row r="9205" spans="9:14" x14ac:dyDescent="0.3">
      <c r="I9205">
        <v>30</v>
      </c>
      <c r="J9205">
        <v>1</v>
      </c>
      <c r="K9205">
        <v>1</v>
      </c>
      <c r="L9205" s="15">
        <v>1</v>
      </c>
      <c r="M9205">
        <v>1</v>
      </c>
      <c r="N9205">
        <v>2</v>
      </c>
    </row>
    <row r="9206" spans="9:14" x14ac:dyDescent="0.3">
      <c r="I9206">
        <v>51</v>
      </c>
      <c r="J9206">
        <v>2</v>
      </c>
      <c r="K9206">
        <v>0</v>
      </c>
      <c r="L9206" s="15">
        <v>1</v>
      </c>
      <c r="M9206">
        <v>2</v>
      </c>
      <c r="N9206">
        <v>3</v>
      </c>
    </row>
    <row r="9207" spans="9:14" x14ac:dyDescent="0.3">
      <c r="I9207">
        <v>78</v>
      </c>
      <c r="J9207">
        <v>2</v>
      </c>
      <c r="K9207">
        <v>0</v>
      </c>
      <c r="L9207" s="15">
        <v>1</v>
      </c>
      <c r="M9207" t="s">
        <v>37</v>
      </c>
      <c r="N9207" t="s">
        <v>37</v>
      </c>
    </row>
    <row r="9208" spans="9:14" x14ac:dyDescent="0.3">
      <c r="I9208">
        <v>25</v>
      </c>
      <c r="J9208">
        <v>2</v>
      </c>
      <c r="K9208">
        <v>0</v>
      </c>
      <c r="L9208" s="15">
        <v>1</v>
      </c>
      <c r="M9208">
        <v>1</v>
      </c>
      <c r="N9208">
        <v>2</v>
      </c>
    </row>
    <row r="9209" spans="9:14" x14ac:dyDescent="0.3">
      <c r="I9209">
        <v>13</v>
      </c>
      <c r="J9209">
        <v>2</v>
      </c>
      <c r="K9209">
        <v>0</v>
      </c>
      <c r="L9209" s="15">
        <v>1</v>
      </c>
      <c r="M9209" t="s">
        <v>37</v>
      </c>
      <c r="N9209">
        <v>2</v>
      </c>
    </row>
    <row r="9210" spans="9:14" x14ac:dyDescent="0.3">
      <c r="I9210">
        <v>49</v>
      </c>
      <c r="J9210">
        <v>2</v>
      </c>
      <c r="K9210">
        <v>0</v>
      </c>
      <c r="L9210" s="15">
        <v>1</v>
      </c>
      <c r="M9210">
        <v>1</v>
      </c>
      <c r="N9210">
        <v>1</v>
      </c>
    </row>
    <row r="9211" spans="9:14" x14ac:dyDescent="0.3">
      <c r="I9211">
        <v>28</v>
      </c>
      <c r="J9211">
        <v>2</v>
      </c>
      <c r="K9211">
        <v>0</v>
      </c>
      <c r="L9211" s="15">
        <v>1</v>
      </c>
      <c r="M9211" t="s">
        <v>37</v>
      </c>
      <c r="N9211" t="s">
        <v>37</v>
      </c>
    </row>
    <row r="9212" spans="9:14" x14ac:dyDescent="0.3">
      <c r="I9212">
        <v>41</v>
      </c>
      <c r="J9212">
        <v>2</v>
      </c>
      <c r="K9212">
        <v>0</v>
      </c>
      <c r="L9212" s="15">
        <v>1</v>
      </c>
      <c r="M9212">
        <v>1</v>
      </c>
      <c r="N9212">
        <v>1</v>
      </c>
    </row>
    <row r="9213" spans="9:14" x14ac:dyDescent="0.3">
      <c r="I9213">
        <v>4</v>
      </c>
      <c r="J9213">
        <v>1</v>
      </c>
      <c r="K9213">
        <v>1</v>
      </c>
      <c r="L9213" s="15">
        <v>0</v>
      </c>
      <c r="M9213" t="s">
        <v>37</v>
      </c>
      <c r="N9213">
        <v>1</v>
      </c>
    </row>
    <row r="9214" spans="9:14" x14ac:dyDescent="0.3">
      <c r="I9214">
        <v>69</v>
      </c>
      <c r="J9214">
        <v>2</v>
      </c>
      <c r="K9214">
        <v>0</v>
      </c>
      <c r="L9214" s="15">
        <v>1</v>
      </c>
      <c r="M9214">
        <v>2</v>
      </c>
      <c r="N9214">
        <v>1</v>
      </c>
    </row>
    <row r="9215" spans="9:14" x14ac:dyDescent="0.3">
      <c r="I9215">
        <v>30</v>
      </c>
      <c r="J9215">
        <v>1</v>
      </c>
      <c r="K9215">
        <v>1</v>
      </c>
      <c r="L9215" s="15">
        <v>1</v>
      </c>
      <c r="M9215">
        <v>2</v>
      </c>
      <c r="N9215">
        <v>1</v>
      </c>
    </row>
    <row r="9216" spans="9:14" x14ac:dyDescent="0.3">
      <c r="I9216">
        <v>25</v>
      </c>
      <c r="J9216">
        <v>1</v>
      </c>
      <c r="K9216">
        <v>1</v>
      </c>
      <c r="L9216" s="15">
        <v>1</v>
      </c>
      <c r="M9216">
        <v>2</v>
      </c>
      <c r="N9216">
        <v>1</v>
      </c>
    </row>
    <row r="9217" spans="9:14" x14ac:dyDescent="0.3">
      <c r="I9217">
        <v>59</v>
      </c>
      <c r="J9217">
        <v>2</v>
      </c>
      <c r="K9217">
        <v>0</v>
      </c>
      <c r="L9217" s="15">
        <v>1</v>
      </c>
      <c r="M9217">
        <v>2</v>
      </c>
      <c r="N9217">
        <v>3</v>
      </c>
    </row>
    <row r="9218" spans="9:14" x14ac:dyDescent="0.3">
      <c r="I9218">
        <v>46</v>
      </c>
      <c r="J9218">
        <v>1</v>
      </c>
      <c r="K9218">
        <v>1</v>
      </c>
      <c r="L9218" s="15">
        <v>1</v>
      </c>
      <c r="M9218">
        <v>2</v>
      </c>
      <c r="N9218">
        <v>1</v>
      </c>
    </row>
    <row r="9219" spans="9:14" x14ac:dyDescent="0.3">
      <c r="I9219">
        <v>13</v>
      </c>
      <c r="J9219">
        <v>2</v>
      </c>
      <c r="K9219">
        <v>0</v>
      </c>
      <c r="L9219" s="15">
        <v>1</v>
      </c>
      <c r="M9219" t="s">
        <v>37</v>
      </c>
      <c r="N9219">
        <v>1</v>
      </c>
    </row>
    <row r="9220" spans="9:14" x14ac:dyDescent="0.3">
      <c r="I9220">
        <v>26</v>
      </c>
      <c r="J9220">
        <v>1</v>
      </c>
      <c r="K9220">
        <v>1</v>
      </c>
      <c r="L9220" s="15">
        <v>1</v>
      </c>
      <c r="M9220">
        <v>3</v>
      </c>
      <c r="N9220">
        <v>1</v>
      </c>
    </row>
    <row r="9221" spans="9:14" x14ac:dyDescent="0.3">
      <c r="I9221">
        <v>54</v>
      </c>
      <c r="J9221">
        <v>2</v>
      </c>
      <c r="K9221">
        <v>0</v>
      </c>
      <c r="L9221" s="15">
        <v>1</v>
      </c>
      <c r="M9221" t="s">
        <v>37</v>
      </c>
      <c r="N9221" t="s">
        <v>37</v>
      </c>
    </row>
    <row r="9222" spans="9:14" x14ac:dyDescent="0.3">
      <c r="I9222">
        <v>49</v>
      </c>
      <c r="J9222">
        <v>2</v>
      </c>
      <c r="K9222">
        <v>0</v>
      </c>
      <c r="L9222" s="15">
        <v>1</v>
      </c>
      <c r="M9222" t="s">
        <v>37</v>
      </c>
      <c r="N9222" t="s">
        <v>37</v>
      </c>
    </row>
    <row r="9223" spans="9:14" x14ac:dyDescent="0.3">
      <c r="I9223">
        <v>62</v>
      </c>
      <c r="J9223">
        <v>1</v>
      </c>
      <c r="K9223">
        <v>1</v>
      </c>
      <c r="L9223" s="15">
        <v>1</v>
      </c>
      <c r="M9223">
        <v>2</v>
      </c>
      <c r="N9223">
        <v>2</v>
      </c>
    </row>
    <row r="9224" spans="9:14" x14ac:dyDescent="0.3">
      <c r="I9224">
        <v>33</v>
      </c>
      <c r="J9224">
        <v>1</v>
      </c>
      <c r="K9224">
        <v>1</v>
      </c>
      <c r="L9224" s="15">
        <v>1</v>
      </c>
      <c r="M9224">
        <v>2</v>
      </c>
      <c r="N9224">
        <v>1</v>
      </c>
    </row>
    <row r="9225" spans="9:14" x14ac:dyDescent="0.3">
      <c r="I9225">
        <v>36</v>
      </c>
      <c r="J9225">
        <v>2</v>
      </c>
      <c r="K9225">
        <v>0</v>
      </c>
      <c r="L9225" s="15">
        <v>1</v>
      </c>
      <c r="M9225">
        <v>1</v>
      </c>
      <c r="N9225">
        <v>3</v>
      </c>
    </row>
    <row r="9226" spans="9:14" x14ac:dyDescent="0.3">
      <c r="I9226">
        <v>42</v>
      </c>
      <c r="J9226">
        <v>1</v>
      </c>
      <c r="K9226">
        <v>1</v>
      </c>
      <c r="L9226" s="15">
        <v>1</v>
      </c>
      <c r="M9226">
        <v>2</v>
      </c>
      <c r="N9226">
        <v>2</v>
      </c>
    </row>
    <row r="9227" spans="9:14" x14ac:dyDescent="0.3">
      <c r="I9227">
        <v>2</v>
      </c>
      <c r="J9227">
        <v>1</v>
      </c>
      <c r="K9227">
        <v>1</v>
      </c>
      <c r="L9227" s="15">
        <v>0</v>
      </c>
      <c r="M9227" t="s">
        <v>37</v>
      </c>
      <c r="N9227">
        <v>1</v>
      </c>
    </row>
    <row r="9228" spans="9:14" x14ac:dyDescent="0.3">
      <c r="I9228">
        <v>51</v>
      </c>
      <c r="J9228">
        <v>2</v>
      </c>
      <c r="K9228">
        <v>0</v>
      </c>
      <c r="L9228" s="15">
        <v>1</v>
      </c>
      <c r="M9228">
        <v>2</v>
      </c>
      <c r="N9228">
        <v>2</v>
      </c>
    </row>
    <row r="9229" spans="9:14" x14ac:dyDescent="0.3">
      <c r="I9229">
        <v>44</v>
      </c>
      <c r="J9229">
        <v>2</v>
      </c>
      <c r="K9229">
        <v>0</v>
      </c>
      <c r="L9229" s="15">
        <v>1</v>
      </c>
      <c r="M9229">
        <v>2</v>
      </c>
      <c r="N9229">
        <v>2</v>
      </c>
    </row>
    <row r="9230" spans="9:14" x14ac:dyDescent="0.3">
      <c r="I9230">
        <v>16</v>
      </c>
      <c r="J9230">
        <v>2</v>
      </c>
      <c r="K9230">
        <v>0</v>
      </c>
      <c r="L9230" s="15">
        <v>1</v>
      </c>
      <c r="M9230" t="s">
        <v>37</v>
      </c>
      <c r="N9230">
        <v>1</v>
      </c>
    </row>
    <row r="9231" spans="9:14" x14ac:dyDescent="0.3">
      <c r="I9231">
        <v>37</v>
      </c>
      <c r="J9231">
        <v>1</v>
      </c>
      <c r="K9231">
        <v>1</v>
      </c>
      <c r="L9231" s="15">
        <v>1</v>
      </c>
      <c r="M9231">
        <v>2</v>
      </c>
      <c r="N9231">
        <v>1</v>
      </c>
    </row>
    <row r="9232" spans="9:14" x14ac:dyDescent="0.3">
      <c r="I9232">
        <v>3</v>
      </c>
      <c r="J9232">
        <v>2</v>
      </c>
      <c r="K9232">
        <v>0</v>
      </c>
      <c r="L9232" s="15">
        <v>0</v>
      </c>
      <c r="M9232" t="s">
        <v>37</v>
      </c>
      <c r="N9232">
        <v>1</v>
      </c>
    </row>
    <row r="9233" spans="9:14" x14ac:dyDescent="0.3">
      <c r="I9233">
        <v>35</v>
      </c>
      <c r="J9233">
        <v>1</v>
      </c>
      <c r="K9233">
        <v>1</v>
      </c>
      <c r="L9233" s="15">
        <v>1</v>
      </c>
      <c r="M9233">
        <v>1</v>
      </c>
      <c r="N9233">
        <v>1</v>
      </c>
    </row>
    <row r="9234" spans="9:14" x14ac:dyDescent="0.3">
      <c r="I9234">
        <v>8</v>
      </c>
      <c r="J9234">
        <v>2</v>
      </c>
      <c r="K9234">
        <v>0</v>
      </c>
      <c r="L9234" s="15">
        <v>0</v>
      </c>
      <c r="M9234" t="s">
        <v>37</v>
      </c>
      <c r="N9234">
        <v>1</v>
      </c>
    </row>
    <row r="9235" spans="9:14" x14ac:dyDescent="0.3">
      <c r="I9235">
        <v>41</v>
      </c>
      <c r="J9235">
        <v>1</v>
      </c>
      <c r="K9235">
        <v>1</v>
      </c>
      <c r="L9235" s="15">
        <v>1</v>
      </c>
      <c r="M9235">
        <v>2</v>
      </c>
      <c r="N9235">
        <v>3</v>
      </c>
    </row>
    <row r="9236" spans="9:14" x14ac:dyDescent="0.3">
      <c r="I9236">
        <v>5</v>
      </c>
      <c r="J9236">
        <v>2</v>
      </c>
      <c r="K9236">
        <v>0</v>
      </c>
      <c r="L9236" s="15">
        <v>0</v>
      </c>
      <c r="M9236" t="s">
        <v>37</v>
      </c>
      <c r="N9236">
        <v>1</v>
      </c>
    </row>
    <row r="9237" spans="9:14" x14ac:dyDescent="0.3">
      <c r="I9237">
        <v>50</v>
      </c>
      <c r="J9237">
        <v>2</v>
      </c>
      <c r="K9237">
        <v>0</v>
      </c>
      <c r="L9237" s="15">
        <v>1</v>
      </c>
      <c r="M9237" t="s">
        <v>37</v>
      </c>
      <c r="N9237" t="s">
        <v>37</v>
      </c>
    </row>
    <row r="9238" spans="9:14" x14ac:dyDescent="0.3">
      <c r="I9238">
        <v>11</v>
      </c>
      <c r="J9238">
        <v>1</v>
      </c>
      <c r="K9238">
        <v>1</v>
      </c>
      <c r="L9238" s="15">
        <v>1</v>
      </c>
      <c r="M9238" t="s">
        <v>37</v>
      </c>
      <c r="N9238">
        <v>1</v>
      </c>
    </row>
    <row r="9239" spans="9:14" x14ac:dyDescent="0.3">
      <c r="I9239">
        <v>44</v>
      </c>
      <c r="J9239">
        <v>1</v>
      </c>
      <c r="K9239">
        <v>1</v>
      </c>
      <c r="L9239" s="15">
        <v>1</v>
      </c>
      <c r="M9239">
        <v>1</v>
      </c>
      <c r="N9239">
        <v>3</v>
      </c>
    </row>
    <row r="9240" spans="9:14" x14ac:dyDescent="0.3">
      <c r="I9240">
        <v>56</v>
      </c>
      <c r="J9240">
        <v>2</v>
      </c>
      <c r="K9240">
        <v>0</v>
      </c>
      <c r="L9240" s="15">
        <v>1</v>
      </c>
      <c r="M9240" t="s">
        <v>37</v>
      </c>
      <c r="N9240" t="s">
        <v>37</v>
      </c>
    </row>
    <row r="9241" spans="9:14" x14ac:dyDescent="0.3">
      <c r="I9241">
        <v>28</v>
      </c>
      <c r="J9241">
        <v>1</v>
      </c>
      <c r="K9241">
        <v>1</v>
      </c>
      <c r="L9241" s="15">
        <v>1</v>
      </c>
      <c r="M9241">
        <v>1</v>
      </c>
      <c r="N9241">
        <v>2</v>
      </c>
    </row>
    <row r="9242" spans="9:14" x14ac:dyDescent="0.3">
      <c r="I9242">
        <v>61</v>
      </c>
      <c r="J9242">
        <v>1</v>
      </c>
      <c r="K9242">
        <v>1</v>
      </c>
      <c r="L9242" s="15">
        <v>1</v>
      </c>
      <c r="M9242">
        <v>2</v>
      </c>
      <c r="N9242">
        <v>2</v>
      </c>
    </row>
    <row r="9243" spans="9:14" x14ac:dyDescent="0.3">
      <c r="I9243">
        <v>62</v>
      </c>
      <c r="J9243">
        <v>2</v>
      </c>
      <c r="K9243">
        <v>0</v>
      </c>
      <c r="L9243" s="15">
        <v>1</v>
      </c>
      <c r="M9243">
        <v>2</v>
      </c>
      <c r="N9243">
        <v>3</v>
      </c>
    </row>
    <row r="9244" spans="9:14" x14ac:dyDescent="0.3">
      <c r="I9244">
        <v>73</v>
      </c>
      <c r="J9244">
        <v>1</v>
      </c>
      <c r="K9244">
        <v>1</v>
      </c>
      <c r="L9244" s="15">
        <v>1</v>
      </c>
      <c r="M9244">
        <v>2</v>
      </c>
      <c r="N9244">
        <v>2</v>
      </c>
    </row>
    <row r="9245" spans="9:14" x14ac:dyDescent="0.3">
      <c r="I9245">
        <v>62</v>
      </c>
      <c r="J9245">
        <v>1</v>
      </c>
      <c r="K9245">
        <v>1</v>
      </c>
      <c r="L9245" s="15">
        <v>1</v>
      </c>
      <c r="M9245">
        <v>2</v>
      </c>
      <c r="N9245">
        <v>3</v>
      </c>
    </row>
    <row r="9246" spans="9:14" x14ac:dyDescent="0.3">
      <c r="I9246">
        <v>55</v>
      </c>
      <c r="J9246">
        <v>1</v>
      </c>
      <c r="K9246">
        <v>1</v>
      </c>
      <c r="L9246" s="15">
        <v>1</v>
      </c>
      <c r="M9246" t="s">
        <v>37</v>
      </c>
      <c r="N9246" t="s">
        <v>37</v>
      </c>
    </row>
    <row r="9247" spans="9:14" x14ac:dyDescent="0.3">
      <c r="I9247">
        <v>24</v>
      </c>
      <c r="J9247">
        <v>1</v>
      </c>
      <c r="K9247">
        <v>1</v>
      </c>
      <c r="L9247" s="15">
        <v>1</v>
      </c>
      <c r="M9247">
        <v>2</v>
      </c>
      <c r="N9247">
        <v>1</v>
      </c>
    </row>
    <row r="9248" spans="9:14" x14ac:dyDescent="0.3">
      <c r="I9248">
        <v>17</v>
      </c>
      <c r="J9248">
        <v>1</v>
      </c>
      <c r="K9248">
        <v>1</v>
      </c>
      <c r="L9248" s="15">
        <v>1</v>
      </c>
      <c r="M9248" t="s">
        <v>37</v>
      </c>
      <c r="N9248">
        <v>1</v>
      </c>
    </row>
    <row r="9249" spans="9:14" x14ac:dyDescent="0.3">
      <c r="I9249">
        <v>66</v>
      </c>
      <c r="J9249">
        <v>1</v>
      </c>
      <c r="K9249">
        <v>1</v>
      </c>
      <c r="L9249" s="15">
        <v>1</v>
      </c>
      <c r="M9249">
        <v>2</v>
      </c>
      <c r="N9249">
        <v>2</v>
      </c>
    </row>
    <row r="9250" spans="9:14" x14ac:dyDescent="0.3">
      <c r="I9250">
        <v>23</v>
      </c>
      <c r="J9250">
        <v>2</v>
      </c>
      <c r="K9250">
        <v>0</v>
      </c>
      <c r="L9250" s="15">
        <v>1</v>
      </c>
      <c r="M9250">
        <v>1</v>
      </c>
      <c r="N9250">
        <v>1</v>
      </c>
    </row>
    <row r="9251" spans="9:14" x14ac:dyDescent="0.3">
      <c r="I9251">
        <v>71</v>
      </c>
      <c r="J9251">
        <v>2</v>
      </c>
      <c r="K9251">
        <v>0</v>
      </c>
      <c r="L9251" s="15">
        <v>1</v>
      </c>
      <c r="M9251">
        <v>2</v>
      </c>
      <c r="N9251">
        <v>1</v>
      </c>
    </row>
    <row r="9252" spans="9:14" x14ac:dyDescent="0.3">
      <c r="I9252">
        <v>69</v>
      </c>
      <c r="J9252">
        <v>2</v>
      </c>
      <c r="K9252">
        <v>0</v>
      </c>
      <c r="L9252" s="15">
        <v>1</v>
      </c>
      <c r="M9252">
        <v>1</v>
      </c>
      <c r="N9252">
        <v>3</v>
      </c>
    </row>
    <row r="9253" spans="9:14" x14ac:dyDescent="0.3">
      <c r="I9253">
        <v>27</v>
      </c>
      <c r="J9253">
        <v>1</v>
      </c>
      <c r="K9253">
        <v>1</v>
      </c>
      <c r="L9253" s="15">
        <v>1</v>
      </c>
      <c r="M9253" t="s">
        <v>37</v>
      </c>
      <c r="N9253" t="s">
        <v>37</v>
      </c>
    </row>
    <row r="9254" spans="9:14" x14ac:dyDescent="0.3">
      <c r="I9254">
        <v>26</v>
      </c>
      <c r="J9254">
        <v>2</v>
      </c>
      <c r="K9254">
        <v>0</v>
      </c>
      <c r="L9254" s="15">
        <v>1</v>
      </c>
      <c r="M9254">
        <v>2</v>
      </c>
      <c r="N9254">
        <v>1</v>
      </c>
    </row>
    <row r="9255" spans="9:14" x14ac:dyDescent="0.3">
      <c r="I9255">
        <v>49</v>
      </c>
      <c r="J9255">
        <v>2</v>
      </c>
      <c r="K9255">
        <v>0</v>
      </c>
      <c r="L9255" s="15">
        <v>1</v>
      </c>
      <c r="M9255">
        <v>1</v>
      </c>
      <c r="N9255">
        <v>3</v>
      </c>
    </row>
    <row r="9256" spans="9:14" x14ac:dyDescent="0.3">
      <c r="I9256">
        <v>12</v>
      </c>
      <c r="J9256">
        <v>2</v>
      </c>
      <c r="K9256">
        <v>0</v>
      </c>
      <c r="L9256" s="15">
        <v>1</v>
      </c>
      <c r="M9256" t="s">
        <v>37</v>
      </c>
      <c r="N9256">
        <v>3</v>
      </c>
    </row>
    <row r="9257" spans="9:14" x14ac:dyDescent="0.3">
      <c r="I9257">
        <v>68</v>
      </c>
      <c r="J9257">
        <v>1</v>
      </c>
      <c r="K9257">
        <v>1</v>
      </c>
      <c r="L9257" s="15">
        <v>1</v>
      </c>
      <c r="M9257">
        <v>1</v>
      </c>
      <c r="N9257">
        <v>3</v>
      </c>
    </row>
    <row r="9258" spans="9:14" x14ac:dyDescent="0.3">
      <c r="I9258">
        <v>64</v>
      </c>
      <c r="J9258">
        <v>2</v>
      </c>
      <c r="K9258">
        <v>0</v>
      </c>
      <c r="L9258" s="15">
        <v>1</v>
      </c>
      <c r="M9258" t="s">
        <v>37</v>
      </c>
      <c r="N9258" t="s">
        <v>37</v>
      </c>
    </row>
    <row r="9259" spans="9:14" x14ac:dyDescent="0.3">
      <c r="I9259">
        <v>27</v>
      </c>
      <c r="J9259">
        <v>1</v>
      </c>
      <c r="K9259">
        <v>1</v>
      </c>
      <c r="L9259" s="15">
        <v>1</v>
      </c>
      <c r="M9259">
        <v>1</v>
      </c>
      <c r="N9259">
        <v>2</v>
      </c>
    </row>
    <row r="9260" spans="9:14" x14ac:dyDescent="0.3">
      <c r="I9260">
        <v>35</v>
      </c>
      <c r="J9260">
        <v>1</v>
      </c>
      <c r="K9260">
        <v>1</v>
      </c>
      <c r="L9260" s="15">
        <v>1</v>
      </c>
      <c r="M9260">
        <v>2</v>
      </c>
      <c r="N9260">
        <v>2</v>
      </c>
    </row>
    <row r="9261" spans="9:14" x14ac:dyDescent="0.3">
      <c r="I9261">
        <v>33</v>
      </c>
      <c r="J9261">
        <v>1</v>
      </c>
      <c r="K9261">
        <v>1</v>
      </c>
      <c r="L9261" s="15">
        <v>1</v>
      </c>
      <c r="M9261">
        <v>2</v>
      </c>
      <c r="N9261">
        <v>2</v>
      </c>
    </row>
    <row r="9262" spans="9:14" x14ac:dyDescent="0.3">
      <c r="I9262">
        <v>2</v>
      </c>
      <c r="J9262">
        <v>1</v>
      </c>
      <c r="K9262">
        <v>1</v>
      </c>
      <c r="L9262" s="15">
        <v>0</v>
      </c>
      <c r="M9262" t="s">
        <v>37</v>
      </c>
      <c r="N9262">
        <v>1</v>
      </c>
    </row>
    <row r="9263" spans="9:14" x14ac:dyDescent="0.3">
      <c r="I9263">
        <v>71</v>
      </c>
      <c r="J9263">
        <v>1</v>
      </c>
      <c r="K9263">
        <v>1</v>
      </c>
      <c r="L9263" s="15">
        <v>1</v>
      </c>
      <c r="M9263">
        <v>2</v>
      </c>
      <c r="N9263">
        <v>3</v>
      </c>
    </row>
    <row r="9264" spans="9:14" x14ac:dyDescent="0.3">
      <c r="I9264">
        <v>54</v>
      </c>
      <c r="J9264">
        <v>1</v>
      </c>
      <c r="K9264">
        <v>1</v>
      </c>
      <c r="L9264" s="15">
        <v>1</v>
      </c>
      <c r="M9264">
        <v>2</v>
      </c>
      <c r="N9264">
        <v>2</v>
      </c>
    </row>
    <row r="9265" spans="9:14" x14ac:dyDescent="0.3">
      <c r="I9265">
        <v>50</v>
      </c>
      <c r="J9265">
        <v>1</v>
      </c>
      <c r="K9265">
        <v>1</v>
      </c>
      <c r="L9265" s="15">
        <v>1</v>
      </c>
      <c r="M9265">
        <v>1</v>
      </c>
      <c r="N9265">
        <v>2</v>
      </c>
    </row>
    <row r="9266" spans="9:14" x14ac:dyDescent="0.3">
      <c r="I9266">
        <v>66</v>
      </c>
      <c r="J9266">
        <v>2</v>
      </c>
      <c r="K9266">
        <v>0</v>
      </c>
      <c r="L9266" s="15">
        <v>1</v>
      </c>
      <c r="M9266">
        <v>2</v>
      </c>
      <c r="N9266">
        <v>3</v>
      </c>
    </row>
    <row r="9267" spans="9:14" x14ac:dyDescent="0.3">
      <c r="I9267">
        <v>50</v>
      </c>
      <c r="J9267">
        <v>2</v>
      </c>
      <c r="K9267">
        <v>0</v>
      </c>
      <c r="L9267" s="15">
        <v>1</v>
      </c>
      <c r="M9267">
        <v>1</v>
      </c>
      <c r="N9267">
        <v>3</v>
      </c>
    </row>
    <row r="9268" spans="9:14" x14ac:dyDescent="0.3">
      <c r="I9268">
        <v>16</v>
      </c>
      <c r="J9268">
        <v>1</v>
      </c>
      <c r="K9268">
        <v>1</v>
      </c>
      <c r="L9268" s="15">
        <v>1</v>
      </c>
      <c r="M9268" t="s">
        <v>37</v>
      </c>
      <c r="N9268">
        <v>3</v>
      </c>
    </row>
    <row r="9269" spans="9:14" x14ac:dyDescent="0.3">
      <c r="I9269">
        <v>36</v>
      </c>
      <c r="J9269">
        <v>2</v>
      </c>
      <c r="K9269">
        <v>0</v>
      </c>
      <c r="L9269" s="15">
        <v>1</v>
      </c>
      <c r="M9269">
        <v>2</v>
      </c>
      <c r="N9269">
        <v>2</v>
      </c>
    </row>
    <row r="9270" spans="9:14" x14ac:dyDescent="0.3">
      <c r="I9270">
        <v>4</v>
      </c>
      <c r="J9270">
        <v>2</v>
      </c>
      <c r="K9270">
        <v>0</v>
      </c>
      <c r="L9270" s="15">
        <v>0</v>
      </c>
      <c r="M9270" t="s">
        <v>37</v>
      </c>
      <c r="N9270">
        <v>1</v>
      </c>
    </row>
    <row r="9271" spans="9:14" x14ac:dyDescent="0.3">
      <c r="I9271">
        <v>56</v>
      </c>
      <c r="J9271">
        <v>1</v>
      </c>
      <c r="K9271">
        <v>1</v>
      </c>
      <c r="L9271" s="15">
        <v>1</v>
      </c>
      <c r="M9271">
        <v>2</v>
      </c>
      <c r="N9271">
        <v>2</v>
      </c>
    </row>
    <row r="9272" spans="9:14" x14ac:dyDescent="0.3">
      <c r="I9272">
        <v>69</v>
      </c>
      <c r="J9272">
        <v>2</v>
      </c>
      <c r="K9272">
        <v>0</v>
      </c>
      <c r="L9272" s="15">
        <v>1</v>
      </c>
      <c r="M9272">
        <v>1</v>
      </c>
      <c r="N9272">
        <v>3</v>
      </c>
    </row>
    <row r="9273" spans="9:14" x14ac:dyDescent="0.3">
      <c r="I9273">
        <v>74</v>
      </c>
      <c r="J9273">
        <v>2</v>
      </c>
      <c r="K9273">
        <v>0</v>
      </c>
      <c r="L9273" s="15">
        <v>1</v>
      </c>
      <c r="M9273">
        <v>2</v>
      </c>
      <c r="N9273">
        <v>1</v>
      </c>
    </row>
    <row r="9274" spans="9:14" x14ac:dyDescent="0.3">
      <c r="I9274">
        <v>70</v>
      </c>
      <c r="J9274">
        <v>1</v>
      </c>
      <c r="K9274">
        <v>1</v>
      </c>
      <c r="L9274" s="15">
        <v>1</v>
      </c>
      <c r="M9274" t="s">
        <v>37</v>
      </c>
      <c r="N9274" t="s">
        <v>37</v>
      </c>
    </row>
    <row r="9275" spans="9:14" x14ac:dyDescent="0.3">
      <c r="I9275">
        <v>48</v>
      </c>
      <c r="J9275">
        <v>2</v>
      </c>
      <c r="K9275">
        <v>0</v>
      </c>
      <c r="L9275" s="15">
        <v>1</v>
      </c>
      <c r="M9275" t="s">
        <v>37</v>
      </c>
      <c r="N9275" t="s">
        <v>37</v>
      </c>
    </row>
    <row r="9276" spans="9:14" x14ac:dyDescent="0.3">
      <c r="I9276">
        <v>8</v>
      </c>
      <c r="J9276">
        <v>2</v>
      </c>
      <c r="K9276">
        <v>0</v>
      </c>
      <c r="L9276" s="15">
        <v>0</v>
      </c>
      <c r="M9276" t="s">
        <v>37</v>
      </c>
      <c r="N9276" t="s">
        <v>37</v>
      </c>
    </row>
    <row r="9277" spans="9:14" x14ac:dyDescent="0.3">
      <c r="I9277">
        <v>56</v>
      </c>
      <c r="J9277">
        <v>1</v>
      </c>
      <c r="K9277">
        <v>1</v>
      </c>
      <c r="L9277" s="15">
        <v>1</v>
      </c>
      <c r="M9277">
        <v>2</v>
      </c>
      <c r="N9277">
        <v>2</v>
      </c>
    </row>
    <row r="9278" spans="9:14" x14ac:dyDescent="0.3">
      <c r="I9278">
        <v>15</v>
      </c>
      <c r="J9278">
        <v>1</v>
      </c>
      <c r="K9278">
        <v>1</v>
      </c>
      <c r="L9278" s="15">
        <v>1</v>
      </c>
      <c r="M9278" t="s">
        <v>37</v>
      </c>
      <c r="N9278">
        <v>1</v>
      </c>
    </row>
    <row r="9279" spans="9:14" x14ac:dyDescent="0.3">
      <c r="I9279">
        <v>38</v>
      </c>
      <c r="J9279">
        <v>2</v>
      </c>
      <c r="K9279">
        <v>0</v>
      </c>
      <c r="L9279" s="15">
        <v>1</v>
      </c>
      <c r="M9279" t="s">
        <v>37</v>
      </c>
      <c r="N9279" t="s">
        <v>37</v>
      </c>
    </row>
    <row r="9280" spans="9:14" x14ac:dyDescent="0.3">
      <c r="I9280">
        <v>4</v>
      </c>
      <c r="J9280">
        <v>1</v>
      </c>
      <c r="K9280">
        <v>1</v>
      </c>
      <c r="L9280" s="15">
        <v>0</v>
      </c>
      <c r="M9280" t="s">
        <v>37</v>
      </c>
      <c r="N9280">
        <v>1</v>
      </c>
    </row>
    <row r="9281" spans="9:14" x14ac:dyDescent="0.3">
      <c r="I9281">
        <v>32</v>
      </c>
      <c r="J9281">
        <v>1</v>
      </c>
      <c r="K9281">
        <v>1</v>
      </c>
      <c r="L9281" s="15">
        <v>1</v>
      </c>
      <c r="M9281">
        <v>2</v>
      </c>
      <c r="N9281">
        <v>1</v>
      </c>
    </row>
    <row r="9282" spans="9:14" x14ac:dyDescent="0.3">
      <c r="I9282">
        <v>6</v>
      </c>
      <c r="J9282">
        <v>1</v>
      </c>
      <c r="K9282">
        <v>1</v>
      </c>
      <c r="L9282" s="15">
        <v>0</v>
      </c>
      <c r="M9282" t="s">
        <v>37</v>
      </c>
      <c r="N9282">
        <v>1</v>
      </c>
    </row>
    <row r="9283" spans="9:14" x14ac:dyDescent="0.3">
      <c r="I9283">
        <v>25</v>
      </c>
      <c r="J9283">
        <v>1</v>
      </c>
      <c r="K9283">
        <v>1</v>
      </c>
      <c r="L9283" s="15">
        <v>1</v>
      </c>
      <c r="M9283">
        <v>2</v>
      </c>
      <c r="N9283">
        <v>1</v>
      </c>
    </row>
    <row r="9284" spans="9:14" x14ac:dyDescent="0.3">
      <c r="I9284">
        <v>18</v>
      </c>
      <c r="J9284">
        <v>2</v>
      </c>
      <c r="K9284">
        <v>0</v>
      </c>
      <c r="L9284" s="15">
        <v>1</v>
      </c>
      <c r="M9284">
        <v>2</v>
      </c>
      <c r="N9284">
        <v>1</v>
      </c>
    </row>
    <row r="9285" spans="9:14" x14ac:dyDescent="0.3">
      <c r="I9285">
        <v>33</v>
      </c>
      <c r="J9285">
        <v>2</v>
      </c>
      <c r="K9285">
        <v>0</v>
      </c>
      <c r="L9285" s="15">
        <v>1</v>
      </c>
      <c r="M9285">
        <v>2</v>
      </c>
      <c r="N9285">
        <v>2</v>
      </c>
    </row>
    <row r="9286" spans="9:14" x14ac:dyDescent="0.3">
      <c r="I9286">
        <v>4</v>
      </c>
      <c r="J9286">
        <v>2</v>
      </c>
      <c r="K9286">
        <v>0</v>
      </c>
      <c r="L9286" s="15">
        <v>0</v>
      </c>
      <c r="M9286" t="s">
        <v>37</v>
      </c>
      <c r="N9286">
        <v>1</v>
      </c>
    </row>
    <row r="9287" spans="9:14" x14ac:dyDescent="0.3">
      <c r="I9287">
        <v>20</v>
      </c>
      <c r="J9287">
        <v>2</v>
      </c>
      <c r="K9287">
        <v>0</v>
      </c>
      <c r="L9287" s="15">
        <v>1</v>
      </c>
      <c r="M9287">
        <v>1</v>
      </c>
      <c r="N9287">
        <v>3</v>
      </c>
    </row>
    <row r="9288" spans="9:14" x14ac:dyDescent="0.3">
      <c r="I9288">
        <v>3</v>
      </c>
      <c r="J9288">
        <v>2</v>
      </c>
      <c r="K9288">
        <v>0</v>
      </c>
      <c r="L9288" s="15">
        <v>0</v>
      </c>
      <c r="M9288" t="s">
        <v>37</v>
      </c>
      <c r="N9288">
        <v>1</v>
      </c>
    </row>
    <row r="9289" spans="9:14" x14ac:dyDescent="0.3">
      <c r="I9289">
        <v>50</v>
      </c>
      <c r="J9289">
        <v>1</v>
      </c>
      <c r="K9289">
        <v>1</v>
      </c>
      <c r="L9289" s="15">
        <v>1</v>
      </c>
      <c r="M9289">
        <v>1</v>
      </c>
      <c r="N9289">
        <v>3</v>
      </c>
    </row>
    <row r="9290" spans="9:14" x14ac:dyDescent="0.3">
      <c r="I9290">
        <v>31</v>
      </c>
      <c r="J9290">
        <v>1</v>
      </c>
      <c r="K9290">
        <v>1</v>
      </c>
      <c r="L9290" s="15">
        <v>1</v>
      </c>
      <c r="M9290">
        <v>2</v>
      </c>
      <c r="N9290">
        <v>1</v>
      </c>
    </row>
    <row r="9291" spans="9:14" x14ac:dyDescent="0.3">
      <c r="I9291">
        <v>72</v>
      </c>
      <c r="J9291">
        <v>2</v>
      </c>
      <c r="K9291">
        <v>0</v>
      </c>
      <c r="L9291" s="15">
        <v>1</v>
      </c>
      <c r="M9291">
        <v>1</v>
      </c>
      <c r="N9291">
        <v>3</v>
      </c>
    </row>
    <row r="9292" spans="9:14" x14ac:dyDescent="0.3">
      <c r="I9292">
        <v>43</v>
      </c>
      <c r="J9292">
        <v>2</v>
      </c>
      <c r="K9292">
        <v>0</v>
      </c>
      <c r="L9292" s="15">
        <v>1</v>
      </c>
      <c r="M9292">
        <v>2</v>
      </c>
      <c r="N9292">
        <v>1</v>
      </c>
    </row>
    <row r="9293" spans="9:14" x14ac:dyDescent="0.3">
      <c r="I9293">
        <v>2</v>
      </c>
      <c r="J9293">
        <v>1</v>
      </c>
      <c r="K9293">
        <v>1</v>
      </c>
      <c r="L9293" s="15">
        <v>0</v>
      </c>
      <c r="M9293" t="s">
        <v>37</v>
      </c>
      <c r="N9293">
        <v>1</v>
      </c>
    </row>
    <row r="9294" spans="9:14" x14ac:dyDescent="0.3">
      <c r="I9294">
        <v>84</v>
      </c>
      <c r="J9294">
        <v>1</v>
      </c>
      <c r="K9294">
        <v>1</v>
      </c>
      <c r="L9294" s="15">
        <v>1</v>
      </c>
      <c r="M9294">
        <v>1</v>
      </c>
      <c r="N9294">
        <v>3</v>
      </c>
    </row>
    <row r="9295" spans="9:14" x14ac:dyDescent="0.3">
      <c r="I9295">
        <v>63</v>
      </c>
      <c r="J9295">
        <v>1</v>
      </c>
      <c r="K9295">
        <v>1</v>
      </c>
      <c r="L9295" s="15">
        <v>1</v>
      </c>
      <c r="M9295">
        <v>2</v>
      </c>
      <c r="N9295">
        <v>3</v>
      </c>
    </row>
    <row r="9296" spans="9:14" x14ac:dyDescent="0.3">
      <c r="I9296">
        <v>59</v>
      </c>
      <c r="J9296">
        <v>2</v>
      </c>
      <c r="K9296">
        <v>0</v>
      </c>
      <c r="L9296" s="15">
        <v>1</v>
      </c>
      <c r="M9296">
        <v>2</v>
      </c>
      <c r="N9296">
        <v>3</v>
      </c>
    </row>
    <row r="9297" spans="9:14" x14ac:dyDescent="0.3">
      <c r="I9297">
        <v>75</v>
      </c>
      <c r="J9297">
        <v>2</v>
      </c>
      <c r="K9297">
        <v>0</v>
      </c>
      <c r="L9297" s="15">
        <v>1</v>
      </c>
      <c r="M9297">
        <v>2</v>
      </c>
      <c r="N9297">
        <v>2</v>
      </c>
    </row>
    <row r="9298" spans="9:14" x14ac:dyDescent="0.3">
      <c r="I9298">
        <v>78</v>
      </c>
      <c r="J9298">
        <v>1</v>
      </c>
      <c r="K9298">
        <v>1</v>
      </c>
      <c r="L9298" s="15">
        <v>1</v>
      </c>
      <c r="M9298">
        <v>2</v>
      </c>
      <c r="N9298">
        <v>1</v>
      </c>
    </row>
    <row r="9299" spans="9:14" x14ac:dyDescent="0.3">
      <c r="I9299">
        <v>24</v>
      </c>
      <c r="J9299">
        <v>2</v>
      </c>
      <c r="K9299">
        <v>0</v>
      </c>
      <c r="L9299" s="15">
        <v>1</v>
      </c>
      <c r="M9299">
        <v>2</v>
      </c>
      <c r="N9299">
        <v>1</v>
      </c>
    </row>
    <row r="9300" spans="9:14" x14ac:dyDescent="0.3">
      <c r="I9300">
        <v>58</v>
      </c>
      <c r="J9300">
        <v>2</v>
      </c>
      <c r="K9300">
        <v>0</v>
      </c>
      <c r="L9300" s="15">
        <v>1</v>
      </c>
      <c r="M9300">
        <v>2</v>
      </c>
      <c r="N9300">
        <v>1</v>
      </c>
    </row>
    <row r="9301" spans="9:14" x14ac:dyDescent="0.3">
      <c r="I9301">
        <v>75</v>
      </c>
      <c r="J9301">
        <v>2</v>
      </c>
      <c r="K9301">
        <v>0</v>
      </c>
      <c r="L9301" s="15">
        <v>1</v>
      </c>
      <c r="M9301" t="s">
        <v>37</v>
      </c>
      <c r="N9301" t="s">
        <v>37</v>
      </c>
    </row>
    <row r="9302" spans="9:14" x14ac:dyDescent="0.3">
      <c r="I9302">
        <v>83</v>
      </c>
      <c r="J9302">
        <v>1</v>
      </c>
      <c r="K9302">
        <v>1</v>
      </c>
      <c r="L9302" s="15">
        <v>1</v>
      </c>
      <c r="M9302">
        <v>1</v>
      </c>
      <c r="N9302">
        <v>2</v>
      </c>
    </row>
    <row r="9303" spans="9:14" x14ac:dyDescent="0.3">
      <c r="I9303">
        <v>33</v>
      </c>
      <c r="J9303">
        <v>2</v>
      </c>
      <c r="K9303">
        <v>0</v>
      </c>
      <c r="L9303" s="15">
        <v>1</v>
      </c>
      <c r="M9303">
        <v>2</v>
      </c>
      <c r="N9303">
        <v>2</v>
      </c>
    </row>
    <row r="9304" spans="9:14" x14ac:dyDescent="0.3">
      <c r="I9304">
        <v>56</v>
      </c>
      <c r="J9304">
        <v>1</v>
      </c>
      <c r="K9304">
        <v>1</v>
      </c>
      <c r="L9304" s="15">
        <v>1</v>
      </c>
      <c r="M9304">
        <v>1</v>
      </c>
      <c r="N9304">
        <v>2</v>
      </c>
    </row>
    <row r="9305" spans="9:14" x14ac:dyDescent="0.3">
      <c r="I9305">
        <v>59</v>
      </c>
      <c r="J9305">
        <v>1</v>
      </c>
      <c r="K9305">
        <v>1</v>
      </c>
      <c r="L9305" s="15">
        <v>1</v>
      </c>
      <c r="M9305">
        <v>2</v>
      </c>
      <c r="N9305" t="s">
        <v>37</v>
      </c>
    </row>
    <row r="9306" spans="9:14" x14ac:dyDescent="0.3">
      <c r="I9306">
        <v>29</v>
      </c>
      <c r="J9306">
        <v>2</v>
      </c>
      <c r="K9306">
        <v>0</v>
      </c>
      <c r="L9306" s="15">
        <v>1</v>
      </c>
      <c r="M9306">
        <v>2</v>
      </c>
      <c r="N9306">
        <v>1</v>
      </c>
    </row>
    <row r="9307" spans="9:14" x14ac:dyDescent="0.3">
      <c r="I9307">
        <v>54</v>
      </c>
      <c r="J9307">
        <v>2</v>
      </c>
      <c r="K9307">
        <v>0</v>
      </c>
      <c r="L9307" s="15">
        <v>1</v>
      </c>
      <c r="M9307">
        <v>2</v>
      </c>
      <c r="N9307">
        <v>2</v>
      </c>
    </row>
    <row r="9308" spans="9:14" x14ac:dyDescent="0.3">
      <c r="I9308">
        <v>55</v>
      </c>
      <c r="J9308">
        <v>1</v>
      </c>
      <c r="K9308">
        <v>1</v>
      </c>
      <c r="L9308" s="15">
        <v>1</v>
      </c>
      <c r="M9308">
        <v>2</v>
      </c>
      <c r="N9308">
        <v>3</v>
      </c>
    </row>
    <row r="9309" spans="9:14" x14ac:dyDescent="0.3">
      <c r="I9309">
        <v>76</v>
      </c>
      <c r="J9309">
        <v>2</v>
      </c>
      <c r="K9309">
        <v>0</v>
      </c>
      <c r="L9309" s="15">
        <v>1</v>
      </c>
      <c r="M9309">
        <v>2</v>
      </c>
      <c r="N9309">
        <v>3</v>
      </c>
    </row>
    <row r="9310" spans="9:14" x14ac:dyDescent="0.3">
      <c r="I9310">
        <v>74</v>
      </c>
      <c r="J9310">
        <v>2</v>
      </c>
      <c r="K9310">
        <v>0</v>
      </c>
      <c r="L9310" s="15">
        <v>1</v>
      </c>
      <c r="M9310">
        <v>2</v>
      </c>
      <c r="N9310">
        <v>3</v>
      </c>
    </row>
    <row r="9311" spans="9:14" x14ac:dyDescent="0.3">
      <c r="I9311">
        <v>73</v>
      </c>
      <c r="J9311">
        <v>1</v>
      </c>
      <c r="K9311">
        <v>1</v>
      </c>
      <c r="L9311" s="15">
        <v>1</v>
      </c>
      <c r="M9311">
        <v>2</v>
      </c>
      <c r="N9311">
        <v>2</v>
      </c>
    </row>
    <row r="9312" spans="9:14" x14ac:dyDescent="0.3">
      <c r="I9312">
        <v>71</v>
      </c>
      <c r="J9312">
        <v>2</v>
      </c>
      <c r="K9312">
        <v>0</v>
      </c>
      <c r="L9312" s="15">
        <v>1</v>
      </c>
      <c r="M9312">
        <v>1</v>
      </c>
      <c r="N9312">
        <v>3</v>
      </c>
    </row>
    <row r="9313" spans="9:14" x14ac:dyDescent="0.3">
      <c r="I9313">
        <v>26</v>
      </c>
      <c r="J9313">
        <v>1</v>
      </c>
      <c r="K9313">
        <v>1</v>
      </c>
      <c r="L9313" s="15">
        <v>1</v>
      </c>
      <c r="M9313" t="s">
        <v>37</v>
      </c>
      <c r="N9313" t="s">
        <v>37</v>
      </c>
    </row>
    <row r="9314" spans="9:14" x14ac:dyDescent="0.3">
      <c r="I9314">
        <v>32</v>
      </c>
      <c r="J9314">
        <v>1</v>
      </c>
      <c r="K9314">
        <v>1</v>
      </c>
      <c r="L9314" s="15">
        <v>1</v>
      </c>
      <c r="M9314" t="s">
        <v>37</v>
      </c>
      <c r="N9314" t="s">
        <v>37</v>
      </c>
    </row>
    <row r="9315" spans="9:14" x14ac:dyDescent="0.3">
      <c r="I9315">
        <v>3</v>
      </c>
      <c r="J9315">
        <v>1</v>
      </c>
      <c r="K9315">
        <v>1</v>
      </c>
      <c r="L9315" s="15">
        <v>0</v>
      </c>
      <c r="M9315" t="s">
        <v>37</v>
      </c>
      <c r="N9315" t="s">
        <v>37</v>
      </c>
    </row>
    <row r="9316" spans="9:14" x14ac:dyDescent="0.3">
      <c r="I9316">
        <v>58</v>
      </c>
      <c r="J9316">
        <v>1</v>
      </c>
      <c r="K9316">
        <v>1</v>
      </c>
      <c r="L9316" s="15">
        <v>1</v>
      </c>
      <c r="M9316">
        <v>2</v>
      </c>
      <c r="N9316">
        <v>2</v>
      </c>
    </row>
    <row r="9317" spans="9:14" x14ac:dyDescent="0.3">
      <c r="I9317">
        <v>26</v>
      </c>
      <c r="J9317">
        <v>1</v>
      </c>
      <c r="K9317">
        <v>1</v>
      </c>
      <c r="L9317" s="15">
        <v>1</v>
      </c>
      <c r="M9317">
        <v>2</v>
      </c>
      <c r="N9317">
        <v>1</v>
      </c>
    </row>
    <row r="9318" spans="9:14" x14ac:dyDescent="0.3">
      <c r="I9318">
        <v>80</v>
      </c>
      <c r="J9318">
        <v>2</v>
      </c>
      <c r="K9318">
        <v>0</v>
      </c>
      <c r="L9318" s="15">
        <v>1</v>
      </c>
      <c r="M9318">
        <v>2</v>
      </c>
      <c r="N9318">
        <v>3</v>
      </c>
    </row>
    <row r="9319" spans="9:14" x14ac:dyDescent="0.3">
      <c r="I9319">
        <v>48</v>
      </c>
      <c r="J9319">
        <v>1</v>
      </c>
      <c r="K9319">
        <v>1</v>
      </c>
      <c r="L9319" s="15">
        <v>1</v>
      </c>
      <c r="M9319">
        <v>1</v>
      </c>
      <c r="N9319">
        <v>3</v>
      </c>
    </row>
    <row r="9320" spans="9:14" x14ac:dyDescent="0.3">
      <c r="I9320">
        <v>9</v>
      </c>
      <c r="J9320">
        <v>2</v>
      </c>
      <c r="K9320">
        <v>0</v>
      </c>
      <c r="L9320" s="15">
        <v>0</v>
      </c>
      <c r="M9320" t="s">
        <v>37</v>
      </c>
      <c r="N9320">
        <v>1</v>
      </c>
    </row>
    <row r="9321" spans="9:14" x14ac:dyDescent="0.3">
      <c r="I9321">
        <v>36</v>
      </c>
      <c r="J9321">
        <v>2</v>
      </c>
      <c r="K9321">
        <v>0</v>
      </c>
      <c r="L9321" s="15">
        <v>1</v>
      </c>
      <c r="M9321">
        <v>2</v>
      </c>
      <c r="N9321">
        <v>2</v>
      </c>
    </row>
    <row r="9322" spans="9:14" x14ac:dyDescent="0.3">
      <c r="I9322">
        <v>19</v>
      </c>
      <c r="J9322">
        <v>1</v>
      </c>
      <c r="K9322">
        <v>1</v>
      </c>
      <c r="L9322" s="15">
        <v>1</v>
      </c>
      <c r="M9322">
        <v>2</v>
      </c>
      <c r="N9322">
        <v>3</v>
      </c>
    </row>
    <row r="9323" spans="9:14" x14ac:dyDescent="0.3">
      <c r="I9323">
        <v>65</v>
      </c>
      <c r="J9323">
        <v>2</v>
      </c>
      <c r="K9323">
        <v>0</v>
      </c>
      <c r="L9323" s="15">
        <v>1</v>
      </c>
      <c r="M9323">
        <v>2</v>
      </c>
      <c r="N9323">
        <v>1</v>
      </c>
    </row>
    <row r="9324" spans="9:14" x14ac:dyDescent="0.3">
      <c r="I9324">
        <v>57</v>
      </c>
      <c r="J9324">
        <v>1</v>
      </c>
      <c r="K9324">
        <v>1</v>
      </c>
      <c r="L9324" s="15">
        <v>1</v>
      </c>
      <c r="M9324">
        <v>2</v>
      </c>
      <c r="N9324">
        <v>3</v>
      </c>
    </row>
    <row r="9325" spans="9:14" x14ac:dyDescent="0.3">
      <c r="I9325">
        <v>37</v>
      </c>
      <c r="J9325">
        <v>1</v>
      </c>
      <c r="K9325">
        <v>1</v>
      </c>
      <c r="L9325" s="15">
        <v>1</v>
      </c>
      <c r="M9325">
        <v>2</v>
      </c>
      <c r="N9325">
        <v>1</v>
      </c>
    </row>
    <row r="9326" spans="9:14" x14ac:dyDescent="0.3">
      <c r="I9326">
        <v>39</v>
      </c>
      <c r="J9326">
        <v>2</v>
      </c>
      <c r="K9326">
        <v>0</v>
      </c>
      <c r="L9326" s="15">
        <v>1</v>
      </c>
      <c r="M9326">
        <v>2</v>
      </c>
      <c r="N9326">
        <v>1</v>
      </c>
    </row>
    <row r="9327" spans="9:14" x14ac:dyDescent="0.3">
      <c r="I9327">
        <v>11</v>
      </c>
      <c r="J9327">
        <v>2</v>
      </c>
      <c r="K9327">
        <v>0</v>
      </c>
      <c r="L9327" s="15">
        <v>1</v>
      </c>
      <c r="M9327" t="s">
        <v>37</v>
      </c>
      <c r="N9327">
        <v>1</v>
      </c>
    </row>
    <row r="9328" spans="9:14" x14ac:dyDescent="0.3">
      <c r="I9328">
        <v>59</v>
      </c>
      <c r="J9328">
        <v>2</v>
      </c>
      <c r="K9328">
        <v>0</v>
      </c>
      <c r="L9328" s="15">
        <v>1</v>
      </c>
      <c r="M9328">
        <v>1</v>
      </c>
      <c r="N9328">
        <v>2</v>
      </c>
    </row>
    <row r="9329" spans="9:14" x14ac:dyDescent="0.3">
      <c r="I9329">
        <v>66</v>
      </c>
      <c r="J9329">
        <v>2</v>
      </c>
      <c r="K9329">
        <v>0</v>
      </c>
      <c r="L9329" s="15">
        <v>1</v>
      </c>
      <c r="M9329">
        <v>2</v>
      </c>
      <c r="N9329">
        <v>2</v>
      </c>
    </row>
    <row r="9330" spans="9:14" x14ac:dyDescent="0.3">
      <c r="I9330">
        <v>53</v>
      </c>
      <c r="J9330">
        <v>1</v>
      </c>
      <c r="K9330">
        <v>1</v>
      </c>
      <c r="L9330" s="15">
        <v>1</v>
      </c>
      <c r="M9330">
        <v>2</v>
      </c>
      <c r="N9330">
        <v>2</v>
      </c>
    </row>
    <row r="9331" spans="9:14" x14ac:dyDescent="0.3">
      <c r="I9331">
        <v>30</v>
      </c>
      <c r="J9331">
        <v>1</v>
      </c>
      <c r="K9331">
        <v>1</v>
      </c>
      <c r="L9331" s="15">
        <v>1</v>
      </c>
      <c r="M9331">
        <v>2</v>
      </c>
      <c r="N9331">
        <v>2</v>
      </c>
    </row>
    <row r="9332" spans="9:14" x14ac:dyDescent="0.3">
      <c r="I9332">
        <v>50</v>
      </c>
      <c r="J9332">
        <v>2</v>
      </c>
      <c r="K9332">
        <v>0</v>
      </c>
      <c r="L9332" s="15">
        <v>1</v>
      </c>
      <c r="M9332" t="s">
        <v>37</v>
      </c>
      <c r="N9332" t="s">
        <v>37</v>
      </c>
    </row>
    <row r="9333" spans="9:14" x14ac:dyDescent="0.3">
      <c r="I9333">
        <v>55</v>
      </c>
      <c r="J9333">
        <v>2</v>
      </c>
      <c r="K9333">
        <v>0</v>
      </c>
      <c r="L9333" s="15">
        <v>1</v>
      </c>
      <c r="M9333">
        <v>2</v>
      </c>
      <c r="N9333">
        <v>2</v>
      </c>
    </row>
    <row r="9334" spans="9:14" x14ac:dyDescent="0.3">
      <c r="I9334">
        <v>40</v>
      </c>
      <c r="J9334">
        <v>2</v>
      </c>
      <c r="K9334">
        <v>0</v>
      </c>
      <c r="L9334" s="15">
        <v>1</v>
      </c>
      <c r="M9334">
        <v>2</v>
      </c>
      <c r="N9334">
        <v>3</v>
      </c>
    </row>
    <row r="9335" spans="9:14" x14ac:dyDescent="0.3">
      <c r="I9335">
        <v>16</v>
      </c>
      <c r="J9335">
        <v>1</v>
      </c>
      <c r="K9335">
        <v>1</v>
      </c>
      <c r="L9335" s="15">
        <v>1</v>
      </c>
      <c r="M9335" t="s">
        <v>37</v>
      </c>
      <c r="N9335">
        <v>2</v>
      </c>
    </row>
    <row r="9336" spans="9:14" x14ac:dyDescent="0.3">
      <c r="I9336">
        <v>36</v>
      </c>
      <c r="J9336">
        <v>2</v>
      </c>
      <c r="K9336">
        <v>0</v>
      </c>
      <c r="L9336" s="15">
        <v>1</v>
      </c>
      <c r="M9336">
        <v>2</v>
      </c>
      <c r="N9336">
        <v>2</v>
      </c>
    </row>
    <row r="9337" spans="9:14" x14ac:dyDescent="0.3">
      <c r="I9337">
        <v>11</v>
      </c>
      <c r="J9337">
        <v>2</v>
      </c>
      <c r="K9337">
        <v>0</v>
      </c>
      <c r="L9337" s="15">
        <v>1</v>
      </c>
      <c r="M9337" t="s">
        <v>37</v>
      </c>
      <c r="N9337">
        <v>1</v>
      </c>
    </row>
    <row r="9338" spans="9:14" x14ac:dyDescent="0.3">
      <c r="I9338">
        <v>64</v>
      </c>
      <c r="J9338">
        <v>1</v>
      </c>
      <c r="K9338">
        <v>1</v>
      </c>
      <c r="L9338" s="15">
        <v>1</v>
      </c>
      <c r="M9338">
        <v>2</v>
      </c>
      <c r="N9338">
        <v>3</v>
      </c>
    </row>
    <row r="9339" spans="9:14" x14ac:dyDescent="0.3">
      <c r="I9339">
        <v>25</v>
      </c>
      <c r="J9339">
        <v>2</v>
      </c>
      <c r="K9339">
        <v>0</v>
      </c>
      <c r="L9339" s="15">
        <v>1</v>
      </c>
      <c r="M9339">
        <v>2</v>
      </c>
      <c r="N9339">
        <v>1</v>
      </c>
    </row>
    <row r="9340" spans="9:14" x14ac:dyDescent="0.3">
      <c r="I9340">
        <v>36</v>
      </c>
      <c r="J9340">
        <v>2</v>
      </c>
      <c r="K9340">
        <v>0</v>
      </c>
      <c r="L9340" s="15">
        <v>1</v>
      </c>
      <c r="M9340">
        <v>2</v>
      </c>
      <c r="N9340">
        <v>1</v>
      </c>
    </row>
    <row r="9341" spans="9:14" x14ac:dyDescent="0.3">
      <c r="I9341">
        <v>5</v>
      </c>
      <c r="J9341">
        <v>1</v>
      </c>
      <c r="K9341">
        <v>1</v>
      </c>
      <c r="L9341" s="15">
        <v>0</v>
      </c>
      <c r="M9341" t="s">
        <v>37</v>
      </c>
      <c r="N9341" t="s">
        <v>37</v>
      </c>
    </row>
    <row r="9342" spans="9:14" x14ac:dyDescent="0.3">
      <c r="I9342">
        <v>22</v>
      </c>
      <c r="J9342">
        <v>2</v>
      </c>
      <c r="K9342">
        <v>0</v>
      </c>
      <c r="L9342" s="15">
        <v>1</v>
      </c>
      <c r="M9342">
        <v>2</v>
      </c>
      <c r="N9342">
        <v>1</v>
      </c>
    </row>
    <row r="9343" spans="9:14" x14ac:dyDescent="0.3">
      <c r="I9343">
        <v>26</v>
      </c>
      <c r="J9343">
        <v>2</v>
      </c>
      <c r="K9343">
        <v>0</v>
      </c>
      <c r="L9343" s="15">
        <v>1</v>
      </c>
      <c r="M9343">
        <v>2</v>
      </c>
      <c r="N9343">
        <v>2</v>
      </c>
    </row>
    <row r="9344" spans="9:14" x14ac:dyDescent="0.3">
      <c r="I9344">
        <v>71</v>
      </c>
      <c r="J9344">
        <v>1</v>
      </c>
      <c r="K9344">
        <v>1</v>
      </c>
      <c r="L9344" s="15">
        <v>1</v>
      </c>
      <c r="M9344" t="s">
        <v>37</v>
      </c>
      <c r="N9344" t="s">
        <v>37</v>
      </c>
    </row>
    <row r="9345" spans="9:14" x14ac:dyDescent="0.3">
      <c r="I9345">
        <v>40</v>
      </c>
      <c r="J9345">
        <v>2</v>
      </c>
      <c r="K9345">
        <v>0</v>
      </c>
      <c r="L9345" s="15">
        <v>1</v>
      </c>
      <c r="M9345">
        <v>1</v>
      </c>
      <c r="N9345">
        <v>3</v>
      </c>
    </row>
    <row r="9346" spans="9:14" x14ac:dyDescent="0.3">
      <c r="I9346">
        <v>12</v>
      </c>
      <c r="J9346">
        <v>1</v>
      </c>
      <c r="K9346">
        <v>1</v>
      </c>
      <c r="L9346" s="15">
        <v>1</v>
      </c>
      <c r="M9346" t="s">
        <v>37</v>
      </c>
      <c r="N9346">
        <v>1</v>
      </c>
    </row>
    <row r="9347" spans="9:14" x14ac:dyDescent="0.3">
      <c r="I9347">
        <v>67</v>
      </c>
      <c r="J9347">
        <v>1</v>
      </c>
      <c r="K9347">
        <v>1</v>
      </c>
      <c r="L9347" s="15">
        <v>1</v>
      </c>
      <c r="M9347">
        <v>2</v>
      </c>
      <c r="N9347">
        <v>1</v>
      </c>
    </row>
    <row r="9348" spans="9:14" x14ac:dyDescent="0.3">
      <c r="I9348">
        <v>17</v>
      </c>
      <c r="J9348">
        <v>1</v>
      </c>
      <c r="K9348">
        <v>1</v>
      </c>
      <c r="L9348" s="15">
        <v>1</v>
      </c>
      <c r="M9348" t="s">
        <v>37</v>
      </c>
      <c r="N9348">
        <v>2</v>
      </c>
    </row>
    <row r="9349" spans="9:14" x14ac:dyDescent="0.3">
      <c r="I9349">
        <v>65</v>
      </c>
      <c r="J9349">
        <v>2</v>
      </c>
      <c r="K9349">
        <v>0</v>
      </c>
      <c r="L9349" s="15">
        <v>1</v>
      </c>
      <c r="M9349">
        <v>1</v>
      </c>
      <c r="N9349">
        <v>1</v>
      </c>
    </row>
    <row r="9350" spans="9:14" x14ac:dyDescent="0.3">
      <c r="I9350">
        <v>85</v>
      </c>
      <c r="J9350">
        <v>2</v>
      </c>
      <c r="K9350">
        <v>0</v>
      </c>
      <c r="L9350" s="15">
        <v>1</v>
      </c>
      <c r="M9350">
        <v>1</v>
      </c>
      <c r="N9350">
        <v>1</v>
      </c>
    </row>
    <row r="9351" spans="9:14" x14ac:dyDescent="0.3">
      <c r="I9351">
        <v>69</v>
      </c>
      <c r="J9351">
        <v>1</v>
      </c>
      <c r="K9351">
        <v>1</v>
      </c>
      <c r="L9351" s="15">
        <v>1</v>
      </c>
      <c r="M9351" t="s">
        <v>37</v>
      </c>
      <c r="N9351" t="s">
        <v>37</v>
      </c>
    </row>
    <row r="9352" spans="9:14" x14ac:dyDescent="0.3">
      <c r="I9352">
        <v>54</v>
      </c>
      <c r="J9352">
        <v>1</v>
      </c>
      <c r="K9352">
        <v>1</v>
      </c>
      <c r="L9352" s="15">
        <v>1</v>
      </c>
      <c r="M9352" t="s">
        <v>37</v>
      </c>
      <c r="N9352" t="s">
        <v>37</v>
      </c>
    </row>
    <row r="9353" spans="9:14" x14ac:dyDescent="0.3">
      <c r="I9353">
        <v>60</v>
      </c>
      <c r="J9353">
        <v>2</v>
      </c>
      <c r="K9353">
        <v>0</v>
      </c>
      <c r="L9353" s="15">
        <v>1</v>
      </c>
      <c r="M9353" t="s">
        <v>37</v>
      </c>
      <c r="N9353" t="s">
        <v>37</v>
      </c>
    </row>
    <row r="9354" spans="9:14" x14ac:dyDescent="0.3">
      <c r="I9354">
        <v>49</v>
      </c>
      <c r="J9354">
        <v>2</v>
      </c>
      <c r="K9354">
        <v>0</v>
      </c>
      <c r="L9354" s="15">
        <v>1</v>
      </c>
      <c r="M9354">
        <v>2</v>
      </c>
      <c r="N9354">
        <v>2</v>
      </c>
    </row>
    <row r="9355" spans="9:14" x14ac:dyDescent="0.3">
      <c r="I9355">
        <v>69</v>
      </c>
      <c r="J9355">
        <v>2</v>
      </c>
      <c r="K9355">
        <v>0</v>
      </c>
      <c r="L9355" s="15">
        <v>1</v>
      </c>
      <c r="M9355">
        <v>1</v>
      </c>
      <c r="N9355">
        <v>1</v>
      </c>
    </row>
    <row r="9356" spans="9:14" x14ac:dyDescent="0.3">
      <c r="I9356">
        <v>68</v>
      </c>
      <c r="J9356">
        <v>2</v>
      </c>
      <c r="K9356">
        <v>0</v>
      </c>
      <c r="L9356" s="15">
        <v>1</v>
      </c>
      <c r="M9356">
        <v>2</v>
      </c>
      <c r="N9356">
        <v>3</v>
      </c>
    </row>
    <row r="9357" spans="9:14" x14ac:dyDescent="0.3">
      <c r="I9357">
        <v>58</v>
      </c>
      <c r="J9357">
        <v>1</v>
      </c>
      <c r="K9357">
        <v>1</v>
      </c>
      <c r="L9357" s="15">
        <v>1</v>
      </c>
      <c r="M9357">
        <v>2</v>
      </c>
      <c r="N9357">
        <v>1</v>
      </c>
    </row>
    <row r="9358" spans="9:14" x14ac:dyDescent="0.3">
      <c r="I9358">
        <v>35</v>
      </c>
      <c r="J9358">
        <v>1</v>
      </c>
      <c r="K9358">
        <v>1</v>
      </c>
      <c r="L9358" s="15">
        <v>1</v>
      </c>
      <c r="M9358" t="s">
        <v>37</v>
      </c>
      <c r="N9358" t="s">
        <v>37</v>
      </c>
    </row>
    <row r="9359" spans="9:14" x14ac:dyDescent="0.3">
      <c r="I9359">
        <v>32</v>
      </c>
      <c r="J9359">
        <v>1</v>
      </c>
      <c r="K9359">
        <v>1</v>
      </c>
      <c r="L9359" s="15">
        <v>1</v>
      </c>
      <c r="M9359">
        <v>1</v>
      </c>
      <c r="N9359">
        <v>2</v>
      </c>
    </row>
    <row r="9360" spans="9:14" x14ac:dyDescent="0.3">
      <c r="I9360">
        <v>32</v>
      </c>
      <c r="J9360">
        <v>1</v>
      </c>
      <c r="K9360">
        <v>1</v>
      </c>
      <c r="L9360" s="15">
        <v>1</v>
      </c>
      <c r="M9360">
        <v>2</v>
      </c>
      <c r="N9360">
        <v>2</v>
      </c>
    </row>
    <row r="9361" spans="9:14" x14ac:dyDescent="0.3">
      <c r="I9361">
        <v>55</v>
      </c>
      <c r="J9361">
        <v>1</v>
      </c>
      <c r="K9361">
        <v>1</v>
      </c>
      <c r="L9361" s="15">
        <v>1</v>
      </c>
      <c r="M9361">
        <v>2</v>
      </c>
      <c r="N9361">
        <v>2</v>
      </c>
    </row>
    <row r="9362" spans="9:14" x14ac:dyDescent="0.3">
      <c r="I9362">
        <v>60</v>
      </c>
      <c r="J9362">
        <v>2</v>
      </c>
      <c r="K9362">
        <v>0</v>
      </c>
      <c r="L9362" s="15">
        <v>1</v>
      </c>
      <c r="M9362" t="s">
        <v>37</v>
      </c>
      <c r="N9362" t="s">
        <v>37</v>
      </c>
    </row>
    <row r="9363" spans="9:14" x14ac:dyDescent="0.3">
      <c r="I9363">
        <v>63</v>
      </c>
      <c r="J9363">
        <v>1</v>
      </c>
      <c r="K9363">
        <v>1</v>
      </c>
      <c r="L9363" s="15">
        <v>1</v>
      </c>
      <c r="M9363">
        <v>2</v>
      </c>
      <c r="N9363">
        <v>2</v>
      </c>
    </row>
    <row r="9364" spans="9:14" x14ac:dyDescent="0.3">
      <c r="I9364">
        <v>41</v>
      </c>
      <c r="J9364">
        <v>2</v>
      </c>
      <c r="K9364">
        <v>0</v>
      </c>
      <c r="L9364" s="15">
        <v>1</v>
      </c>
      <c r="M9364" t="s">
        <v>37</v>
      </c>
      <c r="N9364" t="s">
        <v>37</v>
      </c>
    </row>
    <row r="9365" spans="9:14" x14ac:dyDescent="0.3">
      <c r="I9365">
        <v>59</v>
      </c>
      <c r="J9365">
        <v>1</v>
      </c>
      <c r="K9365">
        <v>1</v>
      </c>
      <c r="L9365" s="15">
        <v>1</v>
      </c>
      <c r="M9365" t="s">
        <v>37</v>
      </c>
      <c r="N9365" t="s">
        <v>37</v>
      </c>
    </row>
    <row r="9366" spans="9:14" x14ac:dyDescent="0.3">
      <c r="I9366">
        <v>34</v>
      </c>
      <c r="J9366">
        <v>2</v>
      </c>
      <c r="K9366">
        <v>0</v>
      </c>
      <c r="L9366" s="15">
        <v>1</v>
      </c>
      <c r="M9366">
        <v>2</v>
      </c>
      <c r="N9366">
        <v>2</v>
      </c>
    </row>
    <row r="9367" spans="9:14" x14ac:dyDescent="0.3">
      <c r="I9367">
        <v>20</v>
      </c>
      <c r="J9367">
        <v>2</v>
      </c>
      <c r="K9367">
        <v>0</v>
      </c>
      <c r="L9367" s="15">
        <v>1</v>
      </c>
      <c r="M9367">
        <v>2</v>
      </c>
      <c r="N9367">
        <v>2</v>
      </c>
    </row>
    <row r="9368" spans="9:14" x14ac:dyDescent="0.3">
      <c r="I9368">
        <v>15</v>
      </c>
      <c r="J9368">
        <v>1</v>
      </c>
      <c r="K9368">
        <v>1</v>
      </c>
      <c r="L9368" s="15">
        <v>1</v>
      </c>
      <c r="M9368" t="s">
        <v>37</v>
      </c>
      <c r="N9368">
        <v>2</v>
      </c>
    </row>
    <row r="9369" spans="9:14" x14ac:dyDescent="0.3">
      <c r="I9369">
        <v>20</v>
      </c>
      <c r="J9369">
        <v>2</v>
      </c>
      <c r="K9369">
        <v>0</v>
      </c>
      <c r="L9369" s="15">
        <v>1</v>
      </c>
      <c r="M9369" t="s">
        <v>37</v>
      </c>
      <c r="N9369" t="s">
        <v>37</v>
      </c>
    </row>
    <row r="9370" spans="9:14" x14ac:dyDescent="0.3">
      <c r="I9370">
        <v>17</v>
      </c>
      <c r="J9370">
        <v>1</v>
      </c>
      <c r="K9370">
        <v>1</v>
      </c>
      <c r="L9370" s="15">
        <v>1</v>
      </c>
      <c r="M9370" t="s">
        <v>37</v>
      </c>
      <c r="N9370">
        <v>2</v>
      </c>
    </row>
    <row r="9371" spans="9:14" x14ac:dyDescent="0.3">
      <c r="I9371">
        <v>38</v>
      </c>
      <c r="J9371">
        <v>1</v>
      </c>
      <c r="K9371">
        <v>1</v>
      </c>
      <c r="L9371" s="15">
        <v>1</v>
      </c>
      <c r="M9371">
        <v>2</v>
      </c>
      <c r="N9371">
        <v>1</v>
      </c>
    </row>
    <row r="9372" spans="9:14" x14ac:dyDescent="0.3">
      <c r="I9372">
        <v>14</v>
      </c>
      <c r="J9372">
        <v>2</v>
      </c>
      <c r="K9372">
        <v>0</v>
      </c>
      <c r="L9372" s="15">
        <v>1</v>
      </c>
      <c r="M9372" t="s">
        <v>37</v>
      </c>
      <c r="N9372">
        <v>1</v>
      </c>
    </row>
    <row r="9373" spans="9:14" x14ac:dyDescent="0.3">
      <c r="I9373">
        <v>19</v>
      </c>
      <c r="J9373">
        <v>2</v>
      </c>
      <c r="K9373">
        <v>0</v>
      </c>
      <c r="L9373" s="15">
        <v>1</v>
      </c>
      <c r="M9373" t="s">
        <v>37</v>
      </c>
      <c r="N9373" t="s">
        <v>37</v>
      </c>
    </row>
    <row r="9374" spans="9:14" x14ac:dyDescent="0.3">
      <c r="I9374">
        <v>11</v>
      </c>
      <c r="J9374">
        <v>2</v>
      </c>
      <c r="K9374">
        <v>0</v>
      </c>
      <c r="L9374" s="15">
        <v>1</v>
      </c>
      <c r="M9374" t="s">
        <v>37</v>
      </c>
      <c r="N9374" t="s">
        <v>37</v>
      </c>
    </row>
    <row r="9375" spans="9:14" x14ac:dyDescent="0.3">
      <c r="I9375">
        <v>61</v>
      </c>
      <c r="J9375">
        <v>2</v>
      </c>
      <c r="K9375">
        <v>0</v>
      </c>
      <c r="L9375" s="15">
        <v>1</v>
      </c>
      <c r="M9375">
        <v>2</v>
      </c>
      <c r="N9375">
        <v>2</v>
      </c>
    </row>
    <row r="9376" spans="9:14" x14ac:dyDescent="0.3">
      <c r="I9376">
        <v>46</v>
      </c>
      <c r="J9376">
        <v>1</v>
      </c>
      <c r="K9376">
        <v>1</v>
      </c>
      <c r="L9376" s="15">
        <v>1</v>
      </c>
      <c r="M9376">
        <v>2</v>
      </c>
      <c r="N9376">
        <v>2</v>
      </c>
    </row>
    <row r="9377" spans="9:14" x14ac:dyDescent="0.3">
      <c r="I9377">
        <v>15</v>
      </c>
      <c r="J9377">
        <v>1</v>
      </c>
      <c r="K9377">
        <v>1</v>
      </c>
      <c r="L9377" s="15">
        <v>1</v>
      </c>
      <c r="M9377" t="s">
        <v>37</v>
      </c>
      <c r="N9377">
        <v>1</v>
      </c>
    </row>
    <row r="9378" spans="9:14" x14ac:dyDescent="0.3">
      <c r="I9378">
        <v>64</v>
      </c>
      <c r="J9378">
        <v>2</v>
      </c>
      <c r="K9378">
        <v>0</v>
      </c>
      <c r="L9378" s="15">
        <v>1</v>
      </c>
      <c r="M9378">
        <v>2</v>
      </c>
      <c r="N9378">
        <v>2</v>
      </c>
    </row>
    <row r="9379" spans="9:14" x14ac:dyDescent="0.3">
      <c r="I9379">
        <v>45</v>
      </c>
      <c r="J9379">
        <v>2</v>
      </c>
      <c r="K9379">
        <v>0</v>
      </c>
      <c r="L9379" s="15">
        <v>1</v>
      </c>
      <c r="M9379">
        <v>2</v>
      </c>
      <c r="N9379">
        <v>3</v>
      </c>
    </row>
    <row r="9380" spans="9:14" x14ac:dyDescent="0.3">
      <c r="I9380">
        <v>17</v>
      </c>
      <c r="J9380">
        <v>1</v>
      </c>
      <c r="K9380">
        <v>1</v>
      </c>
      <c r="L9380" s="15">
        <v>1</v>
      </c>
      <c r="M9380" t="s">
        <v>37</v>
      </c>
      <c r="N9380" t="s">
        <v>37</v>
      </c>
    </row>
    <row r="9381" spans="9:14" x14ac:dyDescent="0.3">
      <c r="I9381">
        <v>45</v>
      </c>
      <c r="J9381">
        <v>2</v>
      </c>
      <c r="K9381">
        <v>0</v>
      </c>
      <c r="L9381" s="15">
        <v>1</v>
      </c>
      <c r="M9381">
        <v>2</v>
      </c>
      <c r="N9381">
        <v>3</v>
      </c>
    </row>
    <row r="9382" spans="9:14" x14ac:dyDescent="0.3">
      <c r="I9382">
        <v>16</v>
      </c>
      <c r="J9382">
        <v>1</v>
      </c>
      <c r="K9382">
        <v>1</v>
      </c>
      <c r="L9382" s="15">
        <v>1</v>
      </c>
      <c r="M9382" t="s">
        <v>37</v>
      </c>
      <c r="N9382">
        <v>1</v>
      </c>
    </row>
    <row r="9383" spans="9:14" x14ac:dyDescent="0.3">
      <c r="I9383">
        <v>83</v>
      </c>
      <c r="J9383">
        <v>2</v>
      </c>
      <c r="K9383">
        <v>0</v>
      </c>
      <c r="L9383" s="15">
        <v>1</v>
      </c>
      <c r="M9383">
        <v>2</v>
      </c>
      <c r="N9383">
        <v>2</v>
      </c>
    </row>
    <row r="9384" spans="9:14" x14ac:dyDescent="0.3">
      <c r="I9384">
        <v>46</v>
      </c>
      <c r="J9384">
        <v>1</v>
      </c>
      <c r="K9384">
        <v>1</v>
      </c>
      <c r="L9384" s="15">
        <v>1</v>
      </c>
      <c r="M9384">
        <v>2</v>
      </c>
      <c r="N9384">
        <v>1</v>
      </c>
    </row>
    <row r="9385" spans="9:14" x14ac:dyDescent="0.3">
      <c r="I9385">
        <v>30</v>
      </c>
      <c r="J9385">
        <v>2</v>
      </c>
      <c r="K9385">
        <v>0</v>
      </c>
      <c r="L9385" s="15">
        <v>1</v>
      </c>
      <c r="M9385">
        <v>1</v>
      </c>
      <c r="N9385">
        <v>2</v>
      </c>
    </row>
    <row r="9386" spans="9:14" x14ac:dyDescent="0.3">
      <c r="I9386">
        <v>28</v>
      </c>
      <c r="J9386">
        <v>2</v>
      </c>
      <c r="K9386">
        <v>0</v>
      </c>
      <c r="L9386" s="15">
        <v>1</v>
      </c>
      <c r="M9386" t="s">
        <v>37</v>
      </c>
      <c r="N9386">
        <v>3</v>
      </c>
    </row>
    <row r="9387" spans="9:14" x14ac:dyDescent="0.3">
      <c r="I9387">
        <v>45</v>
      </c>
      <c r="J9387">
        <v>2</v>
      </c>
      <c r="K9387">
        <v>0</v>
      </c>
      <c r="L9387" s="15">
        <v>1</v>
      </c>
      <c r="M9387">
        <v>1</v>
      </c>
      <c r="N9387">
        <v>1</v>
      </c>
    </row>
    <row r="9388" spans="9:14" x14ac:dyDescent="0.3">
      <c r="I9388">
        <v>16</v>
      </c>
      <c r="J9388">
        <v>2</v>
      </c>
      <c r="K9388">
        <v>0</v>
      </c>
      <c r="L9388" s="15">
        <v>1</v>
      </c>
      <c r="M9388" t="s">
        <v>37</v>
      </c>
      <c r="N9388">
        <v>1</v>
      </c>
    </row>
    <row r="9389" spans="9:14" x14ac:dyDescent="0.3">
      <c r="I9389">
        <v>37</v>
      </c>
      <c r="J9389">
        <v>1</v>
      </c>
      <c r="K9389">
        <v>1</v>
      </c>
      <c r="L9389" s="15">
        <v>1</v>
      </c>
      <c r="M9389" t="s">
        <v>37</v>
      </c>
      <c r="N9389" t="s">
        <v>37</v>
      </c>
    </row>
    <row r="9390" spans="9:14" x14ac:dyDescent="0.3">
      <c r="I9390">
        <v>27</v>
      </c>
      <c r="J9390">
        <v>2</v>
      </c>
      <c r="K9390">
        <v>0</v>
      </c>
      <c r="L9390" s="15">
        <v>1</v>
      </c>
      <c r="M9390">
        <v>1</v>
      </c>
      <c r="N9390">
        <v>1</v>
      </c>
    </row>
    <row r="9391" spans="9:14" x14ac:dyDescent="0.3">
      <c r="I9391">
        <v>29</v>
      </c>
      <c r="J9391">
        <v>1</v>
      </c>
      <c r="K9391">
        <v>1</v>
      </c>
      <c r="L9391" s="15">
        <v>1</v>
      </c>
      <c r="M9391">
        <v>2</v>
      </c>
      <c r="N9391">
        <v>2</v>
      </c>
    </row>
    <row r="9392" spans="9:14" x14ac:dyDescent="0.3">
      <c r="I9392">
        <v>52</v>
      </c>
      <c r="J9392">
        <v>1</v>
      </c>
      <c r="K9392">
        <v>1</v>
      </c>
      <c r="L9392" s="15">
        <v>1</v>
      </c>
      <c r="M9392">
        <v>2</v>
      </c>
      <c r="N9392">
        <v>2</v>
      </c>
    </row>
    <row r="9393" spans="9:14" x14ac:dyDescent="0.3">
      <c r="I9393">
        <v>41</v>
      </c>
      <c r="J9393">
        <v>1</v>
      </c>
      <c r="K9393">
        <v>1</v>
      </c>
      <c r="L9393" s="15">
        <v>1</v>
      </c>
      <c r="M9393">
        <v>2</v>
      </c>
      <c r="N9393">
        <v>3</v>
      </c>
    </row>
    <row r="9394" spans="9:14" x14ac:dyDescent="0.3">
      <c r="I9394">
        <v>16</v>
      </c>
      <c r="J9394">
        <v>2</v>
      </c>
      <c r="K9394">
        <v>0</v>
      </c>
      <c r="L9394" s="15">
        <v>1</v>
      </c>
      <c r="M9394" t="s">
        <v>37</v>
      </c>
      <c r="N9394">
        <v>1</v>
      </c>
    </row>
    <row r="9395" spans="9:14" x14ac:dyDescent="0.3">
      <c r="I9395">
        <v>35</v>
      </c>
      <c r="J9395">
        <v>2</v>
      </c>
      <c r="K9395">
        <v>0</v>
      </c>
      <c r="L9395" s="15">
        <v>1</v>
      </c>
      <c r="M9395">
        <v>1</v>
      </c>
      <c r="N9395">
        <v>3</v>
      </c>
    </row>
    <row r="9396" spans="9:14" x14ac:dyDescent="0.3">
      <c r="I9396">
        <v>12</v>
      </c>
      <c r="J9396">
        <v>2</v>
      </c>
      <c r="K9396">
        <v>0</v>
      </c>
      <c r="L9396" s="15">
        <v>1</v>
      </c>
      <c r="M9396" t="s">
        <v>37</v>
      </c>
      <c r="N9396" t="s">
        <v>37</v>
      </c>
    </row>
    <row r="9397" spans="9:14" x14ac:dyDescent="0.3">
      <c r="I9397">
        <v>78</v>
      </c>
      <c r="J9397">
        <v>1</v>
      </c>
      <c r="K9397">
        <v>1</v>
      </c>
      <c r="L9397" s="15">
        <v>1</v>
      </c>
      <c r="M9397" t="s">
        <v>37</v>
      </c>
      <c r="N9397" t="s">
        <v>37</v>
      </c>
    </row>
    <row r="9398" spans="9:14" x14ac:dyDescent="0.3">
      <c r="I9398">
        <v>58</v>
      </c>
      <c r="J9398">
        <v>1</v>
      </c>
      <c r="K9398">
        <v>1</v>
      </c>
      <c r="L9398" s="15">
        <v>1</v>
      </c>
      <c r="M9398">
        <v>2</v>
      </c>
      <c r="N9398">
        <v>3</v>
      </c>
    </row>
    <row r="9399" spans="9:14" x14ac:dyDescent="0.3">
      <c r="I9399">
        <v>35</v>
      </c>
      <c r="J9399">
        <v>2</v>
      </c>
      <c r="K9399">
        <v>0</v>
      </c>
      <c r="L9399" s="15">
        <v>1</v>
      </c>
      <c r="M9399">
        <v>2</v>
      </c>
      <c r="N9399">
        <v>3</v>
      </c>
    </row>
    <row r="9400" spans="9:14" x14ac:dyDescent="0.3">
      <c r="I9400">
        <v>12</v>
      </c>
      <c r="J9400">
        <v>2</v>
      </c>
      <c r="K9400">
        <v>0</v>
      </c>
      <c r="L9400" s="15">
        <v>1</v>
      </c>
      <c r="M9400" t="s">
        <v>37</v>
      </c>
      <c r="N9400" t="s">
        <v>37</v>
      </c>
    </row>
    <row r="9401" spans="9:14" x14ac:dyDescent="0.3">
      <c r="I9401">
        <v>56</v>
      </c>
      <c r="J9401">
        <v>1</v>
      </c>
      <c r="K9401">
        <v>1</v>
      </c>
      <c r="L9401" s="15">
        <v>1</v>
      </c>
      <c r="M9401" t="s">
        <v>37</v>
      </c>
      <c r="N9401" t="s">
        <v>37</v>
      </c>
    </row>
    <row r="9402" spans="9:14" x14ac:dyDescent="0.3">
      <c r="I9402">
        <v>35</v>
      </c>
      <c r="J9402">
        <v>2</v>
      </c>
      <c r="K9402">
        <v>0</v>
      </c>
      <c r="L9402" s="15">
        <v>1</v>
      </c>
      <c r="M9402">
        <v>2</v>
      </c>
      <c r="N9402">
        <v>2</v>
      </c>
    </row>
    <row r="9403" spans="9:14" x14ac:dyDescent="0.3">
      <c r="I9403">
        <v>6</v>
      </c>
      <c r="J9403">
        <v>1</v>
      </c>
      <c r="K9403">
        <v>1</v>
      </c>
      <c r="L9403" s="15">
        <v>0</v>
      </c>
      <c r="M9403" t="s">
        <v>37</v>
      </c>
      <c r="N9403">
        <v>1</v>
      </c>
    </row>
    <row r="9404" spans="9:14" x14ac:dyDescent="0.3">
      <c r="I9404">
        <v>23</v>
      </c>
      <c r="J9404">
        <v>1</v>
      </c>
      <c r="K9404">
        <v>1</v>
      </c>
      <c r="L9404" s="15">
        <v>1</v>
      </c>
      <c r="M9404">
        <v>2</v>
      </c>
      <c r="N9404">
        <v>1</v>
      </c>
    </row>
    <row r="9405" spans="9:14" x14ac:dyDescent="0.3">
      <c r="I9405">
        <v>56</v>
      </c>
      <c r="J9405">
        <v>1</v>
      </c>
      <c r="K9405">
        <v>1</v>
      </c>
      <c r="L9405" s="15">
        <v>1</v>
      </c>
      <c r="M9405">
        <v>1</v>
      </c>
      <c r="N9405">
        <v>3</v>
      </c>
    </row>
    <row r="9406" spans="9:14" x14ac:dyDescent="0.3">
      <c r="I9406">
        <v>32</v>
      </c>
      <c r="J9406">
        <v>1</v>
      </c>
      <c r="K9406">
        <v>1</v>
      </c>
      <c r="L9406" s="15">
        <v>1</v>
      </c>
      <c r="M9406">
        <v>2</v>
      </c>
      <c r="N9406">
        <v>2</v>
      </c>
    </row>
    <row r="9407" spans="9:14" x14ac:dyDescent="0.3">
      <c r="I9407">
        <v>7</v>
      </c>
      <c r="J9407">
        <v>2</v>
      </c>
      <c r="K9407">
        <v>0</v>
      </c>
      <c r="L9407" s="15">
        <v>0</v>
      </c>
      <c r="M9407" t="s">
        <v>37</v>
      </c>
      <c r="N9407">
        <v>1</v>
      </c>
    </row>
    <row r="9408" spans="9:14" x14ac:dyDescent="0.3">
      <c r="I9408">
        <v>28</v>
      </c>
      <c r="J9408">
        <v>2</v>
      </c>
      <c r="K9408">
        <v>0</v>
      </c>
      <c r="L9408" s="15">
        <v>1</v>
      </c>
      <c r="M9408">
        <v>2</v>
      </c>
      <c r="N9408">
        <v>3</v>
      </c>
    </row>
    <row r="9409" spans="9:14" x14ac:dyDescent="0.3">
      <c r="I9409">
        <v>7</v>
      </c>
      <c r="J9409">
        <v>1</v>
      </c>
      <c r="K9409">
        <v>1</v>
      </c>
      <c r="L9409" s="15">
        <v>0</v>
      </c>
      <c r="M9409" t="s">
        <v>37</v>
      </c>
      <c r="N9409">
        <v>2</v>
      </c>
    </row>
    <row r="9410" spans="9:14" x14ac:dyDescent="0.3">
      <c r="I9410">
        <v>28</v>
      </c>
      <c r="J9410">
        <v>2</v>
      </c>
      <c r="K9410">
        <v>0</v>
      </c>
      <c r="L9410" s="15">
        <v>1</v>
      </c>
      <c r="M9410" t="s">
        <v>37</v>
      </c>
      <c r="N9410" t="s">
        <v>37</v>
      </c>
    </row>
    <row r="9411" spans="9:14" x14ac:dyDescent="0.3">
      <c r="I9411">
        <v>35</v>
      </c>
      <c r="J9411">
        <v>2</v>
      </c>
      <c r="K9411">
        <v>0</v>
      </c>
      <c r="L9411" s="15">
        <v>1</v>
      </c>
      <c r="M9411">
        <v>2</v>
      </c>
      <c r="N9411">
        <v>2</v>
      </c>
    </row>
    <row r="9412" spans="9:14" x14ac:dyDescent="0.3">
      <c r="I9412">
        <v>6</v>
      </c>
      <c r="J9412">
        <v>1</v>
      </c>
      <c r="K9412">
        <v>1</v>
      </c>
      <c r="L9412" s="15">
        <v>0</v>
      </c>
      <c r="M9412" t="s">
        <v>37</v>
      </c>
      <c r="N9412" t="s">
        <v>37</v>
      </c>
    </row>
    <row r="9413" spans="9:14" x14ac:dyDescent="0.3">
      <c r="I9413">
        <v>42</v>
      </c>
      <c r="J9413">
        <v>1</v>
      </c>
      <c r="K9413">
        <v>1</v>
      </c>
      <c r="L9413" s="15">
        <v>1</v>
      </c>
      <c r="M9413" t="s">
        <v>37</v>
      </c>
      <c r="N9413" t="s">
        <v>37</v>
      </c>
    </row>
    <row r="9414" spans="9:14" x14ac:dyDescent="0.3">
      <c r="I9414">
        <v>44</v>
      </c>
      <c r="J9414">
        <v>2</v>
      </c>
      <c r="K9414">
        <v>0</v>
      </c>
      <c r="L9414" s="15">
        <v>1</v>
      </c>
      <c r="M9414">
        <v>2</v>
      </c>
      <c r="N9414">
        <v>3</v>
      </c>
    </row>
    <row r="9415" spans="9:14" x14ac:dyDescent="0.3">
      <c r="I9415">
        <v>9</v>
      </c>
      <c r="J9415">
        <v>2</v>
      </c>
      <c r="K9415">
        <v>0</v>
      </c>
      <c r="L9415" s="15">
        <v>0</v>
      </c>
      <c r="M9415" t="s">
        <v>37</v>
      </c>
      <c r="N9415" t="s">
        <v>37</v>
      </c>
    </row>
    <row r="9416" spans="9:14" x14ac:dyDescent="0.3">
      <c r="I9416">
        <v>58</v>
      </c>
      <c r="J9416">
        <v>1</v>
      </c>
      <c r="K9416">
        <v>1</v>
      </c>
      <c r="L9416" s="15">
        <v>1</v>
      </c>
      <c r="M9416">
        <v>1</v>
      </c>
      <c r="N9416">
        <v>3</v>
      </c>
    </row>
    <row r="9417" spans="9:14" x14ac:dyDescent="0.3">
      <c r="I9417">
        <v>9</v>
      </c>
      <c r="J9417">
        <v>2</v>
      </c>
      <c r="K9417">
        <v>0</v>
      </c>
      <c r="L9417" s="15">
        <v>0</v>
      </c>
      <c r="M9417" t="s">
        <v>37</v>
      </c>
      <c r="N9417">
        <v>2</v>
      </c>
    </row>
    <row r="9418" spans="9:14" x14ac:dyDescent="0.3">
      <c r="I9418">
        <v>83</v>
      </c>
      <c r="J9418">
        <v>2</v>
      </c>
      <c r="K9418">
        <v>0</v>
      </c>
      <c r="L9418" s="15">
        <v>1</v>
      </c>
      <c r="M9418">
        <v>1</v>
      </c>
      <c r="N9418">
        <v>3</v>
      </c>
    </row>
    <row r="9419" spans="9:14" x14ac:dyDescent="0.3">
      <c r="I9419">
        <v>43</v>
      </c>
      <c r="J9419">
        <v>1</v>
      </c>
      <c r="K9419">
        <v>1</v>
      </c>
      <c r="L9419" s="15">
        <v>1</v>
      </c>
      <c r="M9419" t="s">
        <v>37</v>
      </c>
      <c r="N9419" t="s">
        <v>37</v>
      </c>
    </row>
    <row r="9420" spans="9:14" x14ac:dyDescent="0.3">
      <c r="I9420">
        <v>28</v>
      </c>
      <c r="J9420">
        <v>1</v>
      </c>
      <c r="K9420">
        <v>1</v>
      </c>
      <c r="L9420" s="15">
        <v>1</v>
      </c>
      <c r="M9420">
        <v>1</v>
      </c>
      <c r="N9420">
        <v>2</v>
      </c>
    </row>
    <row r="9421" spans="9:14" x14ac:dyDescent="0.3">
      <c r="I9421">
        <v>3</v>
      </c>
      <c r="J9421">
        <v>2</v>
      </c>
      <c r="K9421">
        <v>0</v>
      </c>
      <c r="L9421" s="15">
        <v>0</v>
      </c>
      <c r="M9421" t="s">
        <v>37</v>
      </c>
      <c r="N9421">
        <v>1</v>
      </c>
    </row>
    <row r="9422" spans="9:14" x14ac:dyDescent="0.3">
      <c r="I9422">
        <v>52</v>
      </c>
      <c r="J9422">
        <v>1</v>
      </c>
      <c r="K9422">
        <v>1</v>
      </c>
      <c r="L9422" s="15">
        <v>1</v>
      </c>
      <c r="M9422">
        <v>2</v>
      </c>
      <c r="N9422">
        <v>3</v>
      </c>
    </row>
    <row r="9423" spans="9:14" x14ac:dyDescent="0.3">
      <c r="I9423">
        <v>4</v>
      </c>
      <c r="J9423">
        <v>2</v>
      </c>
      <c r="K9423">
        <v>0</v>
      </c>
      <c r="L9423" s="15">
        <v>0</v>
      </c>
      <c r="M9423" t="s">
        <v>37</v>
      </c>
      <c r="N9423" t="s">
        <v>37</v>
      </c>
    </row>
    <row r="9424" spans="9:14" x14ac:dyDescent="0.3">
      <c r="I9424">
        <v>41</v>
      </c>
      <c r="J9424">
        <v>1</v>
      </c>
      <c r="K9424">
        <v>1</v>
      </c>
      <c r="L9424" s="15">
        <v>1</v>
      </c>
      <c r="M9424">
        <v>1</v>
      </c>
      <c r="N9424">
        <v>3</v>
      </c>
    </row>
    <row r="9425" spans="9:14" x14ac:dyDescent="0.3">
      <c r="I9425">
        <v>6</v>
      </c>
      <c r="J9425">
        <v>2</v>
      </c>
      <c r="K9425">
        <v>0</v>
      </c>
      <c r="L9425" s="15">
        <v>0</v>
      </c>
      <c r="M9425" t="s">
        <v>37</v>
      </c>
      <c r="N9425">
        <v>2</v>
      </c>
    </row>
    <row r="9426" spans="9:14" x14ac:dyDescent="0.3">
      <c r="I9426">
        <v>32</v>
      </c>
      <c r="J9426">
        <v>1</v>
      </c>
      <c r="K9426">
        <v>1</v>
      </c>
      <c r="L9426" s="15">
        <v>1</v>
      </c>
      <c r="M9426">
        <v>2</v>
      </c>
      <c r="N9426">
        <v>1</v>
      </c>
    </row>
    <row r="9427" spans="9:14" x14ac:dyDescent="0.3">
      <c r="I9427">
        <v>46</v>
      </c>
      <c r="J9427">
        <v>1</v>
      </c>
      <c r="K9427">
        <v>1</v>
      </c>
      <c r="L9427" s="15">
        <v>1</v>
      </c>
      <c r="M9427" t="s">
        <v>37</v>
      </c>
      <c r="N9427" t="s">
        <v>37</v>
      </c>
    </row>
    <row r="9428" spans="9:14" x14ac:dyDescent="0.3">
      <c r="I9428">
        <v>85</v>
      </c>
      <c r="J9428">
        <v>2</v>
      </c>
      <c r="K9428">
        <v>0</v>
      </c>
      <c r="L9428" s="15">
        <v>1</v>
      </c>
      <c r="M9428" t="s">
        <v>37</v>
      </c>
      <c r="N9428" t="s">
        <v>37</v>
      </c>
    </row>
    <row r="9429" spans="9:14" x14ac:dyDescent="0.3">
      <c r="I9429">
        <v>65</v>
      </c>
      <c r="J9429">
        <v>1</v>
      </c>
      <c r="K9429">
        <v>1</v>
      </c>
      <c r="L9429" s="15">
        <v>1</v>
      </c>
      <c r="M9429">
        <v>2</v>
      </c>
      <c r="N9429">
        <v>2</v>
      </c>
    </row>
    <row r="9430" spans="9:14" x14ac:dyDescent="0.3">
      <c r="I9430">
        <v>38</v>
      </c>
      <c r="J9430">
        <v>1</v>
      </c>
      <c r="K9430">
        <v>1</v>
      </c>
      <c r="L9430" s="15">
        <v>1</v>
      </c>
      <c r="M9430">
        <v>2</v>
      </c>
      <c r="N9430">
        <v>2</v>
      </c>
    </row>
    <row r="9431" spans="9:14" x14ac:dyDescent="0.3">
      <c r="I9431">
        <v>2</v>
      </c>
      <c r="J9431">
        <v>2</v>
      </c>
      <c r="K9431">
        <v>0</v>
      </c>
      <c r="L9431" s="15">
        <v>0</v>
      </c>
      <c r="M9431" t="s">
        <v>37</v>
      </c>
      <c r="N9431" t="s">
        <v>37</v>
      </c>
    </row>
    <row r="9432" spans="9:14" x14ac:dyDescent="0.3">
      <c r="I9432">
        <v>69</v>
      </c>
      <c r="J9432">
        <v>1</v>
      </c>
      <c r="K9432">
        <v>1</v>
      </c>
      <c r="L9432" s="15">
        <v>1</v>
      </c>
      <c r="M9432">
        <v>2</v>
      </c>
      <c r="N9432">
        <v>2</v>
      </c>
    </row>
    <row r="9433" spans="9:14" x14ac:dyDescent="0.3">
      <c r="I9433">
        <v>25</v>
      </c>
      <c r="J9433">
        <v>2</v>
      </c>
      <c r="K9433">
        <v>0</v>
      </c>
      <c r="L9433" s="15">
        <v>1</v>
      </c>
      <c r="M9433">
        <v>2</v>
      </c>
      <c r="N9433">
        <v>1</v>
      </c>
    </row>
    <row r="9434" spans="9:14" x14ac:dyDescent="0.3">
      <c r="I9434">
        <v>78</v>
      </c>
      <c r="J9434">
        <v>2</v>
      </c>
      <c r="K9434">
        <v>0</v>
      </c>
      <c r="L9434" s="15">
        <v>1</v>
      </c>
      <c r="M9434">
        <v>2</v>
      </c>
      <c r="N9434">
        <v>2</v>
      </c>
    </row>
    <row r="9435" spans="9:14" x14ac:dyDescent="0.3">
      <c r="I9435">
        <v>85</v>
      </c>
      <c r="J9435">
        <v>2</v>
      </c>
      <c r="K9435">
        <v>0</v>
      </c>
      <c r="L9435" s="15">
        <v>1</v>
      </c>
      <c r="M9435">
        <v>2</v>
      </c>
      <c r="N9435">
        <v>2</v>
      </c>
    </row>
    <row r="9436" spans="9:14" x14ac:dyDescent="0.3">
      <c r="I9436">
        <v>83</v>
      </c>
      <c r="J9436">
        <v>2</v>
      </c>
      <c r="K9436">
        <v>0</v>
      </c>
      <c r="L9436" s="15">
        <v>1</v>
      </c>
      <c r="M9436" t="s">
        <v>37</v>
      </c>
      <c r="N9436" t="s">
        <v>37</v>
      </c>
    </row>
    <row r="9437" spans="9:14" x14ac:dyDescent="0.3">
      <c r="I9437">
        <v>61</v>
      </c>
      <c r="J9437">
        <v>1</v>
      </c>
      <c r="K9437">
        <v>1</v>
      </c>
      <c r="L9437" s="15">
        <v>1</v>
      </c>
      <c r="M9437">
        <v>2</v>
      </c>
      <c r="N9437">
        <v>2</v>
      </c>
    </row>
    <row r="9438" spans="9:14" x14ac:dyDescent="0.3">
      <c r="I9438">
        <v>44</v>
      </c>
      <c r="J9438">
        <v>1</v>
      </c>
      <c r="K9438">
        <v>1</v>
      </c>
      <c r="L9438" s="15">
        <v>1</v>
      </c>
      <c r="M9438">
        <v>2</v>
      </c>
      <c r="N9438">
        <v>1</v>
      </c>
    </row>
    <row r="9439" spans="9:14" x14ac:dyDescent="0.3">
      <c r="I9439">
        <v>8</v>
      </c>
      <c r="J9439">
        <v>1</v>
      </c>
      <c r="K9439">
        <v>1</v>
      </c>
      <c r="L9439" s="15">
        <v>0</v>
      </c>
      <c r="M9439" t="s">
        <v>37</v>
      </c>
      <c r="N9439">
        <v>1</v>
      </c>
    </row>
    <row r="9440" spans="9:14" x14ac:dyDescent="0.3">
      <c r="I9440">
        <v>66</v>
      </c>
      <c r="J9440">
        <v>2</v>
      </c>
      <c r="K9440">
        <v>0</v>
      </c>
      <c r="L9440" s="15">
        <v>1</v>
      </c>
      <c r="M9440">
        <v>2</v>
      </c>
      <c r="N9440">
        <v>2</v>
      </c>
    </row>
    <row r="9441" spans="9:14" x14ac:dyDescent="0.3">
      <c r="I9441">
        <v>27</v>
      </c>
      <c r="J9441">
        <v>1</v>
      </c>
      <c r="K9441">
        <v>1</v>
      </c>
      <c r="L9441" s="15">
        <v>1</v>
      </c>
      <c r="M9441">
        <v>1</v>
      </c>
      <c r="N9441">
        <v>1</v>
      </c>
    </row>
    <row r="9442" spans="9:14" x14ac:dyDescent="0.3">
      <c r="I9442">
        <v>71</v>
      </c>
      <c r="J9442">
        <v>2</v>
      </c>
      <c r="K9442">
        <v>0</v>
      </c>
      <c r="L9442" s="15">
        <v>1</v>
      </c>
      <c r="M9442">
        <v>2</v>
      </c>
      <c r="N9442">
        <v>2</v>
      </c>
    </row>
    <row r="9443" spans="9:14" x14ac:dyDescent="0.3">
      <c r="I9443">
        <v>45</v>
      </c>
      <c r="J9443">
        <v>1</v>
      </c>
      <c r="K9443">
        <v>1</v>
      </c>
      <c r="L9443" s="15">
        <v>1</v>
      </c>
      <c r="M9443">
        <v>2</v>
      </c>
      <c r="N9443">
        <v>1</v>
      </c>
    </row>
    <row r="9444" spans="9:14" x14ac:dyDescent="0.3">
      <c r="I9444">
        <v>14</v>
      </c>
      <c r="J9444">
        <v>1</v>
      </c>
      <c r="K9444">
        <v>1</v>
      </c>
      <c r="L9444" s="15">
        <v>1</v>
      </c>
      <c r="M9444" t="s">
        <v>37</v>
      </c>
      <c r="N9444">
        <v>1</v>
      </c>
    </row>
    <row r="9445" spans="9:14" x14ac:dyDescent="0.3">
      <c r="I9445">
        <v>36</v>
      </c>
      <c r="J9445">
        <v>1</v>
      </c>
      <c r="K9445">
        <v>1</v>
      </c>
      <c r="L9445" s="15">
        <v>1</v>
      </c>
      <c r="M9445" t="s">
        <v>37</v>
      </c>
      <c r="N9445" t="s">
        <v>37</v>
      </c>
    </row>
    <row r="9446" spans="9:14" x14ac:dyDescent="0.3">
      <c r="I9446">
        <v>54</v>
      </c>
      <c r="J9446">
        <v>2</v>
      </c>
      <c r="K9446">
        <v>0</v>
      </c>
      <c r="L9446" s="15">
        <v>1</v>
      </c>
      <c r="M9446">
        <v>2</v>
      </c>
      <c r="N9446">
        <v>1</v>
      </c>
    </row>
    <row r="9447" spans="9:14" x14ac:dyDescent="0.3">
      <c r="I9447">
        <v>71</v>
      </c>
      <c r="J9447">
        <v>1</v>
      </c>
      <c r="K9447">
        <v>1</v>
      </c>
      <c r="L9447" s="15">
        <v>1</v>
      </c>
      <c r="M9447">
        <v>2</v>
      </c>
      <c r="N9447">
        <v>2</v>
      </c>
    </row>
    <row r="9448" spans="9:14" x14ac:dyDescent="0.3">
      <c r="I9448">
        <v>24</v>
      </c>
      <c r="J9448">
        <v>2</v>
      </c>
      <c r="K9448">
        <v>0</v>
      </c>
      <c r="L9448" s="15">
        <v>1</v>
      </c>
      <c r="M9448">
        <v>2</v>
      </c>
      <c r="N9448">
        <v>1</v>
      </c>
    </row>
    <row r="9449" spans="9:14" x14ac:dyDescent="0.3">
      <c r="I9449">
        <v>40</v>
      </c>
      <c r="J9449">
        <v>1</v>
      </c>
      <c r="K9449">
        <v>1</v>
      </c>
      <c r="L9449" s="15">
        <v>1</v>
      </c>
      <c r="M9449">
        <v>2</v>
      </c>
      <c r="N9449">
        <v>2</v>
      </c>
    </row>
    <row r="9450" spans="9:14" x14ac:dyDescent="0.3">
      <c r="I9450">
        <v>4</v>
      </c>
      <c r="J9450">
        <v>2</v>
      </c>
      <c r="K9450">
        <v>0</v>
      </c>
      <c r="L9450" s="15">
        <v>0</v>
      </c>
      <c r="M9450" t="s">
        <v>37</v>
      </c>
      <c r="N9450">
        <v>1</v>
      </c>
    </row>
    <row r="9451" spans="9:14" x14ac:dyDescent="0.3">
      <c r="I9451">
        <v>65</v>
      </c>
      <c r="J9451">
        <v>1</v>
      </c>
      <c r="K9451">
        <v>1</v>
      </c>
      <c r="L9451" s="15">
        <v>1</v>
      </c>
      <c r="M9451">
        <v>2</v>
      </c>
      <c r="N9451">
        <v>3</v>
      </c>
    </row>
    <row r="9452" spans="9:14" x14ac:dyDescent="0.3">
      <c r="I9452">
        <v>34</v>
      </c>
      <c r="J9452">
        <v>2</v>
      </c>
      <c r="K9452">
        <v>0</v>
      </c>
      <c r="L9452" s="15">
        <v>1</v>
      </c>
      <c r="M9452">
        <v>2</v>
      </c>
      <c r="N9452">
        <v>2</v>
      </c>
    </row>
    <row r="9453" spans="9:14" x14ac:dyDescent="0.3">
      <c r="I9453">
        <v>76</v>
      </c>
      <c r="J9453">
        <v>2</v>
      </c>
      <c r="K9453">
        <v>0</v>
      </c>
      <c r="L9453" s="15">
        <v>1</v>
      </c>
      <c r="M9453">
        <v>2</v>
      </c>
      <c r="N9453">
        <v>1</v>
      </c>
    </row>
    <row r="9454" spans="9:14" x14ac:dyDescent="0.3">
      <c r="I9454">
        <v>13</v>
      </c>
      <c r="J9454">
        <v>1</v>
      </c>
      <c r="K9454">
        <v>1</v>
      </c>
      <c r="L9454" s="15">
        <v>1</v>
      </c>
      <c r="M9454" t="s">
        <v>37</v>
      </c>
      <c r="N9454">
        <v>1</v>
      </c>
    </row>
    <row r="9455" spans="9:14" x14ac:dyDescent="0.3">
      <c r="I9455">
        <v>74</v>
      </c>
      <c r="J9455">
        <v>2</v>
      </c>
      <c r="K9455">
        <v>0</v>
      </c>
      <c r="L9455" s="15">
        <v>1</v>
      </c>
      <c r="M9455">
        <v>1</v>
      </c>
      <c r="N9455">
        <v>1</v>
      </c>
    </row>
    <row r="9456" spans="9:14" x14ac:dyDescent="0.3">
      <c r="I9456">
        <v>51</v>
      </c>
      <c r="J9456">
        <v>2</v>
      </c>
      <c r="K9456">
        <v>0</v>
      </c>
      <c r="L9456" s="15">
        <v>1</v>
      </c>
      <c r="M9456">
        <v>2</v>
      </c>
      <c r="N9456">
        <v>3</v>
      </c>
    </row>
    <row r="9457" spans="9:14" x14ac:dyDescent="0.3">
      <c r="I9457">
        <v>60</v>
      </c>
      <c r="J9457">
        <v>2</v>
      </c>
      <c r="K9457">
        <v>0</v>
      </c>
      <c r="L9457" s="15">
        <v>1</v>
      </c>
      <c r="M9457" t="s">
        <v>37</v>
      </c>
      <c r="N9457" t="s">
        <v>37</v>
      </c>
    </row>
    <row r="9458" spans="9:14" x14ac:dyDescent="0.3">
      <c r="I9458">
        <v>56</v>
      </c>
      <c r="J9458">
        <v>2</v>
      </c>
      <c r="K9458">
        <v>0</v>
      </c>
      <c r="L9458" s="15">
        <v>1</v>
      </c>
      <c r="M9458">
        <v>2</v>
      </c>
      <c r="N9458">
        <v>2</v>
      </c>
    </row>
    <row r="9459" spans="9:14" x14ac:dyDescent="0.3">
      <c r="I9459">
        <v>47</v>
      </c>
      <c r="J9459">
        <v>2</v>
      </c>
      <c r="K9459">
        <v>0</v>
      </c>
      <c r="L9459" s="15">
        <v>1</v>
      </c>
      <c r="M9459" t="s">
        <v>37</v>
      </c>
      <c r="N9459" t="s">
        <v>37</v>
      </c>
    </row>
    <row r="9460" spans="9:14" x14ac:dyDescent="0.3">
      <c r="I9460">
        <v>75</v>
      </c>
      <c r="J9460">
        <v>1</v>
      </c>
      <c r="K9460">
        <v>1</v>
      </c>
      <c r="L9460" s="15">
        <v>1</v>
      </c>
      <c r="M9460">
        <v>2</v>
      </c>
      <c r="N9460">
        <v>1</v>
      </c>
    </row>
    <row r="9461" spans="9:14" x14ac:dyDescent="0.3">
      <c r="I9461">
        <v>52</v>
      </c>
      <c r="J9461">
        <v>1</v>
      </c>
      <c r="K9461">
        <v>1</v>
      </c>
      <c r="L9461" s="15">
        <v>1</v>
      </c>
      <c r="M9461">
        <v>1</v>
      </c>
      <c r="N9461">
        <v>3</v>
      </c>
    </row>
    <row r="9462" spans="9:14" x14ac:dyDescent="0.3">
      <c r="I9462">
        <v>31</v>
      </c>
      <c r="J9462">
        <v>1</v>
      </c>
      <c r="K9462">
        <v>1</v>
      </c>
      <c r="L9462" s="15">
        <v>1</v>
      </c>
      <c r="M9462">
        <v>2</v>
      </c>
      <c r="N9462">
        <v>2</v>
      </c>
    </row>
    <row r="9463" spans="9:14" x14ac:dyDescent="0.3">
      <c r="I9463">
        <v>3</v>
      </c>
      <c r="J9463">
        <v>2</v>
      </c>
      <c r="K9463">
        <v>0</v>
      </c>
      <c r="L9463" s="15">
        <v>0</v>
      </c>
      <c r="M9463" t="s">
        <v>37</v>
      </c>
      <c r="N9463">
        <v>1</v>
      </c>
    </row>
    <row r="9464" spans="9:14" x14ac:dyDescent="0.3">
      <c r="I9464">
        <v>45</v>
      </c>
      <c r="J9464">
        <v>2</v>
      </c>
      <c r="K9464">
        <v>0</v>
      </c>
      <c r="L9464" s="15">
        <v>1</v>
      </c>
      <c r="M9464">
        <v>2</v>
      </c>
      <c r="N9464">
        <v>3</v>
      </c>
    </row>
    <row r="9465" spans="9:14" x14ac:dyDescent="0.3">
      <c r="I9465">
        <v>16</v>
      </c>
      <c r="J9465">
        <v>2</v>
      </c>
      <c r="K9465">
        <v>0</v>
      </c>
      <c r="L9465" s="15">
        <v>1</v>
      </c>
      <c r="M9465" t="s">
        <v>37</v>
      </c>
      <c r="N9465">
        <v>1</v>
      </c>
    </row>
    <row r="9466" spans="9:14" x14ac:dyDescent="0.3">
      <c r="I9466">
        <v>46</v>
      </c>
      <c r="J9466">
        <v>2</v>
      </c>
      <c r="K9466">
        <v>0</v>
      </c>
      <c r="L9466" s="15">
        <v>1</v>
      </c>
      <c r="M9466">
        <v>2</v>
      </c>
      <c r="N9466">
        <v>3</v>
      </c>
    </row>
    <row r="9467" spans="9:14" x14ac:dyDescent="0.3">
      <c r="I9467">
        <v>11</v>
      </c>
      <c r="J9467">
        <v>2</v>
      </c>
      <c r="K9467">
        <v>0</v>
      </c>
      <c r="L9467" s="15">
        <v>1</v>
      </c>
      <c r="M9467" t="s">
        <v>37</v>
      </c>
      <c r="N9467">
        <v>1</v>
      </c>
    </row>
    <row r="9468" spans="9:14" x14ac:dyDescent="0.3">
      <c r="I9468">
        <v>56</v>
      </c>
      <c r="J9468">
        <v>2</v>
      </c>
      <c r="K9468">
        <v>0</v>
      </c>
      <c r="L9468" s="15">
        <v>1</v>
      </c>
      <c r="M9468">
        <v>2</v>
      </c>
      <c r="N9468">
        <v>2</v>
      </c>
    </row>
    <row r="9469" spans="9:14" x14ac:dyDescent="0.3">
      <c r="I9469">
        <v>66</v>
      </c>
      <c r="J9469">
        <v>2</v>
      </c>
      <c r="K9469">
        <v>0</v>
      </c>
      <c r="L9469" s="15">
        <v>1</v>
      </c>
      <c r="M9469">
        <v>1</v>
      </c>
      <c r="N9469">
        <v>3</v>
      </c>
    </row>
    <row r="9470" spans="9:14" x14ac:dyDescent="0.3">
      <c r="I9470">
        <v>34</v>
      </c>
      <c r="J9470">
        <v>2</v>
      </c>
      <c r="K9470">
        <v>0</v>
      </c>
      <c r="L9470" s="15">
        <v>1</v>
      </c>
      <c r="M9470">
        <v>2</v>
      </c>
      <c r="N9470">
        <v>3</v>
      </c>
    </row>
    <row r="9471" spans="9:14" x14ac:dyDescent="0.3">
      <c r="I9471">
        <v>6</v>
      </c>
      <c r="J9471">
        <v>2</v>
      </c>
      <c r="K9471">
        <v>0</v>
      </c>
      <c r="L9471" s="15">
        <v>0</v>
      </c>
      <c r="M9471" t="s">
        <v>37</v>
      </c>
      <c r="N9471">
        <v>1</v>
      </c>
    </row>
    <row r="9472" spans="9:14" x14ac:dyDescent="0.3">
      <c r="I9472">
        <v>75</v>
      </c>
      <c r="J9472">
        <v>2</v>
      </c>
      <c r="K9472">
        <v>0</v>
      </c>
      <c r="L9472" s="15">
        <v>1</v>
      </c>
      <c r="M9472">
        <v>2</v>
      </c>
      <c r="N9472">
        <v>1</v>
      </c>
    </row>
    <row r="9473" spans="9:14" x14ac:dyDescent="0.3">
      <c r="I9473">
        <v>62</v>
      </c>
      <c r="J9473">
        <v>2</v>
      </c>
      <c r="K9473">
        <v>0</v>
      </c>
      <c r="L9473" s="15">
        <v>1</v>
      </c>
      <c r="M9473">
        <v>1</v>
      </c>
      <c r="N9473">
        <v>2</v>
      </c>
    </row>
    <row r="9474" spans="9:14" x14ac:dyDescent="0.3">
      <c r="I9474">
        <v>33</v>
      </c>
      <c r="J9474">
        <v>1</v>
      </c>
      <c r="K9474">
        <v>1</v>
      </c>
      <c r="L9474" s="15">
        <v>1</v>
      </c>
      <c r="M9474">
        <v>1</v>
      </c>
      <c r="N9474">
        <v>2</v>
      </c>
    </row>
    <row r="9475" spans="9:14" x14ac:dyDescent="0.3">
      <c r="I9475">
        <v>42</v>
      </c>
      <c r="J9475">
        <v>2</v>
      </c>
      <c r="K9475">
        <v>0</v>
      </c>
      <c r="L9475" s="15">
        <v>1</v>
      </c>
      <c r="M9475">
        <v>2</v>
      </c>
      <c r="N9475">
        <v>2</v>
      </c>
    </row>
    <row r="9476" spans="9:14" x14ac:dyDescent="0.3">
      <c r="I9476">
        <v>27</v>
      </c>
      <c r="J9476">
        <v>2</v>
      </c>
      <c r="K9476">
        <v>0</v>
      </c>
      <c r="L9476" s="15">
        <v>1</v>
      </c>
      <c r="M9476">
        <v>2</v>
      </c>
      <c r="N9476">
        <v>1</v>
      </c>
    </row>
    <row r="9477" spans="9:14" x14ac:dyDescent="0.3">
      <c r="I9477">
        <v>4</v>
      </c>
      <c r="J9477">
        <v>2</v>
      </c>
      <c r="K9477">
        <v>0</v>
      </c>
      <c r="L9477" s="15">
        <v>0</v>
      </c>
      <c r="M9477" t="s">
        <v>37</v>
      </c>
      <c r="N9477" t="s">
        <v>37</v>
      </c>
    </row>
    <row r="9478" spans="9:14" x14ac:dyDescent="0.3">
      <c r="I9478">
        <v>53</v>
      </c>
      <c r="J9478">
        <v>2</v>
      </c>
      <c r="K9478">
        <v>0</v>
      </c>
      <c r="L9478" s="15">
        <v>1</v>
      </c>
      <c r="M9478">
        <v>2</v>
      </c>
      <c r="N9478">
        <v>3</v>
      </c>
    </row>
    <row r="9479" spans="9:14" x14ac:dyDescent="0.3">
      <c r="I9479">
        <v>49</v>
      </c>
      <c r="J9479">
        <v>2</v>
      </c>
      <c r="K9479">
        <v>0</v>
      </c>
      <c r="L9479" s="15">
        <v>1</v>
      </c>
      <c r="M9479">
        <v>2</v>
      </c>
      <c r="N9479">
        <v>2</v>
      </c>
    </row>
    <row r="9480" spans="9:14" x14ac:dyDescent="0.3">
      <c r="I9480">
        <v>51</v>
      </c>
      <c r="J9480">
        <v>1</v>
      </c>
      <c r="K9480">
        <v>1</v>
      </c>
      <c r="L9480" s="15">
        <v>1</v>
      </c>
      <c r="M9480">
        <v>1</v>
      </c>
      <c r="N9480">
        <v>3</v>
      </c>
    </row>
    <row r="9481" spans="9:14" x14ac:dyDescent="0.3">
      <c r="I9481">
        <v>85</v>
      </c>
      <c r="J9481">
        <v>1</v>
      </c>
      <c r="K9481">
        <v>1</v>
      </c>
      <c r="L9481" s="15">
        <v>1</v>
      </c>
      <c r="M9481">
        <v>2</v>
      </c>
      <c r="N9481">
        <v>1</v>
      </c>
    </row>
    <row r="9482" spans="9:14" x14ac:dyDescent="0.3">
      <c r="I9482">
        <v>55</v>
      </c>
      <c r="J9482">
        <v>2</v>
      </c>
      <c r="K9482">
        <v>0</v>
      </c>
      <c r="L9482" s="15">
        <v>1</v>
      </c>
      <c r="M9482">
        <v>2</v>
      </c>
      <c r="N9482">
        <v>1</v>
      </c>
    </row>
    <row r="9483" spans="9:14" x14ac:dyDescent="0.3">
      <c r="I9483">
        <v>30</v>
      </c>
      <c r="J9483">
        <v>2</v>
      </c>
      <c r="K9483">
        <v>0</v>
      </c>
      <c r="L9483" s="15">
        <v>1</v>
      </c>
      <c r="M9483">
        <v>2</v>
      </c>
      <c r="N9483">
        <v>1</v>
      </c>
    </row>
    <row r="9484" spans="9:14" x14ac:dyDescent="0.3">
      <c r="I9484">
        <v>64</v>
      </c>
      <c r="J9484">
        <v>2</v>
      </c>
      <c r="K9484">
        <v>0</v>
      </c>
      <c r="L9484" s="15">
        <v>1</v>
      </c>
      <c r="M9484">
        <v>2</v>
      </c>
      <c r="N9484">
        <v>3</v>
      </c>
    </row>
    <row r="9485" spans="9:14" x14ac:dyDescent="0.3">
      <c r="I9485">
        <v>35</v>
      </c>
      <c r="J9485">
        <v>2</v>
      </c>
      <c r="K9485">
        <v>0</v>
      </c>
      <c r="L9485" s="15">
        <v>0</v>
      </c>
      <c r="M9485" t="s">
        <v>37</v>
      </c>
      <c r="N9485" t="s">
        <v>37</v>
      </c>
    </row>
    <row r="9486" spans="9:14" x14ac:dyDescent="0.3">
      <c r="I9486">
        <v>59</v>
      </c>
      <c r="J9486">
        <v>2</v>
      </c>
      <c r="K9486">
        <v>0</v>
      </c>
      <c r="L9486" s="15">
        <v>1</v>
      </c>
      <c r="M9486">
        <v>2</v>
      </c>
      <c r="N9486">
        <v>1</v>
      </c>
    </row>
    <row r="9487" spans="9:14" x14ac:dyDescent="0.3">
      <c r="I9487">
        <v>57</v>
      </c>
      <c r="J9487">
        <v>2</v>
      </c>
      <c r="K9487">
        <v>0</v>
      </c>
      <c r="L9487" s="15">
        <v>1</v>
      </c>
      <c r="M9487" t="s">
        <v>37</v>
      </c>
      <c r="N9487" t="s">
        <v>37</v>
      </c>
    </row>
    <row r="9488" spans="9:14" x14ac:dyDescent="0.3">
      <c r="I9488">
        <v>38</v>
      </c>
      <c r="J9488">
        <v>1</v>
      </c>
      <c r="K9488">
        <v>1</v>
      </c>
      <c r="L9488" s="15">
        <v>1</v>
      </c>
      <c r="M9488">
        <v>1</v>
      </c>
      <c r="N9488">
        <v>3</v>
      </c>
    </row>
    <row r="9489" spans="9:14" x14ac:dyDescent="0.3">
      <c r="I9489">
        <v>4</v>
      </c>
      <c r="J9489">
        <v>2</v>
      </c>
      <c r="K9489">
        <v>0</v>
      </c>
      <c r="L9489" s="15">
        <v>0</v>
      </c>
      <c r="M9489" t="s">
        <v>37</v>
      </c>
      <c r="N9489">
        <v>2</v>
      </c>
    </row>
    <row r="9490" spans="9:14" x14ac:dyDescent="0.3">
      <c r="I9490">
        <v>42</v>
      </c>
      <c r="J9490">
        <v>2</v>
      </c>
      <c r="K9490">
        <v>0</v>
      </c>
      <c r="L9490" s="15">
        <v>1</v>
      </c>
      <c r="M9490">
        <v>2</v>
      </c>
      <c r="N9490">
        <v>2</v>
      </c>
    </row>
    <row r="9491" spans="9:14" x14ac:dyDescent="0.3">
      <c r="I9491">
        <v>11</v>
      </c>
      <c r="J9491">
        <v>1</v>
      </c>
      <c r="K9491">
        <v>1</v>
      </c>
      <c r="L9491" s="15">
        <v>1</v>
      </c>
      <c r="M9491" t="s">
        <v>37</v>
      </c>
      <c r="N9491">
        <v>2</v>
      </c>
    </row>
    <row r="9492" spans="9:14" x14ac:dyDescent="0.3">
      <c r="I9492">
        <v>41</v>
      </c>
      <c r="J9492">
        <v>2</v>
      </c>
      <c r="K9492">
        <v>0</v>
      </c>
      <c r="L9492" s="15">
        <v>1</v>
      </c>
      <c r="M9492">
        <v>2</v>
      </c>
      <c r="N9492">
        <v>1</v>
      </c>
    </row>
    <row r="9493" spans="9:14" x14ac:dyDescent="0.3">
      <c r="I9493">
        <v>7</v>
      </c>
      <c r="J9493">
        <v>1</v>
      </c>
      <c r="K9493">
        <v>1</v>
      </c>
      <c r="L9493" s="15">
        <v>0</v>
      </c>
      <c r="M9493" t="s">
        <v>37</v>
      </c>
      <c r="N9493">
        <v>1</v>
      </c>
    </row>
    <row r="9494" spans="9:14" x14ac:dyDescent="0.3">
      <c r="I9494">
        <v>43</v>
      </c>
      <c r="J9494">
        <v>1</v>
      </c>
      <c r="K9494">
        <v>1</v>
      </c>
      <c r="L9494" s="15">
        <v>1</v>
      </c>
      <c r="M9494" t="s">
        <v>37</v>
      </c>
      <c r="N9494" t="s">
        <v>37</v>
      </c>
    </row>
    <row r="9495" spans="9:14" x14ac:dyDescent="0.3">
      <c r="I9495">
        <v>59</v>
      </c>
      <c r="J9495">
        <v>1</v>
      </c>
      <c r="K9495">
        <v>1</v>
      </c>
      <c r="L9495" s="15">
        <v>1</v>
      </c>
      <c r="M9495">
        <v>1</v>
      </c>
      <c r="N9495">
        <v>1</v>
      </c>
    </row>
    <row r="9496" spans="9:14" x14ac:dyDescent="0.3">
      <c r="I9496">
        <v>32</v>
      </c>
      <c r="J9496">
        <v>2</v>
      </c>
      <c r="K9496">
        <v>0</v>
      </c>
      <c r="L9496" s="15">
        <v>1</v>
      </c>
      <c r="M9496">
        <v>2</v>
      </c>
      <c r="N9496">
        <v>2</v>
      </c>
    </row>
    <row r="9497" spans="9:14" x14ac:dyDescent="0.3">
      <c r="I9497">
        <v>81</v>
      </c>
      <c r="J9497">
        <v>2</v>
      </c>
      <c r="K9497">
        <v>0</v>
      </c>
      <c r="L9497" s="15">
        <v>1</v>
      </c>
      <c r="M9497">
        <v>2</v>
      </c>
      <c r="N9497">
        <v>2</v>
      </c>
    </row>
    <row r="9498" spans="9:14" x14ac:dyDescent="0.3">
      <c r="I9498">
        <v>32</v>
      </c>
      <c r="J9498">
        <v>1</v>
      </c>
      <c r="K9498">
        <v>1</v>
      </c>
      <c r="L9498" s="15">
        <v>1</v>
      </c>
      <c r="M9498">
        <v>1</v>
      </c>
      <c r="N9498">
        <v>2</v>
      </c>
    </row>
    <row r="9499" spans="9:14" x14ac:dyDescent="0.3">
      <c r="I9499">
        <v>34</v>
      </c>
      <c r="J9499">
        <v>2</v>
      </c>
      <c r="K9499">
        <v>0</v>
      </c>
      <c r="L9499" s="15">
        <v>1</v>
      </c>
      <c r="M9499">
        <v>2</v>
      </c>
      <c r="N9499">
        <v>1</v>
      </c>
    </row>
    <row r="9500" spans="9:14" x14ac:dyDescent="0.3">
      <c r="I9500">
        <v>4</v>
      </c>
      <c r="J9500">
        <v>2</v>
      </c>
      <c r="K9500">
        <v>0</v>
      </c>
      <c r="L9500" s="15">
        <v>0</v>
      </c>
      <c r="M9500" t="s">
        <v>37</v>
      </c>
      <c r="N9500">
        <v>1</v>
      </c>
    </row>
    <row r="9501" spans="9:14" x14ac:dyDescent="0.3">
      <c r="I9501">
        <v>38</v>
      </c>
      <c r="J9501">
        <v>2</v>
      </c>
      <c r="K9501">
        <v>0</v>
      </c>
      <c r="L9501" s="15">
        <v>1</v>
      </c>
      <c r="M9501">
        <v>1</v>
      </c>
      <c r="N9501">
        <v>1</v>
      </c>
    </row>
    <row r="9502" spans="9:14" x14ac:dyDescent="0.3">
      <c r="I9502">
        <v>67</v>
      </c>
      <c r="J9502">
        <v>2</v>
      </c>
      <c r="K9502">
        <v>0</v>
      </c>
      <c r="L9502" s="15">
        <v>1</v>
      </c>
      <c r="M9502">
        <v>2</v>
      </c>
      <c r="N9502">
        <v>1</v>
      </c>
    </row>
    <row r="9503" spans="9:14" x14ac:dyDescent="0.3">
      <c r="I9503">
        <v>34</v>
      </c>
      <c r="J9503">
        <v>1</v>
      </c>
      <c r="K9503">
        <v>1</v>
      </c>
      <c r="L9503" s="15">
        <v>1</v>
      </c>
      <c r="M9503">
        <v>2</v>
      </c>
      <c r="N9503">
        <v>1</v>
      </c>
    </row>
    <row r="9504" spans="9:14" x14ac:dyDescent="0.3">
      <c r="I9504">
        <v>64</v>
      </c>
      <c r="J9504">
        <v>2</v>
      </c>
      <c r="K9504">
        <v>0</v>
      </c>
      <c r="L9504" s="15">
        <v>1</v>
      </c>
      <c r="M9504">
        <v>2</v>
      </c>
      <c r="N9504">
        <v>1</v>
      </c>
    </row>
    <row r="9505" spans="9:14" x14ac:dyDescent="0.3">
      <c r="I9505">
        <v>36</v>
      </c>
      <c r="J9505">
        <v>1</v>
      </c>
      <c r="K9505">
        <v>1</v>
      </c>
      <c r="L9505" s="15">
        <v>1</v>
      </c>
      <c r="M9505">
        <v>2</v>
      </c>
      <c r="N9505">
        <v>2</v>
      </c>
    </row>
    <row r="9506" spans="9:14" x14ac:dyDescent="0.3">
      <c r="I9506">
        <v>2</v>
      </c>
      <c r="J9506">
        <v>2</v>
      </c>
      <c r="K9506">
        <v>0</v>
      </c>
      <c r="L9506" s="15">
        <v>0</v>
      </c>
      <c r="M9506" t="s">
        <v>37</v>
      </c>
      <c r="N9506">
        <v>1</v>
      </c>
    </row>
    <row r="9507" spans="9:14" x14ac:dyDescent="0.3">
      <c r="I9507">
        <v>43</v>
      </c>
      <c r="J9507">
        <v>2</v>
      </c>
      <c r="K9507">
        <v>0</v>
      </c>
      <c r="L9507" s="15">
        <v>1</v>
      </c>
      <c r="M9507">
        <v>2</v>
      </c>
      <c r="N9507">
        <v>1</v>
      </c>
    </row>
    <row r="9508" spans="9:14" x14ac:dyDescent="0.3">
      <c r="I9508">
        <v>12</v>
      </c>
      <c r="J9508">
        <v>1</v>
      </c>
      <c r="K9508">
        <v>1</v>
      </c>
      <c r="L9508" s="15">
        <v>1</v>
      </c>
      <c r="M9508" t="s">
        <v>37</v>
      </c>
      <c r="N9508">
        <v>1</v>
      </c>
    </row>
    <row r="9509" spans="9:14" x14ac:dyDescent="0.3">
      <c r="I9509">
        <v>40</v>
      </c>
      <c r="J9509">
        <v>1</v>
      </c>
      <c r="K9509">
        <v>1</v>
      </c>
      <c r="L9509" s="15">
        <v>1</v>
      </c>
      <c r="M9509" t="s">
        <v>37</v>
      </c>
      <c r="N9509" t="s">
        <v>37</v>
      </c>
    </row>
    <row r="9510" spans="9:14" x14ac:dyDescent="0.3">
      <c r="I9510">
        <v>3</v>
      </c>
      <c r="J9510">
        <v>1</v>
      </c>
      <c r="K9510">
        <v>1</v>
      </c>
      <c r="L9510" s="15">
        <v>0</v>
      </c>
      <c r="M9510" t="s">
        <v>37</v>
      </c>
      <c r="N9510" t="s">
        <v>37</v>
      </c>
    </row>
    <row r="9511" spans="9:14" x14ac:dyDescent="0.3">
      <c r="I9511">
        <v>48</v>
      </c>
      <c r="J9511">
        <v>2</v>
      </c>
      <c r="K9511">
        <v>0</v>
      </c>
      <c r="L9511" s="15">
        <v>1</v>
      </c>
      <c r="M9511">
        <v>2</v>
      </c>
      <c r="N9511">
        <v>3</v>
      </c>
    </row>
    <row r="9512" spans="9:14" x14ac:dyDescent="0.3">
      <c r="I9512">
        <v>16</v>
      </c>
      <c r="J9512">
        <v>1</v>
      </c>
      <c r="K9512">
        <v>1</v>
      </c>
      <c r="L9512" s="15">
        <v>1</v>
      </c>
      <c r="M9512" t="s">
        <v>37</v>
      </c>
      <c r="N9512">
        <v>1</v>
      </c>
    </row>
    <row r="9513" spans="9:14" x14ac:dyDescent="0.3">
      <c r="I9513">
        <v>56</v>
      </c>
      <c r="J9513">
        <v>2</v>
      </c>
      <c r="K9513">
        <v>0</v>
      </c>
      <c r="L9513" s="15">
        <v>1</v>
      </c>
      <c r="M9513">
        <v>2</v>
      </c>
      <c r="N9513">
        <v>2</v>
      </c>
    </row>
    <row r="9514" spans="9:14" x14ac:dyDescent="0.3">
      <c r="I9514">
        <v>71</v>
      </c>
      <c r="J9514">
        <v>2</v>
      </c>
      <c r="K9514">
        <v>0</v>
      </c>
      <c r="L9514" s="15">
        <v>1</v>
      </c>
      <c r="M9514">
        <v>2</v>
      </c>
      <c r="N9514">
        <v>1</v>
      </c>
    </row>
    <row r="9515" spans="9:14" x14ac:dyDescent="0.3">
      <c r="I9515">
        <v>50</v>
      </c>
      <c r="J9515">
        <v>1</v>
      </c>
      <c r="K9515">
        <v>1</v>
      </c>
      <c r="L9515" s="15">
        <v>1</v>
      </c>
      <c r="M9515">
        <v>2</v>
      </c>
      <c r="N9515">
        <v>3</v>
      </c>
    </row>
    <row r="9516" spans="9:14" x14ac:dyDescent="0.3">
      <c r="I9516">
        <v>17</v>
      </c>
      <c r="J9516">
        <v>1</v>
      </c>
      <c r="K9516">
        <v>1</v>
      </c>
      <c r="L9516" s="15">
        <v>1</v>
      </c>
      <c r="M9516" t="s">
        <v>37</v>
      </c>
      <c r="N9516">
        <v>1</v>
      </c>
    </row>
    <row r="9517" spans="9:14" x14ac:dyDescent="0.3">
      <c r="I9517">
        <v>30</v>
      </c>
      <c r="J9517">
        <v>2</v>
      </c>
      <c r="K9517">
        <v>0</v>
      </c>
      <c r="L9517" s="15">
        <v>1</v>
      </c>
      <c r="M9517">
        <v>2</v>
      </c>
      <c r="N9517">
        <v>1</v>
      </c>
    </row>
    <row r="9518" spans="9:14" x14ac:dyDescent="0.3">
      <c r="I9518">
        <v>57</v>
      </c>
      <c r="J9518">
        <v>1</v>
      </c>
      <c r="K9518">
        <v>1</v>
      </c>
      <c r="L9518" s="15">
        <v>1</v>
      </c>
      <c r="M9518">
        <v>2</v>
      </c>
      <c r="N9518">
        <v>2</v>
      </c>
    </row>
    <row r="9519" spans="9:14" x14ac:dyDescent="0.3">
      <c r="I9519">
        <v>34</v>
      </c>
      <c r="J9519">
        <v>2</v>
      </c>
      <c r="K9519">
        <v>0</v>
      </c>
      <c r="L9519" s="15">
        <v>1</v>
      </c>
      <c r="M9519">
        <v>2</v>
      </c>
      <c r="N9519">
        <v>1</v>
      </c>
    </row>
    <row r="9520" spans="9:14" x14ac:dyDescent="0.3">
      <c r="I9520">
        <v>53</v>
      </c>
      <c r="J9520">
        <v>1</v>
      </c>
      <c r="K9520">
        <v>1</v>
      </c>
      <c r="L9520" s="15">
        <v>1</v>
      </c>
      <c r="M9520">
        <v>2</v>
      </c>
      <c r="N9520">
        <v>2</v>
      </c>
    </row>
    <row r="9521" spans="9:14" x14ac:dyDescent="0.3">
      <c r="I9521">
        <v>57</v>
      </c>
      <c r="J9521">
        <v>2</v>
      </c>
      <c r="K9521">
        <v>0</v>
      </c>
      <c r="L9521" s="15">
        <v>1</v>
      </c>
      <c r="M9521">
        <v>2</v>
      </c>
      <c r="N9521">
        <v>2</v>
      </c>
    </row>
    <row r="9522" spans="9:14" x14ac:dyDescent="0.3">
      <c r="I9522">
        <v>45</v>
      </c>
      <c r="J9522">
        <v>1</v>
      </c>
      <c r="K9522">
        <v>1</v>
      </c>
      <c r="L9522" s="15">
        <v>1</v>
      </c>
      <c r="M9522">
        <v>1</v>
      </c>
      <c r="N9522">
        <v>3</v>
      </c>
    </row>
    <row r="9523" spans="9:14" x14ac:dyDescent="0.3">
      <c r="I9523">
        <v>70</v>
      </c>
      <c r="J9523">
        <v>2</v>
      </c>
      <c r="K9523">
        <v>0</v>
      </c>
      <c r="L9523" s="15">
        <v>1</v>
      </c>
      <c r="M9523" t="s">
        <v>37</v>
      </c>
      <c r="N9523" t="s">
        <v>37</v>
      </c>
    </row>
    <row r="9524" spans="9:14" x14ac:dyDescent="0.3">
      <c r="I9524">
        <v>21</v>
      </c>
      <c r="J9524">
        <v>1</v>
      </c>
      <c r="K9524">
        <v>1</v>
      </c>
      <c r="L9524" s="15">
        <v>1</v>
      </c>
      <c r="M9524">
        <v>2</v>
      </c>
      <c r="N9524">
        <v>1</v>
      </c>
    </row>
    <row r="9525" spans="9:14" x14ac:dyDescent="0.3">
      <c r="I9525">
        <v>81</v>
      </c>
      <c r="J9525">
        <v>2</v>
      </c>
      <c r="K9525">
        <v>0</v>
      </c>
      <c r="L9525" s="15">
        <v>1</v>
      </c>
      <c r="M9525">
        <v>2</v>
      </c>
      <c r="N9525">
        <v>3</v>
      </c>
    </row>
    <row r="9526" spans="9:14" x14ac:dyDescent="0.3">
      <c r="I9526">
        <v>61</v>
      </c>
      <c r="J9526">
        <v>2</v>
      </c>
      <c r="K9526">
        <v>0</v>
      </c>
      <c r="L9526" s="15">
        <v>1</v>
      </c>
      <c r="M9526" t="s">
        <v>37</v>
      </c>
      <c r="N9526" t="s">
        <v>37</v>
      </c>
    </row>
    <row r="9527" spans="9:14" x14ac:dyDescent="0.3">
      <c r="I9527">
        <v>39</v>
      </c>
      <c r="J9527">
        <v>2</v>
      </c>
      <c r="K9527">
        <v>0</v>
      </c>
      <c r="L9527" s="15">
        <v>1</v>
      </c>
      <c r="M9527">
        <v>1</v>
      </c>
      <c r="N9527">
        <v>3</v>
      </c>
    </row>
    <row r="9528" spans="9:14" x14ac:dyDescent="0.3">
      <c r="I9528">
        <v>6</v>
      </c>
      <c r="J9528">
        <v>2</v>
      </c>
      <c r="K9528">
        <v>0</v>
      </c>
      <c r="L9528" s="15">
        <v>0</v>
      </c>
      <c r="M9528" t="s">
        <v>37</v>
      </c>
      <c r="N9528">
        <v>1</v>
      </c>
    </row>
    <row r="9529" spans="9:14" x14ac:dyDescent="0.3">
      <c r="I9529">
        <v>65</v>
      </c>
      <c r="J9529">
        <v>1</v>
      </c>
      <c r="K9529">
        <v>1</v>
      </c>
      <c r="L9529" s="15">
        <v>1</v>
      </c>
      <c r="M9529">
        <v>2</v>
      </c>
      <c r="N9529">
        <v>1</v>
      </c>
    </row>
    <row r="9530" spans="9:14" x14ac:dyDescent="0.3">
      <c r="I9530">
        <v>72</v>
      </c>
      <c r="J9530">
        <v>1</v>
      </c>
      <c r="K9530">
        <v>1</v>
      </c>
      <c r="L9530" s="15">
        <v>1</v>
      </c>
      <c r="M9530">
        <v>2</v>
      </c>
      <c r="N9530">
        <v>2</v>
      </c>
    </row>
    <row r="9531" spans="9:14" x14ac:dyDescent="0.3">
      <c r="I9531">
        <v>51</v>
      </c>
      <c r="J9531">
        <v>2</v>
      </c>
      <c r="K9531">
        <v>0</v>
      </c>
      <c r="L9531" s="15">
        <v>1</v>
      </c>
      <c r="M9531">
        <v>1</v>
      </c>
      <c r="N9531">
        <v>2</v>
      </c>
    </row>
    <row r="9532" spans="9:14" x14ac:dyDescent="0.3">
      <c r="I9532">
        <v>14</v>
      </c>
      <c r="J9532">
        <v>2</v>
      </c>
      <c r="K9532">
        <v>0</v>
      </c>
      <c r="L9532" s="15">
        <v>1</v>
      </c>
      <c r="M9532" t="s">
        <v>37</v>
      </c>
      <c r="N9532">
        <v>1</v>
      </c>
    </row>
    <row r="9533" spans="9:14" x14ac:dyDescent="0.3">
      <c r="I9533">
        <v>50</v>
      </c>
      <c r="J9533">
        <v>1</v>
      </c>
      <c r="K9533">
        <v>1</v>
      </c>
      <c r="L9533" s="15">
        <v>1</v>
      </c>
      <c r="M9533">
        <v>2</v>
      </c>
      <c r="N9533">
        <v>2</v>
      </c>
    </row>
    <row r="9534" spans="9:14" x14ac:dyDescent="0.3">
      <c r="I9534">
        <v>31</v>
      </c>
      <c r="J9534">
        <v>1</v>
      </c>
      <c r="K9534">
        <v>1</v>
      </c>
      <c r="L9534" s="15">
        <v>1</v>
      </c>
      <c r="M9534">
        <v>1</v>
      </c>
      <c r="N9534">
        <v>2</v>
      </c>
    </row>
    <row r="9535" spans="9:14" x14ac:dyDescent="0.3">
      <c r="I9535">
        <v>78</v>
      </c>
      <c r="J9535">
        <v>2</v>
      </c>
      <c r="K9535">
        <v>0</v>
      </c>
      <c r="L9535" s="15">
        <v>1</v>
      </c>
      <c r="M9535">
        <v>2</v>
      </c>
      <c r="N9535">
        <v>3</v>
      </c>
    </row>
    <row r="9536" spans="9:14" x14ac:dyDescent="0.3">
      <c r="I9536">
        <v>46</v>
      </c>
      <c r="J9536">
        <v>1</v>
      </c>
      <c r="K9536">
        <v>1</v>
      </c>
      <c r="L9536" s="15">
        <v>1</v>
      </c>
      <c r="M9536">
        <v>2</v>
      </c>
      <c r="N9536">
        <v>2</v>
      </c>
    </row>
    <row r="9537" spans="9:14" x14ac:dyDescent="0.3">
      <c r="I9537">
        <v>36</v>
      </c>
      <c r="J9537">
        <v>1</v>
      </c>
      <c r="K9537">
        <v>1</v>
      </c>
      <c r="L9537" s="15">
        <v>1</v>
      </c>
      <c r="M9537">
        <v>2</v>
      </c>
      <c r="N9537">
        <v>2</v>
      </c>
    </row>
    <row r="9538" spans="9:14" x14ac:dyDescent="0.3">
      <c r="I9538">
        <v>49</v>
      </c>
      <c r="J9538">
        <v>2</v>
      </c>
      <c r="K9538">
        <v>0</v>
      </c>
      <c r="L9538" s="15">
        <v>1</v>
      </c>
      <c r="M9538">
        <v>2</v>
      </c>
      <c r="N9538">
        <v>3</v>
      </c>
    </row>
    <row r="9539" spans="9:14" x14ac:dyDescent="0.3">
      <c r="I9539">
        <v>18</v>
      </c>
      <c r="J9539">
        <v>2</v>
      </c>
      <c r="K9539">
        <v>0</v>
      </c>
      <c r="L9539" s="15">
        <v>1</v>
      </c>
      <c r="M9539">
        <v>1</v>
      </c>
      <c r="N9539">
        <v>1</v>
      </c>
    </row>
    <row r="9540" spans="9:14" x14ac:dyDescent="0.3">
      <c r="I9540">
        <v>15</v>
      </c>
      <c r="J9540">
        <v>2</v>
      </c>
      <c r="K9540">
        <v>0</v>
      </c>
      <c r="L9540" s="15">
        <v>1</v>
      </c>
      <c r="M9540" t="s">
        <v>37</v>
      </c>
      <c r="N9540">
        <v>1</v>
      </c>
    </row>
    <row r="9541" spans="9:14" x14ac:dyDescent="0.3">
      <c r="I9541">
        <v>31</v>
      </c>
      <c r="J9541">
        <v>1</v>
      </c>
      <c r="K9541">
        <v>1</v>
      </c>
      <c r="L9541" s="15">
        <v>1</v>
      </c>
      <c r="M9541">
        <v>2</v>
      </c>
      <c r="N9541">
        <v>1</v>
      </c>
    </row>
    <row r="9542" spans="9:14" x14ac:dyDescent="0.3">
      <c r="I9542">
        <v>20</v>
      </c>
      <c r="J9542">
        <v>2</v>
      </c>
      <c r="K9542">
        <v>0</v>
      </c>
      <c r="L9542" s="15">
        <v>1</v>
      </c>
      <c r="M9542">
        <v>2</v>
      </c>
      <c r="N9542">
        <v>3</v>
      </c>
    </row>
    <row r="9543" spans="9:14" x14ac:dyDescent="0.3">
      <c r="I9543">
        <v>85</v>
      </c>
      <c r="J9543">
        <v>2</v>
      </c>
      <c r="K9543">
        <v>0</v>
      </c>
      <c r="L9543" s="15">
        <v>1</v>
      </c>
      <c r="M9543">
        <v>1</v>
      </c>
      <c r="N9543">
        <v>2</v>
      </c>
    </row>
    <row r="9544" spans="9:14" x14ac:dyDescent="0.3">
      <c r="I9544">
        <v>25</v>
      </c>
      <c r="J9544">
        <v>2</v>
      </c>
      <c r="K9544">
        <v>0</v>
      </c>
      <c r="L9544" s="15">
        <v>1</v>
      </c>
      <c r="M9544" t="s">
        <v>37</v>
      </c>
      <c r="N9544" t="s">
        <v>37</v>
      </c>
    </row>
    <row r="9545" spans="9:14" x14ac:dyDescent="0.3">
      <c r="I9545">
        <v>3</v>
      </c>
      <c r="J9545">
        <v>1</v>
      </c>
      <c r="K9545">
        <v>1</v>
      </c>
      <c r="L9545" s="15">
        <v>0</v>
      </c>
      <c r="M9545" t="s">
        <v>37</v>
      </c>
      <c r="N9545" t="s">
        <v>37</v>
      </c>
    </row>
    <row r="9546" spans="9:14" x14ac:dyDescent="0.3">
      <c r="I9546">
        <v>66</v>
      </c>
      <c r="J9546">
        <v>2</v>
      </c>
      <c r="K9546">
        <v>0</v>
      </c>
      <c r="L9546" s="15">
        <v>1</v>
      </c>
      <c r="M9546">
        <v>1</v>
      </c>
      <c r="N9546">
        <v>3</v>
      </c>
    </row>
    <row r="9547" spans="9:14" x14ac:dyDescent="0.3">
      <c r="I9547">
        <v>7</v>
      </c>
      <c r="J9547">
        <v>2</v>
      </c>
      <c r="K9547">
        <v>0</v>
      </c>
      <c r="L9547" s="15">
        <v>0</v>
      </c>
      <c r="M9547" t="s">
        <v>37</v>
      </c>
      <c r="N9547">
        <v>1</v>
      </c>
    </row>
    <row r="9548" spans="9:14" x14ac:dyDescent="0.3">
      <c r="I9548">
        <v>67</v>
      </c>
      <c r="J9548">
        <v>2</v>
      </c>
      <c r="K9548">
        <v>0</v>
      </c>
      <c r="L9548" s="15">
        <v>1</v>
      </c>
      <c r="M9548" t="s">
        <v>37</v>
      </c>
      <c r="N9548" t="s">
        <v>37</v>
      </c>
    </row>
    <row r="9549" spans="9:14" x14ac:dyDescent="0.3">
      <c r="I9549">
        <v>40</v>
      </c>
      <c r="J9549">
        <v>1</v>
      </c>
      <c r="K9549">
        <v>1</v>
      </c>
      <c r="L9549" s="15">
        <v>1</v>
      </c>
      <c r="M9549">
        <v>2</v>
      </c>
      <c r="N9549">
        <v>2</v>
      </c>
    </row>
    <row r="9550" spans="9:14" x14ac:dyDescent="0.3">
      <c r="I9550">
        <v>5</v>
      </c>
      <c r="J9550">
        <v>2</v>
      </c>
      <c r="K9550">
        <v>0</v>
      </c>
      <c r="L9550" s="15">
        <v>0</v>
      </c>
      <c r="M9550" t="s">
        <v>37</v>
      </c>
      <c r="N9550">
        <v>1</v>
      </c>
    </row>
    <row r="9551" spans="9:14" x14ac:dyDescent="0.3">
      <c r="I9551">
        <v>43</v>
      </c>
      <c r="J9551">
        <v>1</v>
      </c>
      <c r="K9551">
        <v>1</v>
      </c>
      <c r="L9551" s="15">
        <v>1</v>
      </c>
      <c r="M9551">
        <v>2</v>
      </c>
      <c r="N9551">
        <v>3</v>
      </c>
    </row>
    <row r="9552" spans="9:14" x14ac:dyDescent="0.3">
      <c r="I9552">
        <v>14</v>
      </c>
      <c r="J9552">
        <v>2</v>
      </c>
      <c r="K9552">
        <v>0</v>
      </c>
      <c r="L9552" s="15">
        <v>1</v>
      </c>
      <c r="M9552" t="s">
        <v>37</v>
      </c>
      <c r="N9552">
        <v>1</v>
      </c>
    </row>
    <row r="9553" spans="9:14" x14ac:dyDescent="0.3">
      <c r="I9553">
        <v>43</v>
      </c>
      <c r="J9553">
        <v>2</v>
      </c>
      <c r="K9553">
        <v>0</v>
      </c>
      <c r="L9553" s="15">
        <v>1</v>
      </c>
      <c r="M9553">
        <v>2</v>
      </c>
      <c r="N9553">
        <v>2</v>
      </c>
    </row>
    <row r="9554" spans="9:14" x14ac:dyDescent="0.3">
      <c r="I9554">
        <v>6</v>
      </c>
      <c r="J9554">
        <v>1</v>
      </c>
      <c r="K9554">
        <v>1</v>
      </c>
      <c r="L9554" s="15">
        <v>0</v>
      </c>
      <c r="M9554" t="s">
        <v>37</v>
      </c>
      <c r="N9554">
        <v>1</v>
      </c>
    </row>
    <row r="9555" spans="9:14" x14ac:dyDescent="0.3">
      <c r="I9555">
        <v>23</v>
      </c>
      <c r="J9555">
        <v>2</v>
      </c>
      <c r="K9555">
        <v>0</v>
      </c>
      <c r="L9555" s="15">
        <v>1</v>
      </c>
      <c r="M9555">
        <v>1</v>
      </c>
      <c r="N9555">
        <v>1</v>
      </c>
    </row>
    <row r="9556" spans="9:14" x14ac:dyDescent="0.3">
      <c r="I9556">
        <v>73</v>
      </c>
      <c r="J9556">
        <v>2</v>
      </c>
      <c r="K9556">
        <v>0</v>
      </c>
      <c r="L9556" s="15">
        <v>1</v>
      </c>
      <c r="M9556" t="s">
        <v>37</v>
      </c>
      <c r="N9556" t="s">
        <v>37</v>
      </c>
    </row>
    <row r="9557" spans="9:14" x14ac:dyDescent="0.3">
      <c r="I9557">
        <v>42</v>
      </c>
      <c r="J9557">
        <v>1</v>
      </c>
      <c r="K9557">
        <v>1</v>
      </c>
      <c r="L9557" s="15">
        <v>1</v>
      </c>
      <c r="M9557">
        <v>2</v>
      </c>
      <c r="N9557">
        <v>1</v>
      </c>
    </row>
    <row r="9558" spans="9:14" x14ac:dyDescent="0.3">
      <c r="I9558">
        <v>8</v>
      </c>
      <c r="J9558">
        <v>1</v>
      </c>
      <c r="K9558">
        <v>1</v>
      </c>
      <c r="L9558" s="15">
        <v>0</v>
      </c>
      <c r="M9558" t="s">
        <v>37</v>
      </c>
      <c r="N9558">
        <v>1</v>
      </c>
    </row>
    <row r="9559" spans="9:14" x14ac:dyDescent="0.3">
      <c r="I9559">
        <v>74</v>
      </c>
      <c r="J9559">
        <v>1</v>
      </c>
      <c r="K9559">
        <v>1</v>
      </c>
      <c r="L9559" s="15">
        <v>1</v>
      </c>
      <c r="M9559">
        <v>2</v>
      </c>
      <c r="N9559">
        <v>2</v>
      </c>
    </row>
    <row r="9560" spans="9:14" x14ac:dyDescent="0.3">
      <c r="I9560">
        <v>57</v>
      </c>
      <c r="J9560">
        <v>1</v>
      </c>
      <c r="K9560">
        <v>1</v>
      </c>
      <c r="L9560" s="15">
        <v>1</v>
      </c>
      <c r="M9560">
        <v>1</v>
      </c>
      <c r="N9560">
        <v>3</v>
      </c>
    </row>
    <row r="9561" spans="9:14" x14ac:dyDescent="0.3">
      <c r="I9561">
        <v>30</v>
      </c>
      <c r="J9561">
        <v>1</v>
      </c>
      <c r="K9561">
        <v>1</v>
      </c>
      <c r="L9561" s="15">
        <v>1</v>
      </c>
      <c r="M9561">
        <v>2</v>
      </c>
      <c r="N9561">
        <v>3</v>
      </c>
    </row>
    <row r="9562" spans="9:14" x14ac:dyDescent="0.3">
      <c r="I9562">
        <v>30</v>
      </c>
      <c r="J9562">
        <v>2</v>
      </c>
      <c r="K9562">
        <v>0</v>
      </c>
      <c r="L9562" s="15">
        <v>1</v>
      </c>
      <c r="M9562" t="s">
        <v>37</v>
      </c>
      <c r="N9562" t="s">
        <v>37</v>
      </c>
    </row>
    <row r="9563" spans="9:14" x14ac:dyDescent="0.3">
      <c r="I9563">
        <v>9</v>
      </c>
      <c r="J9563">
        <v>1</v>
      </c>
      <c r="K9563">
        <v>1</v>
      </c>
      <c r="L9563" s="15">
        <v>0</v>
      </c>
      <c r="M9563" t="s">
        <v>37</v>
      </c>
      <c r="N9563" t="s">
        <v>37</v>
      </c>
    </row>
    <row r="9564" spans="9:14" x14ac:dyDescent="0.3">
      <c r="I9564">
        <v>52</v>
      </c>
      <c r="J9564">
        <v>1</v>
      </c>
      <c r="K9564">
        <v>1</v>
      </c>
      <c r="L9564" s="15">
        <v>1</v>
      </c>
      <c r="M9564" t="s">
        <v>37</v>
      </c>
      <c r="N9564" t="s">
        <v>37</v>
      </c>
    </row>
    <row r="9565" spans="9:14" x14ac:dyDescent="0.3">
      <c r="I9565">
        <v>12</v>
      </c>
      <c r="J9565">
        <v>2</v>
      </c>
      <c r="K9565">
        <v>0</v>
      </c>
      <c r="L9565" s="15">
        <v>1</v>
      </c>
      <c r="M9565" t="s">
        <v>37</v>
      </c>
      <c r="N9565">
        <v>1</v>
      </c>
    </row>
    <row r="9566" spans="9:14" x14ac:dyDescent="0.3">
      <c r="I9566">
        <v>19</v>
      </c>
      <c r="J9566">
        <v>1</v>
      </c>
      <c r="K9566">
        <v>1</v>
      </c>
      <c r="L9566" s="15">
        <v>1</v>
      </c>
      <c r="M9566">
        <v>2</v>
      </c>
      <c r="N9566">
        <v>1</v>
      </c>
    </row>
    <row r="9567" spans="9:14" x14ac:dyDescent="0.3">
      <c r="I9567">
        <v>27</v>
      </c>
      <c r="J9567">
        <v>2</v>
      </c>
      <c r="K9567">
        <v>0</v>
      </c>
      <c r="L9567" s="15">
        <v>1</v>
      </c>
      <c r="M9567">
        <v>2</v>
      </c>
      <c r="N9567">
        <v>1</v>
      </c>
    </row>
    <row r="9568" spans="9:14" x14ac:dyDescent="0.3">
      <c r="I9568">
        <v>47</v>
      </c>
      <c r="J9568">
        <v>2</v>
      </c>
      <c r="K9568">
        <v>0</v>
      </c>
      <c r="L9568" s="15">
        <v>1</v>
      </c>
      <c r="M9568">
        <v>2</v>
      </c>
      <c r="N9568">
        <v>3</v>
      </c>
    </row>
    <row r="9569" spans="9:14" x14ac:dyDescent="0.3">
      <c r="I9569">
        <v>14</v>
      </c>
      <c r="J9569">
        <v>2</v>
      </c>
      <c r="K9569">
        <v>0</v>
      </c>
      <c r="L9569" s="15">
        <v>1</v>
      </c>
      <c r="M9569" t="s">
        <v>37</v>
      </c>
      <c r="N9569">
        <v>1</v>
      </c>
    </row>
    <row r="9570" spans="9:14" x14ac:dyDescent="0.3">
      <c r="I9570">
        <v>54</v>
      </c>
      <c r="J9570">
        <v>2</v>
      </c>
      <c r="K9570">
        <v>0</v>
      </c>
      <c r="L9570" s="15">
        <v>1</v>
      </c>
      <c r="M9570">
        <v>2</v>
      </c>
      <c r="N9570">
        <v>2</v>
      </c>
    </row>
    <row r="9571" spans="9:14" x14ac:dyDescent="0.3">
      <c r="I9571">
        <v>73</v>
      </c>
      <c r="J9571">
        <v>1</v>
      </c>
      <c r="K9571">
        <v>1</v>
      </c>
      <c r="L9571" s="15">
        <v>1</v>
      </c>
      <c r="M9571">
        <v>2</v>
      </c>
      <c r="N9571">
        <v>1</v>
      </c>
    </row>
    <row r="9572" spans="9:14" x14ac:dyDescent="0.3">
      <c r="I9572">
        <v>30</v>
      </c>
      <c r="J9572">
        <v>2</v>
      </c>
      <c r="K9572">
        <v>0</v>
      </c>
      <c r="L9572" s="15">
        <v>1</v>
      </c>
      <c r="M9572">
        <v>2</v>
      </c>
      <c r="N9572">
        <v>1</v>
      </c>
    </row>
    <row r="9573" spans="9:14" x14ac:dyDescent="0.3">
      <c r="I9573">
        <v>49</v>
      </c>
      <c r="J9573">
        <v>1</v>
      </c>
      <c r="K9573">
        <v>1</v>
      </c>
      <c r="L9573" s="15">
        <v>1</v>
      </c>
      <c r="M9573">
        <v>2</v>
      </c>
      <c r="N9573">
        <v>2</v>
      </c>
    </row>
    <row r="9574" spans="9:14" x14ac:dyDescent="0.3">
      <c r="I9574">
        <v>71</v>
      </c>
      <c r="J9574">
        <v>1</v>
      </c>
      <c r="K9574">
        <v>1</v>
      </c>
      <c r="L9574" s="15">
        <v>1</v>
      </c>
      <c r="M9574" t="s">
        <v>37</v>
      </c>
      <c r="N9574" t="s">
        <v>37</v>
      </c>
    </row>
    <row r="9575" spans="9:14" x14ac:dyDescent="0.3">
      <c r="I9575">
        <v>71</v>
      </c>
      <c r="J9575">
        <v>2</v>
      </c>
      <c r="K9575">
        <v>0</v>
      </c>
      <c r="L9575" s="15">
        <v>1</v>
      </c>
      <c r="M9575">
        <v>2</v>
      </c>
      <c r="N9575">
        <v>3</v>
      </c>
    </row>
    <row r="9576" spans="9:14" x14ac:dyDescent="0.3">
      <c r="I9576">
        <v>61</v>
      </c>
      <c r="J9576">
        <v>2</v>
      </c>
      <c r="K9576">
        <v>0</v>
      </c>
      <c r="L9576" s="15">
        <v>1</v>
      </c>
      <c r="M9576">
        <v>2</v>
      </c>
      <c r="N9576">
        <v>1</v>
      </c>
    </row>
    <row r="9577" spans="9:14" x14ac:dyDescent="0.3">
      <c r="I9577">
        <v>41</v>
      </c>
      <c r="J9577">
        <v>2</v>
      </c>
      <c r="K9577">
        <v>0</v>
      </c>
      <c r="L9577" s="15">
        <v>0</v>
      </c>
      <c r="M9577" t="s">
        <v>37</v>
      </c>
      <c r="N9577" t="s">
        <v>37</v>
      </c>
    </row>
    <row r="9578" spans="9:14" x14ac:dyDescent="0.3">
      <c r="I9578">
        <v>9</v>
      </c>
      <c r="J9578">
        <v>1</v>
      </c>
      <c r="K9578">
        <v>1</v>
      </c>
      <c r="L9578" s="15">
        <v>0</v>
      </c>
      <c r="M9578" t="s">
        <v>37</v>
      </c>
      <c r="N9578">
        <v>2</v>
      </c>
    </row>
    <row r="9579" spans="9:14" x14ac:dyDescent="0.3">
      <c r="I9579">
        <v>36</v>
      </c>
      <c r="J9579">
        <v>1</v>
      </c>
      <c r="K9579">
        <v>1</v>
      </c>
      <c r="L9579" s="15">
        <v>1</v>
      </c>
      <c r="M9579">
        <v>1</v>
      </c>
      <c r="N9579">
        <v>1</v>
      </c>
    </row>
    <row r="9580" spans="9:14" x14ac:dyDescent="0.3">
      <c r="I9580">
        <v>79</v>
      </c>
      <c r="J9580">
        <v>1</v>
      </c>
      <c r="K9580">
        <v>1</v>
      </c>
      <c r="L9580" s="15">
        <v>1</v>
      </c>
      <c r="M9580">
        <v>2</v>
      </c>
      <c r="N9580">
        <v>1</v>
      </c>
    </row>
    <row r="9581" spans="9:14" x14ac:dyDescent="0.3">
      <c r="I9581">
        <v>38</v>
      </c>
      <c r="J9581">
        <v>2</v>
      </c>
      <c r="K9581">
        <v>0</v>
      </c>
      <c r="L9581" s="15">
        <v>1</v>
      </c>
      <c r="M9581">
        <v>1</v>
      </c>
      <c r="N9581">
        <v>1</v>
      </c>
    </row>
    <row r="9582" spans="9:14" x14ac:dyDescent="0.3">
      <c r="I9582">
        <v>6</v>
      </c>
      <c r="J9582">
        <v>2</v>
      </c>
      <c r="K9582">
        <v>0</v>
      </c>
      <c r="L9582" s="15">
        <v>0</v>
      </c>
      <c r="M9582" t="s">
        <v>37</v>
      </c>
      <c r="N9582">
        <v>1</v>
      </c>
    </row>
    <row r="9583" spans="9:14" x14ac:dyDescent="0.3">
      <c r="I9583">
        <v>46</v>
      </c>
      <c r="J9583">
        <v>2</v>
      </c>
      <c r="K9583">
        <v>0</v>
      </c>
      <c r="L9583" s="15">
        <v>1</v>
      </c>
      <c r="M9583">
        <v>2</v>
      </c>
      <c r="N9583">
        <v>3</v>
      </c>
    </row>
    <row r="9584" spans="9:14" x14ac:dyDescent="0.3">
      <c r="I9584">
        <v>12</v>
      </c>
      <c r="J9584">
        <v>1</v>
      </c>
      <c r="K9584">
        <v>1</v>
      </c>
      <c r="L9584" s="15">
        <v>1</v>
      </c>
      <c r="M9584" t="s">
        <v>37</v>
      </c>
      <c r="N9584">
        <v>1</v>
      </c>
    </row>
    <row r="9585" spans="9:14" x14ac:dyDescent="0.3">
      <c r="I9585">
        <v>54</v>
      </c>
      <c r="J9585">
        <v>2</v>
      </c>
      <c r="K9585">
        <v>0</v>
      </c>
      <c r="L9585" s="15">
        <v>1</v>
      </c>
      <c r="M9585">
        <v>2</v>
      </c>
      <c r="N9585">
        <v>3</v>
      </c>
    </row>
    <row r="9586" spans="9:14" x14ac:dyDescent="0.3">
      <c r="I9586">
        <v>26</v>
      </c>
      <c r="J9586">
        <v>2</v>
      </c>
      <c r="K9586">
        <v>0</v>
      </c>
      <c r="L9586" s="15">
        <v>1</v>
      </c>
      <c r="M9586">
        <v>1</v>
      </c>
      <c r="N9586">
        <v>3</v>
      </c>
    </row>
    <row r="9587" spans="9:14" x14ac:dyDescent="0.3">
      <c r="I9587">
        <v>37</v>
      </c>
      <c r="J9587">
        <v>1</v>
      </c>
      <c r="K9587">
        <v>1</v>
      </c>
      <c r="L9587" s="15">
        <v>1</v>
      </c>
      <c r="M9587">
        <v>2</v>
      </c>
      <c r="N9587">
        <v>2</v>
      </c>
    </row>
    <row r="9588" spans="9:14" x14ac:dyDescent="0.3">
      <c r="I9588">
        <v>5</v>
      </c>
      <c r="J9588">
        <v>2</v>
      </c>
      <c r="K9588">
        <v>0</v>
      </c>
      <c r="L9588" s="15">
        <v>0</v>
      </c>
      <c r="M9588" t="s">
        <v>37</v>
      </c>
      <c r="N9588">
        <v>1</v>
      </c>
    </row>
    <row r="9589" spans="9:14" x14ac:dyDescent="0.3">
      <c r="I9589">
        <v>31</v>
      </c>
      <c r="J9589">
        <v>2</v>
      </c>
      <c r="K9589">
        <v>0</v>
      </c>
      <c r="L9589" s="15">
        <v>1</v>
      </c>
      <c r="M9589">
        <v>2</v>
      </c>
      <c r="N9589">
        <v>2</v>
      </c>
    </row>
    <row r="9590" spans="9:14" x14ac:dyDescent="0.3">
      <c r="I9590">
        <v>29</v>
      </c>
      <c r="J9590">
        <v>2</v>
      </c>
      <c r="K9590">
        <v>0</v>
      </c>
      <c r="L9590" s="15">
        <v>1</v>
      </c>
      <c r="M9590">
        <v>1</v>
      </c>
      <c r="N9590">
        <v>3</v>
      </c>
    </row>
    <row r="9591" spans="9:14" x14ac:dyDescent="0.3">
      <c r="I9591">
        <v>75</v>
      </c>
      <c r="J9591">
        <v>1</v>
      </c>
      <c r="K9591">
        <v>1</v>
      </c>
      <c r="L9591" s="15">
        <v>1</v>
      </c>
      <c r="M9591">
        <v>2</v>
      </c>
      <c r="N9591">
        <v>2</v>
      </c>
    </row>
    <row r="9592" spans="9:14" x14ac:dyDescent="0.3">
      <c r="I9592">
        <v>70</v>
      </c>
      <c r="J9592">
        <v>1</v>
      </c>
      <c r="K9592">
        <v>1</v>
      </c>
      <c r="L9592" s="15">
        <v>1</v>
      </c>
      <c r="M9592">
        <v>1</v>
      </c>
      <c r="N9592">
        <v>2</v>
      </c>
    </row>
    <row r="9593" spans="9:14" x14ac:dyDescent="0.3">
      <c r="I9593">
        <v>45</v>
      </c>
      <c r="J9593">
        <v>2</v>
      </c>
      <c r="K9593">
        <v>0</v>
      </c>
      <c r="L9593" s="15">
        <v>1</v>
      </c>
      <c r="M9593">
        <v>1</v>
      </c>
      <c r="N9593">
        <v>2</v>
      </c>
    </row>
    <row r="9594" spans="9:14" x14ac:dyDescent="0.3">
      <c r="I9594">
        <v>15</v>
      </c>
      <c r="J9594">
        <v>2</v>
      </c>
      <c r="K9594">
        <v>0</v>
      </c>
      <c r="L9594" s="15">
        <v>1</v>
      </c>
      <c r="M9594" t="s">
        <v>37</v>
      </c>
      <c r="N9594">
        <v>1</v>
      </c>
    </row>
    <row r="9595" spans="9:14" x14ac:dyDescent="0.3">
      <c r="I9595">
        <v>20</v>
      </c>
      <c r="J9595">
        <v>2</v>
      </c>
      <c r="K9595">
        <v>0</v>
      </c>
      <c r="L9595" s="15">
        <v>0</v>
      </c>
      <c r="M9595" t="s">
        <v>37</v>
      </c>
      <c r="N9595" t="s">
        <v>37</v>
      </c>
    </row>
    <row r="9596" spans="9:14" x14ac:dyDescent="0.3">
      <c r="I9596">
        <v>25</v>
      </c>
      <c r="J9596">
        <v>2</v>
      </c>
      <c r="K9596">
        <v>0</v>
      </c>
      <c r="L9596" s="15">
        <v>1</v>
      </c>
      <c r="M9596">
        <v>1</v>
      </c>
      <c r="N9596">
        <v>2</v>
      </c>
    </row>
    <row r="9597" spans="9:14" x14ac:dyDescent="0.3">
      <c r="I9597">
        <v>2</v>
      </c>
      <c r="J9597">
        <v>2</v>
      </c>
      <c r="K9597">
        <v>0</v>
      </c>
      <c r="L9597" s="15">
        <v>0</v>
      </c>
      <c r="M9597" t="s">
        <v>37</v>
      </c>
      <c r="N9597">
        <v>1</v>
      </c>
    </row>
    <row r="9598" spans="9:14" x14ac:dyDescent="0.3">
      <c r="I9598">
        <v>41</v>
      </c>
      <c r="J9598">
        <v>2</v>
      </c>
      <c r="K9598">
        <v>0</v>
      </c>
      <c r="L9598" s="15">
        <v>1</v>
      </c>
      <c r="M9598">
        <v>2</v>
      </c>
      <c r="N9598">
        <v>1</v>
      </c>
    </row>
    <row r="9599" spans="9:14" x14ac:dyDescent="0.3">
      <c r="I9599">
        <v>15</v>
      </c>
      <c r="J9599">
        <v>1</v>
      </c>
      <c r="K9599">
        <v>1</v>
      </c>
      <c r="L9599" s="15">
        <v>1</v>
      </c>
      <c r="M9599" t="s">
        <v>37</v>
      </c>
      <c r="N9599">
        <v>3</v>
      </c>
    </row>
    <row r="9600" spans="9:14" x14ac:dyDescent="0.3">
      <c r="I9600">
        <v>47</v>
      </c>
      <c r="J9600">
        <v>2</v>
      </c>
      <c r="K9600">
        <v>0</v>
      </c>
      <c r="L9600" s="15">
        <v>1</v>
      </c>
      <c r="M9600">
        <v>1</v>
      </c>
      <c r="N9600">
        <v>3</v>
      </c>
    </row>
    <row r="9601" spans="9:14" x14ac:dyDescent="0.3">
      <c r="I9601">
        <v>13</v>
      </c>
      <c r="J9601">
        <v>1</v>
      </c>
      <c r="K9601">
        <v>1</v>
      </c>
      <c r="L9601" s="15">
        <v>1</v>
      </c>
      <c r="M9601" t="s">
        <v>37</v>
      </c>
      <c r="N9601">
        <v>3</v>
      </c>
    </row>
    <row r="9602" spans="9:14" x14ac:dyDescent="0.3">
      <c r="I9602">
        <v>23</v>
      </c>
      <c r="J9602">
        <v>2</v>
      </c>
      <c r="K9602">
        <v>0</v>
      </c>
      <c r="L9602" s="15">
        <v>1</v>
      </c>
      <c r="M9602">
        <v>2</v>
      </c>
      <c r="N9602">
        <v>1</v>
      </c>
    </row>
    <row r="9603" spans="9:14" x14ac:dyDescent="0.3">
      <c r="I9603">
        <v>58</v>
      </c>
      <c r="J9603">
        <v>2</v>
      </c>
      <c r="K9603">
        <v>0</v>
      </c>
      <c r="L9603" s="15">
        <v>1</v>
      </c>
      <c r="M9603">
        <v>3</v>
      </c>
      <c r="N9603">
        <v>1</v>
      </c>
    </row>
    <row r="9604" spans="9:14" x14ac:dyDescent="0.3">
      <c r="I9604">
        <v>40</v>
      </c>
      <c r="J9604">
        <v>1</v>
      </c>
      <c r="K9604">
        <v>1</v>
      </c>
      <c r="L9604" s="15">
        <v>1</v>
      </c>
      <c r="M9604">
        <v>2</v>
      </c>
      <c r="N9604">
        <v>1</v>
      </c>
    </row>
    <row r="9605" spans="9:14" x14ac:dyDescent="0.3">
      <c r="I9605">
        <v>21</v>
      </c>
      <c r="J9605">
        <v>1</v>
      </c>
      <c r="K9605">
        <v>1</v>
      </c>
      <c r="L9605" s="15">
        <v>1</v>
      </c>
      <c r="M9605">
        <v>2</v>
      </c>
      <c r="N9605">
        <v>1</v>
      </c>
    </row>
    <row r="9606" spans="9:14" x14ac:dyDescent="0.3">
      <c r="I9606">
        <v>54</v>
      </c>
      <c r="J9606">
        <v>2</v>
      </c>
      <c r="K9606">
        <v>0</v>
      </c>
      <c r="L9606" s="15">
        <v>1</v>
      </c>
      <c r="M9606">
        <v>2</v>
      </c>
      <c r="N9606">
        <v>1</v>
      </c>
    </row>
    <row r="9607" spans="9:14" x14ac:dyDescent="0.3">
      <c r="I9607">
        <v>35</v>
      </c>
      <c r="J9607">
        <v>1</v>
      </c>
      <c r="K9607">
        <v>1</v>
      </c>
      <c r="L9607" s="15">
        <v>1</v>
      </c>
      <c r="M9607">
        <v>2</v>
      </c>
      <c r="N9607">
        <v>3</v>
      </c>
    </row>
    <row r="9608" spans="9:14" x14ac:dyDescent="0.3">
      <c r="I9608">
        <v>20</v>
      </c>
      <c r="J9608">
        <v>1</v>
      </c>
      <c r="K9608">
        <v>1</v>
      </c>
      <c r="L9608" s="15">
        <v>1</v>
      </c>
      <c r="M9608">
        <v>1</v>
      </c>
      <c r="N9608">
        <v>1</v>
      </c>
    </row>
    <row r="9609" spans="9:14" x14ac:dyDescent="0.3">
      <c r="I9609">
        <v>6</v>
      </c>
      <c r="J9609">
        <v>1</v>
      </c>
      <c r="K9609">
        <v>1</v>
      </c>
      <c r="L9609" s="15">
        <v>0</v>
      </c>
      <c r="M9609" t="s">
        <v>37</v>
      </c>
      <c r="N9609">
        <v>1</v>
      </c>
    </row>
    <row r="9610" spans="9:14" x14ac:dyDescent="0.3">
      <c r="I9610">
        <v>63</v>
      </c>
      <c r="J9610">
        <v>2</v>
      </c>
      <c r="K9610">
        <v>0</v>
      </c>
      <c r="L9610" s="15">
        <v>1</v>
      </c>
      <c r="M9610">
        <v>2</v>
      </c>
      <c r="N9610">
        <v>3</v>
      </c>
    </row>
    <row r="9611" spans="9:14" x14ac:dyDescent="0.3">
      <c r="I9611">
        <v>35</v>
      </c>
      <c r="J9611">
        <v>1</v>
      </c>
      <c r="K9611">
        <v>1</v>
      </c>
      <c r="L9611" s="15">
        <v>1</v>
      </c>
      <c r="M9611">
        <v>2</v>
      </c>
      <c r="N9611">
        <v>1</v>
      </c>
    </row>
    <row r="9612" spans="9:14" x14ac:dyDescent="0.3">
      <c r="I9612">
        <v>8</v>
      </c>
      <c r="J9612">
        <v>1</v>
      </c>
      <c r="K9612">
        <v>1</v>
      </c>
      <c r="L9612" s="15">
        <v>0</v>
      </c>
      <c r="M9612" t="s">
        <v>37</v>
      </c>
      <c r="N9612">
        <v>1</v>
      </c>
    </row>
    <row r="9613" spans="9:14" x14ac:dyDescent="0.3">
      <c r="I9613">
        <v>37</v>
      </c>
      <c r="J9613">
        <v>2</v>
      </c>
      <c r="K9613">
        <v>0</v>
      </c>
      <c r="L9613" s="15">
        <v>1</v>
      </c>
      <c r="M9613">
        <v>2</v>
      </c>
      <c r="N9613">
        <v>3</v>
      </c>
    </row>
    <row r="9614" spans="9:14" x14ac:dyDescent="0.3">
      <c r="I9614">
        <v>30</v>
      </c>
      <c r="J9614">
        <v>2</v>
      </c>
      <c r="K9614">
        <v>0</v>
      </c>
      <c r="L9614" s="15">
        <v>0</v>
      </c>
      <c r="M9614" t="s">
        <v>37</v>
      </c>
      <c r="N9614" t="s">
        <v>37</v>
      </c>
    </row>
    <row r="9615" spans="9:14" x14ac:dyDescent="0.3">
      <c r="I9615">
        <v>6</v>
      </c>
      <c r="J9615">
        <v>1</v>
      </c>
      <c r="K9615">
        <v>1</v>
      </c>
      <c r="L9615" s="15">
        <v>0</v>
      </c>
      <c r="M9615" t="s">
        <v>37</v>
      </c>
      <c r="N9615" t="s">
        <v>37</v>
      </c>
    </row>
    <row r="9616" spans="9:14" x14ac:dyDescent="0.3">
      <c r="I9616">
        <v>29</v>
      </c>
      <c r="J9616">
        <v>1</v>
      </c>
      <c r="K9616">
        <v>1</v>
      </c>
      <c r="L9616" s="15">
        <v>1</v>
      </c>
      <c r="M9616">
        <v>2</v>
      </c>
      <c r="N9616">
        <v>2</v>
      </c>
    </row>
    <row r="9617" spans="9:14" x14ac:dyDescent="0.3">
      <c r="I9617">
        <v>33</v>
      </c>
      <c r="J9617">
        <v>2</v>
      </c>
      <c r="K9617">
        <v>0</v>
      </c>
      <c r="L9617" s="15">
        <v>1</v>
      </c>
      <c r="M9617">
        <v>2</v>
      </c>
      <c r="N9617">
        <v>3</v>
      </c>
    </row>
    <row r="9618" spans="9:14" x14ac:dyDescent="0.3">
      <c r="I9618">
        <v>43</v>
      </c>
      <c r="J9618">
        <v>2</v>
      </c>
      <c r="K9618">
        <v>0</v>
      </c>
      <c r="L9618" s="15">
        <v>1</v>
      </c>
      <c r="M9618">
        <v>2</v>
      </c>
      <c r="N9618">
        <v>3</v>
      </c>
    </row>
    <row r="9619" spans="9:14" x14ac:dyDescent="0.3">
      <c r="I9619">
        <v>10</v>
      </c>
      <c r="J9619">
        <v>1</v>
      </c>
      <c r="K9619">
        <v>1</v>
      </c>
      <c r="L9619" s="15">
        <v>1</v>
      </c>
      <c r="M9619" t="s">
        <v>37</v>
      </c>
      <c r="N9619">
        <v>1</v>
      </c>
    </row>
    <row r="9620" spans="9:14" x14ac:dyDescent="0.3">
      <c r="I9620">
        <v>47</v>
      </c>
      <c r="J9620">
        <v>2</v>
      </c>
      <c r="K9620">
        <v>0</v>
      </c>
      <c r="L9620" s="15">
        <v>1</v>
      </c>
      <c r="M9620">
        <v>1</v>
      </c>
      <c r="N9620">
        <v>2</v>
      </c>
    </row>
    <row r="9621" spans="9:14" x14ac:dyDescent="0.3">
      <c r="I9621">
        <v>29</v>
      </c>
      <c r="J9621">
        <v>1</v>
      </c>
      <c r="K9621">
        <v>1</v>
      </c>
      <c r="L9621" s="15">
        <v>1</v>
      </c>
      <c r="M9621" t="s">
        <v>37</v>
      </c>
      <c r="N9621" t="s">
        <v>37</v>
      </c>
    </row>
    <row r="9622" spans="9:14" x14ac:dyDescent="0.3">
      <c r="I9622">
        <v>60</v>
      </c>
      <c r="J9622">
        <v>2</v>
      </c>
      <c r="K9622">
        <v>0</v>
      </c>
      <c r="L9622" s="15">
        <v>1</v>
      </c>
      <c r="M9622">
        <v>2</v>
      </c>
      <c r="N9622">
        <v>3</v>
      </c>
    </row>
    <row r="9623" spans="9:14" x14ac:dyDescent="0.3">
      <c r="I9623">
        <v>40</v>
      </c>
      <c r="J9623">
        <v>1</v>
      </c>
      <c r="K9623">
        <v>1</v>
      </c>
      <c r="L9623" s="15">
        <v>1</v>
      </c>
      <c r="M9623">
        <v>2</v>
      </c>
      <c r="N9623">
        <v>1</v>
      </c>
    </row>
    <row r="9624" spans="9:14" x14ac:dyDescent="0.3">
      <c r="I9624">
        <v>46</v>
      </c>
      <c r="J9624">
        <v>1</v>
      </c>
      <c r="K9624">
        <v>1</v>
      </c>
      <c r="L9624" s="15">
        <v>1</v>
      </c>
      <c r="M9624">
        <v>2</v>
      </c>
      <c r="N9624">
        <v>1</v>
      </c>
    </row>
    <row r="9625" spans="9:14" x14ac:dyDescent="0.3">
      <c r="I9625">
        <v>3</v>
      </c>
      <c r="J9625">
        <v>2</v>
      </c>
      <c r="K9625">
        <v>0</v>
      </c>
      <c r="L9625" s="15">
        <v>0</v>
      </c>
      <c r="M9625" t="s">
        <v>37</v>
      </c>
      <c r="N9625">
        <v>1</v>
      </c>
    </row>
    <row r="9626" spans="9:14" x14ac:dyDescent="0.3">
      <c r="I9626">
        <v>46</v>
      </c>
      <c r="J9626">
        <v>1</v>
      </c>
      <c r="K9626">
        <v>1</v>
      </c>
      <c r="L9626" s="15">
        <v>1</v>
      </c>
      <c r="M9626">
        <v>2</v>
      </c>
      <c r="N9626">
        <v>3</v>
      </c>
    </row>
    <row r="9627" spans="9:14" x14ac:dyDescent="0.3">
      <c r="I9627">
        <v>9</v>
      </c>
      <c r="J9627">
        <v>2</v>
      </c>
      <c r="K9627">
        <v>0</v>
      </c>
      <c r="L9627" s="15">
        <v>0</v>
      </c>
      <c r="M9627" t="s">
        <v>37</v>
      </c>
      <c r="N9627">
        <v>1</v>
      </c>
    </row>
    <row r="9628" spans="9:14" x14ac:dyDescent="0.3">
      <c r="I9628">
        <v>55</v>
      </c>
      <c r="J9628">
        <v>1</v>
      </c>
      <c r="K9628">
        <v>1</v>
      </c>
      <c r="L9628" s="15">
        <v>1</v>
      </c>
      <c r="M9628">
        <v>2</v>
      </c>
      <c r="N9628">
        <v>2</v>
      </c>
    </row>
    <row r="9629" spans="9:14" x14ac:dyDescent="0.3">
      <c r="I9629">
        <v>16</v>
      </c>
      <c r="J9629">
        <v>1</v>
      </c>
      <c r="K9629">
        <v>1</v>
      </c>
      <c r="L9629" s="15">
        <v>1</v>
      </c>
      <c r="M9629" t="s">
        <v>37</v>
      </c>
      <c r="N9629">
        <v>1</v>
      </c>
    </row>
    <row r="9630" spans="9:14" x14ac:dyDescent="0.3">
      <c r="I9630">
        <v>56</v>
      </c>
      <c r="J9630">
        <v>1</v>
      </c>
      <c r="K9630">
        <v>1</v>
      </c>
      <c r="L9630" s="15">
        <v>1</v>
      </c>
      <c r="M9630">
        <v>1</v>
      </c>
      <c r="N9630">
        <v>2</v>
      </c>
    </row>
    <row r="9631" spans="9:14" x14ac:dyDescent="0.3">
      <c r="I9631">
        <v>45</v>
      </c>
      <c r="J9631">
        <v>2</v>
      </c>
      <c r="K9631">
        <v>0</v>
      </c>
      <c r="L9631" s="15">
        <v>1</v>
      </c>
      <c r="M9631">
        <v>1</v>
      </c>
      <c r="N9631">
        <v>1</v>
      </c>
    </row>
    <row r="9632" spans="9:14" x14ac:dyDescent="0.3">
      <c r="I9632">
        <v>12</v>
      </c>
      <c r="J9632">
        <v>2</v>
      </c>
      <c r="K9632">
        <v>0</v>
      </c>
      <c r="L9632" s="15">
        <v>1</v>
      </c>
      <c r="M9632" t="s">
        <v>37</v>
      </c>
      <c r="N9632">
        <v>1</v>
      </c>
    </row>
    <row r="9633" spans="9:14" x14ac:dyDescent="0.3">
      <c r="I9633">
        <v>58</v>
      </c>
      <c r="J9633">
        <v>1</v>
      </c>
      <c r="K9633">
        <v>1</v>
      </c>
      <c r="L9633" s="15">
        <v>1</v>
      </c>
      <c r="M9633" t="s">
        <v>37</v>
      </c>
      <c r="N9633" t="s">
        <v>37</v>
      </c>
    </row>
    <row r="9634" spans="9:14" x14ac:dyDescent="0.3">
      <c r="I9634">
        <v>36</v>
      </c>
      <c r="J9634">
        <v>2</v>
      </c>
      <c r="K9634">
        <v>0</v>
      </c>
      <c r="L9634" s="15">
        <v>1</v>
      </c>
      <c r="M9634">
        <v>2</v>
      </c>
      <c r="N9634">
        <v>2</v>
      </c>
    </row>
    <row r="9635" spans="9:14" x14ac:dyDescent="0.3">
      <c r="I9635">
        <v>64</v>
      </c>
      <c r="J9635">
        <v>1</v>
      </c>
      <c r="K9635">
        <v>1</v>
      </c>
      <c r="L9635" s="15">
        <v>1</v>
      </c>
      <c r="M9635">
        <v>2</v>
      </c>
      <c r="N9635">
        <v>1</v>
      </c>
    </row>
    <row r="9636" spans="9:14" x14ac:dyDescent="0.3">
      <c r="I9636">
        <v>23</v>
      </c>
      <c r="J9636">
        <v>1</v>
      </c>
      <c r="K9636">
        <v>1</v>
      </c>
      <c r="L9636" s="15">
        <v>1</v>
      </c>
      <c r="M9636" t="s">
        <v>37</v>
      </c>
      <c r="N9636" t="s">
        <v>37</v>
      </c>
    </row>
    <row r="9637" spans="9:14" x14ac:dyDescent="0.3">
      <c r="I9637">
        <v>33</v>
      </c>
      <c r="J9637">
        <v>2</v>
      </c>
      <c r="K9637">
        <v>0</v>
      </c>
      <c r="L9637" s="15">
        <v>1</v>
      </c>
      <c r="M9637">
        <v>1</v>
      </c>
      <c r="N9637">
        <v>2</v>
      </c>
    </row>
    <row r="9638" spans="9:14" x14ac:dyDescent="0.3">
      <c r="I9638">
        <v>13</v>
      </c>
      <c r="J9638">
        <v>2</v>
      </c>
      <c r="K9638">
        <v>0</v>
      </c>
      <c r="L9638" s="15">
        <v>1</v>
      </c>
      <c r="M9638" t="s">
        <v>37</v>
      </c>
      <c r="N9638">
        <v>1</v>
      </c>
    </row>
    <row r="9639" spans="9:14" x14ac:dyDescent="0.3">
      <c r="I9639">
        <v>59</v>
      </c>
      <c r="J9639">
        <v>2</v>
      </c>
      <c r="K9639">
        <v>0</v>
      </c>
      <c r="L9639" s="15">
        <v>1</v>
      </c>
      <c r="M9639">
        <v>2</v>
      </c>
      <c r="N9639">
        <v>1</v>
      </c>
    </row>
    <row r="9640" spans="9:14" x14ac:dyDescent="0.3">
      <c r="I9640">
        <v>21</v>
      </c>
      <c r="J9640">
        <v>2</v>
      </c>
      <c r="K9640">
        <v>0</v>
      </c>
      <c r="L9640" s="15">
        <v>1</v>
      </c>
      <c r="M9640">
        <v>1</v>
      </c>
      <c r="N9640">
        <v>2</v>
      </c>
    </row>
    <row r="9641" spans="9:14" x14ac:dyDescent="0.3">
      <c r="I9641">
        <v>45</v>
      </c>
      <c r="J9641">
        <v>1</v>
      </c>
      <c r="K9641">
        <v>1</v>
      </c>
      <c r="L9641" s="15">
        <v>1</v>
      </c>
      <c r="M9641" t="s">
        <v>37</v>
      </c>
      <c r="N9641" t="s">
        <v>37</v>
      </c>
    </row>
    <row r="9642" spans="9:14" x14ac:dyDescent="0.3">
      <c r="I9642">
        <v>14</v>
      </c>
      <c r="J9642">
        <v>1</v>
      </c>
      <c r="K9642">
        <v>1</v>
      </c>
      <c r="L9642" s="15">
        <v>1</v>
      </c>
      <c r="M9642" t="s">
        <v>37</v>
      </c>
      <c r="N9642" t="s">
        <v>37</v>
      </c>
    </row>
    <row r="9643" spans="9:14" x14ac:dyDescent="0.3">
      <c r="I9643">
        <v>66</v>
      </c>
      <c r="J9643">
        <v>1</v>
      </c>
      <c r="K9643">
        <v>1</v>
      </c>
      <c r="L9643" s="15">
        <v>1</v>
      </c>
      <c r="M9643">
        <v>2</v>
      </c>
      <c r="N9643">
        <v>2</v>
      </c>
    </row>
    <row r="9644" spans="9:14" x14ac:dyDescent="0.3">
      <c r="I9644">
        <v>52</v>
      </c>
      <c r="J9644">
        <v>2</v>
      </c>
      <c r="K9644">
        <v>0</v>
      </c>
      <c r="L9644" s="15">
        <v>1</v>
      </c>
      <c r="M9644">
        <v>2</v>
      </c>
      <c r="N9644">
        <v>2</v>
      </c>
    </row>
    <row r="9645" spans="9:14" x14ac:dyDescent="0.3">
      <c r="I9645">
        <v>18</v>
      </c>
      <c r="J9645">
        <v>1</v>
      </c>
      <c r="K9645">
        <v>1</v>
      </c>
      <c r="L9645" s="15">
        <v>1</v>
      </c>
      <c r="M9645" t="s">
        <v>37</v>
      </c>
      <c r="N9645" t="s">
        <v>37</v>
      </c>
    </row>
    <row r="9646" spans="9:14" x14ac:dyDescent="0.3">
      <c r="I9646">
        <v>57</v>
      </c>
      <c r="J9646">
        <v>1</v>
      </c>
      <c r="K9646">
        <v>1</v>
      </c>
      <c r="L9646" s="15">
        <v>1</v>
      </c>
      <c r="M9646">
        <v>2</v>
      </c>
      <c r="N9646">
        <v>1</v>
      </c>
    </row>
    <row r="9647" spans="9:14" x14ac:dyDescent="0.3">
      <c r="I9647">
        <v>40</v>
      </c>
      <c r="J9647">
        <v>1</v>
      </c>
      <c r="K9647">
        <v>1</v>
      </c>
      <c r="L9647" s="15">
        <v>1</v>
      </c>
      <c r="M9647">
        <v>1</v>
      </c>
      <c r="N9647">
        <v>3</v>
      </c>
    </row>
    <row r="9648" spans="9:14" x14ac:dyDescent="0.3">
      <c r="I9648">
        <v>7</v>
      </c>
      <c r="J9648">
        <v>1</v>
      </c>
      <c r="K9648">
        <v>1</v>
      </c>
      <c r="L9648" s="15">
        <v>0</v>
      </c>
      <c r="M9648" t="s">
        <v>37</v>
      </c>
      <c r="N9648">
        <v>1</v>
      </c>
    </row>
    <row r="9649" spans="9:14" x14ac:dyDescent="0.3">
      <c r="I9649">
        <v>65</v>
      </c>
      <c r="J9649">
        <v>1</v>
      </c>
      <c r="K9649">
        <v>1</v>
      </c>
      <c r="L9649" s="15">
        <v>1</v>
      </c>
      <c r="M9649">
        <v>2</v>
      </c>
      <c r="N9649">
        <v>1</v>
      </c>
    </row>
    <row r="9650" spans="9:14" x14ac:dyDescent="0.3">
      <c r="I9650">
        <v>25</v>
      </c>
      <c r="J9650">
        <v>2</v>
      </c>
      <c r="K9650">
        <v>0</v>
      </c>
      <c r="L9650" s="15">
        <v>1</v>
      </c>
      <c r="M9650" t="s">
        <v>37</v>
      </c>
      <c r="N9650" t="s">
        <v>37</v>
      </c>
    </row>
    <row r="9651" spans="9:14" x14ac:dyDescent="0.3">
      <c r="I9651">
        <v>3</v>
      </c>
      <c r="J9651">
        <v>1</v>
      </c>
      <c r="K9651">
        <v>1</v>
      </c>
      <c r="L9651" s="15">
        <v>0</v>
      </c>
      <c r="M9651" t="s">
        <v>37</v>
      </c>
      <c r="N9651" t="s">
        <v>37</v>
      </c>
    </row>
    <row r="9652" spans="9:14" x14ac:dyDescent="0.3">
      <c r="I9652">
        <v>80</v>
      </c>
      <c r="J9652">
        <v>2</v>
      </c>
      <c r="K9652">
        <v>0</v>
      </c>
      <c r="L9652" s="15">
        <v>1</v>
      </c>
      <c r="M9652">
        <v>2</v>
      </c>
      <c r="N9652">
        <v>3</v>
      </c>
    </row>
    <row r="9653" spans="9:14" x14ac:dyDescent="0.3">
      <c r="I9653">
        <v>48</v>
      </c>
      <c r="J9653">
        <v>2</v>
      </c>
      <c r="K9653">
        <v>0</v>
      </c>
      <c r="L9653" s="15">
        <v>1</v>
      </c>
      <c r="M9653">
        <v>2</v>
      </c>
      <c r="N9653">
        <v>1</v>
      </c>
    </row>
    <row r="9654" spans="9:14" x14ac:dyDescent="0.3">
      <c r="I9654">
        <v>10</v>
      </c>
      <c r="J9654">
        <v>1</v>
      </c>
      <c r="K9654">
        <v>1</v>
      </c>
      <c r="L9654" s="15">
        <v>1</v>
      </c>
      <c r="M9654" t="s">
        <v>37</v>
      </c>
      <c r="N9654">
        <v>2</v>
      </c>
    </row>
    <row r="9655" spans="9:14" x14ac:dyDescent="0.3">
      <c r="I9655">
        <v>35</v>
      </c>
      <c r="J9655">
        <v>1</v>
      </c>
      <c r="K9655">
        <v>1</v>
      </c>
      <c r="L9655" s="15">
        <v>1</v>
      </c>
      <c r="M9655">
        <v>2</v>
      </c>
      <c r="N9655">
        <v>2</v>
      </c>
    </row>
    <row r="9656" spans="9:14" x14ac:dyDescent="0.3">
      <c r="I9656">
        <v>85</v>
      </c>
      <c r="J9656">
        <v>2</v>
      </c>
      <c r="K9656">
        <v>0</v>
      </c>
      <c r="L9656" s="15">
        <v>1</v>
      </c>
      <c r="M9656">
        <v>2</v>
      </c>
      <c r="N9656">
        <v>1</v>
      </c>
    </row>
    <row r="9657" spans="9:14" x14ac:dyDescent="0.3">
      <c r="I9657">
        <v>47</v>
      </c>
      <c r="J9657">
        <v>1</v>
      </c>
      <c r="K9657">
        <v>1</v>
      </c>
      <c r="L9657" s="15">
        <v>1</v>
      </c>
      <c r="M9657">
        <v>2</v>
      </c>
      <c r="N9657">
        <v>2</v>
      </c>
    </row>
    <row r="9658" spans="9:14" x14ac:dyDescent="0.3">
      <c r="I9658">
        <v>61</v>
      </c>
      <c r="J9658">
        <v>1</v>
      </c>
      <c r="K9658">
        <v>1</v>
      </c>
      <c r="L9658" s="15">
        <v>1</v>
      </c>
      <c r="M9658">
        <v>2</v>
      </c>
      <c r="N9658">
        <v>1</v>
      </c>
    </row>
    <row r="9659" spans="9:14" x14ac:dyDescent="0.3">
      <c r="I9659">
        <v>44</v>
      </c>
      <c r="J9659">
        <v>1</v>
      </c>
      <c r="K9659">
        <v>1</v>
      </c>
      <c r="L9659" s="15">
        <v>1</v>
      </c>
      <c r="M9659">
        <v>2</v>
      </c>
      <c r="N9659">
        <v>3</v>
      </c>
    </row>
    <row r="9660" spans="9:14" x14ac:dyDescent="0.3">
      <c r="I9660">
        <v>16</v>
      </c>
      <c r="J9660">
        <v>1</v>
      </c>
      <c r="K9660">
        <v>1</v>
      </c>
      <c r="L9660" s="15">
        <v>1</v>
      </c>
      <c r="M9660" t="s">
        <v>37</v>
      </c>
      <c r="N9660">
        <v>2</v>
      </c>
    </row>
    <row r="9661" spans="9:14" x14ac:dyDescent="0.3">
      <c r="I9661">
        <v>25</v>
      </c>
      <c r="J9661">
        <v>1</v>
      </c>
      <c r="K9661">
        <v>1</v>
      </c>
      <c r="L9661" s="15">
        <v>1</v>
      </c>
      <c r="M9661">
        <v>2</v>
      </c>
      <c r="N9661">
        <v>1</v>
      </c>
    </row>
    <row r="9662" spans="9:14" x14ac:dyDescent="0.3">
      <c r="I9662">
        <v>69</v>
      </c>
      <c r="J9662">
        <v>2</v>
      </c>
      <c r="K9662">
        <v>0</v>
      </c>
      <c r="L9662" s="15">
        <v>1</v>
      </c>
      <c r="M9662">
        <v>2</v>
      </c>
      <c r="N9662">
        <v>2</v>
      </c>
    </row>
    <row r="9663" spans="9:14" x14ac:dyDescent="0.3">
      <c r="I9663">
        <v>78</v>
      </c>
      <c r="J9663">
        <v>2</v>
      </c>
      <c r="K9663">
        <v>0</v>
      </c>
      <c r="L9663" s="15">
        <v>1</v>
      </c>
      <c r="M9663" t="s">
        <v>37</v>
      </c>
      <c r="N9663" t="s">
        <v>37</v>
      </c>
    </row>
    <row r="9664" spans="9:14" x14ac:dyDescent="0.3">
      <c r="I9664">
        <v>81</v>
      </c>
      <c r="J9664">
        <v>2</v>
      </c>
      <c r="K9664">
        <v>0</v>
      </c>
      <c r="L9664" s="15">
        <v>1</v>
      </c>
      <c r="M9664">
        <v>2</v>
      </c>
      <c r="N9664">
        <v>2</v>
      </c>
    </row>
    <row r="9665" spans="9:14" x14ac:dyDescent="0.3">
      <c r="I9665">
        <v>49</v>
      </c>
      <c r="J9665">
        <v>1</v>
      </c>
      <c r="K9665">
        <v>1</v>
      </c>
      <c r="L9665" s="15">
        <v>1</v>
      </c>
      <c r="M9665">
        <v>2</v>
      </c>
      <c r="N9665">
        <v>3</v>
      </c>
    </row>
    <row r="9666" spans="9:14" x14ac:dyDescent="0.3">
      <c r="I9666">
        <v>27</v>
      </c>
      <c r="J9666">
        <v>1</v>
      </c>
      <c r="K9666">
        <v>1</v>
      </c>
      <c r="L9666" s="15">
        <v>1</v>
      </c>
      <c r="M9666">
        <v>2</v>
      </c>
      <c r="N9666">
        <v>1</v>
      </c>
    </row>
    <row r="9667" spans="9:14" x14ac:dyDescent="0.3">
      <c r="I9667">
        <v>63</v>
      </c>
      <c r="J9667">
        <v>1</v>
      </c>
      <c r="K9667">
        <v>1</v>
      </c>
      <c r="L9667" s="15">
        <v>1</v>
      </c>
      <c r="M9667">
        <v>2</v>
      </c>
      <c r="N9667">
        <v>3</v>
      </c>
    </row>
    <row r="9668" spans="9:14" x14ac:dyDescent="0.3">
      <c r="I9668">
        <v>33</v>
      </c>
      <c r="J9668">
        <v>1</v>
      </c>
      <c r="K9668">
        <v>1</v>
      </c>
      <c r="L9668" s="15">
        <v>1</v>
      </c>
      <c r="M9668">
        <v>2</v>
      </c>
      <c r="N9668">
        <v>1</v>
      </c>
    </row>
    <row r="9669" spans="9:14" x14ac:dyDescent="0.3">
      <c r="I9669">
        <v>24</v>
      </c>
      <c r="J9669">
        <v>1</v>
      </c>
      <c r="K9669">
        <v>1</v>
      </c>
      <c r="L9669" s="15">
        <v>1</v>
      </c>
      <c r="M9669">
        <v>2</v>
      </c>
      <c r="N9669">
        <v>2</v>
      </c>
    </row>
    <row r="9670" spans="9:14" x14ac:dyDescent="0.3">
      <c r="I9670">
        <v>46</v>
      </c>
      <c r="J9670">
        <v>2</v>
      </c>
      <c r="K9670">
        <v>0</v>
      </c>
      <c r="L9670" s="15">
        <v>1</v>
      </c>
      <c r="M9670">
        <v>2</v>
      </c>
      <c r="N9670">
        <v>3</v>
      </c>
    </row>
    <row r="9671" spans="9:14" x14ac:dyDescent="0.3">
      <c r="I9671">
        <v>16</v>
      </c>
      <c r="J9671">
        <v>2</v>
      </c>
      <c r="K9671">
        <v>0</v>
      </c>
      <c r="L9671" s="15">
        <v>1</v>
      </c>
      <c r="M9671" t="s">
        <v>37</v>
      </c>
      <c r="N9671">
        <v>3</v>
      </c>
    </row>
    <row r="9672" spans="9:14" x14ac:dyDescent="0.3">
      <c r="I9672">
        <v>38</v>
      </c>
      <c r="J9672">
        <v>2</v>
      </c>
      <c r="K9672">
        <v>0</v>
      </c>
      <c r="L9672" s="15">
        <v>1</v>
      </c>
      <c r="M9672">
        <v>1</v>
      </c>
      <c r="N9672">
        <v>1</v>
      </c>
    </row>
    <row r="9673" spans="9:14" x14ac:dyDescent="0.3">
      <c r="I9673">
        <v>4</v>
      </c>
      <c r="J9673">
        <v>2</v>
      </c>
      <c r="K9673">
        <v>0</v>
      </c>
      <c r="L9673" s="15">
        <v>0</v>
      </c>
      <c r="M9673" t="s">
        <v>37</v>
      </c>
      <c r="N9673">
        <v>1</v>
      </c>
    </row>
    <row r="9674" spans="9:14" x14ac:dyDescent="0.3">
      <c r="I9674">
        <v>41</v>
      </c>
      <c r="J9674">
        <v>1</v>
      </c>
      <c r="K9674">
        <v>1</v>
      </c>
      <c r="L9674" s="15">
        <v>1</v>
      </c>
      <c r="M9674">
        <v>1</v>
      </c>
      <c r="N9674">
        <v>2</v>
      </c>
    </row>
    <row r="9675" spans="9:14" x14ac:dyDescent="0.3">
      <c r="I9675">
        <v>8</v>
      </c>
      <c r="J9675">
        <v>2</v>
      </c>
      <c r="K9675">
        <v>0</v>
      </c>
      <c r="L9675" s="15">
        <v>0</v>
      </c>
      <c r="M9675" t="s">
        <v>37</v>
      </c>
      <c r="N9675">
        <v>1</v>
      </c>
    </row>
    <row r="9676" spans="9:14" x14ac:dyDescent="0.3">
      <c r="I9676">
        <v>33</v>
      </c>
      <c r="J9676">
        <v>1</v>
      </c>
      <c r="K9676">
        <v>1</v>
      </c>
      <c r="L9676" s="15">
        <v>1</v>
      </c>
      <c r="M9676">
        <v>2</v>
      </c>
      <c r="N9676">
        <v>2</v>
      </c>
    </row>
    <row r="9677" spans="9:14" x14ac:dyDescent="0.3">
      <c r="I9677">
        <v>2</v>
      </c>
      <c r="J9677">
        <v>1</v>
      </c>
      <c r="K9677">
        <v>1</v>
      </c>
      <c r="L9677" s="15">
        <v>0</v>
      </c>
      <c r="M9677" t="s">
        <v>37</v>
      </c>
      <c r="N9677">
        <v>1</v>
      </c>
    </row>
    <row r="9678" spans="9:14" x14ac:dyDescent="0.3">
      <c r="I9678">
        <v>73</v>
      </c>
      <c r="J9678">
        <v>1</v>
      </c>
      <c r="K9678">
        <v>1</v>
      </c>
      <c r="L9678" s="15">
        <v>1</v>
      </c>
      <c r="M9678">
        <v>1</v>
      </c>
      <c r="N9678">
        <v>2</v>
      </c>
    </row>
    <row r="9679" spans="9:14" x14ac:dyDescent="0.3">
      <c r="I9679">
        <v>46</v>
      </c>
      <c r="J9679">
        <v>1</v>
      </c>
      <c r="K9679">
        <v>1</v>
      </c>
      <c r="L9679" s="15">
        <v>1</v>
      </c>
      <c r="M9679">
        <v>1</v>
      </c>
      <c r="N9679">
        <v>3</v>
      </c>
    </row>
    <row r="9680" spans="9:14" x14ac:dyDescent="0.3">
      <c r="I9680">
        <v>42</v>
      </c>
      <c r="J9680">
        <v>1</v>
      </c>
      <c r="K9680">
        <v>1</v>
      </c>
      <c r="L9680" s="15">
        <v>1</v>
      </c>
      <c r="M9680">
        <v>1</v>
      </c>
      <c r="N9680">
        <v>3</v>
      </c>
    </row>
    <row r="9681" spans="9:14" x14ac:dyDescent="0.3">
      <c r="I9681">
        <v>42</v>
      </c>
      <c r="J9681">
        <v>2</v>
      </c>
      <c r="K9681">
        <v>0</v>
      </c>
      <c r="L9681" s="15">
        <v>1</v>
      </c>
      <c r="M9681" t="s">
        <v>37</v>
      </c>
      <c r="N9681" t="s">
        <v>37</v>
      </c>
    </row>
    <row r="9682" spans="9:14" x14ac:dyDescent="0.3">
      <c r="I9682">
        <v>8</v>
      </c>
      <c r="J9682">
        <v>2</v>
      </c>
      <c r="K9682">
        <v>0</v>
      </c>
      <c r="L9682" s="15">
        <v>0</v>
      </c>
      <c r="M9682" t="s">
        <v>37</v>
      </c>
      <c r="N9682" t="s">
        <v>37</v>
      </c>
    </row>
    <row r="9683" spans="9:14" x14ac:dyDescent="0.3">
      <c r="I9683">
        <v>55</v>
      </c>
      <c r="J9683">
        <v>1</v>
      </c>
      <c r="K9683">
        <v>1</v>
      </c>
      <c r="L9683" s="15">
        <v>1</v>
      </c>
      <c r="M9683">
        <v>2</v>
      </c>
      <c r="N9683">
        <v>3</v>
      </c>
    </row>
    <row r="9684" spans="9:14" x14ac:dyDescent="0.3">
      <c r="I9684">
        <v>29</v>
      </c>
      <c r="J9684">
        <v>2</v>
      </c>
      <c r="K9684">
        <v>0</v>
      </c>
      <c r="L9684" s="15">
        <v>1</v>
      </c>
      <c r="M9684">
        <v>2</v>
      </c>
      <c r="N9684">
        <v>1</v>
      </c>
    </row>
    <row r="9685" spans="9:14" x14ac:dyDescent="0.3">
      <c r="I9685">
        <v>49</v>
      </c>
      <c r="J9685">
        <v>1</v>
      </c>
      <c r="K9685">
        <v>1</v>
      </c>
      <c r="L9685" s="15">
        <v>1</v>
      </c>
      <c r="M9685" t="s">
        <v>37</v>
      </c>
      <c r="N9685" t="s">
        <v>37</v>
      </c>
    </row>
    <row r="9686" spans="9:14" x14ac:dyDescent="0.3">
      <c r="I9686">
        <v>33</v>
      </c>
      <c r="J9686">
        <v>1</v>
      </c>
      <c r="K9686">
        <v>1</v>
      </c>
      <c r="L9686" s="15">
        <v>1</v>
      </c>
      <c r="M9686">
        <v>2</v>
      </c>
      <c r="N9686">
        <v>1</v>
      </c>
    </row>
    <row r="9687" spans="9:14" x14ac:dyDescent="0.3">
      <c r="I9687">
        <v>42</v>
      </c>
      <c r="J9687">
        <v>1</v>
      </c>
      <c r="K9687">
        <v>1</v>
      </c>
      <c r="L9687" s="15">
        <v>1</v>
      </c>
      <c r="M9687">
        <v>1</v>
      </c>
      <c r="N9687">
        <v>2</v>
      </c>
    </row>
    <row r="9688" spans="9:14" x14ac:dyDescent="0.3">
      <c r="I9688">
        <v>5</v>
      </c>
      <c r="J9688">
        <v>1</v>
      </c>
      <c r="K9688">
        <v>1</v>
      </c>
      <c r="L9688" s="15">
        <v>0</v>
      </c>
      <c r="M9688" t="s">
        <v>37</v>
      </c>
      <c r="N9688" t="s">
        <v>37</v>
      </c>
    </row>
    <row r="9689" spans="9:14" x14ac:dyDescent="0.3">
      <c r="I9689">
        <v>27</v>
      </c>
      <c r="J9689">
        <v>2</v>
      </c>
      <c r="K9689">
        <v>0</v>
      </c>
      <c r="L9689" s="15">
        <v>1</v>
      </c>
      <c r="M9689">
        <v>2</v>
      </c>
      <c r="N9689">
        <v>1</v>
      </c>
    </row>
    <row r="9690" spans="9:14" x14ac:dyDescent="0.3">
      <c r="I9690">
        <v>70</v>
      </c>
      <c r="J9690">
        <v>2</v>
      </c>
      <c r="K9690">
        <v>0</v>
      </c>
      <c r="L9690" s="15">
        <v>1</v>
      </c>
      <c r="M9690">
        <v>1</v>
      </c>
      <c r="N9690">
        <v>3</v>
      </c>
    </row>
    <row r="9691" spans="9:14" x14ac:dyDescent="0.3">
      <c r="I9691">
        <v>78</v>
      </c>
      <c r="J9691">
        <v>2</v>
      </c>
      <c r="K9691">
        <v>0</v>
      </c>
      <c r="L9691" s="15">
        <v>1</v>
      </c>
      <c r="M9691">
        <v>2</v>
      </c>
      <c r="N9691">
        <v>2</v>
      </c>
    </row>
    <row r="9692" spans="9:14" x14ac:dyDescent="0.3">
      <c r="I9692">
        <v>44</v>
      </c>
      <c r="J9692">
        <v>2</v>
      </c>
      <c r="K9692">
        <v>0</v>
      </c>
      <c r="L9692" s="15">
        <v>1</v>
      </c>
      <c r="M9692" t="s">
        <v>37</v>
      </c>
      <c r="N9692" t="s">
        <v>37</v>
      </c>
    </row>
    <row r="9693" spans="9:14" x14ac:dyDescent="0.3">
      <c r="I9693">
        <v>15</v>
      </c>
      <c r="J9693">
        <v>2</v>
      </c>
      <c r="K9693">
        <v>0</v>
      </c>
      <c r="L9693" s="15">
        <v>1</v>
      </c>
      <c r="M9693" t="s">
        <v>37</v>
      </c>
      <c r="N9693" t="s">
        <v>37</v>
      </c>
    </row>
    <row r="9694" spans="9:14" x14ac:dyDescent="0.3">
      <c r="I9694">
        <v>46</v>
      </c>
      <c r="J9694">
        <v>1</v>
      </c>
      <c r="K9694">
        <v>1</v>
      </c>
      <c r="L9694" s="15">
        <v>1</v>
      </c>
      <c r="M9694" t="s">
        <v>37</v>
      </c>
      <c r="N9694">
        <v>2</v>
      </c>
    </row>
    <row r="9695" spans="9:14" x14ac:dyDescent="0.3">
      <c r="I9695">
        <v>43</v>
      </c>
      <c r="J9695">
        <v>2</v>
      </c>
      <c r="K9695">
        <v>0</v>
      </c>
      <c r="L9695" s="15">
        <v>1</v>
      </c>
      <c r="M9695">
        <v>2</v>
      </c>
      <c r="N9695">
        <v>3</v>
      </c>
    </row>
    <row r="9696" spans="9:14" x14ac:dyDescent="0.3">
      <c r="I9696">
        <v>68</v>
      </c>
      <c r="J9696">
        <v>1</v>
      </c>
      <c r="K9696">
        <v>1</v>
      </c>
      <c r="L9696" s="15">
        <v>1</v>
      </c>
      <c r="M9696">
        <v>2</v>
      </c>
      <c r="N9696">
        <v>3</v>
      </c>
    </row>
    <row r="9697" spans="9:14" x14ac:dyDescent="0.3">
      <c r="I9697">
        <v>49</v>
      </c>
      <c r="J9697">
        <v>2</v>
      </c>
      <c r="K9697">
        <v>0</v>
      </c>
      <c r="L9697" s="15">
        <v>1</v>
      </c>
      <c r="M9697">
        <v>2</v>
      </c>
      <c r="N9697">
        <v>2</v>
      </c>
    </row>
    <row r="9698" spans="9:14" x14ac:dyDescent="0.3">
      <c r="I9698">
        <v>31</v>
      </c>
      <c r="J9698">
        <v>2</v>
      </c>
      <c r="K9698">
        <v>0</v>
      </c>
      <c r="L9698" s="15">
        <v>0</v>
      </c>
      <c r="M9698" t="s">
        <v>37</v>
      </c>
      <c r="N9698" t="s">
        <v>37</v>
      </c>
    </row>
    <row r="9699" spans="9:14" x14ac:dyDescent="0.3">
      <c r="I9699">
        <v>48</v>
      </c>
      <c r="J9699">
        <v>2</v>
      </c>
      <c r="K9699">
        <v>0</v>
      </c>
      <c r="L9699" s="15">
        <v>1</v>
      </c>
      <c r="M9699">
        <v>2</v>
      </c>
      <c r="N9699">
        <v>2</v>
      </c>
    </row>
    <row r="9700" spans="9:14" x14ac:dyDescent="0.3">
      <c r="I9700">
        <v>13</v>
      </c>
      <c r="J9700">
        <v>2</v>
      </c>
      <c r="K9700">
        <v>0</v>
      </c>
      <c r="L9700" s="15">
        <v>1</v>
      </c>
      <c r="M9700" t="s">
        <v>37</v>
      </c>
      <c r="N9700">
        <v>1</v>
      </c>
    </row>
    <row r="9701" spans="9:14" x14ac:dyDescent="0.3">
      <c r="I9701">
        <v>53</v>
      </c>
      <c r="J9701">
        <v>2</v>
      </c>
      <c r="K9701">
        <v>0</v>
      </c>
      <c r="L9701" s="15">
        <v>1</v>
      </c>
      <c r="M9701">
        <v>1</v>
      </c>
      <c r="N9701">
        <v>3</v>
      </c>
    </row>
    <row r="9702" spans="9:14" x14ac:dyDescent="0.3">
      <c r="I9702">
        <v>14</v>
      </c>
      <c r="J9702">
        <v>1</v>
      </c>
      <c r="K9702">
        <v>1</v>
      </c>
      <c r="L9702" s="15">
        <v>1</v>
      </c>
      <c r="M9702" t="s">
        <v>37</v>
      </c>
      <c r="N9702">
        <v>1</v>
      </c>
    </row>
    <row r="9703" spans="9:14" x14ac:dyDescent="0.3">
      <c r="I9703">
        <v>50</v>
      </c>
      <c r="J9703">
        <v>2</v>
      </c>
      <c r="K9703">
        <v>0</v>
      </c>
      <c r="L9703" s="15">
        <v>1</v>
      </c>
      <c r="M9703">
        <v>1</v>
      </c>
      <c r="N9703">
        <v>2</v>
      </c>
    </row>
    <row r="9704" spans="9:14" x14ac:dyDescent="0.3">
      <c r="I9704">
        <v>43</v>
      </c>
      <c r="J9704">
        <v>2</v>
      </c>
      <c r="K9704">
        <v>0</v>
      </c>
      <c r="L9704" s="15">
        <v>1</v>
      </c>
      <c r="M9704">
        <v>1</v>
      </c>
      <c r="N9704">
        <v>3</v>
      </c>
    </row>
    <row r="9705" spans="9:14" x14ac:dyDescent="0.3">
      <c r="I9705">
        <v>50</v>
      </c>
      <c r="J9705">
        <v>1</v>
      </c>
      <c r="K9705">
        <v>1</v>
      </c>
      <c r="L9705" s="15">
        <v>1</v>
      </c>
      <c r="M9705">
        <v>2</v>
      </c>
      <c r="N9705">
        <v>2</v>
      </c>
    </row>
    <row r="9706" spans="9:14" x14ac:dyDescent="0.3">
      <c r="I9706">
        <v>26</v>
      </c>
      <c r="J9706">
        <v>2</v>
      </c>
      <c r="K9706">
        <v>0</v>
      </c>
      <c r="L9706" s="15">
        <v>1</v>
      </c>
      <c r="M9706">
        <v>2</v>
      </c>
      <c r="N9706">
        <v>1</v>
      </c>
    </row>
    <row r="9707" spans="9:14" x14ac:dyDescent="0.3">
      <c r="I9707">
        <v>4</v>
      </c>
      <c r="J9707">
        <v>2</v>
      </c>
      <c r="K9707">
        <v>0</v>
      </c>
      <c r="L9707" s="15">
        <v>0</v>
      </c>
      <c r="M9707" t="s">
        <v>37</v>
      </c>
      <c r="N9707">
        <v>1</v>
      </c>
    </row>
    <row r="9708" spans="9:14" x14ac:dyDescent="0.3">
      <c r="I9708">
        <v>33</v>
      </c>
      <c r="J9708">
        <v>2</v>
      </c>
      <c r="K9708">
        <v>0</v>
      </c>
      <c r="L9708" s="15">
        <v>1</v>
      </c>
      <c r="M9708">
        <v>2</v>
      </c>
      <c r="N9708">
        <v>2</v>
      </c>
    </row>
    <row r="9709" spans="9:14" x14ac:dyDescent="0.3">
      <c r="I9709">
        <v>9</v>
      </c>
      <c r="J9709">
        <v>1</v>
      </c>
      <c r="K9709">
        <v>1</v>
      </c>
      <c r="L9709" s="15">
        <v>0</v>
      </c>
      <c r="M9709" t="s">
        <v>37</v>
      </c>
      <c r="N9709">
        <v>1</v>
      </c>
    </row>
    <row r="9710" spans="9:14" x14ac:dyDescent="0.3">
      <c r="I9710">
        <v>26</v>
      </c>
      <c r="J9710">
        <v>1</v>
      </c>
      <c r="K9710">
        <v>1</v>
      </c>
      <c r="L9710" s="15">
        <v>1</v>
      </c>
      <c r="M9710">
        <v>2</v>
      </c>
      <c r="N9710">
        <v>2</v>
      </c>
    </row>
    <row r="9711" spans="9:14" x14ac:dyDescent="0.3">
      <c r="I9711">
        <v>44</v>
      </c>
      <c r="J9711">
        <v>2</v>
      </c>
      <c r="K9711">
        <v>0</v>
      </c>
      <c r="L9711" s="15">
        <v>1</v>
      </c>
      <c r="M9711">
        <v>2</v>
      </c>
      <c r="N9711">
        <v>1</v>
      </c>
    </row>
    <row r="9712" spans="9:14" x14ac:dyDescent="0.3">
      <c r="I9712">
        <v>14</v>
      </c>
      <c r="J9712">
        <v>1</v>
      </c>
      <c r="K9712">
        <v>1</v>
      </c>
      <c r="L9712" s="15">
        <v>1</v>
      </c>
      <c r="M9712" t="s">
        <v>37</v>
      </c>
      <c r="N9712">
        <v>1</v>
      </c>
    </row>
    <row r="9713" spans="9:14" x14ac:dyDescent="0.3">
      <c r="I9713">
        <v>38</v>
      </c>
      <c r="J9713">
        <v>2</v>
      </c>
      <c r="K9713">
        <v>0</v>
      </c>
      <c r="L9713" s="15">
        <v>1</v>
      </c>
      <c r="M9713">
        <v>2</v>
      </c>
      <c r="N9713">
        <v>1</v>
      </c>
    </row>
    <row r="9714" spans="9:14" x14ac:dyDescent="0.3">
      <c r="I9714">
        <v>7</v>
      </c>
      <c r="J9714">
        <v>1</v>
      </c>
      <c r="K9714">
        <v>1</v>
      </c>
      <c r="L9714" s="15">
        <v>0</v>
      </c>
      <c r="M9714" t="s">
        <v>37</v>
      </c>
      <c r="N9714" t="s">
        <v>37</v>
      </c>
    </row>
    <row r="9715" spans="9:14" x14ac:dyDescent="0.3">
      <c r="I9715">
        <v>65</v>
      </c>
      <c r="J9715">
        <v>1</v>
      </c>
      <c r="K9715">
        <v>1</v>
      </c>
      <c r="L9715" s="15">
        <v>1</v>
      </c>
      <c r="M9715">
        <v>2</v>
      </c>
      <c r="N9715">
        <v>3</v>
      </c>
    </row>
    <row r="9716" spans="9:14" x14ac:dyDescent="0.3">
      <c r="I9716">
        <v>33</v>
      </c>
      <c r="J9716">
        <v>2</v>
      </c>
      <c r="K9716">
        <v>0</v>
      </c>
      <c r="L9716" s="15">
        <v>1</v>
      </c>
      <c r="M9716">
        <v>2</v>
      </c>
      <c r="N9716">
        <v>1</v>
      </c>
    </row>
    <row r="9717" spans="9:14" x14ac:dyDescent="0.3">
      <c r="I9717">
        <v>4</v>
      </c>
      <c r="J9717">
        <v>1</v>
      </c>
      <c r="K9717">
        <v>1</v>
      </c>
      <c r="L9717" s="15">
        <v>0</v>
      </c>
      <c r="M9717" t="s">
        <v>37</v>
      </c>
      <c r="N9717">
        <v>1</v>
      </c>
    </row>
    <row r="9718" spans="9:14" x14ac:dyDescent="0.3">
      <c r="I9718">
        <v>73</v>
      </c>
      <c r="J9718">
        <v>1</v>
      </c>
      <c r="K9718">
        <v>1</v>
      </c>
      <c r="L9718" s="15">
        <v>1</v>
      </c>
      <c r="M9718">
        <v>2</v>
      </c>
      <c r="N9718">
        <v>3</v>
      </c>
    </row>
    <row r="9719" spans="9:14" x14ac:dyDescent="0.3">
      <c r="I9719">
        <v>76</v>
      </c>
      <c r="J9719">
        <v>2</v>
      </c>
      <c r="K9719">
        <v>0</v>
      </c>
      <c r="L9719" s="15">
        <v>1</v>
      </c>
      <c r="M9719">
        <v>2</v>
      </c>
      <c r="N9719">
        <v>1</v>
      </c>
    </row>
    <row r="9720" spans="9:14" x14ac:dyDescent="0.3">
      <c r="I9720">
        <v>72</v>
      </c>
      <c r="J9720">
        <v>2</v>
      </c>
      <c r="K9720">
        <v>0</v>
      </c>
      <c r="L9720" s="15">
        <v>1</v>
      </c>
      <c r="M9720" t="s">
        <v>37</v>
      </c>
      <c r="N9720" t="s">
        <v>37</v>
      </c>
    </row>
    <row r="9721" spans="9:14" x14ac:dyDescent="0.3">
      <c r="I9721">
        <v>51</v>
      </c>
      <c r="J9721">
        <v>2</v>
      </c>
      <c r="K9721">
        <v>0</v>
      </c>
      <c r="L9721" s="15">
        <v>1</v>
      </c>
      <c r="M9721">
        <v>2</v>
      </c>
      <c r="N9721">
        <v>3</v>
      </c>
    </row>
    <row r="9722" spans="9:14" x14ac:dyDescent="0.3">
      <c r="I9722">
        <v>15</v>
      </c>
      <c r="J9722">
        <v>2</v>
      </c>
      <c r="K9722">
        <v>0</v>
      </c>
      <c r="L9722" s="15">
        <v>1</v>
      </c>
      <c r="M9722" t="s">
        <v>37</v>
      </c>
      <c r="N9722">
        <v>1</v>
      </c>
    </row>
    <row r="9723" spans="9:14" x14ac:dyDescent="0.3">
      <c r="I9723">
        <v>16</v>
      </c>
      <c r="J9723">
        <v>1</v>
      </c>
      <c r="K9723">
        <v>1</v>
      </c>
      <c r="L9723" s="15">
        <v>1</v>
      </c>
      <c r="M9723" t="s">
        <v>37</v>
      </c>
      <c r="N9723">
        <v>1</v>
      </c>
    </row>
    <row r="9724" spans="9:14" x14ac:dyDescent="0.3">
      <c r="I9724">
        <v>20</v>
      </c>
      <c r="J9724">
        <v>2</v>
      </c>
      <c r="K9724">
        <v>0</v>
      </c>
      <c r="L9724" s="15">
        <v>1</v>
      </c>
      <c r="M9724">
        <v>2</v>
      </c>
      <c r="N9724">
        <v>1</v>
      </c>
    </row>
    <row r="9725" spans="9:14" x14ac:dyDescent="0.3">
      <c r="I9725">
        <v>25</v>
      </c>
      <c r="J9725">
        <v>1</v>
      </c>
      <c r="K9725">
        <v>1</v>
      </c>
      <c r="L9725" s="15">
        <v>1</v>
      </c>
      <c r="M9725">
        <v>2</v>
      </c>
      <c r="N9725">
        <v>1</v>
      </c>
    </row>
    <row r="9726" spans="9:14" x14ac:dyDescent="0.3">
      <c r="I9726">
        <v>43</v>
      </c>
      <c r="J9726">
        <v>2</v>
      </c>
      <c r="K9726">
        <v>0</v>
      </c>
      <c r="L9726" s="15">
        <v>1</v>
      </c>
      <c r="M9726">
        <v>2</v>
      </c>
      <c r="N9726">
        <v>1</v>
      </c>
    </row>
    <row r="9727" spans="9:14" x14ac:dyDescent="0.3">
      <c r="I9727">
        <v>13</v>
      </c>
      <c r="J9727">
        <v>1</v>
      </c>
      <c r="K9727">
        <v>1</v>
      </c>
      <c r="L9727" s="15">
        <v>1</v>
      </c>
      <c r="M9727" t="s">
        <v>37</v>
      </c>
      <c r="N9727">
        <v>1</v>
      </c>
    </row>
    <row r="9728" spans="9:14" x14ac:dyDescent="0.3">
      <c r="I9728">
        <v>54</v>
      </c>
      <c r="J9728">
        <v>1</v>
      </c>
      <c r="K9728">
        <v>1</v>
      </c>
      <c r="L9728" s="15">
        <v>1</v>
      </c>
      <c r="M9728" t="s">
        <v>37</v>
      </c>
      <c r="N9728" t="s">
        <v>37</v>
      </c>
    </row>
    <row r="9729" spans="9:14" x14ac:dyDescent="0.3">
      <c r="I9729">
        <v>35</v>
      </c>
      <c r="J9729">
        <v>2</v>
      </c>
      <c r="K9729">
        <v>0</v>
      </c>
      <c r="L9729" s="15">
        <v>1</v>
      </c>
      <c r="M9729">
        <v>2</v>
      </c>
      <c r="N9729">
        <v>3</v>
      </c>
    </row>
    <row r="9730" spans="9:14" x14ac:dyDescent="0.3">
      <c r="I9730">
        <v>3</v>
      </c>
      <c r="J9730">
        <v>1</v>
      </c>
      <c r="K9730">
        <v>1</v>
      </c>
      <c r="L9730" s="15">
        <v>0</v>
      </c>
      <c r="M9730" t="s">
        <v>37</v>
      </c>
      <c r="N9730">
        <v>1</v>
      </c>
    </row>
    <row r="9731" spans="9:14" x14ac:dyDescent="0.3">
      <c r="I9731">
        <v>55</v>
      </c>
      <c r="J9731">
        <v>1</v>
      </c>
      <c r="K9731">
        <v>1</v>
      </c>
      <c r="L9731" s="15">
        <v>1</v>
      </c>
      <c r="M9731">
        <v>2</v>
      </c>
      <c r="N9731">
        <v>3</v>
      </c>
    </row>
    <row r="9732" spans="9:14" x14ac:dyDescent="0.3">
      <c r="I9732">
        <v>61</v>
      </c>
      <c r="J9732">
        <v>1</v>
      </c>
      <c r="K9732">
        <v>1</v>
      </c>
      <c r="L9732" s="15">
        <v>1</v>
      </c>
      <c r="M9732">
        <v>2</v>
      </c>
      <c r="N9732">
        <v>3</v>
      </c>
    </row>
    <row r="9733" spans="9:14" x14ac:dyDescent="0.3">
      <c r="I9733">
        <v>29</v>
      </c>
      <c r="J9733">
        <v>2</v>
      </c>
      <c r="K9733">
        <v>0</v>
      </c>
      <c r="L9733" s="15">
        <v>1</v>
      </c>
      <c r="M9733">
        <v>2</v>
      </c>
      <c r="N9733">
        <v>1</v>
      </c>
    </row>
    <row r="9734" spans="9:14" x14ac:dyDescent="0.3">
      <c r="I9734">
        <v>21</v>
      </c>
      <c r="J9734">
        <v>2</v>
      </c>
      <c r="K9734">
        <v>0</v>
      </c>
      <c r="L9734" s="15">
        <v>1</v>
      </c>
      <c r="M9734">
        <v>2</v>
      </c>
      <c r="N9734">
        <v>2</v>
      </c>
    </row>
    <row r="9735" spans="9:14" x14ac:dyDescent="0.3">
      <c r="I9735">
        <v>23</v>
      </c>
      <c r="J9735">
        <v>1</v>
      </c>
      <c r="K9735">
        <v>1</v>
      </c>
      <c r="L9735" s="15">
        <v>1</v>
      </c>
      <c r="M9735">
        <v>2</v>
      </c>
      <c r="N9735">
        <v>2</v>
      </c>
    </row>
    <row r="9736" spans="9:14" x14ac:dyDescent="0.3">
      <c r="I9736">
        <v>40</v>
      </c>
      <c r="J9736">
        <v>1</v>
      </c>
      <c r="K9736">
        <v>1</v>
      </c>
      <c r="L9736" s="15">
        <v>1</v>
      </c>
      <c r="M9736">
        <v>2</v>
      </c>
      <c r="N9736">
        <v>2</v>
      </c>
    </row>
    <row r="9737" spans="9:14" x14ac:dyDescent="0.3">
      <c r="I9737">
        <v>51</v>
      </c>
      <c r="J9737">
        <v>2</v>
      </c>
      <c r="K9737">
        <v>0</v>
      </c>
      <c r="L9737" s="15">
        <v>1</v>
      </c>
      <c r="M9737">
        <v>2</v>
      </c>
      <c r="N9737">
        <v>2</v>
      </c>
    </row>
    <row r="9738" spans="9:14" x14ac:dyDescent="0.3">
      <c r="I9738">
        <v>12</v>
      </c>
      <c r="J9738">
        <v>1</v>
      </c>
      <c r="K9738">
        <v>1</v>
      </c>
      <c r="L9738" s="15">
        <v>1</v>
      </c>
      <c r="M9738" t="s">
        <v>37</v>
      </c>
      <c r="N9738">
        <v>1</v>
      </c>
    </row>
    <row r="9739" spans="9:14" x14ac:dyDescent="0.3">
      <c r="I9739">
        <v>58</v>
      </c>
      <c r="J9739">
        <v>2</v>
      </c>
      <c r="K9739">
        <v>0</v>
      </c>
      <c r="L9739" s="15">
        <v>1</v>
      </c>
      <c r="M9739">
        <v>2</v>
      </c>
      <c r="N9739">
        <v>1</v>
      </c>
    </row>
    <row r="9740" spans="9:14" x14ac:dyDescent="0.3">
      <c r="I9740">
        <v>37</v>
      </c>
      <c r="J9740">
        <v>1</v>
      </c>
      <c r="K9740">
        <v>1</v>
      </c>
      <c r="L9740" s="15">
        <v>1</v>
      </c>
      <c r="M9740">
        <v>2</v>
      </c>
      <c r="N9740">
        <v>3</v>
      </c>
    </row>
    <row r="9741" spans="9:14" x14ac:dyDescent="0.3">
      <c r="I9741">
        <v>2</v>
      </c>
      <c r="J9741">
        <v>1</v>
      </c>
      <c r="K9741">
        <v>1</v>
      </c>
      <c r="L9741" s="15">
        <v>0</v>
      </c>
      <c r="M9741" t="s">
        <v>37</v>
      </c>
      <c r="N9741">
        <v>1</v>
      </c>
    </row>
    <row r="9742" spans="9:14" x14ac:dyDescent="0.3">
      <c r="I9742">
        <v>41</v>
      </c>
      <c r="J9742">
        <v>1</v>
      </c>
      <c r="K9742">
        <v>1</v>
      </c>
      <c r="L9742" s="15">
        <v>1</v>
      </c>
      <c r="M9742">
        <v>2</v>
      </c>
      <c r="N9742">
        <v>1</v>
      </c>
    </row>
    <row r="9743" spans="9:14" x14ac:dyDescent="0.3">
      <c r="I9743">
        <v>58</v>
      </c>
      <c r="J9743">
        <v>1</v>
      </c>
      <c r="K9743">
        <v>1</v>
      </c>
      <c r="L9743" s="15">
        <v>1</v>
      </c>
      <c r="M9743">
        <v>2</v>
      </c>
      <c r="N9743">
        <v>3</v>
      </c>
    </row>
    <row r="9744" spans="9:14" x14ac:dyDescent="0.3">
      <c r="I9744">
        <v>85</v>
      </c>
      <c r="J9744">
        <v>1</v>
      </c>
      <c r="K9744">
        <v>1</v>
      </c>
      <c r="L9744" s="15">
        <v>1</v>
      </c>
      <c r="M9744">
        <v>2</v>
      </c>
      <c r="N9744">
        <v>1</v>
      </c>
    </row>
    <row r="9745" spans="9:14" x14ac:dyDescent="0.3">
      <c r="I9745">
        <v>18</v>
      </c>
      <c r="J9745">
        <v>1</v>
      </c>
      <c r="K9745">
        <v>1</v>
      </c>
      <c r="L9745" s="15">
        <v>1</v>
      </c>
      <c r="M9745">
        <v>2</v>
      </c>
      <c r="N9745">
        <v>3</v>
      </c>
    </row>
    <row r="9746" spans="9:14" x14ac:dyDescent="0.3">
      <c r="I9746">
        <v>16</v>
      </c>
      <c r="J9746">
        <v>2</v>
      </c>
      <c r="K9746">
        <v>0</v>
      </c>
      <c r="L9746" s="15">
        <v>1</v>
      </c>
      <c r="M9746" t="s">
        <v>37</v>
      </c>
      <c r="N9746">
        <v>2</v>
      </c>
    </row>
    <row r="9747" spans="9:14" x14ac:dyDescent="0.3">
      <c r="I9747">
        <v>52</v>
      </c>
      <c r="J9747">
        <v>2</v>
      </c>
      <c r="K9747">
        <v>0</v>
      </c>
      <c r="L9747" s="15">
        <v>1</v>
      </c>
      <c r="M9747" t="s">
        <v>37</v>
      </c>
      <c r="N9747" t="s">
        <v>37</v>
      </c>
    </row>
    <row r="9748" spans="9:14" x14ac:dyDescent="0.3">
      <c r="I9748">
        <v>16</v>
      </c>
      <c r="J9748">
        <v>2</v>
      </c>
      <c r="K9748">
        <v>0</v>
      </c>
      <c r="L9748" s="15">
        <v>1</v>
      </c>
      <c r="M9748" t="s">
        <v>37</v>
      </c>
      <c r="N9748">
        <v>1</v>
      </c>
    </row>
    <row r="9749" spans="9:14" x14ac:dyDescent="0.3">
      <c r="I9749">
        <v>49</v>
      </c>
      <c r="J9749">
        <v>2</v>
      </c>
      <c r="K9749">
        <v>0</v>
      </c>
      <c r="L9749" s="15">
        <v>1</v>
      </c>
      <c r="M9749">
        <v>2</v>
      </c>
      <c r="N9749">
        <v>2</v>
      </c>
    </row>
    <row r="9750" spans="9:14" x14ac:dyDescent="0.3">
      <c r="I9750">
        <v>32</v>
      </c>
      <c r="J9750">
        <v>1</v>
      </c>
      <c r="K9750">
        <v>1</v>
      </c>
      <c r="L9750" s="15">
        <v>1</v>
      </c>
      <c r="M9750" t="s">
        <v>37</v>
      </c>
      <c r="N9750" t="s">
        <v>37</v>
      </c>
    </row>
    <row r="9751" spans="9:14" x14ac:dyDescent="0.3">
      <c r="I9751">
        <v>29</v>
      </c>
      <c r="J9751">
        <v>1</v>
      </c>
      <c r="K9751">
        <v>1</v>
      </c>
      <c r="L9751" s="15">
        <v>1</v>
      </c>
      <c r="M9751">
        <v>3</v>
      </c>
      <c r="N9751">
        <v>1</v>
      </c>
    </row>
    <row r="9752" spans="9:14" x14ac:dyDescent="0.3">
      <c r="I9752">
        <v>3</v>
      </c>
      <c r="J9752">
        <v>1</v>
      </c>
      <c r="K9752">
        <v>1</v>
      </c>
      <c r="L9752" s="15">
        <v>0</v>
      </c>
      <c r="M9752" t="s">
        <v>37</v>
      </c>
      <c r="N9752">
        <v>1</v>
      </c>
    </row>
    <row r="9753" spans="9:14" x14ac:dyDescent="0.3">
      <c r="I9753">
        <v>56</v>
      </c>
      <c r="J9753">
        <v>1</v>
      </c>
      <c r="K9753">
        <v>1</v>
      </c>
      <c r="L9753" s="15">
        <v>1</v>
      </c>
      <c r="M9753">
        <v>2</v>
      </c>
      <c r="N9753">
        <v>3</v>
      </c>
    </row>
    <row r="9754" spans="9:14" x14ac:dyDescent="0.3">
      <c r="I9754">
        <v>17</v>
      </c>
      <c r="J9754">
        <v>2</v>
      </c>
      <c r="K9754">
        <v>0</v>
      </c>
      <c r="L9754" s="15">
        <v>1</v>
      </c>
      <c r="M9754" t="s">
        <v>37</v>
      </c>
      <c r="N9754">
        <v>1</v>
      </c>
    </row>
    <row r="9755" spans="9:14" x14ac:dyDescent="0.3">
      <c r="I9755">
        <v>56</v>
      </c>
      <c r="J9755">
        <v>1</v>
      </c>
      <c r="K9755">
        <v>1</v>
      </c>
      <c r="L9755" s="15">
        <v>1</v>
      </c>
      <c r="M9755">
        <v>2</v>
      </c>
      <c r="N9755">
        <v>3</v>
      </c>
    </row>
    <row r="9756" spans="9:14" x14ac:dyDescent="0.3">
      <c r="I9756">
        <v>28</v>
      </c>
      <c r="J9756">
        <v>2</v>
      </c>
      <c r="K9756">
        <v>0</v>
      </c>
      <c r="L9756" s="15">
        <v>1</v>
      </c>
      <c r="M9756">
        <v>1</v>
      </c>
      <c r="N9756">
        <v>1</v>
      </c>
    </row>
    <row r="9757" spans="9:14" x14ac:dyDescent="0.3">
      <c r="I9757">
        <v>53</v>
      </c>
      <c r="J9757">
        <v>2</v>
      </c>
      <c r="K9757">
        <v>0</v>
      </c>
      <c r="L9757" s="15">
        <v>1</v>
      </c>
      <c r="M9757">
        <v>2</v>
      </c>
      <c r="N9757">
        <v>1</v>
      </c>
    </row>
    <row r="9758" spans="9:14" x14ac:dyDescent="0.3">
      <c r="I9758">
        <v>46</v>
      </c>
      <c r="J9758">
        <v>1</v>
      </c>
      <c r="K9758">
        <v>1</v>
      </c>
      <c r="L9758" s="15">
        <v>1</v>
      </c>
      <c r="M9758">
        <v>1</v>
      </c>
      <c r="N9758">
        <v>1</v>
      </c>
    </row>
    <row r="9759" spans="9:14" x14ac:dyDescent="0.3">
      <c r="I9759">
        <v>22</v>
      </c>
      <c r="J9759">
        <v>1</v>
      </c>
      <c r="K9759">
        <v>1</v>
      </c>
      <c r="L9759" s="15">
        <v>1</v>
      </c>
      <c r="M9759">
        <v>1</v>
      </c>
      <c r="N9759">
        <v>3</v>
      </c>
    </row>
    <row r="9760" spans="9:14" x14ac:dyDescent="0.3">
      <c r="I9760">
        <v>41</v>
      </c>
      <c r="J9760">
        <v>1</v>
      </c>
      <c r="K9760">
        <v>1</v>
      </c>
      <c r="L9760" s="15">
        <v>1</v>
      </c>
      <c r="M9760" t="s">
        <v>37</v>
      </c>
      <c r="N9760" t="s">
        <v>37</v>
      </c>
    </row>
    <row r="9761" spans="9:14" x14ac:dyDescent="0.3">
      <c r="I9761">
        <v>81</v>
      </c>
      <c r="J9761">
        <v>2</v>
      </c>
      <c r="K9761">
        <v>0</v>
      </c>
      <c r="L9761" s="15">
        <v>1</v>
      </c>
      <c r="M9761">
        <v>2</v>
      </c>
      <c r="N9761">
        <v>1</v>
      </c>
    </row>
    <row r="9762" spans="9:14" x14ac:dyDescent="0.3">
      <c r="I9762">
        <v>66</v>
      </c>
      <c r="J9762">
        <v>2</v>
      </c>
      <c r="K9762">
        <v>0</v>
      </c>
      <c r="L9762" s="15">
        <v>1</v>
      </c>
      <c r="M9762">
        <v>1</v>
      </c>
      <c r="N9762">
        <v>1</v>
      </c>
    </row>
    <row r="9763" spans="9:14" x14ac:dyDescent="0.3">
      <c r="I9763">
        <v>28</v>
      </c>
      <c r="J9763">
        <v>2</v>
      </c>
      <c r="K9763">
        <v>0</v>
      </c>
      <c r="L9763" s="15">
        <v>1</v>
      </c>
      <c r="M9763">
        <v>2</v>
      </c>
      <c r="N9763">
        <v>2</v>
      </c>
    </row>
    <row r="9764" spans="9:14" x14ac:dyDescent="0.3">
      <c r="I9764">
        <v>46</v>
      </c>
      <c r="J9764">
        <v>2</v>
      </c>
      <c r="K9764">
        <v>0</v>
      </c>
      <c r="L9764" s="15">
        <v>1</v>
      </c>
      <c r="M9764">
        <v>3</v>
      </c>
      <c r="N9764">
        <v>1</v>
      </c>
    </row>
    <row r="9765" spans="9:14" x14ac:dyDescent="0.3">
      <c r="I9765">
        <v>35</v>
      </c>
      <c r="J9765">
        <v>2</v>
      </c>
      <c r="K9765">
        <v>0</v>
      </c>
      <c r="L9765" s="15">
        <v>1</v>
      </c>
      <c r="M9765" t="s">
        <v>37</v>
      </c>
      <c r="N9765" t="s">
        <v>37</v>
      </c>
    </row>
    <row r="9766" spans="9:14" x14ac:dyDescent="0.3">
      <c r="I9766">
        <v>6</v>
      </c>
      <c r="J9766">
        <v>1</v>
      </c>
      <c r="K9766">
        <v>1</v>
      </c>
      <c r="L9766" s="15">
        <v>0</v>
      </c>
      <c r="M9766" t="s">
        <v>37</v>
      </c>
      <c r="N9766" t="s">
        <v>37</v>
      </c>
    </row>
    <row r="9767" spans="9:14" x14ac:dyDescent="0.3">
      <c r="I9767">
        <v>47</v>
      </c>
      <c r="J9767">
        <v>1</v>
      </c>
      <c r="K9767">
        <v>1</v>
      </c>
      <c r="L9767" s="15">
        <v>1</v>
      </c>
      <c r="M9767">
        <v>2</v>
      </c>
      <c r="N9767">
        <v>2</v>
      </c>
    </row>
    <row r="9768" spans="9:14" x14ac:dyDescent="0.3">
      <c r="I9768">
        <v>10</v>
      </c>
      <c r="J9768">
        <v>2</v>
      </c>
      <c r="K9768">
        <v>0</v>
      </c>
      <c r="L9768" s="15">
        <v>1</v>
      </c>
      <c r="M9768" t="s">
        <v>37</v>
      </c>
      <c r="N9768">
        <v>2</v>
      </c>
    </row>
    <row r="9769" spans="9:14" x14ac:dyDescent="0.3">
      <c r="I9769">
        <v>45</v>
      </c>
      <c r="J9769">
        <v>1</v>
      </c>
      <c r="K9769">
        <v>1</v>
      </c>
      <c r="L9769" s="15">
        <v>1</v>
      </c>
      <c r="M9769">
        <v>2</v>
      </c>
      <c r="N9769">
        <v>3</v>
      </c>
    </row>
    <row r="9770" spans="9:14" x14ac:dyDescent="0.3">
      <c r="I9770">
        <v>11</v>
      </c>
      <c r="J9770">
        <v>1</v>
      </c>
      <c r="K9770">
        <v>1</v>
      </c>
      <c r="L9770" s="15">
        <v>1</v>
      </c>
      <c r="M9770" t="s">
        <v>37</v>
      </c>
      <c r="N9770">
        <v>1</v>
      </c>
    </row>
    <row r="9771" spans="9:14" x14ac:dyDescent="0.3">
      <c r="I9771">
        <v>5</v>
      </c>
      <c r="J9771">
        <v>2</v>
      </c>
      <c r="K9771">
        <v>0</v>
      </c>
      <c r="L9771" s="15">
        <v>0</v>
      </c>
      <c r="M9771" t="s">
        <v>37</v>
      </c>
      <c r="N9771">
        <v>1</v>
      </c>
    </row>
    <row r="9772" spans="9:14" x14ac:dyDescent="0.3">
      <c r="I9772">
        <v>65</v>
      </c>
      <c r="J9772">
        <v>1</v>
      </c>
      <c r="K9772">
        <v>1</v>
      </c>
      <c r="L9772" s="15">
        <v>1</v>
      </c>
      <c r="M9772">
        <v>2</v>
      </c>
      <c r="N9772">
        <v>1</v>
      </c>
    </row>
    <row r="9773" spans="9:14" x14ac:dyDescent="0.3">
      <c r="I9773">
        <v>65</v>
      </c>
      <c r="J9773">
        <v>2</v>
      </c>
      <c r="K9773">
        <v>0</v>
      </c>
      <c r="L9773" s="15">
        <v>1</v>
      </c>
      <c r="M9773">
        <v>1</v>
      </c>
      <c r="N9773">
        <v>3</v>
      </c>
    </row>
    <row r="9774" spans="9:14" x14ac:dyDescent="0.3">
      <c r="I9774">
        <v>52</v>
      </c>
      <c r="J9774">
        <v>2</v>
      </c>
      <c r="K9774">
        <v>0</v>
      </c>
      <c r="L9774" s="15">
        <v>1</v>
      </c>
      <c r="M9774" t="s">
        <v>37</v>
      </c>
      <c r="N9774" t="s">
        <v>37</v>
      </c>
    </row>
    <row r="9775" spans="9:14" x14ac:dyDescent="0.3">
      <c r="I9775">
        <v>27</v>
      </c>
      <c r="J9775">
        <v>1</v>
      </c>
      <c r="K9775">
        <v>1</v>
      </c>
      <c r="L9775" s="15">
        <v>1</v>
      </c>
      <c r="M9775">
        <v>2</v>
      </c>
      <c r="N9775">
        <v>2</v>
      </c>
    </row>
    <row r="9776" spans="9:14" x14ac:dyDescent="0.3">
      <c r="I9776">
        <v>68</v>
      </c>
      <c r="J9776">
        <v>2</v>
      </c>
      <c r="K9776">
        <v>0</v>
      </c>
      <c r="L9776" s="15">
        <v>1</v>
      </c>
      <c r="M9776">
        <v>2</v>
      </c>
      <c r="N9776">
        <v>2</v>
      </c>
    </row>
    <row r="9777" spans="9:14" x14ac:dyDescent="0.3">
      <c r="I9777">
        <v>8</v>
      </c>
      <c r="J9777">
        <v>2</v>
      </c>
      <c r="K9777">
        <v>0</v>
      </c>
      <c r="L9777" s="15">
        <v>0</v>
      </c>
      <c r="M9777" t="s">
        <v>37</v>
      </c>
      <c r="N9777">
        <v>1</v>
      </c>
    </row>
    <row r="9778" spans="9:14" x14ac:dyDescent="0.3">
      <c r="I9778">
        <v>46</v>
      </c>
      <c r="J9778">
        <v>2</v>
      </c>
      <c r="K9778">
        <v>0</v>
      </c>
      <c r="L9778" s="15">
        <v>1</v>
      </c>
      <c r="M9778">
        <v>1</v>
      </c>
      <c r="N9778">
        <v>2</v>
      </c>
    </row>
    <row r="9779" spans="9:14" x14ac:dyDescent="0.3">
      <c r="I9779">
        <v>17</v>
      </c>
      <c r="J9779">
        <v>1</v>
      </c>
      <c r="K9779">
        <v>1</v>
      </c>
      <c r="L9779" s="15">
        <v>1</v>
      </c>
      <c r="M9779" t="s">
        <v>37</v>
      </c>
      <c r="N9779" t="s">
        <v>37</v>
      </c>
    </row>
    <row r="9780" spans="9:14" x14ac:dyDescent="0.3">
      <c r="I9780">
        <v>50</v>
      </c>
      <c r="J9780">
        <v>1</v>
      </c>
      <c r="K9780">
        <v>1</v>
      </c>
      <c r="L9780" s="15">
        <v>1</v>
      </c>
      <c r="M9780">
        <v>2</v>
      </c>
      <c r="N9780">
        <v>1</v>
      </c>
    </row>
    <row r="9781" spans="9:14" x14ac:dyDescent="0.3">
      <c r="I9781">
        <v>43</v>
      </c>
      <c r="J9781">
        <v>1</v>
      </c>
      <c r="K9781">
        <v>1</v>
      </c>
      <c r="L9781" s="15">
        <v>1</v>
      </c>
      <c r="M9781">
        <v>2</v>
      </c>
      <c r="N9781">
        <v>2</v>
      </c>
    </row>
    <row r="9782" spans="9:14" x14ac:dyDescent="0.3">
      <c r="I9782">
        <v>69</v>
      </c>
      <c r="J9782">
        <v>1</v>
      </c>
      <c r="K9782">
        <v>1</v>
      </c>
      <c r="L9782" s="15">
        <v>1</v>
      </c>
      <c r="M9782">
        <v>1</v>
      </c>
      <c r="N9782">
        <v>3</v>
      </c>
    </row>
    <row r="9783" spans="9:14" x14ac:dyDescent="0.3">
      <c r="I9783">
        <v>19</v>
      </c>
      <c r="J9783">
        <v>1</v>
      </c>
      <c r="K9783">
        <v>1</v>
      </c>
      <c r="L9783" s="15">
        <v>1</v>
      </c>
      <c r="M9783">
        <v>2</v>
      </c>
      <c r="N9783">
        <v>1</v>
      </c>
    </row>
    <row r="9784" spans="9:14" x14ac:dyDescent="0.3">
      <c r="I9784">
        <v>60</v>
      </c>
      <c r="J9784">
        <v>2</v>
      </c>
      <c r="K9784">
        <v>0</v>
      </c>
      <c r="L9784" s="15">
        <v>1</v>
      </c>
      <c r="M9784">
        <v>1</v>
      </c>
      <c r="N9784">
        <v>3</v>
      </c>
    </row>
    <row r="9785" spans="9:14" x14ac:dyDescent="0.3">
      <c r="I9785">
        <v>35</v>
      </c>
      <c r="J9785">
        <v>2</v>
      </c>
      <c r="K9785">
        <v>0</v>
      </c>
      <c r="L9785" s="15">
        <v>1</v>
      </c>
      <c r="M9785">
        <v>2</v>
      </c>
      <c r="N9785">
        <v>3</v>
      </c>
    </row>
    <row r="9786" spans="9:14" x14ac:dyDescent="0.3">
      <c r="I9786">
        <v>3</v>
      </c>
      <c r="J9786">
        <v>1</v>
      </c>
      <c r="K9786">
        <v>1</v>
      </c>
      <c r="L9786" s="15">
        <v>0</v>
      </c>
      <c r="M9786" t="s">
        <v>37</v>
      </c>
      <c r="N9786">
        <v>1</v>
      </c>
    </row>
    <row r="9787" spans="9:14" x14ac:dyDescent="0.3">
      <c r="I9787">
        <v>28</v>
      </c>
      <c r="J9787">
        <v>2</v>
      </c>
      <c r="K9787">
        <v>0</v>
      </c>
      <c r="L9787" s="15">
        <v>1</v>
      </c>
      <c r="M9787" t="s">
        <v>37</v>
      </c>
      <c r="N9787" t="s">
        <v>37</v>
      </c>
    </row>
    <row r="9788" spans="9:14" x14ac:dyDescent="0.3">
      <c r="I9788">
        <v>74</v>
      </c>
      <c r="J9788">
        <v>2</v>
      </c>
      <c r="K9788">
        <v>0</v>
      </c>
      <c r="L9788" s="15">
        <v>1</v>
      </c>
      <c r="M9788">
        <v>1</v>
      </c>
      <c r="N9788">
        <v>2</v>
      </c>
    </row>
    <row r="9789" spans="9:14" x14ac:dyDescent="0.3">
      <c r="I9789">
        <v>66</v>
      </c>
      <c r="J9789">
        <v>2</v>
      </c>
      <c r="K9789">
        <v>0</v>
      </c>
      <c r="L9789" s="15">
        <v>1</v>
      </c>
      <c r="M9789">
        <v>2</v>
      </c>
      <c r="N9789">
        <v>2</v>
      </c>
    </row>
    <row r="9790" spans="9:14" x14ac:dyDescent="0.3">
      <c r="I9790">
        <v>85</v>
      </c>
      <c r="J9790">
        <v>1</v>
      </c>
      <c r="K9790">
        <v>1</v>
      </c>
      <c r="L9790" s="15">
        <v>1</v>
      </c>
      <c r="M9790">
        <v>2</v>
      </c>
      <c r="N9790">
        <v>2</v>
      </c>
    </row>
    <row r="9791" spans="9:14" x14ac:dyDescent="0.3">
      <c r="I9791">
        <v>24</v>
      </c>
      <c r="J9791">
        <v>1</v>
      </c>
      <c r="K9791">
        <v>1</v>
      </c>
      <c r="L9791" s="15">
        <v>1</v>
      </c>
      <c r="M9791">
        <v>2</v>
      </c>
      <c r="N9791">
        <v>2</v>
      </c>
    </row>
    <row r="9792" spans="9:14" x14ac:dyDescent="0.3">
      <c r="I9792">
        <v>40</v>
      </c>
      <c r="J9792">
        <v>1</v>
      </c>
      <c r="K9792">
        <v>1</v>
      </c>
      <c r="L9792" s="15">
        <v>1</v>
      </c>
      <c r="M9792">
        <v>2</v>
      </c>
      <c r="N9792">
        <v>1</v>
      </c>
    </row>
    <row r="9793" spans="9:14" x14ac:dyDescent="0.3">
      <c r="I9793">
        <v>4</v>
      </c>
      <c r="J9793">
        <v>1</v>
      </c>
      <c r="K9793">
        <v>1</v>
      </c>
      <c r="L9793" s="15">
        <v>0</v>
      </c>
      <c r="M9793" t="s">
        <v>37</v>
      </c>
      <c r="N9793">
        <v>1</v>
      </c>
    </row>
    <row r="9794" spans="9:14" x14ac:dyDescent="0.3">
      <c r="I9794">
        <v>85</v>
      </c>
      <c r="J9794">
        <v>2</v>
      </c>
      <c r="K9794">
        <v>0</v>
      </c>
      <c r="L9794" s="15">
        <v>1</v>
      </c>
      <c r="M9794">
        <v>2</v>
      </c>
      <c r="N9794">
        <v>2</v>
      </c>
    </row>
    <row r="9795" spans="9:14" x14ac:dyDescent="0.3">
      <c r="I9795">
        <v>56</v>
      </c>
      <c r="J9795">
        <v>1</v>
      </c>
      <c r="K9795">
        <v>1</v>
      </c>
      <c r="L9795" s="15">
        <v>1</v>
      </c>
      <c r="M9795">
        <v>2</v>
      </c>
      <c r="N9795">
        <v>1</v>
      </c>
    </row>
    <row r="9796" spans="9:14" x14ac:dyDescent="0.3">
      <c r="I9796">
        <v>49</v>
      </c>
      <c r="J9796">
        <v>1</v>
      </c>
      <c r="K9796">
        <v>1</v>
      </c>
      <c r="L9796" s="15">
        <v>1</v>
      </c>
      <c r="M9796">
        <v>2</v>
      </c>
      <c r="N9796">
        <v>2</v>
      </c>
    </row>
    <row r="9797" spans="9:14" x14ac:dyDescent="0.3">
      <c r="I9797">
        <v>71</v>
      </c>
      <c r="J9797">
        <v>2</v>
      </c>
      <c r="K9797">
        <v>0</v>
      </c>
      <c r="L9797" s="15">
        <v>1</v>
      </c>
      <c r="M9797">
        <v>2</v>
      </c>
      <c r="N9797">
        <v>2</v>
      </c>
    </row>
    <row r="9798" spans="9:14" x14ac:dyDescent="0.3">
      <c r="I9798">
        <v>18</v>
      </c>
      <c r="J9798">
        <v>1</v>
      </c>
      <c r="K9798">
        <v>1</v>
      </c>
      <c r="L9798" s="15">
        <v>1</v>
      </c>
      <c r="M9798">
        <v>2</v>
      </c>
      <c r="N9798">
        <v>1</v>
      </c>
    </row>
    <row r="9799" spans="9:14" x14ac:dyDescent="0.3">
      <c r="I9799">
        <v>8</v>
      </c>
      <c r="J9799">
        <v>2</v>
      </c>
      <c r="K9799">
        <v>0</v>
      </c>
      <c r="L9799" s="15">
        <v>0</v>
      </c>
      <c r="M9799" t="s">
        <v>37</v>
      </c>
      <c r="N9799">
        <v>1</v>
      </c>
    </row>
    <row r="9800" spans="9:14" x14ac:dyDescent="0.3">
      <c r="I9800">
        <v>32</v>
      </c>
      <c r="J9800">
        <v>2</v>
      </c>
      <c r="K9800">
        <v>0</v>
      </c>
      <c r="L9800" s="15">
        <v>1</v>
      </c>
      <c r="M9800" t="s">
        <v>37</v>
      </c>
      <c r="N9800" t="s">
        <v>37</v>
      </c>
    </row>
    <row r="9801" spans="9:14" x14ac:dyDescent="0.3">
      <c r="I9801">
        <v>4</v>
      </c>
      <c r="J9801">
        <v>1</v>
      </c>
      <c r="K9801">
        <v>1</v>
      </c>
      <c r="L9801" s="15">
        <v>0</v>
      </c>
      <c r="M9801" t="s">
        <v>37</v>
      </c>
      <c r="N9801" t="s">
        <v>37</v>
      </c>
    </row>
    <row r="9802" spans="9:14" x14ac:dyDescent="0.3">
      <c r="I9802">
        <v>27</v>
      </c>
      <c r="J9802">
        <v>1</v>
      </c>
      <c r="K9802">
        <v>1</v>
      </c>
      <c r="L9802" s="15">
        <v>1</v>
      </c>
      <c r="M9802">
        <v>2</v>
      </c>
      <c r="N9802">
        <v>1</v>
      </c>
    </row>
    <row r="9803" spans="9:14" x14ac:dyDescent="0.3">
      <c r="I9803">
        <v>42</v>
      </c>
      <c r="J9803">
        <v>1</v>
      </c>
      <c r="K9803">
        <v>1</v>
      </c>
      <c r="L9803" s="15">
        <v>1</v>
      </c>
      <c r="M9803">
        <v>2</v>
      </c>
      <c r="N9803">
        <v>2</v>
      </c>
    </row>
    <row r="9804" spans="9:14" x14ac:dyDescent="0.3">
      <c r="I9804">
        <v>21</v>
      </c>
      <c r="J9804">
        <v>1</v>
      </c>
      <c r="K9804">
        <v>1</v>
      </c>
      <c r="L9804" s="15">
        <v>1</v>
      </c>
      <c r="M9804">
        <v>2</v>
      </c>
      <c r="N9804">
        <v>1</v>
      </c>
    </row>
    <row r="9805" spans="9:14" x14ac:dyDescent="0.3">
      <c r="I9805">
        <v>12</v>
      </c>
      <c r="J9805">
        <v>2</v>
      </c>
      <c r="K9805">
        <v>0</v>
      </c>
      <c r="L9805" s="15">
        <v>1</v>
      </c>
      <c r="M9805" t="s">
        <v>37</v>
      </c>
      <c r="N9805">
        <v>1</v>
      </c>
    </row>
    <row r="9806" spans="9:14" x14ac:dyDescent="0.3">
      <c r="I9806">
        <v>49</v>
      </c>
      <c r="J9806">
        <v>2</v>
      </c>
      <c r="K9806">
        <v>0</v>
      </c>
      <c r="L9806" s="15">
        <v>1</v>
      </c>
      <c r="M9806">
        <v>1</v>
      </c>
      <c r="N9806">
        <v>2</v>
      </c>
    </row>
    <row r="9807" spans="9:14" x14ac:dyDescent="0.3">
      <c r="I9807">
        <v>45</v>
      </c>
      <c r="J9807">
        <v>2</v>
      </c>
      <c r="K9807">
        <v>0</v>
      </c>
      <c r="L9807" s="15">
        <v>1</v>
      </c>
      <c r="M9807">
        <v>2</v>
      </c>
      <c r="N9807">
        <v>3</v>
      </c>
    </row>
    <row r="9808" spans="9:14" x14ac:dyDescent="0.3">
      <c r="I9808">
        <v>33</v>
      </c>
      <c r="J9808">
        <v>1</v>
      </c>
      <c r="K9808">
        <v>1</v>
      </c>
      <c r="L9808" s="15">
        <v>1</v>
      </c>
      <c r="M9808">
        <v>1</v>
      </c>
      <c r="N9808">
        <v>1</v>
      </c>
    </row>
    <row r="9809" spans="9:14" x14ac:dyDescent="0.3">
      <c r="I9809">
        <v>82</v>
      </c>
      <c r="J9809">
        <v>1</v>
      </c>
      <c r="K9809">
        <v>1</v>
      </c>
      <c r="L9809" s="15">
        <v>1</v>
      </c>
      <c r="M9809">
        <v>1</v>
      </c>
      <c r="N9809">
        <v>2</v>
      </c>
    </row>
    <row r="9810" spans="9:14" x14ac:dyDescent="0.3">
      <c r="I9810">
        <v>62</v>
      </c>
      <c r="J9810">
        <v>1</v>
      </c>
      <c r="K9810">
        <v>1</v>
      </c>
      <c r="L9810" s="15">
        <v>1</v>
      </c>
      <c r="M9810">
        <v>2</v>
      </c>
      <c r="N9810">
        <v>3</v>
      </c>
    </row>
    <row r="9811" spans="9:14" x14ac:dyDescent="0.3">
      <c r="I9811">
        <v>44</v>
      </c>
      <c r="J9811">
        <v>2</v>
      </c>
      <c r="K9811">
        <v>0</v>
      </c>
      <c r="L9811" s="15">
        <v>1</v>
      </c>
      <c r="M9811">
        <v>2</v>
      </c>
      <c r="N9811">
        <v>2</v>
      </c>
    </row>
    <row r="9812" spans="9:14" x14ac:dyDescent="0.3">
      <c r="I9812">
        <v>14</v>
      </c>
      <c r="J9812">
        <v>2</v>
      </c>
      <c r="K9812">
        <v>0</v>
      </c>
      <c r="L9812" s="15">
        <v>1</v>
      </c>
      <c r="M9812" t="s">
        <v>37</v>
      </c>
      <c r="N9812">
        <v>1</v>
      </c>
    </row>
    <row r="9813" spans="9:14" x14ac:dyDescent="0.3">
      <c r="I9813">
        <v>34</v>
      </c>
      <c r="J9813">
        <v>2</v>
      </c>
      <c r="K9813">
        <v>0</v>
      </c>
      <c r="L9813" s="15">
        <v>1</v>
      </c>
      <c r="M9813">
        <v>1</v>
      </c>
      <c r="N9813">
        <v>2</v>
      </c>
    </row>
    <row r="9814" spans="9:14" x14ac:dyDescent="0.3">
      <c r="I9814">
        <v>49</v>
      </c>
      <c r="J9814">
        <v>1</v>
      </c>
      <c r="K9814">
        <v>1</v>
      </c>
      <c r="L9814" s="15">
        <v>1</v>
      </c>
      <c r="M9814">
        <v>1</v>
      </c>
      <c r="N9814">
        <v>3</v>
      </c>
    </row>
    <row r="9815" spans="9:14" x14ac:dyDescent="0.3">
      <c r="I9815">
        <v>21</v>
      </c>
      <c r="J9815">
        <v>1</v>
      </c>
      <c r="K9815">
        <v>1</v>
      </c>
      <c r="L9815" s="15">
        <v>1</v>
      </c>
      <c r="M9815">
        <v>1</v>
      </c>
      <c r="N9815">
        <v>2</v>
      </c>
    </row>
    <row r="9816" spans="9:14" x14ac:dyDescent="0.3">
      <c r="I9816">
        <v>76</v>
      </c>
      <c r="J9816">
        <v>2</v>
      </c>
      <c r="K9816">
        <v>0</v>
      </c>
      <c r="L9816" s="15">
        <v>1</v>
      </c>
      <c r="M9816" t="s">
        <v>37</v>
      </c>
      <c r="N9816" t="s">
        <v>37</v>
      </c>
    </row>
    <row r="9817" spans="9:14" x14ac:dyDescent="0.3">
      <c r="I9817">
        <v>60</v>
      </c>
      <c r="J9817">
        <v>1</v>
      </c>
      <c r="K9817">
        <v>1</v>
      </c>
      <c r="L9817" s="15">
        <v>1</v>
      </c>
      <c r="M9817">
        <v>1</v>
      </c>
      <c r="N9817">
        <v>3</v>
      </c>
    </row>
    <row r="9818" spans="9:14" x14ac:dyDescent="0.3">
      <c r="I9818">
        <v>22</v>
      </c>
      <c r="J9818">
        <v>1</v>
      </c>
      <c r="K9818">
        <v>1</v>
      </c>
      <c r="L9818" s="15">
        <v>1</v>
      </c>
      <c r="M9818">
        <v>2</v>
      </c>
      <c r="N9818">
        <v>2</v>
      </c>
    </row>
    <row r="9819" spans="9:14" x14ac:dyDescent="0.3">
      <c r="I9819">
        <v>60</v>
      </c>
      <c r="J9819">
        <v>2</v>
      </c>
      <c r="K9819">
        <v>0</v>
      </c>
      <c r="L9819" s="15">
        <v>1</v>
      </c>
      <c r="M9819">
        <v>1</v>
      </c>
      <c r="N9819">
        <v>1</v>
      </c>
    </row>
    <row r="9820" spans="9:14" x14ac:dyDescent="0.3">
      <c r="I9820">
        <v>51</v>
      </c>
      <c r="J9820">
        <v>2</v>
      </c>
      <c r="K9820">
        <v>0</v>
      </c>
      <c r="L9820" s="15">
        <v>1</v>
      </c>
      <c r="M9820">
        <v>2</v>
      </c>
      <c r="N9820">
        <v>2</v>
      </c>
    </row>
    <row r="9821" spans="9:14" x14ac:dyDescent="0.3">
      <c r="I9821">
        <v>43</v>
      </c>
      <c r="J9821">
        <v>2</v>
      </c>
      <c r="K9821">
        <v>0</v>
      </c>
      <c r="L9821" s="15">
        <v>1</v>
      </c>
      <c r="M9821">
        <v>2</v>
      </c>
      <c r="N9821">
        <v>3</v>
      </c>
    </row>
    <row r="9822" spans="9:14" x14ac:dyDescent="0.3">
      <c r="I9822">
        <v>7</v>
      </c>
      <c r="J9822">
        <v>2</v>
      </c>
      <c r="K9822">
        <v>0</v>
      </c>
      <c r="L9822" s="15">
        <v>0</v>
      </c>
      <c r="M9822" t="s">
        <v>37</v>
      </c>
      <c r="N9822">
        <v>2</v>
      </c>
    </row>
    <row r="9823" spans="9:14" x14ac:dyDescent="0.3">
      <c r="I9823">
        <v>69</v>
      </c>
      <c r="J9823">
        <v>1</v>
      </c>
      <c r="K9823">
        <v>1</v>
      </c>
      <c r="L9823" s="15">
        <v>1</v>
      </c>
      <c r="M9823" t="s">
        <v>37</v>
      </c>
      <c r="N9823" t="s">
        <v>37</v>
      </c>
    </row>
    <row r="9824" spans="9:14" x14ac:dyDescent="0.3">
      <c r="I9824">
        <v>20</v>
      </c>
      <c r="J9824">
        <v>1</v>
      </c>
      <c r="K9824">
        <v>1</v>
      </c>
      <c r="L9824" s="15">
        <v>1</v>
      </c>
      <c r="M9824">
        <v>2</v>
      </c>
      <c r="N9824">
        <v>1</v>
      </c>
    </row>
    <row r="9825" spans="9:14" x14ac:dyDescent="0.3">
      <c r="I9825">
        <v>16</v>
      </c>
      <c r="J9825">
        <v>1</v>
      </c>
      <c r="K9825">
        <v>1</v>
      </c>
      <c r="L9825" s="15">
        <v>1</v>
      </c>
      <c r="M9825" t="s">
        <v>37</v>
      </c>
      <c r="N9825">
        <v>1</v>
      </c>
    </row>
    <row r="9826" spans="9:14" x14ac:dyDescent="0.3">
      <c r="I9826">
        <v>35</v>
      </c>
      <c r="J9826">
        <v>2</v>
      </c>
      <c r="K9826">
        <v>0</v>
      </c>
      <c r="L9826" s="15">
        <v>1</v>
      </c>
      <c r="M9826">
        <v>2</v>
      </c>
      <c r="N9826">
        <v>1</v>
      </c>
    </row>
    <row r="9827" spans="9:14" x14ac:dyDescent="0.3">
      <c r="I9827">
        <v>2</v>
      </c>
      <c r="J9827">
        <v>2</v>
      </c>
      <c r="K9827">
        <v>0</v>
      </c>
      <c r="L9827" s="15">
        <v>0</v>
      </c>
      <c r="M9827" t="s">
        <v>37</v>
      </c>
      <c r="N9827">
        <v>3</v>
      </c>
    </row>
    <row r="9828" spans="9:14" x14ac:dyDescent="0.3">
      <c r="I9828">
        <v>57</v>
      </c>
      <c r="J9828">
        <v>2</v>
      </c>
      <c r="K9828">
        <v>0</v>
      </c>
      <c r="L9828" s="15">
        <v>1</v>
      </c>
      <c r="M9828">
        <v>2</v>
      </c>
      <c r="N9828">
        <v>3</v>
      </c>
    </row>
    <row r="9829" spans="9:14" x14ac:dyDescent="0.3">
      <c r="I9829">
        <v>44</v>
      </c>
      <c r="J9829">
        <v>1</v>
      </c>
      <c r="K9829">
        <v>1</v>
      </c>
      <c r="L9829" s="15">
        <v>1</v>
      </c>
      <c r="M9829">
        <v>2</v>
      </c>
      <c r="N9829">
        <v>2</v>
      </c>
    </row>
    <row r="9830" spans="9:14" x14ac:dyDescent="0.3">
      <c r="I9830">
        <v>49</v>
      </c>
      <c r="J9830">
        <v>1</v>
      </c>
      <c r="K9830">
        <v>1</v>
      </c>
      <c r="L9830" s="15">
        <v>1</v>
      </c>
      <c r="M9830" t="s">
        <v>37</v>
      </c>
      <c r="N9830" t="s">
        <v>37</v>
      </c>
    </row>
    <row r="9831" spans="9:14" x14ac:dyDescent="0.3">
      <c r="I9831">
        <v>50</v>
      </c>
      <c r="J9831">
        <v>1</v>
      </c>
      <c r="K9831">
        <v>1</v>
      </c>
      <c r="L9831" s="15">
        <v>1</v>
      </c>
      <c r="M9831">
        <v>2</v>
      </c>
      <c r="N9831">
        <v>3</v>
      </c>
    </row>
    <row r="9832" spans="9:14" x14ac:dyDescent="0.3">
      <c r="I9832">
        <v>58</v>
      </c>
      <c r="J9832">
        <v>1</v>
      </c>
      <c r="K9832">
        <v>1</v>
      </c>
      <c r="L9832" s="15">
        <v>1</v>
      </c>
      <c r="M9832">
        <v>2</v>
      </c>
      <c r="N9832">
        <v>2</v>
      </c>
    </row>
    <row r="9833" spans="9:14" x14ac:dyDescent="0.3">
      <c r="I9833">
        <v>44</v>
      </c>
      <c r="J9833">
        <v>1</v>
      </c>
      <c r="K9833">
        <v>1</v>
      </c>
      <c r="L9833" s="15">
        <v>1</v>
      </c>
      <c r="M9833">
        <v>2</v>
      </c>
      <c r="N9833">
        <v>2</v>
      </c>
    </row>
    <row r="9834" spans="9:14" x14ac:dyDescent="0.3">
      <c r="I9834">
        <v>12</v>
      </c>
      <c r="J9834">
        <v>1</v>
      </c>
      <c r="K9834">
        <v>1</v>
      </c>
      <c r="L9834" s="15">
        <v>1</v>
      </c>
      <c r="M9834" t="s">
        <v>37</v>
      </c>
      <c r="N9834">
        <v>1</v>
      </c>
    </row>
    <row r="9835" spans="9:14" x14ac:dyDescent="0.3">
      <c r="I9835">
        <v>35</v>
      </c>
      <c r="J9835">
        <v>2</v>
      </c>
      <c r="K9835">
        <v>0</v>
      </c>
      <c r="L9835" s="15">
        <v>1</v>
      </c>
      <c r="M9835">
        <v>2</v>
      </c>
      <c r="N9835">
        <v>1</v>
      </c>
    </row>
    <row r="9836" spans="9:14" x14ac:dyDescent="0.3">
      <c r="I9836">
        <v>2</v>
      </c>
      <c r="J9836">
        <v>2</v>
      </c>
      <c r="K9836">
        <v>0</v>
      </c>
      <c r="L9836" s="15">
        <v>0</v>
      </c>
      <c r="M9836" t="s">
        <v>37</v>
      </c>
      <c r="N9836">
        <v>1</v>
      </c>
    </row>
    <row r="9837" spans="9:14" x14ac:dyDescent="0.3">
      <c r="I9837">
        <v>35</v>
      </c>
      <c r="J9837">
        <v>1</v>
      </c>
      <c r="K9837">
        <v>1</v>
      </c>
      <c r="L9837" s="15">
        <v>1</v>
      </c>
      <c r="M9837">
        <v>2</v>
      </c>
      <c r="N9837">
        <v>2</v>
      </c>
    </row>
    <row r="9838" spans="9:14" x14ac:dyDescent="0.3">
      <c r="I9838">
        <v>4</v>
      </c>
      <c r="J9838">
        <v>2</v>
      </c>
      <c r="K9838">
        <v>0</v>
      </c>
      <c r="L9838" s="15">
        <v>0</v>
      </c>
      <c r="M9838" t="s">
        <v>37</v>
      </c>
      <c r="N9838">
        <v>3</v>
      </c>
    </row>
    <row r="9839" spans="9:14" x14ac:dyDescent="0.3">
      <c r="I9839">
        <v>78</v>
      </c>
      <c r="J9839">
        <v>2</v>
      </c>
      <c r="K9839">
        <v>0</v>
      </c>
      <c r="L9839" s="15">
        <v>1</v>
      </c>
      <c r="M9839">
        <v>1</v>
      </c>
      <c r="N9839">
        <v>3</v>
      </c>
    </row>
    <row r="9840" spans="9:14" x14ac:dyDescent="0.3">
      <c r="I9840">
        <v>51</v>
      </c>
      <c r="J9840">
        <v>2</v>
      </c>
      <c r="K9840">
        <v>0</v>
      </c>
      <c r="L9840" s="15">
        <v>1</v>
      </c>
      <c r="M9840">
        <v>2</v>
      </c>
      <c r="N9840">
        <v>1</v>
      </c>
    </row>
    <row r="9841" spans="9:14" x14ac:dyDescent="0.3">
      <c r="I9841">
        <v>52</v>
      </c>
      <c r="J9841">
        <v>2</v>
      </c>
      <c r="K9841">
        <v>0</v>
      </c>
      <c r="L9841" s="15">
        <v>1</v>
      </c>
      <c r="M9841">
        <v>2</v>
      </c>
      <c r="N9841">
        <v>1</v>
      </c>
    </row>
    <row r="9842" spans="9:14" x14ac:dyDescent="0.3">
      <c r="I9842">
        <v>44</v>
      </c>
      <c r="J9842">
        <v>1</v>
      </c>
      <c r="K9842">
        <v>1</v>
      </c>
      <c r="L9842" s="15">
        <v>1</v>
      </c>
      <c r="M9842">
        <v>2</v>
      </c>
      <c r="N9842">
        <v>2</v>
      </c>
    </row>
    <row r="9843" spans="9:14" x14ac:dyDescent="0.3">
      <c r="I9843">
        <v>24</v>
      </c>
      <c r="J9843">
        <v>2</v>
      </c>
      <c r="K9843">
        <v>0</v>
      </c>
      <c r="L9843" s="15">
        <v>1</v>
      </c>
      <c r="M9843">
        <v>2</v>
      </c>
      <c r="N9843">
        <v>1</v>
      </c>
    </row>
    <row r="9844" spans="9:14" x14ac:dyDescent="0.3">
      <c r="I9844">
        <v>53</v>
      </c>
      <c r="J9844">
        <v>2</v>
      </c>
      <c r="K9844">
        <v>0</v>
      </c>
      <c r="L9844" s="15">
        <v>1</v>
      </c>
      <c r="M9844">
        <v>2</v>
      </c>
      <c r="N9844">
        <v>1</v>
      </c>
    </row>
    <row r="9845" spans="9:14" x14ac:dyDescent="0.3">
      <c r="I9845">
        <v>67</v>
      </c>
      <c r="J9845">
        <v>2</v>
      </c>
      <c r="K9845">
        <v>0</v>
      </c>
      <c r="L9845" s="15">
        <v>1</v>
      </c>
      <c r="M9845">
        <v>2</v>
      </c>
      <c r="N9845">
        <v>2</v>
      </c>
    </row>
    <row r="9846" spans="9:14" x14ac:dyDescent="0.3">
      <c r="I9846">
        <v>30</v>
      </c>
      <c r="J9846">
        <v>2</v>
      </c>
      <c r="K9846">
        <v>0</v>
      </c>
      <c r="L9846" s="15">
        <v>1</v>
      </c>
      <c r="M9846">
        <v>1</v>
      </c>
      <c r="N9846">
        <v>3</v>
      </c>
    </row>
    <row r="9847" spans="9:14" x14ac:dyDescent="0.3">
      <c r="I9847">
        <v>2</v>
      </c>
      <c r="J9847">
        <v>1</v>
      </c>
      <c r="K9847">
        <v>1</v>
      </c>
      <c r="L9847" s="15">
        <v>0</v>
      </c>
      <c r="M9847" t="s">
        <v>37</v>
      </c>
      <c r="N9847">
        <v>1</v>
      </c>
    </row>
    <row r="9848" spans="9:14" x14ac:dyDescent="0.3">
      <c r="I9848">
        <v>67</v>
      </c>
      <c r="J9848">
        <v>1</v>
      </c>
      <c r="K9848">
        <v>1</v>
      </c>
      <c r="L9848" s="15">
        <v>1</v>
      </c>
      <c r="M9848">
        <v>2</v>
      </c>
      <c r="N9848">
        <v>2</v>
      </c>
    </row>
    <row r="9849" spans="9:14" x14ac:dyDescent="0.3">
      <c r="I9849">
        <v>41</v>
      </c>
      <c r="J9849">
        <v>1</v>
      </c>
      <c r="K9849">
        <v>1</v>
      </c>
      <c r="L9849" s="15">
        <v>1</v>
      </c>
      <c r="M9849">
        <v>1</v>
      </c>
      <c r="N9849">
        <v>3</v>
      </c>
    </row>
    <row r="9850" spans="9:14" x14ac:dyDescent="0.3">
      <c r="I9850">
        <v>83</v>
      </c>
      <c r="J9850">
        <v>1</v>
      </c>
      <c r="K9850">
        <v>1</v>
      </c>
      <c r="L9850" s="15">
        <v>1</v>
      </c>
      <c r="M9850" t="s">
        <v>37</v>
      </c>
      <c r="N9850" t="s">
        <v>37</v>
      </c>
    </row>
    <row r="9851" spans="9:14" x14ac:dyDescent="0.3">
      <c r="I9851">
        <v>40</v>
      </c>
      <c r="J9851">
        <v>2</v>
      </c>
      <c r="K9851">
        <v>0</v>
      </c>
      <c r="L9851" s="15">
        <v>1</v>
      </c>
      <c r="M9851" t="s">
        <v>37</v>
      </c>
      <c r="N9851" t="s">
        <v>37</v>
      </c>
    </row>
    <row r="9852" spans="9:14" x14ac:dyDescent="0.3">
      <c r="I9852">
        <v>6</v>
      </c>
      <c r="J9852">
        <v>2</v>
      </c>
      <c r="K9852">
        <v>0</v>
      </c>
      <c r="L9852" s="15">
        <v>0</v>
      </c>
      <c r="M9852" t="s">
        <v>37</v>
      </c>
      <c r="N9852" t="s">
        <v>37</v>
      </c>
    </row>
    <row r="9853" spans="9:14" x14ac:dyDescent="0.3">
      <c r="I9853">
        <v>85</v>
      </c>
      <c r="J9853">
        <v>1</v>
      </c>
      <c r="K9853">
        <v>1</v>
      </c>
      <c r="L9853" s="15">
        <v>1</v>
      </c>
      <c r="M9853" t="s">
        <v>37</v>
      </c>
      <c r="N9853" t="s">
        <v>37</v>
      </c>
    </row>
    <row r="9854" spans="9:14" x14ac:dyDescent="0.3">
      <c r="I9854">
        <v>54</v>
      </c>
      <c r="J9854">
        <v>1</v>
      </c>
      <c r="K9854">
        <v>1</v>
      </c>
      <c r="L9854" s="15">
        <v>1</v>
      </c>
      <c r="M9854" t="s">
        <v>37</v>
      </c>
      <c r="N9854" t="s">
        <v>37</v>
      </c>
    </row>
    <row r="9855" spans="9:14" x14ac:dyDescent="0.3">
      <c r="I9855">
        <v>49</v>
      </c>
      <c r="J9855">
        <v>1</v>
      </c>
      <c r="K9855">
        <v>1</v>
      </c>
      <c r="L9855" s="15">
        <v>1</v>
      </c>
      <c r="M9855">
        <v>2</v>
      </c>
      <c r="N9855">
        <v>1</v>
      </c>
    </row>
    <row r="9856" spans="9:14" x14ac:dyDescent="0.3">
      <c r="I9856">
        <v>55</v>
      </c>
      <c r="J9856">
        <v>2</v>
      </c>
      <c r="K9856">
        <v>0</v>
      </c>
      <c r="L9856" s="15">
        <v>1</v>
      </c>
      <c r="M9856">
        <v>1</v>
      </c>
      <c r="N9856">
        <v>1</v>
      </c>
    </row>
    <row r="9857" spans="9:14" x14ac:dyDescent="0.3">
      <c r="I9857">
        <v>25</v>
      </c>
      <c r="J9857">
        <v>2</v>
      </c>
      <c r="K9857">
        <v>0</v>
      </c>
      <c r="L9857" s="15">
        <v>1</v>
      </c>
      <c r="M9857">
        <v>1</v>
      </c>
      <c r="N9857">
        <v>3</v>
      </c>
    </row>
    <row r="9858" spans="9:14" x14ac:dyDescent="0.3">
      <c r="I9858">
        <v>4</v>
      </c>
      <c r="J9858">
        <v>2</v>
      </c>
      <c r="K9858">
        <v>0</v>
      </c>
      <c r="L9858" s="15">
        <v>0</v>
      </c>
      <c r="M9858" t="s">
        <v>37</v>
      </c>
      <c r="N9858">
        <v>1</v>
      </c>
    </row>
    <row r="9859" spans="9:14" x14ac:dyDescent="0.3">
      <c r="I9859">
        <v>52</v>
      </c>
      <c r="J9859">
        <v>2</v>
      </c>
      <c r="K9859">
        <v>0</v>
      </c>
      <c r="L9859" s="15">
        <v>1</v>
      </c>
      <c r="M9859">
        <v>1</v>
      </c>
      <c r="N9859">
        <v>1</v>
      </c>
    </row>
    <row r="9860" spans="9:14" x14ac:dyDescent="0.3">
      <c r="I9860">
        <v>40</v>
      </c>
      <c r="J9860">
        <v>2</v>
      </c>
      <c r="K9860">
        <v>0</v>
      </c>
      <c r="L9860" s="15">
        <v>1</v>
      </c>
      <c r="M9860">
        <v>1</v>
      </c>
      <c r="N9860">
        <v>3</v>
      </c>
    </row>
    <row r="9861" spans="9:14" x14ac:dyDescent="0.3">
      <c r="I9861">
        <v>3</v>
      </c>
      <c r="J9861">
        <v>2</v>
      </c>
      <c r="K9861">
        <v>0</v>
      </c>
      <c r="L9861" s="15">
        <v>0</v>
      </c>
      <c r="M9861" t="s">
        <v>37</v>
      </c>
      <c r="N9861">
        <v>1</v>
      </c>
    </row>
    <row r="9862" spans="9:14" x14ac:dyDescent="0.3">
      <c r="I9862">
        <v>55</v>
      </c>
      <c r="J9862">
        <v>2</v>
      </c>
      <c r="K9862">
        <v>0</v>
      </c>
      <c r="L9862" s="15">
        <v>1</v>
      </c>
      <c r="M9862" t="s">
        <v>37</v>
      </c>
      <c r="N9862" t="s">
        <v>37</v>
      </c>
    </row>
    <row r="9863" spans="9:14" x14ac:dyDescent="0.3">
      <c r="I9863">
        <v>50</v>
      </c>
      <c r="J9863">
        <v>2</v>
      </c>
      <c r="K9863">
        <v>0</v>
      </c>
      <c r="L9863" s="15">
        <v>1</v>
      </c>
      <c r="M9863" t="s">
        <v>37</v>
      </c>
      <c r="N9863" t="s">
        <v>37</v>
      </c>
    </row>
    <row r="9864" spans="9:14" x14ac:dyDescent="0.3">
      <c r="I9864">
        <v>63</v>
      </c>
      <c r="J9864">
        <v>1</v>
      </c>
      <c r="K9864">
        <v>1</v>
      </c>
      <c r="L9864" s="15">
        <v>1</v>
      </c>
      <c r="M9864">
        <v>2</v>
      </c>
      <c r="N9864">
        <v>3</v>
      </c>
    </row>
    <row r="9865" spans="9:14" x14ac:dyDescent="0.3">
      <c r="I9865">
        <v>68</v>
      </c>
      <c r="J9865">
        <v>1</v>
      </c>
      <c r="K9865">
        <v>1</v>
      </c>
      <c r="L9865" s="15">
        <v>1</v>
      </c>
      <c r="M9865">
        <v>1</v>
      </c>
      <c r="N9865">
        <v>3</v>
      </c>
    </row>
    <row r="9866" spans="9:14" x14ac:dyDescent="0.3">
      <c r="I9866">
        <v>54</v>
      </c>
      <c r="J9866">
        <v>1</v>
      </c>
      <c r="K9866">
        <v>1</v>
      </c>
      <c r="L9866" s="15">
        <v>1</v>
      </c>
      <c r="M9866">
        <v>2</v>
      </c>
      <c r="N9866">
        <v>2</v>
      </c>
    </row>
    <row r="9867" spans="9:14" x14ac:dyDescent="0.3">
      <c r="I9867">
        <v>61</v>
      </c>
      <c r="J9867">
        <v>1</v>
      </c>
      <c r="K9867">
        <v>1</v>
      </c>
      <c r="L9867" s="15">
        <v>1</v>
      </c>
      <c r="M9867">
        <v>2</v>
      </c>
      <c r="N9867">
        <v>2</v>
      </c>
    </row>
    <row r="9868" spans="9:14" x14ac:dyDescent="0.3">
      <c r="I9868">
        <v>31</v>
      </c>
      <c r="J9868">
        <v>1</v>
      </c>
      <c r="K9868">
        <v>1</v>
      </c>
      <c r="L9868" s="15">
        <v>1</v>
      </c>
      <c r="M9868">
        <v>2</v>
      </c>
      <c r="N9868">
        <v>1</v>
      </c>
    </row>
    <row r="9869" spans="9:14" x14ac:dyDescent="0.3">
      <c r="I9869">
        <v>67</v>
      </c>
      <c r="J9869">
        <v>1</v>
      </c>
      <c r="K9869">
        <v>1</v>
      </c>
      <c r="L9869" s="15">
        <v>1</v>
      </c>
      <c r="M9869">
        <v>2</v>
      </c>
      <c r="N9869">
        <v>1</v>
      </c>
    </row>
    <row r="9870" spans="9:14" x14ac:dyDescent="0.3">
      <c r="I9870">
        <v>44</v>
      </c>
      <c r="J9870">
        <v>1</v>
      </c>
      <c r="K9870">
        <v>1</v>
      </c>
      <c r="L9870" s="15">
        <v>1</v>
      </c>
      <c r="M9870">
        <v>2</v>
      </c>
      <c r="N9870">
        <v>2</v>
      </c>
    </row>
    <row r="9871" spans="9:14" x14ac:dyDescent="0.3">
      <c r="I9871">
        <v>13</v>
      </c>
      <c r="J9871">
        <v>1</v>
      </c>
      <c r="K9871">
        <v>1</v>
      </c>
      <c r="L9871" s="15">
        <v>1</v>
      </c>
      <c r="M9871" t="s">
        <v>37</v>
      </c>
      <c r="N9871">
        <v>2</v>
      </c>
    </row>
    <row r="9872" spans="9:14" x14ac:dyDescent="0.3">
      <c r="I9872">
        <v>25</v>
      </c>
      <c r="J9872">
        <v>2</v>
      </c>
      <c r="K9872">
        <v>0</v>
      </c>
      <c r="L9872" s="15">
        <v>0</v>
      </c>
      <c r="M9872" t="s">
        <v>37</v>
      </c>
      <c r="N9872" t="s">
        <v>37</v>
      </c>
    </row>
    <row r="9873" spans="9:14" x14ac:dyDescent="0.3">
      <c r="I9873">
        <v>2</v>
      </c>
      <c r="J9873">
        <v>1</v>
      </c>
      <c r="K9873">
        <v>1</v>
      </c>
      <c r="L9873" s="15">
        <v>0</v>
      </c>
      <c r="M9873" t="s">
        <v>37</v>
      </c>
      <c r="N9873" t="s">
        <v>37</v>
      </c>
    </row>
    <row r="9874" spans="9:14" x14ac:dyDescent="0.3">
      <c r="I9874">
        <v>49</v>
      </c>
      <c r="J9874">
        <v>1</v>
      </c>
      <c r="K9874">
        <v>1</v>
      </c>
      <c r="L9874" s="15">
        <v>1</v>
      </c>
      <c r="M9874">
        <v>1</v>
      </c>
      <c r="N9874">
        <v>3</v>
      </c>
    </row>
    <row r="9875" spans="9:14" x14ac:dyDescent="0.3">
      <c r="I9875">
        <v>12</v>
      </c>
      <c r="J9875">
        <v>2</v>
      </c>
      <c r="K9875">
        <v>0</v>
      </c>
      <c r="L9875" s="15">
        <v>1</v>
      </c>
      <c r="M9875" t="s">
        <v>37</v>
      </c>
      <c r="N9875">
        <v>2</v>
      </c>
    </row>
    <row r="9876" spans="9:14" x14ac:dyDescent="0.3">
      <c r="I9876">
        <v>62</v>
      </c>
      <c r="J9876">
        <v>2</v>
      </c>
      <c r="K9876">
        <v>0</v>
      </c>
      <c r="L9876" s="15">
        <v>1</v>
      </c>
      <c r="M9876" t="s">
        <v>37</v>
      </c>
      <c r="N9876" t="s">
        <v>37</v>
      </c>
    </row>
    <row r="9877" spans="9:14" x14ac:dyDescent="0.3">
      <c r="I9877">
        <v>28</v>
      </c>
      <c r="J9877">
        <v>1</v>
      </c>
      <c r="K9877">
        <v>1</v>
      </c>
      <c r="L9877" s="15">
        <v>1</v>
      </c>
      <c r="M9877">
        <v>1</v>
      </c>
      <c r="N9877">
        <v>3</v>
      </c>
    </row>
    <row r="9878" spans="9:14" x14ac:dyDescent="0.3">
      <c r="I9878">
        <v>34</v>
      </c>
      <c r="J9878">
        <v>1</v>
      </c>
      <c r="K9878">
        <v>1</v>
      </c>
      <c r="L9878" s="15">
        <v>1</v>
      </c>
      <c r="M9878">
        <v>2</v>
      </c>
      <c r="N9878">
        <v>2</v>
      </c>
    </row>
    <row r="9879" spans="9:14" x14ac:dyDescent="0.3">
      <c r="I9879">
        <v>35</v>
      </c>
      <c r="J9879">
        <v>1</v>
      </c>
      <c r="K9879">
        <v>1</v>
      </c>
      <c r="L9879" s="15">
        <v>1</v>
      </c>
      <c r="M9879">
        <v>2</v>
      </c>
      <c r="N9879">
        <v>3</v>
      </c>
    </row>
    <row r="9880" spans="9:14" x14ac:dyDescent="0.3">
      <c r="I9880">
        <v>52</v>
      </c>
      <c r="J9880">
        <v>2</v>
      </c>
      <c r="K9880">
        <v>0</v>
      </c>
      <c r="L9880" s="15">
        <v>1</v>
      </c>
      <c r="M9880" t="s">
        <v>37</v>
      </c>
      <c r="N9880" t="s">
        <v>37</v>
      </c>
    </row>
    <row r="9881" spans="9:14" x14ac:dyDescent="0.3">
      <c r="I9881">
        <v>14</v>
      </c>
      <c r="J9881">
        <v>1</v>
      </c>
      <c r="K9881">
        <v>1</v>
      </c>
      <c r="L9881" s="15">
        <v>1</v>
      </c>
      <c r="M9881" t="s">
        <v>37</v>
      </c>
      <c r="N9881" t="s">
        <v>37</v>
      </c>
    </row>
    <row r="9882" spans="9:14" x14ac:dyDescent="0.3">
      <c r="I9882">
        <v>64</v>
      </c>
      <c r="J9882">
        <v>1</v>
      </c>
      <c r="K9882">
        <v>1</v>
      </c>
      <c r="L9882" s="15">
        <v>1</v>
      </c>
      <c r="M9882">
        <v>2</v>
      </c>
      <c r="N9882">
        <v>2</v>
      </c>
    </row>
    <row r="9883" spans="9:14" x14ac:dyDescent="0.3">
      <c r="I9883">
        <v>68</v>
      </c>
      <c r="J9883">
        <v>1</v>
      </c>
      <c r="K9883">
        <v>1</v>
      </c>
      <c r="L9883" s="15">
        <v>1</v>
      </c>
      <c r="M9883">
        <v>2</v>
      </c>
      <c r="N9883">
        <v>3</v>
      </c>
    </row>
    <row r="9884" spans="9:14" x14ac:dyDescent="0.3">
      <c r="I9884">
        <v>85</v>
      </c>
      <c r="J9884">
        <v>2</v>
      </c>
      <c r="K9884">
        <v>0</v>
      </c>
      <c r="L9884" s="15">
        <v>1</v>
      </c>
      <c r="M9884" t="s">
        <v>37</v>
      </c>
      <c r="N9884" t="s">
        <v>37</v>
      </c>
    </row>
    <row r="9885" spans="9:14" x14ac:dyDescent="0.3">
      <c r="I9885">
        <v>82</v>
      </c>
      <c r="J9885">
        <v>2</v>
      </c>
      <c r="K9885">
        <v>0</v>
      </c>
      <c r="L9885" s="15">
        <v>1</v>
      </c>
      <c r="M9885">
        <v>2</v>
      </c>
      <c r="N9885">
        <v>2</v>
      </c>
    </row>
    <row r="9886" spans="9:14" x14ac:dyDescent="0.3">
      <c r="I9886">
        <v>23</v>
      </c>
      <c r="J9886">
        <v>2</v>
      </c>
      <c r="K9886">
        <v>0</v>
      </c>
      <c r="L9886" s="15">
        <v>1</v>
      </c>
      <c r="M9886">
        <v>2</v>
      </c>
      <c r="N9886">
        <v>1</v>
      </c>
    </row>
    <row r="9887" spans="9:14" x14ac:dyDescent="0.3">
      <c r="I9887">
        <v>74</v>
      </c>
      <c r="J9887">
        <v>1</v>
      </c>
      <c r="K9887">
        <v>1</v>
      </c>
      <c r="L9887" s="15">
        <v>1</v>
      </c>
      <c r="M9887">
        <v>2</v>
      </c>
      <c r="N9887">
        <v>1</v>
      </c>
    </row>
    <row r="9888" spans="9:14" x14ac:dyDescent="0.3">
      <c r="I9888">
        <v>6</v>
      </c>
      <c r="J9888">
        <v>1</v>
      </c>
      <c r="K9888">
        <v>1</v>
      </c>
      <c r="L9888" s="15">
        <v>0</v>
      </c>
      <c r="M9888" t="s">
        <v>37</v>
      </c>
      <c r="N9888">
        <v>1</v>
      </c>
    </row>
    <row r="9889" spans="9:14" x14ac:dyDescent="0.3">
      <c r="I9889">
        <v>46</v>
      </c>
      <c r="J9889">
        <v>2</v>
      </c>
      <c r="K9889">
        <v>0</v>
      </c>
      <c r="L9889" s="15">
        <v>1</v>
      </c>
      <c r="M9889" t="s">
        <v>37</v>
      </c>
      <c r="N9889" t="s">
        <v>37</v>
      </c>
    </row>
    <row r="9890" spans="9:14" x14ac:dyDescent="0.3">
      <c r="I9890">
        <v>14</v>
      </c>
      <c r="J9890">
        <v>1</v>
      </c>
      <c r="K9890">
        <v>1</v>
      </c>
      <c r="L9890" s="15">
        <v>1</v>
      </c>
      <c r="M9890" t="s">
        <v>37</v>
      </c>
      <c r="N9890" t="s">
        <v>37</v>
      </c>
    </row>
    <row r="9891" spans="9:14" x14ac:dyDescent="0.3">
      <c r="I9891">
        <v>48</v>
      </c>
      <c r="J9891">
        <v>2</v>
      </c>
      <c r="K9891">
        <v>0</v>
      </c>
      <c r="L9891" s="15">
        <v>1</v>
      </c>
      <c r="M9891">
        <v>2</v>
      </c>
      <c r="N9891">
        <v>2</v>
      </c>
    </row>
    <row r="9892" spans="9:14" x14ac:dyDescent="0.3">
      <c r="I9892">
        <v>60</v>
      </c>
      <c r="J9892">
        <v>2</v>
      </c>
      <c r="K9892">
        <v>0</v>
      </c>
      <c r="L9892" s="15">
        <v>1</v>
      </c>
      <c r="M9892">
        <v>1</v>
      </c>
      <c r="N9892">
        <v>1</v>
      </c>
    </row>
    <row r="9893" spans="9:14" x14ac:dyDescent="0.3">
      <c r="I9893">
        <v>61</v>
      </c>
      <c r="J9893">
        <v>2</v>
      </c>
      <c r="K9893">
        <v>0</v>
      </c>
      <c r="L9893" s="15">
        <v>1</v>
      </c>
      <c r="M9893">
        <v>1</v>
      </c>
      <c r="N9893">
        <v>3</v>
      </c>
    </row>
    <row r="9894" spans="9:14" x14ac:dyDescent="0.3">
      <c r="I9894">
        <v>71</v>
      </c>
      <c r="J9894">
        <v>2</v>
      </c>
      <c r="K9894">
        <v>0</v>
      </c>
      <c r="L9894" s="15">
        <v>1</v>
      </c>
      <c r="M9894" t="s">
        <v>37</v>
      </c>
      <c r="N9894" t="s">
        <v>37</v>
      </c>
    </row>
    <row r="9895" spans="9:14" x14ac:dyDescent="0.3">
      <c r="I9895">
        <v>53</v>
      </c>
      <c r="J9895">
        <v>1</v>
      </c>
      <c r="K9895">
        <v>1</v>
      </c>
      <c r="L9895" s="15">
        <v>1</v>
      </c>
      <c r="M9895">
        <v>1</v>
      </c>
      <c r="N9895">
        <v>3</v>
      </c>
    </row>
    <row r="9896" spans="9:14" x14ac:dyDescent="0.3">
      <c r="I9896">
        <v>15</v>
      </c>
      <c r="J9896">
        <v>1</v>
      </c>
      <c r="K9896">
        <v>1</v>
      </c>
      <c r="L9896" s="15">
        <v>1</v>
      </c>
      <c r="M9896" t="s">
        <v>37</v>
      </c>
      <c r="N9896">
        <v>1</v>
      </c>
    </row>
    <row r="9897" spans="9:14" x14ac:dyDescent="0.3">
      <c r="I9897">
        <v>27</v>
      </c>
      <c r="J9897">
        <v>1</v>
      </c>
      <c r="K9897">
        <v>1</v>
      </c>
      <c r="L9897" s="15">
        <v>1</v>
      </c>
      <c r="M9897">
        <v>2</v>
      </c>
      <c r="N9897">
        <v>2</v>
      </c>
    </row>
    <row r="9898" spans="9:14" x14ac:dyDescent="0.3">
      <c r="I9898">
        <v>26</v>
      </c>
      <c r="J9898">
        <v>2</v>
      </c>
      <c r="K9898">
        <v>0</v>
      </c>
      <c r="L9898" s="15">
        <v>1</v>
      </c>
      <c r="M9898">
        <v>2</v>
      </c>
      <c r="N9898">
        <v>3</v>
      </c>
    </row>
    <row r="9899" spans="9:14" x14ac:dyDescent="0.3">
      <c r="I9899">
        <v>29</v>
      </c>
      <c r="J9899">
        <v>1</v>
      </c>
      <c r="K9899">
        <v>1</v>
      </c>
      <c r="L9899" s="15">
        <v>1</v>
      </c>
      <c r="M9899">
        <v>2</v>
      </c>
      <c r="N9899">
        <v>3</v>
      </c>
    </row>
    <row r="9900" spans="9:14" x14ac:dyDescent="0.3">
      <c r="I9900">
        <v>4</v>
      </c>
      <c r="J9900">
        <v>2</v>
      </c>
      <c r="K9900">
        <v>0</v>
      </c>
      <c r="L9900" s="15">
        <v>0</v>
      </c>
      <c r="M9900" t="s">
        <v>37</v>
      </c>
      <c r="N9900">
        <v>1</v>
      </c>
    </row>
    <row r="9901" spans="9:14" x14ac:dyDescent="0.3">
      <c r="I9901">
        <v>39</v>
      </c>
      <c r="J9901">
        <v>1</v>
      </c>
      <c r="K9901">
        <v>1</v>
      </c>
      <c r="L9901" s="15">
        <v>1</v>
      </c>
      <c r="M9901">
        <v>2</v>
      </c>
      <c r="N9901">
        <v>2</v>
      </c>
    </row>
    <row r="9902" spans="9:14" x14ac:dyDescent="0.3">
      <c r="I9902">
        <v>10</v>
      </c>
      <c r="J9902">
        <v>1</v>
      </c>
      <c r="K9902">
        <v>1</v>
      </c>
      <c r="L9902" s="15">
        <v>1</v>
      </c>
      <c r="M9902" t="s">
        <v>37</v>
      </c>
      <c r="N9902">
        <v>1</v>
      </c>
    </row>
    <row r="9903" spans="9:14" x14ac:dyDescent="0.3">
      <c r="I9903">
        <v>63</v>
      </c>
      <c r="J9903">
        <v>2</v>
      </c>
      <c r="K9903">
        <v>0</v>
      </c>
      <c r="L9903" s="15">
        <v>1</v>
      </c>
      <c r="M9903">
        <v>2</v>
      </c>
      <c r="N9903" t="s">
        <v>37</v>
      </c>
    </row>
    <row r="9904" spans="9:14" x14ac:dyDescent="0.3">
      <c r="I9904">
        <v>24</v>
      </c>
      <c r="J9904">
        <v>2</v>
      </c>
      <c r="K9904">
        <v>0</v>
      </c>
      <c r="L9904" s="15">
        <v>1</v>
      </c>
      <c r="M9904">
        <v>1</v>
      </c>
      <c r="N9904">
        <v>3</v>
      </c>
    </row>
    <row r="9905" spans="9:14" x14ac:dyDescent="0.3">
      <c r="I9905">
        <v>17</v>
      </c>
      <c r="J9905">
        <v>2</v>
      </c>
      <c r="K9905">
        <v>0</v>
      </c>
      <c r="L9905" s="15">
        <v>1</v>
      </c>
      <c r="M9905" t="s">
        <v>37</v>
      </c>
      <c r="N9905">
        <v>3</v>
      </c>
    </row>
    <row r="9906" spans="9:14" x14ac:dyDescent="0.3">
      <c r="I9906">
        <v>79</v>
      </c>
      <c r="J9906">
        <v>1</v>
      </c>
      <c r="K9906">
        <v>1</v>
      </c>
      <c r="L9906" s="15">
        <v>1</v>
      </c>
      <c r="M9906">
        <v>1</v>
      </c>
      <c r="N9906">
        <v>1</v>
      </c>
    </row>
    <row r="9907" spans="9:14" x14ac:dyDescent="0.3">
      <c r="I9907">
        <v>4</v>
      </c>
      <c r="J9907">
        <v>1</v>
      </c>
      <c r="K9907">
        <v>1</v>
      </c>
      <c r="L9907" s="15">
        <v>0</v>
      </c>
      <c r="M9907" t="s">
        <v>37</v>
      </c>
      <c r="N9907">
        <v>1</v>
      </c>
    </row>
    <row r="9908" spans="9:14" x14ac:dyDescent="0.3">
      <c r="I9908">
        <v>45</v>
      </c>
      <c r="J9908">
        <v>2</v>
      </c>
      <c r="K9908">
        <v>0</v>
      </c>
      <c r="L9908" s="15">
        <v>1</v>
      </c>
      <c r="M9908">
        <v>2</v>
      </c>
      <c r="N9908">
        <v>1</v>
      </c>
    </row>
    <row r="9909" spans="9:14" x14ac:dyDescent="0.3">
      <c r="I9909">
        <v>9</v>
      </c>
      <c r="J9909">
        <v>2</v>
      </c>
      <c r="K9909">
        <v>0</v>
      </c>
      <c r="L9909" s="15">
        <v>0</v>
      </c>
      <c r="M9909" t="s">
        <v>37</v>
      </c>
      <c r="N9909">
        <v>3</v>
      </c>
    </row>
    <row r="9910" spans="9:14" x14ac:dyDescent="0.3">
      <c r="I9910">
        <v>30</v>
      </c>
      <c r="J9910">
        <v>2</v>
      </c>
      <c r="K9910">
        <v>0</v>
      </c>
      <c r="L9910" s="15">
        <v>1</v>
      </c>
      <c r="M9910">
        <v>2</v>
      </c>
      <c r="N9910">
        <v>1</v>
      </c>
    </row>
    <row r="9911" spans="9:14" x14ac:dyDescent="0.3">
      <c r="I9911">
        <v>65</v>
      </c>
      <c r="J9911">
        <v>1</v>
      </c>
      <c r="K9911">
        <v>1</v>
      </c>
      <c r="L9911" s="15">
        <v>1</v>
      </c>
      <c r="M9911">
        <v>1</v>
      </c>
      <c r="N9911">
        <v>2</v>
      </c>
    </row>
    <row r="9912" spans="9:14" x14ac:dyDescent="0.3">
      <c r="I9912">
        <v>39</v>
      </c>
      <c r="J9912">
        <v>1</v>
      </c>
      <c r="K9912">
        <v>1</v>
      </c>
      <c r="L9912" s="15">
        <v>1</v>
      </c>
      <c r="M9912">
        <v>2</v>
      </c>
      <c r="N9912">
        <v>2</v>
      </c>
    </row>
    <row r="9913" spans="9:14" x14ac:dyDescent="0.3">
      <c r="I9913">
        <v>12</v>
      </c>
      <c r="J9913">
        <v>1</v>
      </c>
      <c r="K9913">
        <v>1</v>
      </c>
      <c r="L9913" s="15">
        <v>1</v>
      </c>
      <c r="M9913" t="s">
        <v>37</v>
      </c>
      <c r="N9913">
        <v>2</v>
      </c>
    </row>
    <row r="9914" spans="9:14" x14ac:dyDescent="0.3">
      <c r="I9914">
        <v>51</v>
      </c>
      <c r="J9914">
        <v>2</v>
      </c>
      <c r="K9914">
        <v>0</v>
      </c>
      <c r="L9914" s="15">
        <v>1</v>
      </c>
      <c r="M9914">
        <v>2</v>
      </c>
      <c r="N9914">
        <v>1</v>
      </c>
    </row>
    <row r="9915" spans="9:14" x14ac:dyDescent="0.3">
      <c r="I9915">
        <v>62</v>
      </c>
      <c r="J9915">
        <v>1</v>
      </c>
      <c r="K9915">
        <v>1</v>
      </c>
      <c r="L9915" s="15">
        <v>1</v>
      </c>
      <c r="M9915">
        <v>2</v>
      </c>
      <c r="N9915">
        <v>2</v>
      </c>
    </row>
    <row r="9916" spans="9:14" x14ac:dyDescent="0.3">
      <c r="I9916">
        <v>50</v>
      </c>
      <c r="J9916">
        <v>2</v>
      </c>
      <c r="K9916">
        <v>0</v>
      </c>
      <c r="L9916" s="15">
        <v>1</v>
      </c>
      <c r="M9916">
        <v>1</v>
      </c>
      <c r="N9916">
        <v>3</v>
      </c>
    </row>
    <row r="9917" spans="9:14" x14ac:dyDescent="0.3">
      <c r="I9917">
        <v>17</v>
      </c>
      <c r="J9917">
        <v>2</v>
      </c>
      <c r="K9917">
        <v>0</v>
      </c>
      <c r="L9917" s="15">
        <v>1</v>
      </c>
      <c r="M9917" t="s">
        <v>37</v>
      </c>
      <c r="N9917">
        <v>3</v>
      </c>
    </row>
    <row r="9918" spans="9:14" x14ac:dyDescent="0.3">
      <c r="I9918">
        <v>30</v>
      </c>
      <c r="J9918">
        <v>2</v>
      </c>
      <c r="K9918">
        <v>0</v>
      </c>
      <c r="L9918" s="15">
        <v>1</v>
      </c>
      <c r="M9918">
        <v>2</v>
      </c>
      <c r="N9918">
        <v>1</v>
      </c>
    </row>
    <row r="9919" spans="9:14" x14ac:dyDescent="0.3">
      <c r="I9919">
        <v>49</v>
      </c>
      <c r="J9919">
        <v>2</v>
      </c>
      <c r="K9919">
        <v>0</v>
      </c>
      <c r="L9919" s="15">
        <v>1</v>
      </c>
      <c r="M9919">
        <v>2</v>
      </c>
      <c r="N9919">
        <v>2</v>
      </c>
    </row>
    <row r="9920" spans="9:14" x14ac:dyDescent="0.3">
      <c r="I9920">
        <v>64</v>
      </c>
      <c r="J9920">
        <v>2</v>
      </c>
      <c r="K9920">
        <v>0</v>
      </c>
      <c r="L9920" s="15">
        <v>1</v>
      </c>
      <c r="M9920">
        <v>1</v>
      </c>
      <c r="N9920">
        <v>3</v>
      </c>
    </row>
    <row r="9921" spans="9:14" x14ac:dyDescent="0.3">
      <c r="I9921">
        <v>2</v>
      </c>
      <c r="J9921">
        <v>2</v>
      </c>
      <c r="K9921">
        <v>0</v>
      </c>
      <c r="L9921" s="15">
        <v>0</v>
      </c>
      <c r="M9921" t="s">
        <v>37</v>
      </c>
      <c r="N9921">
        <v>2</v>
      </c>
    </row>
    <row r="9922" spans="9:14" x14ac:dyDescent="0.3">
      <c r="I9922">
        <v>79</v>
      </c>
      <c r="J9922">
        <v>2</v>
      </c>
      <c r="K9922">
        <v>0</v>
      </c>
      <c r="L9922" s="15">
        <v>1</v>
      </c>
      <c r="M9922" t="s">
        <v>37</v>
      </c>
      <c r="N9922" t="s">
        <v>37</v>
      </c>
    </row>
    <row r="9923" spans="9:14" x14ac:dyDescent="0.3">
      <c r="I9923">
        <v>59</v>
      </c>
      <c r="J9923">
        <v>2</v>
      </c>
      <c r="K9923">
        <v>0</v>
      </c>
      <c r="L9923" s="15">
        <v>1</v>
      </c>
      <c r="M9923">
        <v>2</v>
      </c>
      <c r="N9923">
        <v>1</v>
      </c>
    </row>
    <row r="9924" spans="9:14" x14ac:dyDescent="0.3">
      <c r="I9924">
        <v>81</v>
      </c>
      <c r="J9924">
        <v>2</v>
      </c>
      <c r="K9924">
        <v>0</v>
      </c>
      <c r="L9924" s="15">
        <v>1</v>
      </c>
      <c r="M9924">
        <v>1</v>
      </c>
      <c r="N9924">
        <v>2</v>
      </c>
    </row>
    <row r="9925" spans="9:14" x14ac:dyDescent="0.3">
      <c r="I9925">
        <v>46</v>
      </c>
      <c r="J9925">
        <v>1</v>
      </c>
      <c r="K9925">
        <v>1</v>
      </c>
      <c r="L9925" s="15">
        <v>1</v>
      </c>
      <c r="M9925">
        <v>2</v>
      </c>
      <c r="N9925">
        <v>2</v>
      </c>
    </row>
    <row r="9926" spans="9:14" x14ac:dyDescent="0.3">
      <c r="I9926">
        <v>43</v>
      </c>
      <c r="J9926">
        <v>2</v>
      </c>
      <c r="K9926">
        <v>0</v>
      </c>
      <c r="L9926" s="15">
        <v>1</v>
      </c>
      <c r="M9926">
        <v>1</v>
      </c>
      <c r="N9926">
        <v>3</v>
      </c>
    </row>
    <row r="9927" spans="9:14" x14ac:dyDescent="0.3">
      <c r="I9927">
        <v>14</v>
      </c>
      <c r="J9927">
        <v>1</v>
      </c>
      <c r="K9927">
        <v>1</v>
      </c>
      <c r="L9927" s="15">
        <v>1</v>
      </c>
      <c r="M9927" t="s">
        <v>37</v>
      </c>
      <c r="N9927">
        <v>2</v>
      </c>
    </row>
    <row r="9928" spans="9:14" x14ac:dyDescent="0.3">
      <c r="I9928">
        <v>58</v>
      </c>
      <c r="J9928">
        <v>1</v>
      </c>
      <c r="K9928">
        <v>1</v>
      </c>
      <c r="L9928" s="15">
        <v>1</v>
      </c>
      <c r="M9928">
        <v>1</v>
      </c>
      <c r="N9928">
        <v>2</v>
      </c>
    </row>
    <row r="9929" spans="9:14" x14ac:dyDescent="0.3">
      <c r="I9929">
        <v>38</v>
      </c>
      <c r="J9929">
        <v>2</v>
      </c>
      <c r="K9929">
        <v>0</v>
      </c>
      <c r="L9929" s="15">
        <v>1</v>
      </c>
      <c r="M9929">
        <v>2</v>
      </c>
      <c r="N9929">
        <v>1</v>
      </c>
    </row>
    <row r="9930" spans="9:14" x14ac:dyDescent="0.3">
      <c r="I9930">
        <v>43</v>
      </c>
      <c r="J9930">
        <v>2</v>
      </c>
      <c r="K9930">
        <v>0</v>
      </c>
      <c r="L9930" s="15">
        <v>1</v>
      </c>
      <c r="M9930" t="s">
        <v>37</v>
      </c>
      <c r="N9930" t="s">
        <v>37</v>
      </c>
    </row>
    <row r="9931" spans="9:14" x14ac:dyDescent="0.3">
      <c r="I9931">
        <v>23</v>
      </c>
      <c r="J9931">
        <v>1</v>
      </c>
      <c r="K9931">
        <v>1</v>
      </c>
      <c r="L9931" s="15">
        <v>1</v>
      </c>
      <c r="M9931">
        <v>2</v>
      </c>
      <c r="N9931">
        <v>1</v>
      </c>
    </row>
    <row r="9932" spans="9:14" x14ac:dyDescent="0.3">
      <c r="I9932">
        <v>62</v>
      </c>
      <c r="J9932">
        <v>1</v>
      </c>
      <c r="K9932">
        <v>1</v>
      </c>
      <c r="L9932" s="15">
        <v>1</v>
      </c>
      <c r="M9932">
        <v>2</v>
      </c>
      <c r="N9932">
        <v>3</v>
      </c>
    </row>
    <row r="9933" spans="9:14" x14ac:dyDescent="0.3">
      <c r="I9933">
        <v>51</v>
      </c>
      <c r="J9933">
        <v>2</v>
      </c>
      <c r="K9933">
        <v>0</v>
      </c>
      <c r="L9933" s="15">
        <v>1</v>
      </c>
      <c r="M9933">
        <v>1</v>
      </c>
      <c r="N9933">
        <v>3</v>
      </c>
    </row>
    <row r="9934" spans="9:14" x14ac:dyDescent="0.3">
      <c r="I9934">
        <v>68</v>
      </c>
      <c r="J9934">
        <v>2</v>
      </c>
      <c r="K9934">
        <v>0</v>
      </c>
      <c r="L9934" s="15">
        <v>1</v>
      </c>
      <c r="M9934" t="s">
        <v>37</v>
      </c>
      <c r="N9934" t="s">
        <v>37</v>
      </c>
    </row>
    <row r="9935" spans="9:14" x14ac:dyDescent="0.3">
      <c r="I9935">
        <v>46</v>
      </c>
      <c r="J9935">
        <v>2</v>
      </c>
      <c r="K9935">
        <v>0</v>
      </c>
      <c r="L9935" s="15">
        <v>1</v>
      </c>
      <c r="M9935" t="s">
        <v>37</v>
      </c>
      <c r="N9935" t="s">
        <v>37</v>
      </c>
    </row>
    <row r="9936" spans="9:14" x14ac:dyDescent="0.3">
      <c r="I9936">
        <v>16</v>
      </c>
      <c r="J9936">
        <v>2</v>
      </c>
      <c r="K9936">
        <v>0</v>
      </c>
      <c r="L9936" s="15">
        <v>1</v>
      </c>
      <c r="M9936" t="s">
        <v>37</v>
      </c>
      <c r="N9936" t="s">
        <v>37</v>
      </c>
    </row>
    <row r="9937" spans="9:14" x14ac:dyDescent="0.3">
      <c r="I9937">
        <v>51</v>
      </c>
      <c r="J9937">
        <v>2</v>
      </c>
      <c r="K9937">
        <v>0</v>
      </c>
      <c r="L9937" s="15">
        <v>1</v>
      </c>
      <c r="M9937">
        <v>2</v>
      </c>
      <c r="N9937">
        <v>1</v>
      </c>
    </row>
    <row r="9938" spans="9:14" x14ac:dyDescent="0.3">
      <c r="I9938">
        <v>44</v>
      </c>
      <c r="J9938">
        <v>2</v>
      </c>
      <c r="K9938">
        <v>0</v>
      </c>
      <c r="L9938" s="15">
        <v>1</v>
      </c>
      <c r="M9938" t="s">
        <v>37</v>
      </c>
      <c r="N9938" t="s">
        <v>37</v>
      </c>
    </row>
    <row r="9939" spans="9:14" x14ac:dyDescent="0.3">
      <c r="I9939">
        <v>9</v>
      </c>
      <c r="J9939">
        <v>2</v>
      </c>
      <c r="K9939">
        <v>0</v>
      </c>
      <c r="L9939" s="15">
        <v>0</v>
      </c>
      <c r="M9939" t="s">
        <v>37</v>
      </c>
      <c r="N9939">
        <v>1</v>
      </c>
    </row>
    <row r="9940" spans="9:14" x14ac:dyDescent="0.3">
      <c r="I9940">
        <v>30</v>
      </c>
      <c r="J9940">
        <v>1</v>
      </c>
      <c r="K9940">
        <v>1</v>
      </c>
      <c r="L9940" s="15">
        <v>1</v>
      </c>
      <c r="M9940" t="s">
        <v>37</v>
      </c>
      <c r="N9940" t="s">
        <v>37</v>
      </c>
    </row>
    <row r="9941" spans="9:14" x14ac:dyDescent="0.3">
      <c r="I9941">
        <v>43</v>
      </c>
      <c r="J9941">
        <v>2</v>
      </c>
      <c r="K9941">
        <v>0</v>
      </c>
      <c r="L9941" s="15">
        <v>1</v>
      </c>
      <c r="M9941">
        <v>1</v>
      </c>
      <c r="N9941">
        <v>1</v>
      </c>
    </row>
    <row r="9942" spans="9:14" x14ac:dyDescent="0.3">
      <c r="I9942">
        <v>41</v>
      </c>
      <c r="J9942">
        <v>1</v>
      </c>
      <c r="K9942">
        <v>1</v>
      </c>
      <c r="L9942" s="15">
        <v>1</v>
      </c>
      <c r="M9942">
        <v>2</v>
      </c>
      <c r="N9942">
        <v>3</v>
      </c>
    </row>
    <row r="9943" spans="9:14" x14ac:dyDescent="0.3">
      <c r="I9943">
        <v>9</v>
      </c>
      <c r="J9943">
        <v>2</v>
      </c>
      <c r="K9943">
        <v>0</v>
      </c>
      <c r="L9943" s="15">
        <v>0</v>
      </c>
      <c r="M9943" t="s">
        <v>37</v>
      </c>
      <c r="N9943">
        <v>1</v>
      </c>
    </row>
    <row r="9944" spans="9:14" x14ac:dyDescent="0.3">
      <c r="I9944">
        <v>51</v>
      </c>
      <c r="J9944">
        <v>2</v>
      </c>
      <c r="K9944">
        <v>0</v>
      </c>
      <c r="L9944" s="15">
        <v>1</v>
      </c>
      <c r="M9944">
        <v>2</v>
      </c>
      <c r="N9944">
        <v>2</v>
      </c>
    </row>
    <row r="9945" spans="9:14" x14ac:dyDescent="0.3">
      <c r="I9945">
        <v>33</v>
      </c>
      <c r="J9945">
        <v>2</v>
      </c>
      <c r="K9945">
        <v>0</v>
      </c>
      <c r="L9945" s="15">
        <v>1</v>
      </c>
      <c r="M9945" t="s">
        <v>37</v>
      </c>
      <c r="N9945" t="s">
        <v>37</v>
      </c>
    </row>
    <row r="9946" spans="9:14" x14ac:dyDescent="0.3">
      <c r="I9946">
        <v>2</v>
      </c>
      <c r="J9946">
        <v>2</v>
      </c>
      <c r="K9946">
        <v>0</v>
      </c>
      <c r="L9946" s="15">
        <v>0</v>
      </c>
      <c r="M9946" t="s">
        <v>37</v>
      </c>
      <c r="N9946" t="s">
        <v>37</v>
      </c>
    </row>
    <row r="9947" spans="9:14" x14ac:dyDescent="0.3">
      <c r="I9947">
        <v>68</v>
      </c>
      <c r="J9947">
        <v>1</v>
      </c>
      <c r="K9947">
        <v>1</v>
      </c>
      <c r="L9947" s="15">
        <v>1</v>
      </c>
      <c r="M9947">
        <v>2</v>
      </c>
      <c r="N9947">
        <v>1</v>
      </c>
    </row>
    <row r="9948" spans="9:14" x14ac:dyDescent="0.3">
      <c r="I9948">
        <v>39</v>
      </c>
      <c r="J9948">
        <v>2</v>
      </c>
      <c r="K9948">
        <v>0</v>
      </c>
      <c r="L9948" s="15">
        <v>1</v>
      </c>
      <c r="M9948">
        <v>2</v>
      </c>
      <c r="N9948">
        <v>3</v>
      </c>
    </row>
    <row r="9949" spans="9:14" x14ac:dyDescent="0.3">
      <c r="I9949">
        <v>8</v>
      </c>
      <c r="J9949">
        <v>1</v>
      </c>
      <c r="K9949">
        <v>1</v>
      </c>
      <c r="L9949" s="15">
        <v>0</v>
      </c>
      <c r="M9949" t="s">
        <v>37</v>
      </c>
      <c r="N9949">
        <v>1</v>
      </c>
    </row>
    <row r="9950" spans="9:14" x14ac:dyDescent="0.3">
      <c r="I9950">
        <v>65</v>
      </c>
      <c r="J9950">
        <v>1</v>
      </c>
      <c r="K9950">
        <v>1</v>
      </c>
      <c r="L9950" s="15">
        <v>1</v>
      </c>
      <c r="M9950">
        <v>2</v>
      </c>
      <c r="N9950">
        <v>2</v>
      </c>
    </row>
    <row r="9951" spans="9:14" x14ac:dyDescent="0.3">
      <c r="I9951">
        <v>21</v>
      </c>
      <c r="J9951">
        <v>2</v>
      </c>
      <c r="K9951">
        <v>0</v>
      </c>
      <c r="L9951" s="15">
        <v>1</v>
      </c>
      <c r="M9951">
        <v>2</v>
      </c>
      <c r="N9951">
        <v>2</v>
      </c>
    </row>
    <row r="9952" spans="9:14" x14ac:dyDescent="0.3">
      <c r="I9952">
        <v>47</v>
      </c>
      <c r="J9952">
        <v>1</v>
      </c>
      <c r="K9952">
        <v>1</v>
      </c>
      <c r="L9952" s="15">
        <v>1</v>
      </c>
      <c r="M9952">
        <v>2</v>
      </c>
      <c r="N9952">
        <v>2</v>
      </c>
    </row>
    <row r="9953" spans="9:14" x14ac:dyDescent="0.3">
      <c r="I9953">
        <v>65</v>
      </c>
      <c r="J9953">
        <v>2</v>
      </c>
      <c r="K9953">
        <v>0</v>
      </c>
      <c r="L9953" s="15">
        <v>1</v>
      </c>
      <c r="M9953">
        <v>1</v>
      </c>
      <c r="N9953">
        <v>3</v>
      </c>
    </row>
    <row r="9954" spans="9:14" x14ac:dyDescent="0.3">
      <c r="I9954">
        <v>76</v>
      </c>
      <c r="J9954">
        <v>1</v>
      </c>
      <c r="K9954">
        <v>1</v>
      </c>
      <c r="L9954" s="15">
        <v>1</v>
      </c>
      <c r="M9954">
        <v>2</v>
      </c>
      <c r="N9954">
        <v>2</v>
      </c>
    </row>
    <row r="9955" spans="9:14" x14ac:dyDescent="0.3">
      <c r="I9955">
        <v>51</v>
      </c>
      <c r="J9955">
        <v>2</v>
      </c>
      <c r="K9955">
        <v>0</v>
      </c>
      <c r="L9955" s="15">
        <v>1</v>
      </c>
      <c r="M9955">
        <v>1</v>
      </c>
      <c r="N9955">
        <v>2</v>
      </c>
    </row>
    <row r="9956" spans="9:14" x14ac:dyDescent="0.3">
      <c r="I9956">
        <v>56</v>
      </c>
      <c r="J9956">
        <v>2</v>
      </c>
      <c r="K9956">
        <v>0</v>
      </c>
      <c r="L9956" s="15">
        <v>1</v>
      </c>
      <c r="M9956" t="s">
        <v>37</v>
      </c>
      <c r="N9956" t="s">
        <v>37</v>
      </c>
    </row>
    <row r="9957" spans="9:14" x14ac:dyDescent="0.3">
      <c r="I9957">
        <v>56</v>
      </c>
      <c r="J9957">
        <v>1</v>
      </c>
      <c r="K9957">
        <v>1</v>
      </c>
      <c r="L9957" s="15">
        <v>1</v>
      </c>
      <c r="M9957">
        <v>1</v>
      </c>
      <c r="N9957">
        <v>2</v>
      </c>
    </row>
    <row r="9958" spans="9:14" x14ac:dyDescent="0.3">
      <c r="I9958">
        <v>17</v>
      </c>
      <c r="J9958">
        <v>1</v>
      </c>
      <c r="K9958">
        <v>1</v>
      </c>
      <c r="L9958" s="15">
        <v>1</v>
      </c>
      <c r="M9958" t="s">
        <v>37</v>
      </c>
      <c r="N9958">
        <v>3</v>
      </c>
    </row>
    <row r="9959" spans="9:14" x14ac:dyDescent="0.3">
      <c r="I9959">
        <v>63</v>
      </c>
      <c r="J9959">
        <v>2</v>
      </c>
      <c r="K9959">
        <v>0</v>
      </c>
      <c r="L9959" s="15">
        <v>1</v>
      </c>
      <c r="M9959" t="s">
        <v>37</v>
      </c>
      <c r="N9959" t="s">
        <v>37</v>
      </c>
    </row>
    <row r="9960" spans="9:14" x14ac:dyDescent="0.3">
      <c r="I9960">
        <v>57</v>
      </c>
      <c r="J9960">
        <v>1</v>
      </c>
      <c r="K9960">
        <v>1</v>
      </c>
      <c r="L9960" s="15">
        <v>1</v>
      </c>
      <c r="M9960">
        <v>2</v>
      </c>
      <c r="N9960">
        <v>1</v>
      </c>
    </row>
    <row r="9961" spans="9:14" x14ac:dyDescent="0.3">
      <c r="I9961">
        <v>45</v>
      </c>
      <c r="J9961">
        <v>2</v>
      </c>
      <c r="K9961">
        <v>0</v>
      </c>
      <c r="L9961" s="15">
        <v>1</v>
      </c>
      <c r="M9961">
        <v>2</v>
      </c>
      <c r="N9961">
        <v>1</v>
      </c>
    </row>
    <row r="9962" spans="9:14" x14ac:dyDescent="0.3">
      <c r="I9962">
        <v>42</v>
      </c>
      <c r="J9962">
        <v>2</v>
      </c>
      <c r="K9962">
        <v>0</v>
      </c>
      <c r="L9962" s="15">
        <v>1</v>
      </c>
      <c r="M9962">
        <v>2</v>
      </c>
      <c r="N9962">
        <v>2</v>
      </c>
    </row>
    <row r="9963" spans="9:14" x14ac:dyDescent="0.3">
      <c r="I9963">
        <v>44</v>
      </c>
      <c r="J9963">
        <v>1</v>
      </c>
      <c r="K9963">
        <v>1</v>
      </c>
      <c r="L9963" s="15">
        <v>1</v>
      </c>
      <c r="M9963">
        <v>2</v>
      </c>
      <c r="N9963">
        <v>2</v>
      </c>
    </row>
    <row r="9964" spans="9:14" x14ac:dyDescent="0.3">
      <c r="I9964">
        <v>21</v>
      </c>
      <c r="J9964">
        <v>1</v>
      </c>
      <c r="K9964">
        <v>1</v>
      </c>
      <c r="L9964" s="15">
        <v>1</v>
      </c>
      <c r="M9964">
        <v>2</v>
      </c>
      <c r="N9964">
        <v>2</v>
      </c>
    </row>
    <row r="9965" spans="9:14" x14ac:dyDescent="0.3">
      <c r="I9965">
        <v>31</v>
      </c>
      <c r="J9965">
        <v>2</v>
      </c>
      <c r="K9965">
        <v>0</v>
      </c>
      <c r="L9965" s="15">
        <v>1</v>
      </c>
      <c r="M9965">
        <v>2</v>
      </c>
      <c r="N9965">
        <v>2</v>
      </c>
    </row>
    <row r="9966" spans="9:14" x14ac:dyDescent="0.3">
      <c r="I9966">
        <v>3</v>
      </c>
      <c r="J9966">
        <v>1</v>
      </c>
      <c r="K9966">
        <v>1</v>
      </c>
      <c r="L9966" s="15">
        <v>0</v>
      </c>
      <c r="M9966" t="s">
        <v>37</v>
      </c>
      <c r="N9966">
        <v>1</v>
      </c>
    </row>
    <row r="9967" spans="9:14" x14ac:dyDescent="0.3">
      <c r="I9967">
        <v>39</v>
      </c>
      <c r="J9967">
        <v>2</v>
      </c>
      <c r="K9967">
        <v>0</v>
      </c>
      <c r="L9967" s="15">
        <v>1</v>
      </c>
      <c r="M9967">
        <v>2</v>
      </c>
      <c r="N9967">
        <v>1</v>
      </c>
    </row>
    <row r="9968" spans="9:14" x14ac:dyDescent="0.3">
      <c r="I9968">
        <v>3</v>
      </c>
      <c r="J9968">
        <v>1</v>
      </c>
      <c r="K9968">
        <v>1</v>
      </c>
      <c r="L9968" s="15">
        <v>0</v>
      </c>
      <c r="M9968" t="s">
        <v>37</v>
      </c>
      <c r="N9968">
        <v>1</v>
      </c>
    </row>
    <row r="9969" spans="9:14" x14ac:dyDescent="0.3">
      <c r="I9969">
        <v>33</v>
      </c>
      <c r="J9969">
        <v>1</v>
      </c>
      <c r="K9969">
        <v>1</v>
      </c>
      <c r="L9969" s="15">
        <v>1</v>
      </c>
      <c r="M9969">
        <v>2</v>
      </c>
      <c r="N9969">
        <v>2</v>
      </c>
    </row>
    <row r="9970" spans="9:14" x14ac:dyDescent="0.3">
      <c r="I9970">
        <v>10</v>
      </c>
      <c r="J9970">
        <v>1</v>
      </c>
      <c r="K9970">
        <v>1</v>
      </c>
      <c r="L9970" s="15">
        <v>1</v>
      </c>
      <c r="M9970" t="s">
        <v>37</v>
      </c>
      <c r="N9970">
        <v>1</v>
      </c>
    </row>
    <row r="9971" spans="9:14" x14ac:dyDescent="0.3">
      <c r="I9971">
        <v>71</v>
      </c>
      <c r="J9971">
        <v>2</v>
      </c>
      <c r="K9971">
        <v>0</v>
      </c>
      <c r="L9971" s="15">
        <v>1</v>
      </c>
      <c r="M9971">
        <v>2</v>
      </c>
      <c r="N9971">
        <v>3</v>
      </c>
    </row>
    <row r="9972" spans="9:14" x14ac:dyDescent="0.3">
      <c r="I9972">
        <v>67</v>
      </c>
      <c r="J9972">
        <v>2</v>
      </c>
      <c r="K9972">
        <v>0</v>
      </c>
      <c r="L9972" s="15">
        <v>1</v>
      </c>
      <c r="M9972">
        <v>2</v>
      </c>
      <c r="N9972">
        <v>1</v>
      </c>
    </row>
    <row r="9973" spans="9:14" x14ac:dyDescent="0.3">
      <c r="I9973">
        <v>54</v>
      </c>
      <c r="J9973">
        <v>1</v>
      </c>
      <c r="K9973">
        <v>1</v>
      </c>
      <c r="L9973" s="15">
        <v>1</v>
      </c>
      <c r="M9973">
        <v>2</v>
      </c>
      <c r="N9973">
        <v>2</v>
      </c>
    </row>
    <row r="9974" spans="9:14" x14ac:dyDescent="0.3">
      <c r="I9974">
        <v>17</v>
      </c>
      <c r="J9974">
        <v>1</v>
      </c>
      <c r="K9974">
        <v>1</v>
      </c>
      <c r="L9974" s="15">
        <v>1</v>
      </c>
      <c r="M9974" t="s">
        <v>37</v>
      </c>
      <c r="N9974" t="s">
        <v>37</v>
      </c>
    </row>
    <row r="9975" spans="9:14" x14ac:dyDescent="0.3">
      <c r="I9975">
        <v>72</v>
      </c>
      <c r="J9975">
        <v>2</v>
      </c>
      <c r="K9975">
        <v>0</v>
      </c>
      <c r="L9975" s="15">
        <v>1</v>
      </c>
      <c r="M9975">
        <v>2</v>
      </c>
      <c r="N9975">
        <v>3</v>
      </c>
    </row>
    <row r="9976" spans="9:14" x14ac:dyDescent="0.3">
      <c r="I9976">
        <v>85</v>
      </c>
      <c r="J9976">
        <v>2</v>
      </c>
      <c r="K9976">
        <v>0</v>
      </c>
      <c r="L9976" s="15">
        <v>1</v>
      </c>
      <c r="M9976">
        <v>1</v>
      </c>
      <c r="N9976">
        <v>1</v>
      </c>
    </row>
    <row r="9977" spans="9:14" x14ac:dyDescent="0.3">
      <c r="I9977">
        <v>74</v>
      </c>
      <c r="J9977">
        <v>2</v>
      </c>
      <c r="K9977">
        <v>0</v>
      </c>
      <c r="L9977" s="15">
        <v>1</v>
      </c>
      <c r="M9977">
        <v>2</v>
      </c>
      <c r="N9977">
        <v>2</v>
      </c>
    </row>
    <row r="9978" spans="9:14" x14ac:dyDescent="0.3">
      <c r="I9978">
        <v>85</v>
      </c>
      <c r="J9978">
        <v>1</v>
      </c>
      <c r="K9978">
        <v>1</v>
      </c>
      <c r="L9978" s="15">
        <v>1</v>
      </c>
      <c r="M9978">
        <v>1</v>
      </c>
      <c r="N9978">
        <v>1</v>
      </c>
    </row>
    <row r="9979" spans="9:14" x14ac:dyDescent="0.3">
      <c r="I9979">
        <v>2</v>
      </c>
      <c r="J9979">
        <v>1</v>
      </c>
      <c r="K9979">
        <v>1</v>
      </c>
      <c r="L9979" s="15">
        <v>0</v>
      </c>
      <c r="M9979" t="s">
        <v>37</v>
      </c>
      <c r="N9979">
        <v>1</v>
      </c>
    </row>
    <row r="9980" spans="9:14" x14ac:dyDescent="0.3">
      <c r="I9980">
        <v>41</v>
      </c>
      <c r="J9980">
        <v>1</v>
      </c>
      <c r="K9980">
        <v>1</v>
      </c>
      <c r="L9980" s="15">
        <v>1</v>
      </c>
      <c r="M9980">
        <v>2</v>
      </c>
      <c r="N9980">
        <v>1</v>
      </c>
    </row>
    <row r="9981" spans="9:14" x14ac:dyDescent="0.3">
      <c r="I9981">
        <v>37</v>
      </c>
      <c r="J9981">
        <v>2</v>
      </c>
      <c r="K9981">
        <v>0</v>
      </c>
      <c r="L9981" s="15">
        <v>1</v>
      </c>
      <c r="M9981">
        <v>2</v>
      </c>
      <c r="N9981">
        <v>1</v>
      </c>
    </row>
    <row r="9982" spans="9:14" x14ac:dyDescent="0.3">
      <c r="I9982">
        <v>58</v>
      </c>
      <c r="J9982">
        <v>2</v>
      </c>
      <c r="K9982">
        <v>0</v>
      </c>
      <c r="L9982" s="15">
        <v>1</v>
      </c>
      <c r="M9982">
        <v>1</v>
      </c>
      <c r="N9982">
        <v>2</v>
      </c>
    </row>
    <row r="9983" spans="9:14" x14ac:dyDescent="0.3">
      <c r="I9983">
        <v>47</v>
      </c>
      <c r="J9983">
        <v>1</v>
      </c>
      <c r="K9983">
        <v>1</v>
      </c>
      <c r="L9983" s="15">
        <v>1</v>
      </c>
      <c r="M9983">
        <v>2</v>
      </c>
      <c r="N9983">
        <v>2</v>
      </c>
    </row>
    <row r="9984" spans="9:14" x14ac:dyDescent="0.3">
      <c r="I9984">
        <v>38</v>
      </c>
      <c r="J9984">
        <v>2</v>
      </c>
      <c r="K9984">
        <v>0</v>
      </c>
      <c r="L9984" s="15">
        <v>1</v>
      </c>
      <c r="M9984">
        <v>2</v>
      </c>
      <c r="N9984">
        <v>3</v>
      </c>
    </row>
    <row r="9985" spans="9:14" x14ac:dyDescent="0.3">
      <c r="I9985">
        <v>10</v>
      </c>
      <c r="J9985">
        <v>2</v>
      </c>
      <c r="K9985">
        <v>0</v>
      </c>
      <c r="L9985" s="15">
        <v>1</v>
      </c>
      <c r="M9985" t="s">
        <v>37</v>
      </c>
      <c r="N9985">
        <v>2</v>
      </c>
    </row>
    <row r="9986" spans="9:14" x14ac:dyDescent="0.3">
      <c r="I9986">
        <v>63</v>
      </c>
      <c r="J9986">
        <v>2</v>
      </c>
      <c r="K9986">
        <v>0</v>
      </c>
      <c r="L9986" s="15">
        <v>1</v>
      </c>
      <c r="M9986">
        <v>2</v>
      </c>
      <c r="N9986">
        <v>3</v>
      </c>
    </row>
    <row r="9987" spans="9:14" x14ac:dyDescent="0.3">
      <c r="I9987">
        <v>33</v>
      </c>
      <c r="J9987">
        <v>2</v>
      </c>
      <c r="K9987">
        <v>0</v>
      </c>
      <c r="L9987" s="15">
        <v>1</v>
      </c>
      <c r="M9987">
        <v>1</v>
      </c>
      <c r="N9987">
        <v>1</v>
      </c>
    </row>
    <row r="9988" spans="9:14" x14ac:dyDescent="0.3">
      <c r="I9988">
        <v>42</v>
      </c>
      <c r="J9988">
        <v>1</v>
      </c>
      <c r="K9988">
        <v>1</v>
      </c>
      <c r="L9988" s="15">
        <v>1</v>
      </c>
      <c r="M9988">
        <v>2</v>
      </c>
      <c r="N9988">
        <v>2</v>
      </c>
    </row>
    <row r="9989" spans="9:14" x14ac:dyDescent="0.3">
      <c r="I9989">
        <v>59</v>
      </c>
      <c r="J9989">
        <v>2</v>
      </c>
      <c r="K9989">
        <v>0</v>
      </c>
      <c r="L9989" s="15">
        <v>1</v>
      </c>
      <c r="M9989">
        <v>1</v>
      </c>
      <c r="N9989">
        <v>1</v>
      </c>
    </row>
    <row r="9990" spans="9:14" x14ac:dyDescent="0.3">
      <c r="I9990">
        <v>23</v>
      </c>
      <c r="J9990">
        <v>1</v>
      </c>
      <c r="K9990">
        <v>1</v>
      </c>
      <c r="L9990" s="15">
        <v>1</v>
      </c>
      <c r="M9990">
        <v>1</v>
      </c>
      <c r="N9990">
        <v>2</v>
      </c>
    </row>
    <row r="9991" spans="9:14" x14ac:dyDescent="0.3">
      <c r="I9991">
        <v>3</v>
      </c>
      <c r="J9991">
        <v>2</v>
      </c>
      <c r="K9991">
        <v>0</v>
      </c>
      <c r="L9991" s="15">
        <v>0</v>
      </c>
      <c r="M9991" t="s">
        <v>37</v>
      </c>
      <c r="N9991">
        <v>3</v>
      </c>
    </row>
    <row r="9992" spans="9:14" x14ac:dyDescent="0.3">
      <c r="I9992">
        <v>16</v>
      </c>
      <c r="J9992">
        <v>1</v>
      </c>
      <c r="K9992">
        <v>1</v>
      </c>
      <c r="L9992" s="15">
        <v>1</v>
      </c>
      <c r="M9992" t="s">
        <v>37</v>
      </c>
      <c r="N9992">
        <v>1</v>
      </c>
    </row>
    <row r="9993" spans="9:14" x14ac:dyDescent="0.3">
      <c r="I9993">
        <v>28</v>
      </c>
      <c r="J9993">
        <v>2</v>
      </c>
      <c r="K9993">
        <v>0</v>
      </c>
      <c r="L9993" s="15">
        <v>1</v>
      </c>
      <c r="M9993">
        <v>1</v>
      </c>
      <c r="N9993">
        <v>2</v>
      </c>
    </row>
    <row r="9994" spans="9:14" x14ac:dyDescent="0.3">
      <c r="I9994">
        <v>45</v>
      </c>
      <c r="J9994">
        <v>1</v>
      </c>
      <c r="K9994">
        <v>1</v>
      </c>
      <c r="L9994" s="15">
        <v>1</v>
      </c>
      <c r="M9994">
        <v>2</v>
      </c>
      <c r="N9994">
        <v>3</v>
      </c>
    </row>
    <row r="9995" spans="9:14" x14ac:dyDescent="0.3">
      <c r="I9995">
        <v>24</v>
      </c>
      <c r="J9995">
        <v>1</v>
      </c>
      <c r="K9995">
        <v>1</v>
      </c>
      <c r="L9995" s="15">
        <v>1</v>
      </c>
      <c r="M9995">
        <v>2</v>
      </c>
      <c r="N9995">
        <v>1</v>
      </c>
    </row>
    <row r="9996" spans="9:14" x14ac:dyDescent="0.3">
      <c r="I9996">
        <v>16</v>
      </c>
      <c r="J9996">
        <v>1</v>
      </c>
      <c r="K9996">
        <v>1</v>
      </c>
      <c r="L9996" s="15">
        <v>1</v>
      </c>
      <c r="M9996" t="s">
        <v>37</v>
      </c>
      <c r="N9996">
        <v>1</v>
      </c>
    </row>
    <row r="9997" spans="9:14" x14ac:dyDescent="0.3">
      <c r="I9997">
        <v>54</v>
      </c>
      <c r="J9997">
        <v>1</v>
      </c>
      <c r="K9997">
        <v>1</v>
      </c>
      <c r="L9997" s="15">
        <v>1</v>
      </c>
      <c r="M9997">
        <v>1</v>
      </c>
      <c r="N9997">
        <v>2</v>
      </c>
    </row>
    <row r="9998" spans="9:14" x14ac:dyDescent="0.3">
      <c r="I9998">
        <v>67</v>
      </c>
      <c r="J9998">
        <v>2</v>
      </c>
      <c r="K9998">
        <v>0</v>
      </c>
      <c r="L9998" s="15">
        <v>1</v>
      </c>
      <c r="M9998">
        <v>2</v>
      </c>
      <c r="N9998">
        <v>2</v>
      </c>
    </row>
    <row r="9999" spans="9:14" x14ac:dyDescent="0.3">
      <c r="I9999">
        <v>41</v>
      </c>
      <c r="J9999">
        <v>2</v>
      </c>
      <c r="K9999">
        <v>0</v>
      </c>
      <c r="L9999" s="15">
        <v>1</v>
      </c>
      <c r="M9999">
        <v>1</v>
      </c>
      <c r="N9999">
        <v>3</v>
      </c>
    </row>
    <row r="10000" spans="9:14" x14ac:dyDescent="0.3">
      <c r="I10000">
        <v>12</v>
      </c>
      <c r="J10000">
        <v>2</v>
      </c>
      <c r="K10000">
        <v>0</v>
      </c>
      <c r="L10000" s="15">
        <v>1</v>
      </c>
      <c r="M10000" t="s">
        <v>37</v>
      </c>
      <c r="N10000" t="s">
        <v>37</v>
      </c>
    </row>
    <row r="10001" spans="9:14" x14ac:dyDescent="0.3">
      <c r="I10001">
        <v>66</v>
      </c>
      <c r="J10001">
        <v>1</v>
      </c>
      <c r="K10001">
        <v>1</v>
      </c>
      <c r="L10001" s="15">
        <v>1</v>
      </c>
      <c r="M10001">
        <v>2</v>
      </c>
      <c r="N10001">
        <v>2</v>
      </c>
    </row>
    <row r="10002" spans="9:14" x14ac:dyDescent="0.3">
      <c r="I10002">
        <v>38</v>
      </c>
      <c r="J10002">
        <v>2</v>
      </c>
      <c r="K10002">
        <v>0</v>
      </c>
      <c r="L10002" s="15">
        <v>1</v>
      </c>
      <c r="M10002">
        <v>2</v>
      </c>
      <c r="N10002">
        <v>2</v>
      </c>
    </row>
    <row r="10003" spans="9:14" x14ac:dyDescent="0.3">
      <c r="I10003">
        <v>10</v>
      </c>
      <c r="J10003">
        <v>2</v>
      </c>
      <c r="K10003">
        <v>0</v>
      </c>
      <c r="L10003" s="15">
        <v>1</v>
      </c>
      <c r="M10003" t="s">
        <v>37</v>
      </c>
      <c r="N10003">
        <v>1</v>
      </c>
    </row>
    <row r="10004" spans="9:14" x14ac:dyDescent="0.3">
      <c r="I10004">
        <v>51</v>
      </c>
      <c r="J10004">
        <v>1</v>
      </c>
      <c r="K10004">
        <v>1</v>
      </c>
      <c r="L10004" s="15">
        <v>1</v>
      </c>
      <c r="M10004">
        <v>2</v>
      </c>
      <c r="N10004">
        <v>1</v>
      </c>
    </row>
    <row r="10005" spans="9:14" x14ac:dyDescent="0.3">
      <c r="I10005">
        <v>9</v>
      </c>
      <c r="J10005">
        <v>1</v>
      </c>
      <c r="K10005">
        <v>1</v>
      </c>
      <c r="L10005" s="15">
        <v>0</v>
      </c>
      <c r="M10005" t="s">
        <v>37</v>
      </c>
      <c r="N10005">
        <v>2</v>
      </c>
    </row>
    <row r="10006" spans="9:14" x14ac:dyDescent="0.3">
      <c r="I10006">
        <v>59</v>
      </c>
      <c r="J10006">
        <v>2</v>
      </c>
      <c r="K10006">
        <v>0</v>
      </c>
      <c r="L10006" s="15">
        <v>1</v>
      </c>
      <c r="M10006">
        <v>2</v>
      </c>
      <c r="N10006">
        <v>3</v>
      </c>
    </row>
    <row r="10007" spans="9:14" x14ac:dyDescent="0.3">
      <c r="I10007">
        <v>32</v>
      </c>
      <c r="J10007">
        <v>1</v>
      </c>
      <c r="K10007">
        <v>1</v>
      </c>
      <c r="L10007" s="15">
        <v>1</v>
      </c>
      <c r="M10007">
        <v>2</v>
      </c>
      <c r="N10007">
        <v>2</v>
      </c>
    </row>
    <row r="10008" spans="9:14" x14ac:dyDescent="0.3">
      <c r="I10008">
        <v>51</v>
      </c>
      <c r="J10008">
        <v>1</v>
      </c>
      <c r="K10008">
        <v>1</v>
      </c>
      <c r="L10008" s="15">
        <v>1</v>
      </c>
      <c r="M10008">
        <v>1</v>
      </c>
      <c r="N10008">
        <v>3</v>
      </c>
    </row>
    <row r="10009" spans="9:14" x14ac:dyDescent="0.3">
      <c r="I10009">
        <v>20</v>
      </c>
      <c r="J10009">
        <v>1</v>
      </c>
      <c r="K10009">
        <v>1</v>
      </c>
      <c r="L10009" s="15">
        <v>1</v>
      </c>
      <c r="M10009">
        <v>2</v>
      </c>
      <c r="N10009">
        <v>1</v>
      </c>
    </row>
    <row r="10010" spans="9:14" x14ac:dyDescent="0.3">
      <c r="I10010">
        <v>40</v>
      </c>
      <c r="J10010">
        <v>2</v>
      </c>
      <c r="K10010">
        <v>0</v>
      </c>
      <c r="L10010" s="15">
        <v>1</v>
      </c>
      <c r="M10010">
        <v>2</v>
      </c>
      <c r="N10010">
        <v>1</v>
      </c>
    </row>
    <row r="10011" spans="9:14" x14ac:dyDescent="0.3">
      <c r="I10011">
        <v>44</v>
      </c>
      <c r="J10011">
        <v>1</v>
      </c>
      <c r="K10011">
        <v>1</v>
      </c>
      <c r="L10011" s="15">
        <v>1</v>
      </c>
      <c r="M10011" t="s">
        <v>37</v>
      </c>
      <c r="N10011" t="s">
        <v>37</v>
      </c>
    </row>
    <row r="10012" spans="9:14" x14ac:dyDescent="0.3">
      <c r="I10012">
        <v>54</v>
      </c>
      <c r="J10012">
        <v>1</v>
      </c>
      <c r="K10012">
        <v>1</v>
      </c>
      <c r="L10012" s="15">
        <v>1</v>
      </c>
      <c r="M10012">
        <v>2</v>
      </c>
      <c r="N10012">
        <v>2</v>
      </c>
    </row>
    <row r="10013" spans="9:14" x14ac:dyDescent="0.3">
      <c r="I10013">
        <v>15</v>
      </c>
      <c r="J10013">
        <v>2</v>
      </c>
      <c r="K10013">
        <v>0</v>
      </c>
      <c r="L10013" s="15">
        <v>1</v>
      </c>
      <c r="M10013" t="s">
        <v>37</v>
      </c>
      <c r="N10013" t="s">
        <v>37</v>
      </c>
    </row>
    <row r="10014" spans="9:14" x14ac:dyDescent="0.3">
      <c r="I10014">
        <v>85</v>
      </c>
      <c r="J10014">
        <v>1</v>
      </c>
      <c r="K10014">
        <v>1</v>
      </c>
      <c r="L10014" s="15">
        <v>1</v>
      </c>
      <c r="M10014">
        <v>2</v>
      </c>
      <c r="N10014">
        <v>2</v>
      </c>
    </row>
    <row r="10015" spans="9:14" x14ac:dyDescent="0.3">
      <c r="I10015">
        <v>17</v>
      </c>
      <c r="J10015">
        <v>1</v>
      </c>
      <c r="K10015">
        <v>1</v>
      </c>
      <c r="L10015" s="15">
        <v>1</v>
      </c>
      <c r="M10015" t="s">
        <v>37</v>
      </c>
      <c r="N10015" t="s">
        <v>37</v>
      </c>
    </row>
    <row r="10016" spans="9:14" x14ac:dyDescent="0.3">
      <c r="I10016">
        <v>60</v>
      </c>
      <c r="J10016">
        <v>2</v>
      </c>
      <c r="K10016">
        <v>0</v>
      </c>
      <c r="L10016" s="15">
        <v>1</v>
      </c>
      <c r="M10016" t="s">
        <v>37</v>
      </c>
      <c r="N10016" t="s">
        <v>37</v>
      </c>
    </row>
    <row r="10017" spans="9:14" x14ac:dyDescent="0.3">
      <c r="I10017">
        <v>49</v>
      </c>
      <c r="J10017">
        <v>1</v>
      </c>
      <c r="K10017">
        <v>1</v>
      </c>
      <c r="L10017" s="15">
        <v>1</v>
      </c>
      <c r="M10017" t="s">
        <v>37</v>
      </c>
      <c r="N10017" t="s">
        <v>37</v>
      </c>
    </row>
    <row r="10018" spans="9:14" x14ac:dyDescent="0.3">
      <c r="I10018">
        <v>42</v>
      </c>
      <c r="J10018">
        <v>2</v>
      </c>
      <c r="K10018">
        <v>0</v>
      </c>
      <c r="L10018" s="15">
        <v>1</v>
      </c>
      <c r="M10018" t="s">
        <v>37</v>
      </c>
      <c r="N10018" t="s">
        <v>37</v>
      </c>
    </row>
    <row r="10019" spans="9:14" x14ac:dyDescent="0.3">
      <c r="I10019">
        <v>60</v>
      </c>
      <c r="J10019">
        <v>1</v>
      </c>
      <c r="K10019">
        <v>1</v>
      </c>
      <c r="L10019" s="15">
        <v>1</v>
      </c>
      <c r="M10019">
        <v>2</v>
      </c>
      <c r="N10019">
        <v>2</v>
      </c>
    </row>
    <row r="10020" spans="9:14" x14ac:dyDescent="0.3">
      <c r="I10020">
        <v>25</v>
      </c>
      <c r="J10020">
        <v>2</v>
      </c>
      <c r="K10020">
        <v>0</v>
      </c>
      <c r="L10020" s="15">
        <v>1</v>
      </c>
      <c r="M10020">
        <v>2</v>
      </c>
      <c r="N10020">
        <v>1</v>
      </c>
    </row>
    <row r="10021" spans="9:14" x14ac:dyDescent="0.3">
      <c r="I10021">
        <v>5</v>
      </c>
      <c r="J10021">
        <v>2</v>
      </c>
      <c r="K10021">
        <v>0</v>
      </c>
      <c r="L10021" s="15">
        <v>0</v>
      </c>
      <c r="M10021" t="s">
        <v>37</v>
      </c>
      <c r="N10021">
        <v>1</v>
      </c>
    </row>
    <row r="10022" spans="9:14" x14ac:dyDescent="0.3">
      <c r="I10022">
        <v>27</v>
      </c>
      <c r="J10022">
        <v>2</v>
      </c>
      <c r="K10022">
        <v>0</v>
      </c>
      <c r="L10022" s="15">
        <v>1</v>
      </c>
      <c r="M10022">
        <v>2</v>
      </c>
      <c r="N10022">
        <v>1</v>
      </c>
    </row>
    <row r="10023" spans="9:14" x14ac:dyDescent="0.3">
      <c r="I10023">
        <v>67</v>
      </c>
      <c r="J10023">
        <v>2</v>
      </c>
      <c r="K10023">
        <v>0</v>
      </c>
      <c r="L10023" s="15">
        <v>1</v>
      </c>
      <c r="M10023">
        <v>2</v>
      </c>
      <c r="N10023">
        <v>3</v>
      </c>
    </row>
    <row r="10024" spans="9:14" x14ac:dyDescent="0.3">
      <c r="I10024">
        <v>37</v>
      </c>
      <c r="J10024">
        <v>1</v>
      </c>
      <c r="K10024">
        <v>1</v>
      </c>
      <c r="L10024" s="15">
        <v>1</v>
      </c>
      <c r="M10024">
        <v>2</v>
      </c>
      <c r="N10024">
        <v>3</v>
      </c>
    </row>
    <row r="10025" spans="9:14" x14ac:dyDescent="0.3">
      <c r="I10025">
        <v>45</v>
      </c>
      <c r="J10025">
        <v>2</v>
      </c>
      <c r="K10025">
        <v>0</v>
      </c>
      <c r="L10025" s="15">
        <v>1</v>
      </c>
      <c r="M10025" t="s">
        <v>37</v>
      </c>
      <c r="N10025" t="s">
        <v>37</v>
      </c>
    </row>
    <row r="10026" spans="9:14" x14ac:dyDescent="0.3">
      <c r="I10026">
        <v>39</v>
      </c>
      <c r="J10026">
        <v>2</v>
      </c>
      <c r="K10026">
        <v>0</v>
      </c>
      <c r="L10026" s="15">
        <v>1</v>
      </c>
      <c r="M10026" t="s">
        <v>37</v>
      </c>
      <c r="N10026" t="s">
        <v>37</v>
      </c>
    </row>
    <row r="10027" spans="9:14" x14ac:dyDescent="0.3">
      <c r="I10027">
        <v>8</v>
      </c>
      <c r="J10027">
        <v>1</v>
      </c>
      <c r="K10027">
        <v>1</v>
      </c>
      <c r="L10027" s="15">
        <v>0</v>
      </c>
      <c r="M10027" t="s">
        <v>37</v>
      </c>
      <c r="N10027" t="s">
        <v>37</v>
      </c>
    </row>
    <row r="10028" spans="9:14" x14ac:dyDescent="0.3">
      <c r="I10028">
        <v>52</v>
      </c>
      <c r="J10028">
        <v>2</v>
      </c>
      <c r="K10028">
        <v>0</v>
      </c>
      <c r="L10028" s="15">
        <v>1</v>
      </c>
      <c r="M10028">
        <v>2</v>
      </c>
      <c r="N10028">
        <v>1</v>
      </c>
    </row>
    <row r="10029" spans="9:14" x14ac:dyDescent="0.3">
      <c r="I10029">
        <v>51</v>
      </c>
      <c r="J10029">
        <v>2</v>
      </c>
      <c r="K10029">
        <v>0</v>
      </c>
      <c r="L10029" s="15">
        <v>1</v>
      </c>
      <c r="M10029">
        <v>1</v>
      </c>
      <c r="N10029">
        <v>3</v>
      </c>
    </row>
    <row r="10030" spans="9:14" x14ac:dyDescent="0.3">
      <c r="I10030">
        <v>13</v>
      </c>
      <c r="J10030">
        <v>1</v>
      </c>
      <c r="K10030">
        <v>1</v>
      </c>
      <c r="L10030" s="15">
        <v>1</v>
      </c>
      <c r="M10030" t="s">
        <v>37</v>
      </c>
      <c r="N10030">
        <v>2</v>
      </c>
    </row>
    <row r="10031" spans="9:14" x14ac:dyDescent="0.3">
      <c r="I10031">
        <v>42</v>
      </c>
      <c r="J10031">
        <v>2</v>
      </c>
      <c r="K10031">
        <v>0</v>
      </c>
      <c r="L10031" s="15">
        <v>1</v>
      </c>
      <c r="M10031" t="s">
        <v>37</v>
      </c>
      <c r="N10031" t="s">
        <v>37</v>
      </c>
    </row>
    <row r="10032" spans="9:14" x14ac:dyDescent="0.3">
      <c r="I10032">
        <v>10</v>
      </c>
      <c r="J10032">
        <v>2</v>
      </c>
      <c r="K10032">
        <v>0</v>
      </c>
      <c r="L10032" s="15">
        <v>1</v>
      </c>
      <c r="M10032" t="s">
        <v>37</v>
      </c>
      <c r="N10032" t="s">
        <v>37</v>
      </c>
    </row>
    <row r="10033" spans="9:14" x14ac:dyDescent="0.3">
      <c r="I10033">
        <v>28</v>
      </c>
      <c r="J10033">
        <v>1</v>
      </c>
      <c r="K10033">
        <v>1</v>
      </c>
      <c r="L10033" s="15">
        <v>1</v>
      </c>
      <c r="M10033">
        <v>1</v>
      </c>
      <c r="N10033">
        <v>1</v>
      </c>
    </row>
    <row r="10034" spans="9:14" x14ac:dyDescent="0.3">
      <c r="I10034">
        <v>33</v>
      </c>
      <c r="J10034">
        <v>2</v>
      </c>
      <c r="K10034">
        <v>0</v>
      </c>
      <c r="L10034" s="15">
        <v>1</v>
      </c>
      <c r="M10034">
        <v>2</v>
      </c>
      <c r="N10034">
        <v>2</v>
      </c>
    </row>
    <row r="10035" spans="9:14" x14ac:dyDescent="0.3">
      <c r="I10035">
        <v>54</v>
      </c>
      <c r="J10035">
        <v>2</v>
      </c>
      <c r="K10035">
        <v>0</v>
      </c>
      <c r="L10035" s="15">
        <v>1</v>
      </c>
      <c r="M10035">
        <v>1</v>
      </c>
      <c r="N10035">
        <v>2</v>
      </c>
    </row>
    <row r="10036" spans="9:14" x14ac:dyDescent="0.3">
      <c r="I10036">
        <v>56</v>
      </c>
      <c r="J10036">
        <v>1</v>
      </c>
      <c r="K10036">
        <v>1</v>
      </c>
      <c r="L10036" s="15">
        <v>1</v>
      </c>
      <c r="M10036">
        <v>2</v>
      </c>
      <c r="N10036">
        <v>2</v>
      </c>
    </row>
    <row r="10037" spans="9:14" x14ac:dyDescent="0.3">
      <c r="I10037">
        <v>45</v>
      </c>
      <c r="J10037">
        <v>2</v>
      </c>
      <c r="K10037">
        <v>0</v>
      </c>
      <c r="L10037" s="15">
        <v>1</v>
      </c>
      <c r="M10037" t="s">
        <v>37</v>
      </c>
      <c r="N10037" t="s">
        <v>37</v>
      </c>
    </row>
    <row r="10038" spans="9:14" x14ac:dyDescent="0.3">
      <c r="I10038">
        <v>12</v>
      </c>
      <c r="J10038">
        <v>2</v>
      </c>
      <c r="K10038">
        <v>0</v>
      </c>
      <c r="L10038" s="15">
        <v>1</v>
      </c>
      <c r="M10038" t="s">
        <v>37</v>
      </c>
      <c r="N10038" t="s">
        <v>37</v>
      </c>
    </row>
    <row r="10039" spans="9:14" x14ac:dyDescent="0.3">
      <c r="I10039">
        <v>65</v>
      </c>
      <c r="J10039">
        <v>1</v>
      </c>
      <c r="K10039">
        <v>1</v>
      </c>
      <c r="L10039" s="15">
        <v>1</v>
      </c>
      <c r="M10039" t="s">
        <v>37</v>
      </c>
      <c r="N10039" t="s">
        <v>37</v>
      </c>
    </row>
    <row r="10040" spans="9:14" x14ac:dyDescent="0.3">
      <c r="I10040">
        <v>40</v>
      </c>
      <c r="J10040">
        <v>2</v>
      </c>
      <c r="K10040">
        <v>0</v>
      </c>
      <c r="L10040" s="15">
        <v>1</v>
      </c>
      <c r="M10040">
        <v>2</v>
      </c>
      <c r="N10040">
        <v>1</v>
      </c>
    </row>
    <row r="10041" spans="9:14" x14ac:dyDescent="0.3">
      <c r="I10041">
        <v>55</v>
      </c>
      <c r="J10041">
        <v>1</v>
      </c>
      <c r="K10041">
        <v>1</v>
      </c>
      <c r="L10041" s="15">
        <v>1</v>
      </c>
      <c r="M10041">
        <v>2</v>
      </c>
      <c r="N10041">
        <v>2</v>
      </c>
    </row>
    <row r="10042" spans="9:14" x14ac:dyDescent="0.3">
      <c r="I10042">
        <v>16</v>
      </c>
      <c r="J10042">
        <v>2</v>
      </c>
      <c r="K10042">
        <v>0</v>
      </c>
      <c r="L10042" s="15">
        <v>1</v>
      </c>
      <c r="M10042" t="s">
        <v>37</v>
      </c>
      <c r="N10042">
        <v>1</v>
      </c>
    </row>
    <row r="10043" spans="9:14" x14ac:dyDescent="0.3">
      <c r="I10043">
        <v>28</v>
      </c>
      <c r="J10043">
        <v>2</v>
      </c>
      <c r="K10043">
        <v>0</v>
      </c>
      <c r="L10043" s="15">
        <v>1</v>
      </c>
      <c r="M10043" t="s">
        <v>37</v>
      </c>
      <c r="N10043" t="s">
        <v>37</v>
      </c>
    </row>
    <row r="10044" spans="9:14" x14ac:dyDescent="0.3">
      <c r="I10044">
        <v>40</v>
      </c>
      <c r="J10044">
        <v>2</v>
      </c>
      <c r="K10044">
        <v>0</v>
      </c>
      <c r="L10044" s="15">
        <v>1</v>
      </c>
      <c r="M10044">
        <v>2</v>
      </c>
      <c r="N10044">
        <v>1</v>
      </c>
    </row>
    <row r="10045" spans="9:14" x14ac:dyDescent="0.3">
      <c r="I10045">
        <v>10</v>
      </c>
      <c r="J10045">
        <v>1</v>
      </c>
      <c r="K10045">
        <v>1</v>
      </c>
      <c r="L10045" s="15">
        <v>1</v>
      </c>
      <c r="M10045" t="s">
        <v>37</v>
      </c>
      <c r="N10045">
        <v>1</v>
      </c>
    </row>
    <row r="10046" spans="9:14" x14ac:dyDescent="0.3">
      <c r="I10046">
        <v>35</v>
      </c>
      <c r="J10046">
        <v>1</v>
      </c>
      <c r="K10046">
        <v>1</v>
      </c>
      <c r="L10046" s="15">
        <v>1</v>
      </c>
      <c r="M10046">
        <v>2</v>
      </c>
      <c r="N10046">
        <v>2</v>
      </c>
    </row>
    <row r="10047" spans="9:14" x14ac:dyDescent="0.3">
      <c r="I10047">
        <v>21</v>
      </c>
      <c r="J10047">
        <v>1</v>
      </c>
      <c r="K10047">
        <v>1</v>
      </c>
      <c r="L10047" s="15">
        <v>1</v>
      </c>
      <c r="M10047">
        <v>2</v>
      </c>
      <c r="N10047">
        <v>1</v>
      </c>
    </row>
    <row r="10048" spans="9:14" x14ac:dyDescent="0.3">
      <c r="I10048">
        <v>85</v>
      </c>
      <c r="J10048">
        <v>2</v>
      </c>
      <c r="K10048">
        <v>0</v>
      </c>
      <c r="L10048" s="15">
        <v>1</v>
      </c>
      <c r="M10048" t="s">
        <v>37</v>
      </c>
      <c r="N10048" t="s">
        <v>37</v>
      </c>
    </row>
    <row r="10049" spans="9:14" x14ac:dyDescent="0.3">
      <c r="I10049">
        <v>40</v>
      </c>
      <c r="J10049">
        <v>1</v>
      </c>
      <c r="K10049">
        <v>1</v>
      </c>
      <c r="L10049" s="15">
        <v>1</v>
      </c>
      <c r="M10049">
        <v>2</v>
      </c>
      <c r="N10049">
        <v>1</v>
      </c>
    </row>
    <row r="10050" spans="9:14" x14ac:dyDescent="0.3">
      <c r="I10050">
        <v>11</v>
      </c>
      <c r="J10050">
        <v>2</v>
      </c>
      <c r="K10050">
        <v>0</v>
      </c>
      <c r="L10050" s="15">
        <v>1</v>
      </c>
      <c r="M10050" t="s">
        <v>37</v>
      </c>
      <c r="N10050" t="s">
        <v>37</v>
      </c>
    </row>
    <row r="10051" spans="9:14" x14ac:dyDescent="0.3">
      <c r="I10051">
        <v>35</v>
      </c>
      <c r="J10051">
        <v>1</v>
      </c>
      <c r="K10051">
        <v>1</v>
      </c>
      <c r="L10051" s="15">
        <v>1</v>
      </c>
      <c r="M10051">
        <v>2</v>
      </c>
      <c r="N10051">
        <v>2</v>
      </c>
    </row>
    <row r="10052" spans="9:14" x14ac:dyDescent="0.3">
      <c r="I10052">
        <v>85</v>
      </c>
      <c r="J10052">
        <v>2</v>
      </c>
      <c r="K10052">
        <v>0</v>
      </c>
      <c r="L10052" s="15">
        <v>1</v>
      </c>
      <c r="M10052">
        <v>2</v>
      </c>
      <c r="N10052">
        <v>2</v>
      </c>
    </row>
    <row r="10053" spans="9:14" x14ac:dyDescent="0.3">
      <c r="I10053">
        <v>36</v>
      </c>
      <c r="J10053">
        <v>1</v>
      </c>
      <c r="K10053">
        <v>1</v>
      </c>
      <c r="L10053" s="15">
        <v>1</v>
      </c>
      <c r="M10053">
        <v>1</v>
      </c>
      <c r="N10053">
        <v>1</v>
      </c>
    </row>
    <row r="10054" spans="9:14" x14ac:dyDescent="0.3">
      <c r="I10054">
        <v>33</v>
      </c>
      <c r="J10054">
        <v>2</v>
      </c>
      <c r="K10054">
        <v>0</v>
      </c>
      <c r="L10054" s="15">
        <v>1</v>
      </c>
      <c r="M10054">
        <v>2</v>
      </c>
      <c r="N10054">
        <v>1</v>
      </c>
    </row>
    <row r="10055" spans="9:14" x14ac:dyDescent="0.3">
      <c r="I10055">
        <v>2</v>
      </c>
      <c r="J10055">
        <v>1</v>
      </c>
      <c r="K10055">
        <v>1</v>
      </c>
      <c r="L10055" s="15">
        <v>0</v>
      </c>
      <c r="M10055" t="s">
        <v>37</v>
      </c>
      <c r="N10055" t="s">
        <v>37</v>
      </c>
    </row>
    <row r="10056" spans="9:14" x14ac:dyDescent="0.3">
      <c r="I10056">
        <v>22</v>
      </c>
      <c r="J10056">
        <v>1</v>
      </c>
      <c r="K10056">
        <v>1</v>
      </c>
      <c r="L10056" s="15">
        <v>1</v>
      </c>
      <c r="M10056" t="s">
        <v>37</v>
      </c>
      <c r="N10056" t="s">
        <v>37</v>
      </c>
    </row>
    <row r="10057" spans="9:14" x14ac:dyDescent="0.3">
      <c r="I10057">
        <v>17</v>
      </c>
      <c r="J10057">
        <v>1</v>
      </c>
      <c r="K10057">
        <v>1</v>
      </c>
      <c r="L10057" s="15">
        <v>1</v>
      </c>
      <c r="M10057" t="s">
        <v>37</v>
      </c>
      <c r="N10057" t="s">
        <v>37</v>
      </c>
    </row>
    <row r="10058" spans="9:14" x14ac:dyDescent="0.3">
      <c r="I10058">
        <v>61</v>
      </c>
      <c r="J10058">
        <v>2</v>
      </c>
      <c r="K10058">
        <v>0</v>
      </c>
      <c r="L10058" s="15">
        <v>1</v>
      </c>
      <c r="M10058">
        <v>2</v>
      </c>
      <c r="N10058">
        <v>2</v>
      </c>
    </row>
    <row r="10059" spans="9:14" x14ac:dyDescent="0.3">
      <c r="I10059">
        <v>33</v>
      </c>
      <c r="J10059">
        <v>2</v>
      </c>
      <c r="K10059">
        <v>0</v>
      </c>
      <c r="L10059" s="15">
        <v>1</v>
      </c>
      <c r="M10059">
        <v>3</v>
      </c>
      <c r="N10059">
        <v>1</v>
      </c>
    </row>
    <row r="10060" spans="9:14" x14ac:dyDescent="0.3">
      <c r="I10060">
        <v>3</v>
      </c>
      <c r="J10060">
        <v>1</v>
      </c>
      <c r="K10060">
        <v>1</v>
      </c>
      <c r="L10060" s="15">
        <v>0</v>
      </c>
      <c r="M10060" t="s">
        <v>37</v>
      </c>
      <c r="N10060">
        <v>1</v>
      </c>
    </row>
    <row r="10061" spans="9:14" x14ac:dyDescent="0.3">
      <c r="I10061">
        <v>23</v>
      </c>
      <c r="J10061">
        <v>2</v>
      </c>
      <c r="K10061">
        <v>0</v>
      </c>
      <c r="L10061" s="15">
        <v>1</v>
      </c>
      <c r="M10061">
        <v>2</v>
      </c>
      <c r="N10061">
        <v>1</v>
      </c>
    </row>
    <row r="10062" spans="9:14" x14ac:dyDescent="0.3">
      <c r="I10062">
        <v>28</v>
      </c>
      <c r="J10062">
        <v>2</v>
      </c>
      <c r="K10062">
        <v>0</v>
      </c>
      <c r="L10062" s="15">
        <v>1</v>
      </c>
      <c r="M10062">
        <v>2</v>
      </c>
      <c r="N10062">
        <v>3</v>
      </c>
    </row>
    <row r="10063" spans="9:14" x14ac:dyDescent="0.3">
      <c r="I10063">
        <v>50</v>
      </c>
      <c r="J10063">
        <v>2</v>
      </c>
      <c r="K10063">
        <v>0</v>
      </c>
      <c r="L10063" s="15">
        <v>1</v>
      </c>
      <c r="M10063">
        <v>1</v>
      </c>
      <c r="N10063">
        <v>3</v>
      </c>
    </row>
    <row r="10064" spans="9:14" x14ac:dyDescent="0.3">
      <c r="I10064">
        <v>47</v>
      </c>
      <c r="J10064">
        <v>2</v>
      </c>
      <c r="K10064">
        <v>0</v>
      </c>
      <c r="L10064" s="15">
        <v>1</v>
      </c>
      <c r="M10064">
        <v>2</v>
      </c>
      <c r="N10064">
        <v>1</v>
      </c>
    </row>
    <row r="10065" spans="9:14" x14ac:dyDescent="0.3">
      <c r="I10065">
        <v>17</v>
      </c>
      <c r="J10065">
        <v>2</v>
      </c>
      <c r="K10065">
        <v>0</v>
      </c>
      <c r="L10065" s="15">
        <v>1</v>
      </c>
      <c r="M10065" t="s">
        <v>37</v>
      </c>
      <c r="N10065">
        <v>1</v>
      </c>
    </row>
    <row r="10066" spans="9:14" x14ac:dyDescent="0.3">
      <c r="I10066">
        <v>56</v>
      </c>
      <c r="J10066">
        <v>1</v>
      </c>
      <c r="K10066">
        <v>1</v>
      </c>
      <c r="L10066" s="15">
        <v>1</v>
      </c>
      <c r="M10066">
        <v>2</v>
      </c>
      <c r="N10066">
        <v>1</v>
      </c>
    </row>
    <row r="10067" spans="9:14" x14ac:dyDescent="0.3">
      <c r="I10067">
        <v>50</v>
      </c>
      <c r="J10067">
        <v>1</v>
      </c>
      <c r="K10067">
        <v>1</v>
      </c>
      <c r="L10067" s="15">
        <v>1</v>
      </c>
      <c r="M10067">
        <v>1</v>
      </c>
      <c r="N10067">
        <v>2</v>
      </c>
    </row>
    <row r="10068" spans="9:14" x14ac:dyDescent="0.3">
      <c r="I10068">
        <v>17</v>
      </c>
      <c r="J10068">
        <v>1</v>
      </c>
      <c r="K10068">
        <v>1</v>
      </c>
      <c r="L10068" s="15">
        <v>1</v>
      </c>
      <c r="M10068" t="s">
        <v>37</v>
      </c>
      <c r="N10068">
        <v>3</v>
      </c>
    </row>
    <row r="10069" spans="9:14" x14ac:dyDescent="0.3">
      <c r="I10069">
        <v>52</v>
      </c>
      <c r="J10069">
        <v>2</v>
      </c>
      <c r="K10069">
        <v>0</v>
      </c>
      <c r="L10069" s="15">
        <v>1</v>
      </c>
      <c r="M10069" t="s">
        <v>37</v>
      </c>
      <c r="N10069" t="s">
        <v>37</v>
      </c>
    </row>
    <row r="10070" spans="9:14" x14ac:dyDescent="0.3">
      <c r="I10070">
        <v>30</v>
      </c>
      <c r="J10070">
        <v>2</v>
      </c>
      <c r="K10070">
        <v>0</v>
      </c>
      <c r="L10070" s="15">
        <v>1</v>
      </c>
      <c r="M10070">
        <v>2</v>
      </c>
      <c r="N10070">
        <v>2</v>
      </c>
    </row>
    <row r="10071" spans="9:14" x14ac:dyDescent="0.3">
      <c r="I10071">
        <v>4</v>
      </c>
      <c r="J10071">
        <v>1</v>
      </c>
      <c r="K10071">
        <v>1</v>
      </c>
      <c r="L10071" s="15">
        <v>0</v>
      </c>
      <c r="M10071" t="s">
        <v>37</v>
      </c>
      <c r="N10071">
        <v>2</v>
      </c>
    </row>
    <row r="10072" spans="9:14" x14ac:dyDescent="0.3">
      <c r="I10072">
        <v>28</v>
      </c>
      <c r="J10072">
        <v>1</v>
      </c>
      <c r="K10072">
        <v>1</v>
      </c>
      <c r="L10072" s="15">
        <v>1</v>
      </c>
      <c r="M10072">
        <v>2</v>
      </c>
      <c r="N10072">
        <v>1</v>
      </c>
    </row>
    <row r="10073" spans="9:14" x14ac:dyDescent="0.3">
      <c r="I10073">
        <v>30</v>
      </c>
      <c r="J10073">
        <v>1</v>
      </c>
      <c r="K10073">
        <v>1</v>
      </c>
      <c r="L10073" s="15">
        <v>1</v>
      </c>
      <c r="M10073">
        <v>2</v>
      </c>
      <c r="N10073">
        <v>2</v>
      </c>
    </row>
    <row r="10074" spans="9:14" x14ac:dyDescent="0.3">
      <c r="I10074">
        <v>50</v>
      </c>
      <c r="J10074">
        <v>2</v>
      </c>
      <c r="K10074">
        <v>0</v>
      </c>
      <c r="L10074" s="15">
        <v>1</v>
      </c>
      <c r="M10074">
        <v>2</v>
      </c>
      <c r="N10074">
        <v>1</v>
      </c>
    </row>
    <row r="10075" spans="9:14" x14ac:dyDescent="0.3">
      <c r="I10075">
        <v>16</v>
      </c>
      <c r="J10075">
        <v>1</v>
      </c>
      <c r="K10075">
        <v>1</v>
      </c>
      <c r="L10075" s="15">
        <v>1</v>
      </c>
      <c r="M10075" t="s">
        <v>37</v>
      </c>
      <c r="N10075">
        <v>1</v>
      </c>
    </row>
    <row r="10076" spans="9:14" x14ac:dyDescent="0.3">
      <c r="I10076">
        <v>73</v>
      </c>
      <c r="J10076">
        <v>1</v>
      </c>
      <c r="K10076">
        <v>1</v>
      </c>
      <c r="L10076" s="15">
        <v>1</v>
      </c>
      <c r="M10076">
        <v>1</v>
      </c>
      <c r="N10076">
        <v>2</v>
      </c>
    </row>
    <row r="10077" spans="9:14" x14ac:dyDescent="0.3">
      <c r="I10077">
        <v>32</v>
      </c>
      <c r="J10077">
        <v>2</v>
      </c>
      <c r="K10077">
        <v>0</v>
      </c>
      <c r="L10077" s="15">
        <v>1</v>
      </c>
      <c r="M10077">
        <v>1</v>
      </c>
      <c r="N10077">
        <v>3</v>
      </c>
    </row>
    <row r="10078" spans="9:14" x14ac:dyDescent="0.3">
      <c r="I10078">
        <v>35</v>
      </c>
      <c r="J10078">
        <v>1</v>
      </c>
      <c r="K10078">
        <v>1</v>
      </c>
      <c r="L10078" s="15">
        <v>1</v>
      </c>
      <c r="M10078">
        <v>2</v>
      </c>
      <c r="N10078">
        <v>3</v>
      </c>
    </row>
    <row r="10079" spans="9:14" x14ac:dyDescent="0.3">
      <c r="I10079">
        <v>12</v>
      </c>
      <c r="J10079">
        <v>2</v>
      </c>
      <c r="K10079">
        <v>0</v>
      </c>
      <c r="L10079" s="15">
        <v>1</v>
      </c>
      <c r="M10079" t="s">
        <v>37</v>
      </c>
      <c r="N10079">
        <v>2</v>
      </c>
    </row>
    <row r="10080" spans="9:14" x14ac:dyDescent="0.3">
      <c r="I10080">
        <v>56</v>
      </c>
      <c r="J10080">
        <v>2</v>
      </c>
      <c r="K10080">
        <v>0</v>
      </c>
      <c r="L10080" s="15">
        <v>1</v>
      </c>
      <c r="M10080">
        <v>2</v>
      </c>
      <c r="N10080">
        <v>3</v>
      </c>
    </row>
    <row r="10081" spans="9:14" x14ac:dyDescent="0.3">
      <c r="I10081">
        <v>14</v>
      </c>
      <c r="J10081">
        <v>2</v>
      </c>
      <c r="K10081">
        <v>0</v>
      </c>
      <c r="L10081" s="15">
        <v>1</v>
      </c>
      <c r="M10081" t="s">
        <v>37</v>
      </c>
      <c r="N10081">
        <v>3</v>
      </c>
    </row>
    <row r="10082" spans="9:14" x14ac:dyDescent="0.3">
      <c r="I10082">
        <v>28</v>
      </c>
      <c r="J10082">
        <v>2</v>
      </c>
      <c r="K10082">
        <v>0</v>
      </c>
      <c r="L10082" s="15">
        <v>0</v>
      </c>
      <c r="M10082" t="s">
        <v>37</v>
      </c>
      <c r="N10082" t="s">
        <v>37</v>
      </c>
    </row>
    <row r="10083" spans="9:14" x14ac:dyDescent="0.3">
      <c r="I10083">
        <v>2</v>
      </c>
      <c r="J10083">
        <v>2</v>
      </c>
      <c r="K10083">
        <v>0</v>
      </c>
      <c r="L10083" s="15">
        <v>0</v>
      </c>
      <c r="M10083" t="s">
        <v>37</v>
      </c>
      <c r="N10083">
        <v>2</v>
      </c>
    </row>
    <row r="10084" spans="9:14" x14ac:dyDescent="0.3">
      <c r="I10084">
        <v>70</v>
      </c>
      <c r="J10084">
        <v>1</v>
      </c>
      <c r="K10084">
        <v>1</v>
      </c>
      <c r="L10084" s="15">
        <v>1</v>
      </c>
      <c r="M10084">
        <v>2</v>
      </c>
      <c r="N10084">
        <v>1</v>
      </c>
    </row>
    <row r="10085" spans="9:14" x14ac:dyDescent="0.3">
      <c r="I10085">
        <v>26</v>
      </c>
      <c r="J10085">
        <v>2</v>
      </c>
      <c r="K10085">
        <v>0</v>
      </c>
      <c r="L10085" s="15">
        <v>1</v>
      </c>
      <c r="M10085">
        <v>1</v>
      </c>
      <c r="N10085">
        <v>1</v>
      </c>
    </row>
    <row r="10086" spans="9:14" x14ac:dyDescent="0.3">
      <c r="I10086">
        <v>29</v>
      </c>
      <c r="J10086">
        <v>1</v>
      </c>
      <c r="K10086">
        <v>1</v>
      </c>
      <c r="L10086" s="15">
        <v>1</v>
      </c>
      <c r="M10086">
        <v>1</v>
      </c>
      <c r="N10086">
        <v>2</v>
      </c>
    </row>
    <row r="10087" spans="9:14" x14ac:dyDescent="0.3">
      <c r="I10087">
        <v>82</v>
      </c>
      <c r="J10087">
        <v>1</v>
      </c>
      <c r="K10087">
        <v>1</v>
      </c>
      <c r="L10087" s="15">
        <v>1</v>
      </c>
      <c r="M10087" t="s">
        <v>37</v>
      </c>
      <c r="N10087" t="s">
        <v>37</v>
      </c>
    </row>
    <row r="10088" spans="9:14" x14ac:dyDescent="0.3">
      <c r="I10088">
        <v>46</v>
      </c>
      <c r="J10088">
        <v>2</v>
      </c>
      <c r="K10088">
        <v>0</v>
      </c>
      <c r="L10088" s="15">
        <v>1</v>
      </c>
      <c r="M10088">
        <v>1</v>
      </c>
      <c r="N10088">
        <v>2</v>
      </c>
    </row>
    <row r="10089" spans="9:14" x14ac:dyDescent="0.3">
      <c r="I10089">
        <v>14</v>
      </c>
      <c r="J10089">
        <v>1</v>
      </c>
      <c r="K10089">
        <v>1</v>
      </c>
      <c r="L10089" s="15">
        <v>1</v>
      </c>
      <c r="M10089" t="s">
        <v>37</v>
      </c>
      <c r="N10089">
        <v>1</v>
      </c>
    </row>
    <row r="10090" spans="9:14" x14ac:dyDescent="0.3">
      <c r="I10090">
        <v>85</v>
      </c>
      <c r="J10090">
        <v>2</v>
      </c>
      <c r="K10090">
        <v>0</v>
      </c>
      <c r="L10090" s="15">
        <v>1</v>
      </c>
      <c r="M10090" t="s">
        <v>37</v>
      </c>
      <c r="N10090" t="s">
        <v>37</v>
      </c>
    </row>
    <row r="10091" spans="9:14" x14ac:dyDescent="0.3">
      <c r="I10091">
        <v>33</v>
      </c>
      <c r="J10091">
        <v>2</v>
      </c>
      <c r="K10091">
        <v>0</v>
      </c>
      <c r="L10091" s="15">
        <v>1</v>
      </c>
      <c r="M10091">
        <v>1</v>
      </c>
      <c r="N10091">
        <v>1</v>
      </c>
    </row>
    <row r="10092" spans="9:14" x14ac:dyDescent="0.3">
      <c r="I10092">
        <v>44</v>
      </c>
      <c r="J10092">
        <v>2</v>
      </c>
      <c r="K10092">
        <v>0</v>
      </c>
      <c r="L10092" s="15">
        <v>1</v>
      </c>
      <c r="M10092">
        <v>2</v>
      </c>
      <c r="N10092">
        <v>1</v>
      </c>
    </row>
    <row r="10093" spans="9:14" x14ac:dyDescent="0.3">
      <c r="I10093">
        <v>13</v>
      </c>
      <c r="J10093">
        <v>1</v>
      </c>
      <c r="K10093">
        <v>1</v>
      </c>
      <c r="L10093" s="15">
        <v>1</v>
      </c>
      <c r="M10093" t="s">
        <v>37</v>
      </c>
      <c r="N10093">
        <v>1</v>
      </c>
    </row>
    <row r="10094" spans="9:14" x14ac:dyDescent="0.3">
      <c r="I10094">
        <v>49</v>
      </c>
      <c r="J10094">
        <v>1</v>
      </c>
      <c r="K10094">
        <v>1</v>
      </c>
      <c r="L10094" s="15">
        <v>1</v>
      </c>
      <c r="M10094">
        <v>2</v>
      </c>
      <c r="N10094">
        <v>1</v>
      </c>
    </row>
    <row r="10095" spans="9:14" x14ac:dyDescent="0.3">
      <c r="I10095">
        <v>16</v>
      </c>
      <c r="J10095">
        <v>2</v>
      </c>
      <c r="K10095">
        <v>0</v>
      </c>
      <c r="L10095" s="15">
        <v>1</v>
      </c>
      <c r="M10095" t="s">
        <v>37</v>
      </c>
      <c r="N10095">
        <v>1</v>
      </c>
    </row>
    <row r="10096" spans="9:14" x14ac:dyDescent="0.3">
      <c r="I10096">
        <v>52</v>
      </c>
      <c r="J10096">
        <v>2</v>
      </c>
      <c r="K10096">
        <v>0</v>
      </c>
      <c r="L10096" s="15">
        <v>1</v>
      </c>
      <c r="M10096" t="s">
        <v>37</v>
      </c>
      <c r="N10096" t="s">
        <v>37</v>
      </c>
    </row>
    <row r="10097" spans="9:14" x14ac:dyDescent="0.3">
      <c r="I10097">
        <v>45</v>
      </c>
      <c r="J10097">
        <v>1</v>
      </c>
      <c r="K10097">
        <v>1</v>
      </c>
      <c r="L10097" s="15">
        <v>1</v>
      </c>
      <c r="M10097">
        <v>2</v>
      </c>
      <c r="N10097">
        <v>3</v>
      </c>
    </row>
    <row r="10098" spans="9:14" x14ac:dyDescent="0.3">
      <c r="I10098">
        <v>53</v>
      </c>
      <c r="J10098">
        <v>2</v>
      </c>
      <c r="K10098">
        <v>0</v>
      </c>
      <c r="L10098" s="15">
        <v>1</v>
      </c>
      <c r="M10098">
        <v>2</v>
      </c>
      <c r="N10098">
        <v>3</v>
      </c>
    </row>
    <row r="10099" spans="9:14" x14ac:dyDescent="0.3">
      <c r="I10099">
        <v>17</v>
      </c>
      <c r="J10099">
        <v>2</v>
      </c>
      <c r="K10099">
        <v>0</v>
      </c>
      <c r="L10099" s="15">
        <v>1</v>
      </c>
      <c r="M10099" t="s">
        <v>37</v>
      </c>
      <c r="N10099">
        <v>1</v>
      </c>
    </row>
    <row r="10100" spans="9:14" x14ac:dyDescent="0.3">
      <c r="I10100">
        <v>32</v>
      </c>
      <c r="J10100">
        <v>1</v>
      </c>
      <c r="K10100">
        <v>1</v>
      </c>
      <c r="L10100" s="15">
        <v>1</v>
      </c>
      <c r="M10100" t="s">
        <v>37</v>
      </c>
      <c r="N10100">
        <v>2</v>
      </c>
    </row>
    <row r="10101" spans="9:14" x14ac:dyDescent="0.3">
      <c r="I10101">
        <v>11</v>
      </c>
      <c r="J10101">
        <v>1</v>
      </c>
      <c r="K10101">
        <v>1</v>
      </c>
      <c r="L10101" s="15">
        <v>1</v>
      </c>
      <c r="M10101" t="s">
        <v>37</v>
      </c>
      <c r="N10101" t="s">
        <v>37</v>
      </c>
    </row>
    <row r="10102" spans="9:14" x14ac:dyDescent="0.3">
      <c r="I10102">
        <v>71</v>
      </c>
      <c r="J10102">
        <v>1</v>
      </c>
      <c r="K10102">
        <v>1</v>
      </c>
      <c r="L10102" s="15">
        <v>1</v>
      </c>
      <c r="M10102" t="s">
        <v>37</v>
      </c>
      <c r="N10102" t="s">
        <v>37</v>
      </c>
    </row>
    <row r="10103" spans="9:14" x14ac:dyDescent="0.3">
      <c r="I10103">
        <v>37</v>
      </c>
      <c r="J10103">
        <v>2</v>
      </c>
      <c r="K10103">
        <v>0</v>
      </c>
      <c r="L10103" s="15">
        <v>1</v>
      </c>
      <c r="M10103" t="s">
        <v>37</v>
      </c>
      <c r="N10103">
        <v>1</v>
      </c>
    </row>
    <row r="10104" spans="9:14" x14ac:dyDescent="0.3">
      <c r="I10104">
        <v>73</v>
      </c>
      <c r="J10104">
        <v>1</v>
      </c>
      <c r="K10104">
        <v>1</v>
      </c>
      <c r="L10104" s="15">
        <v>1</v>
      </c>
      <c r="M10104" t="s">
        <v>37</v>
      </c>
      <c r="N10104" t="s">
        <v>37</v>
      </c>
    </row>
    <row r="10105" spans="9:14" x14ac:dyDescent="0.3">
      <c r="I10105">
        <v>44</v>
      </c>
      <c r="J10105">
        <v>1</v>
      </c>
      <c r="K10105">
        <v>1</v>
      </c>
      <c r="L10105" s="15">
        <v>1</v>
      </c>
      <c r="M10105" t="s">
        <v>37</v>
      </c>
      <c r="N10105" t="s">
        <v>37</v>
      </c>
    </row>
    <row r="10106" spans="9:14" x14ac:dyDescent="0.3">
      <c r="I10106">
        <v>9</v>
      </c>
      <c r="J10106">
        <v>1</v>
      </c>
      <c r="K10106">
        <v>1</v>
      </c>
      <c r="L10106" s="15">
        <v>0</v>
      </c>
      <c r="M10106" t="s">
        <v>37</v>
      </c>
      <c r="N10106" t="s">
        <v>37</v>
      </c>
    </row>
    <row r="10107" spans="9:14" x14ac:dyDescent="0.3">
      <c r="I10107">
        <v>57</v>
      </c>
      <c r="J10107">
        <v>2</v>
      </c>
      <c r="K10107">
        <v>0</v>
      </c>
      <c r="L10107" s="15">
        <v>1</v>
      </c>
      <c r="M10107" t="s">
        <v>37</v>
      </c>
      <c r="N10107" t="s">
        <v>37</v>
      </c>
    </row>
    <row r="10108" spans="9:14" x14ac:dyDescent="0.3">
      <c r="I10108">
        <v>38</v>
      </c>
      <c r="J10108">
        <v>2</v>
      </c>
      <c r="K10108">
        <v>0</v>
      </c>
      <c r="L10108" s="15">
        <v>1</v>
      </c>
      <c r="M10108">
        <v>2</v>
      </c>
      <c r="N10108">
        <v>1</v>
      </c>
    </row>
    <row r="10109" spans="9:14" x14ac:dyDescent="0.3">
      <c r="I10109">
        <v>11</v>
      </c>
      <c r="J10109">
        <v>1</v>
      </c>
      <c r="K10109">
        <v>1</v>
      </c>
      <c r="L10109" s="15">
        <v>1</v>
      </c>
      <c r="M10109" t="s">
        <v>37</v>
      </c>
      <c r="N10109">
        <v>1</v>
      </c>
    </row>
    <row r="10110" spans="9:14" x14ac:dyDescent="0.3">
      <c r="I10110">
        <v>37</v>
      </c>
      <c r="J10110">
        <v>2</v>
      </c>
      <c r="K10110">
        <v>0</v>
      </c>
      <c r="L10110" s="15">
        <v>1</v>
      </c>
      <c r="M10110">
        <v>2</v>
      </c>
      <c r="N10110">
        <v>2</v>
      </c>
    </row>
    <row r="10111" spans="9:14" x14ac:dyDescent="0.3">
      <c r="I10111">
        <v>4</v>
      </c>
      <c r="J10111">
        <v>2</v>
      </c>
      <c r="K10111">
        <v>0</v>
      </c>
      <c r="L10111" s="15">
        <v>0</v>
      </c>
      <c r="M10111" t="s">
        <v>37</v>
      </c>
      <c r="N10111">
        <v>3</v>
      </c>
    </row>
    <row r="10112" spans="9:14" x14ac:dyDescent="0.3">
      <c r="I10112">
        <v>26</v>
      </c>
      <c r="J10112">
        <v>1</v>
      </c>
      <c r="K10112">
        <v>1</v>
      </c>
      <c r="L10112" s="15">
        <v>1</v>
      </c>
      <c r="M10112">
        <v>2</v>
      </c>
      <c r="N10112">
        <v>2</v>
      </c>
    </row>
    <row r="10113" spans="9:14" x14ac:dyDescent="0.3">
      <c r="I10113">
        <v>53</v>
      </c>
      <c r="J10113">
        <v>1</v>
      </c>
      <c r="K10113">
        <v>1</v>
      </c>
      <c r="L10113" s="15">
        <v>1</v>
      </c>
      <c r="M10113">
        <v>2</v>
      </c>
      <c r="N10113">
        <v>2</v>
      </c>
    </row>
    <row r="10114" spans="9:14" x14ac:dyDescent="0.3">
      <c r="I10114">
        <v>18</v>
      </c>
      <c r="J10114">
        <v>2</v>
      </c>
      <c r="K10114">
        <v>0</v>
      </c>
      <c r="L10114" s="15">
        <v>1</v>
      </c>
      <c r="M10114">
        <v>1</v>
      </c>
      <c r="N10114">
        <v>1</v>
      </c>
    </row>
    <row r="10115" spans="9:14" x14ac:dyDescent="0.3">
      <c r="I10115">
        <v>37</v>
      </c>
      <c r="J10115">
        <v>1</v>
      </c>
      <c r="K10115">
        <v>1</v>
      </c>
      <c r="L10115" s="15">
        <v>1</v>
      </c>
      <c r="M10115">
        <v>1</v>
      </c>
      <c r="N10115">
        <v>2</v>
      </c>
    </row>
    <row r="10116" spans="9:14" x14ac:dyDescent="0.3">
      <c r="I10116">
        <v>53</v>
      </c>
      <c r="J10116">
        <v>1</v>
      </c>
      <c r="K10116">
        <v>1</v>
      </c>
      <c r="L10116" s="15">
        <v>1</v>
      </c>
      <c r="M10116" t="s">
        <v>37</v>
      </c>
      <c r="N10116" t="s">
        <v>37</v>
      </c>
    </row>
    <row r="10117" spans="9:14" x14ac:dyDescent="0.3">
      <c r="I10117">
        <v>31</v>
      </c>
      <c r="J10117">
        <v>1</v>
      </c>
      <c r="K10117">
        <v>1</v>
      </c>
      <c r="L10117" s="15">
        <v>1</v>
      </c>
      <c r="M10117">
        <v>2</v>
      </c>
      <c r="N10117">
        <v>2</v>
      </c>
    </row>
    <row r="10118" spans="9:14" x14ac:dyDescent="0.3">
      <c r="I10118">
        <v>46</v>
      </c>
      <c r="J10118">
        <v>2</v>
      </c>
      <c r="K10118">
        <v>0</v>
      </c>
      <c r="L10118" s="15">
        <v>1</v>
      </c>
      <c r="M10118">
        <v>2</v>
      </c>
      <c r="N10118">
        <v>1</v>
      </c>
    </row>
    <row r="10119" spans="9:14" x14ac:dyDescent="0.3">
      <c r="I10119">
        <v>17</v>
      </c>
      <c r="J10119">
        <v>2</v>
      </c>
      <c r="K10119">
        <v>0</v>
      </c>
      <c r="L10119" s="15">
        <v>1</v>
      </c>
      <c r="M10119" t="s">
        <v>37</v>
      </c>
      <c r="N10119">
        <v>1</v>
      </c>
    </row>
    <row r="10120" spans="9:14" x14ac:dyDescent="0.3">
      <c r="I10120">
        <v>66</v>
      </c>
      <c r="J10120">
        <v>2</v>
      </c>
      <c r="K10120">
        <v>0</v>
      </c>
      <c r="L10120" s="15">
        <v>1</v>
      </c>
      <c r="M10120">
        <v>1</v>
      </c>
      <c r="N10120">
        <v>3</v>
      </c>
    </row>
    <row r="10121" spans="9:14" x14ac:dyDescent="0.3">
      <c r="I10121">
        <v>43</v>
      </c>
      <c r="J10121">
        <v>1</v>
      </c>
      <c r="K10121">
        <v>1</v>
      </c>
      <c r="L10121" s="15">
        <v>1</v>
      </c>
      <c r="M10121">
        <v>2</v>
      </c>
      <c r="N10121">
        <v>3</v>
      </c>
    </row>
    <row r="10122" spans="9:14" x14ac:dyDescent="0.3">
      <c r="I10122">
        <v>42</v>
      </c>
      <c r="J10122">
        <v>1</v>
      </c>
      <c r="K10122">
        <v>1</v>
      </c>
      <c r="L10122" s="15">
        <v>1</v>
      </c>
      <c r="M10122">
        <v>1</v>
      </c>
      <c r="N10122">
        <v>2</v>
      </c>
    </row>
    <row r="10123" spans="9:14" x14ac:dyDescent="0.3">
      <c r="I10123">
        <v>29</v>
      </c>
      <c r="J10123">
        <v>2</v>
      </c>
      <c r="K10123">
        <v>0</v>
      </c>
      <c r="L10123" s="15">
        <v>1</v>
      </c>
      <c r="M10123">
        <v>2</v>
      </c>
      <c r="N10123">
        <v>2</v>
      </c>
    </row>
    <row r="10124" spans="9:14" x14ac:dyDescent="0.3">
      <c r="I10124">
        <v>69</v>
      </c>
      <c r="J10124">
        <v>1</v>
      </c>
      <c r="K10124">
        <v>1</v>
      </c>
      <c r="L10124" s="15">
        <v>1</v>
      </c>
      <c r="M10124">
        <v>2</v>
      </c>
      <c r="N10124">
        <v>2</v>
      </c>
    </row>
    <row r="10125" spans="9:14" x14ac:dyDescent="0.3">
      <c r="I10125">
        <v>79</v>
      </c>
      <c r="J10125">
        <v>2</v>
      </c>
      <c r="K10125">
        <v>0</v>
      </c>
      <c r="L10125" s="15">
        <v>1</v>
      </c>
      <c r="M10125">
        <v>2</v>
      </c>
      <c r="N10125">
        <v>1</v>
      </c>
    </row>
    <row r="10126" spans="9:14" x14ac:dyDescent="0.3">
      <c r="I10126">
        <v>23</v>
      </c>
      <c r="J10126">
        <v>2</v>
      </c>
      <c r="K10126">
        <v>0</v>
      </c>
      <c r="L10126" s="15">
        <v>1</v>
      </c>
      <c r="M10126">
        <v>2</v>
      </c>
      <c r="N10126">
        <v>1</v>
      </c>
    </row>
    <row r="10127" spans="9:14" x14ac:dyDescent="0.3">
      <c r="I10127">
        <v>43</v>
      </c>
      <c r="J10127">
        <v>2</v>
      </c>
      <c r="K10127">
        <v>0</v>
      </c>
      <c r="L10127" s="15">
        <v>1</v>
      </c>
      <c r="M10127" t="s">
        <v>37</v>
      </c>
      <c r="N10127" t="s">
        <v>37</v>
      </c>
    </row>
    <row r="10128" spans="9:14" x14ac:dyDescent="0.3">
      <c r="I10128">
        <v>9</v>
      </c>
      <c r="J10128">
        <v>2</v>
      </c>
      <c r="K10128">
        <v>0</v>
      </c>
      <c r="L10128" s="15">
        <v>0</v>
      </c>
      <c r="M10128" t="s">
        <v>37</v>
      </c>
      <c r="N10128" t="s">
        <v>37</v>
      </c>
    </row>
    <row r="10129" spans="9:14" x14ac:dyDescent="0.3">
      <c r="I10129">
        <v>35</v>
      </c>
      <c r="J10129">
        <v>1</v>
      </c>
      <c r="K10129">
        <v>1</v>
      </c>
      <c r="L10129" s="15">
        <v>1</v>
      </c>
      <c r="M10129">
        <v>2</v>
      </c>
      <c r="N10129">
        <v>2</v>
      </c>
    </row>
    <row r="10130" spans="9:14" x14ac:dyDescent="0.3">
      <c r="I10130">
        <v>82</v>
      </c>
      <c r="J10130">
        <v>1</v>
      </c>
      <c r="K10130">
        <v>1</v>
      </c>
      <c r="L10130" s="15">
        <v>1</v>
      </c>
      <c r="M10130">
        <v>2</v>
      </c>
      <c r="N10130" t="s">
        <v>37</v>
      </c>
    </row>
    <row r="10131" spans="9:14" x14ac:dyDescent="0.3">
      <c r="I10131">
        <v>85</v>
      </c>
      <c r="J10131">
        <v>1</v>
      </c>
      <c r="K10131">
        <v>1</v>
      </c>
      <c r="L10131" s="15">
        <v>1</v>
      </c>
      <c r="M10131">
        <v>2</v>
      </c>
      <c r="N10131">
        <v>2</v>
      </c>
    </row>
    <row r="10132" spans="9:14" x14ac:dyDescent="0.3">
      <c r="I10132">
        <v>59</v>
      </c>
      <c r="J10132">
        <v>2</v>
      </c>
      <c r="K10132">
        <v>0</v>
      </c>
      <c r="L10132" s="15">
        <v>1</v>
      </c>
      <c r="M10132">
        <v>2</v>
      </c>
      <c r="N10132">
        <v>2</v>
      </c>
    </row>
    <row r="10133" spans="9:14" x14ac:dyDescent="0.3">
      <c r="I10133">
        <v>26</v>
      </c>
      <c r="J10133">
        <v>2</v>
      </c>
      <c r="K10133">
        <v>0</v>
      </c>
      <c r="L10133" s="15">
        <v>1</v>
      </c>
      <c r="M10133">
        <v>2</v>
      </c>
      <c r="N10133">
        <v>1</v>
      </c>
    </row>
    <row r="10134" spans="9:14" x14ac:dyDescent="0.3">
      <c r="I10134">
        <v>37</v>
      </c>
      <c r="J10134">
        <v>2</v>
      </c>
      <c r="K10134">
        <v>0</v>
      </c>
      <c r="L10134" s="15">
        <v>1</v>
      </c>
      <c r="M10134">
        <v>1</v>
      </c>
      <c r="N10134">
        <v>1</v>
      </c>
    </row>
    <row r="10135" spans="9:14" x14ac:dyDescent="0.3">
      <c r="I10135">
        <v>68</v>
      </c>
      <c r="J10135">
        <v>2</v>
      </c>
      <c r="K10135">
        <v>0</v>
      </c>
      <c r="L10135" s="15">
        <v>1</v>
      </c>
      <c r="M10135" t="s">
        <v>37</v>
      </c>
      <c r="N10135" t="s">
        <v>37</v>
      </c>
    </row>
    <row r="10136" spans="9:14" x14ac:dyDescent="0.3">
      <c r="I10136">
        <v>21</v>
      </c>
      <c r="J10136">
        <v>2</v>
      </c>
      <c r="K10136">
        <v>0</v>
      </c>
      <c r="L10136" s="15">
        <v>0</v>
      </c>
      <c r="M10136" t="s">
        <v>37</v>
      </c>
      <c r="N10136" t="s">
        <v>37</v>
      </c>
    </row>
    <row r="10137" spans="9:14" x14ac:dyDescent="0.3">
      <c r="I10137">
        <v>52</v>
      </c>
      <c r="J10137">
        <v>2</v>
      </c>
      <c r="K10137">
        <v>0</v>
      </c>
      <c r="L10137" s="15">
        <v>1</v>
      </c>
      <c r="M10137">
        <v>2</v>
      </c>
      <c r="N10137">
        <v>1</v>
      </c>
    </row>
    <row r="10138" spans="9:14" x14ac:dyDescent="0.3">
      <c r="I10138">
        <v>20</v>
      </c>
      <c r="J10138">
        <v>1</v>
      </c>
      <c r="K10138">
        <v>1</v>
      </c>
      <c r="L10138" s="15">
        <v>1</v>
      </c>
      <c r="M10138">
        <v>2</v>
      </c>
      <c r="N10138">
        <v>1</v>
      </c>
    </row>
    <row r="10139" spans="9:14" x14ac:dyDescent="0.3">
      <c r="I10139">
        <v>2</v>
      </c>
      <c r="J10139">
        <v>1</v>
      </c>
      <c r="K10139">
        <v>1</v>
      </c>
      <c r="L10139" s="15">
        <v>0</v>
      </c>
      <c r="M10139" t="s">
        <v>37</v>
      </c>
      <c r="N10139" t="s">
        <v>37</v>
      </c>
    </row>
    <row r="10140" spans="9:14" x14ac:dyDescent="0.3">
      <c r="I10140">
        <v>31</v>
      </c>
      <c r="J10140">
        <v>1</v>
      </c>
      <c r="K10140">
        <v>1</v>
      </c>
      <c r="L10140" s="15">
        <v>1</v>
      </c>
      <c r="M10140">
        <v>1</v>
      </c>
      <c r="N10140">
        <v>2</v>
      </c>
    </row>
    <row r="10141" spans="9:14" x14ac:dyDescent="0.3">
      <c r="I10141">
        <v>39</v>
      </c>
      <c r="J10141">
        <v>2</v>
      </c>
      <c r="K10141">
        <v>0</v>
      </c>
      <c r="L10141" s="15">
        <v>1</v>
      </c>
      <c r="M10141">
        <v>2</v>
      </c>
      <c r="N10141">
        <v>1</v>
      </c>
    </row>
    <row r="10142" spans="9:14" x14ac:dyDescent="0.3">
      <c r="I10142">
        <v>16</v>
      </c>
      <c r="J10142">
        <v>1</v>
      </c>
      <c r="K10142">
        <v>1</v>
      </c>
      <c r="L10142" s="15">
        <v>1</v>
      </c>
      <c r="M10142" t="s">
        <v>37</v>
      </c>
      <c r="N10142">
        <v>1</v>
      </c>
    </row>
    <row r="10143" spans="9:14" x14ac:dyDescent="0.3">
      <c r="I10143">
        <v>25</v>
      </c>
      <c r="J10143">
        <v>1</v>
      </c>
      <c r="K10143">
        <v>1</v>
      </c>
      <c r="L10143" s="15">
        <v>1</v>
      </c>
      <c r="M10143">
        <v>2</v>
      </c>
      <c r="N10143">
        <v>1</v>
      </c>
    </row>
    <row r="10144" spans="9:14" x14ac:dyDescent="0.3">
      <c r="I10144">
        <v>48</v>
      </c>
      <c r="J10144">
        <v>2</v>
      </c>
      <c r="K10144">
        <v>0</v>
      </c>
      <c r="L10144" s="15">
        <v>1</v>
      </c>
      <c r="M10144">
        <v>2</v>
      </c>
      <c r="N10144">
        <v>1</v>
      </c>
    </row>
    <row r="10145" spans="9:14" x14ac:dyDescent="0.3">
      <c r="I10145">
        <v>7</v>
      </c>
      <c r="J10145">
        <v>1</v>
      </c>
      <c r="K10145">
        <v>1</v>
      </c>
      <c r="L10145" s="15">
        <v>0</v>
      </c>
      <c r="M10145" t="s">
        <v>37</v>
      </c>
      <c r="N10145">
        <v>1</v>
      </c>
    </row>
    <row r="10146" spans="9:14" x14ac:dyDescent="0.3">
      <c r="I10146">
        <v>40</v>
      </c>
      <c r="J10146">
        <v>2</v>
      </c>
      <c r="K10146">
        <v>0</v>
      </c>
      <c r="L10146" s="15">
        <v>1</v>
      </c>
      <c r="M10146">
        <v>2</v>
      </c>
      <c r="N10146">
        <v>2</v>
      </c>
    </row>
    <row r="10147" spans="9:14" x14ac:dyDescent="0.3">
      <c r="I10147">
        <v>73</v>
      </c>
      <c r="J10147">
        <v>1</v>
      </c>
      <c r="K10147">
        <v>1</v>
      </c>
      <c r="L10147" s="15">
        <v>1</v>
      </c>
      <c r="M10147">
        <v>2</v>
      </c>
      <c r="N10147">
        <v>3</v>
      </c>
    </row>
    <row r="10148" spans="9:14" x14ac:dyDescent="0.3">
      <c r="I10148">
        <v>65</v>
      </c>
      <c r="J10148">
        <v>2</v>
      </c>
      <c r="K10148">
        <v>0</v>
      </c>
      <c r="L10148" s="15">
        <v>1</v>
      </c>
      <c r="M10148">
        <v>2</v>
      </c>
      <c r="N10148">
        <v>1</v>
      </c>
    </row>
    <row r="10149" spans="9:14" x14ac:dyDescent="0.3">
      <c r="I10149">
        <v>40</v>
      </c>
      <c r="J10149">
        <v>2</v>
      </c>
      <c r="K10149">
        <v>0</v>
      </c>
      <c r="L10149" s="15">
        <v>1</v>
      </c>
      <c r="M10149">
        <v>2</v>
      </c>
      <c r="N10149">
        <v>2</v>
      </c>
    </row>
    <row r="10150" spans="9:14" x14ac:dyDescent="0.3">
      <c r="I10150">
        <v>59</v>
      </c>
      <c r="J10150">
        <v>2</v>
      </c>
      <c r="K10150">
        <v>0</v>
      </c>
      <c r="L10150" s="15">
        <v>1</v>
      </c>
      <c r="M10150">
        <v>1</v>
      </c>
      <c r="N10150">
        <v>1</v>
      </c>
    </row>
    <row r="10151" spans="9:14" x14ac:dyDescent="0.3">
      <c r="I10151">
        <v>71</v>
      </c>
      <c r="J10151">
        <v>1</v>
      </c>
      <c r="K10151">
        <v>1</v>
      </c>
      <c r="L10151" s="15">
        <v>1</v>
      </c>
      <c r="M10151">
        <v>1</v>
      </c>
      <c r="N10151">
        <v>3</v>
      </c>
    </row>
    <row r="10152" spans="9:14" x14ac:dyDescent="0.3">
      <c r="I10152">
        <v>16</v>
      </c>
      <c r="J10152">
        <v>1</v>
      </c>
      <c r="K10152">
        <v>1</v>
      </c>
      <c r="L10152" s="15">
        <v>1</v>
      </c>
      <c r="M10152" t="s">
        <v>37</v>
      </c>
      <c r="N10152">
        <v>1</v>
      </c>
    </row>
    <row r="10153" spans="9:14" x14ac:dyDescent="0.3">
      <c r="I10153">
        <v>63</v>
      </c>
      <c r="J10153">
        <v>1</v>
      </c>
      <c r="K10153">
        <v>1</v>
      </c>
      <c r="L10153" s="15">
        <v>1</v>
      </c>
      <c r="M10153">
        <v>2</v>
      </c>
      <c r="N10153">
        <v>1</v>
      </c>
    </row>
    <row r="10154" spans="9:14" x14ac:dyDescent="0.3">
      <c r="I10154">
        <v>46</v>
      </c>
      <c r="J10154">
        <v>1</v>
      </c>
      <c r="K10154">
        <v>1</v>
      </c>
      <c r="L10154" s="15">
        <v>1</v>
      </c>
      <c r="M10154">
        <v>2</v>
      </c>
      <c r="N10154">
        <v>3</v>
      </c>
    </row>
    <row r="10155" spans="9:14" x14ac:dyDescent="0.3">
      <c r="I10155">
        <v>7</v>
      </c>
      <c r="J10155">
        <v>2</v>
      </c>
      <c r="K10155">
        <v>0</v>
      </c>
      <c r="L10155" s="15">
        <v>0</v>
      </c>
      <c r="M10155" t="s">
        <v>37</v>
      </c>
      <c r="N10155">
        <v>1</v>
      </c>
    </row>
    <row r="10156" spans="9:14" x14ac:dyDescent="0.3">
      <c r="I10156">
        <v>33</v>
      </c>
      <c r="J10156">
        <v>2</v>
      </c>
      <c r="K10156">
        <v>0</v>
      </c>
      <c r="L10156" s="15">
        <v>1</v>
      </c>
      <c r="M10156">
        <v>1</v>
      </c>
      <c r="N10156">
        <v>1</v>
      </c>
    </row>
    <row r="10157" spans="9:14" x14ac:dyDescent="0.3">
      <c r="I10157">
        <v>51</v>
      </c>
      <c r="J10157">
        <v>2</v>
      </c>
      <c r="K10157">
        <v>0</v>
      </c>
      <c r="L10157" s="15">
        <v>1</v>
      </c>
      <c r="M10157">
        <v>2</v>
      </c>
      <c r="N10157">
        <v>2</v>
      </c>
    </row>
    <row r="10158" spans="9:14" x14ac:dyDescent="0.3">
      <c r="I10158">
        <v>28</v>
      </c>
      <c r="J10158">
        <v>1</v>
      </c>
      <c r="K10158">
        <v>1</v>
      </c>
      <c r="L10158" s="15">
        <v>1</v>
      </c>
      <c r="M10158">
        <v>1</v>
      </c>
      <c r="N10158">
        <v>1</v>
      </c>
    </row>
    <row r="10159" spans="9:14" x14ac:dyDescent="0.3">
      <c r="I10159">
        <v>84</v>
      </c>
      <c r="J10159">
        <v>2</v>
      </c>
      <c r="K10159">
        <v>0</v>
      </c>
      <c r="L10159" s="15">
        <v>1</v>
      </c>
      <c r="M10159">
        <v>2</v>
      </c>
      <c r="N10159">
        <v>2</v>
      </c>
    </row>
    <row r="10160" spans="9:14" x14ac:dyDescent="0.3">
      <c r="I10160">
        <v>25</v>
      </c>
      <c r="J10160">
        <v>2</v>
      </c>
      <c r="K10160">
        <v>0</v>
      </c>
      <c r="L10160" s="15">
        <v>1</v>
      </c>
      <c r="M10160">
        <v>1</v>
      </c>
      <c r="N10160">
        <v>2</v>
      </c>
    </row>
    <row r="10161" spans="9:14" x14ac:dyDescent="0.3">
      <c r="I10161">
        <v>29</v>
      </c>
      <c r="J10161">
        <v>1</v>
      </c>
      <c r="K10161">
        <v>1</v>
      </c>
      <c r="L10161" s="15">
        <v>1</v>
      </c>
      <c r="M10161">
        <v>2</v>
      </c>
      <c r="N10161">
        <v>2</v>
      </c>
    </row>
    <row r="10162" spans="9:14" x14ac:dyDescent="0.3">
      <c r="I10162">
        <v>4</v>
      </c>
      <c r="J10162">
        <v>1</v>
      </c>
      <c r="K10162">
        <v>1</v>
      </c>
      <c r="L10162" s="15">
        <v>0</v>
      </c>
      <c r="M10162" t="s">
        <v>37</v>
      </c>
      <c r="N10162">
        <v>1</v>
      </c>
    </row>
    <row r="10163" spans="9:14" x14ac:dyDescent="0.3">
      <c r="I10163">
        <v>52</v>
      </c>
      <c r="J10163">
        <v>2</v>
      </c>
      <c r="K10163">
        <v>0</v>
      </c>
      <c r="L10163" s="15">
        <v>1</v>
      </c>
      <c r="M10163">
        <v>1</v>
      </c>
      <c r="N10163">
        <v>2</v>
      </c>
    </row>
    <row r="10164" spans="9:14" x14ac:dyDescent="0.3">
      <c r="I10164">
        <v>27</v>
      </c>
      <c r="J10164">
        <v>2</v>
      </c>
      <c r="K10164">
        <v>0</v>
      </c>
      <c r="L10164" s="15">
        <v>1</v>
      </c>
      <c r="M10164">
        <v>1</v>
      </c>
      <c r="N10164">
        <v>3</v>
      </c>
    </row>
    <row r="10165" spans="9:14" x14ac:dyDescent="0.3">
      <c r="I10165">
        <v>7</v>
      </c>
      <c r="J10165">
        <v>1</v>
      </c>
      <c r="K10165">
        <v>1</v>
      </c>
      <c r="L10165" s="15">
        <v>0</v>
      </c>
      <c r="M10165" t="s">
        <v>37</v>
      </c>
      <c r="N10165">
        <v>1</v>
      </c>
    </row>
    <row r="10166" spans="9:14" x14ac:dyDescent="0.3">
      <c r="I10166">
        <v>53</v>
      </c>
      <c r="J10166">
        <v>2</v>
      </c>
      <c r="K10166">
        <v>0</v>
      </c>
      <c r="L10166" s="15">
        <v>1</v>
      </c>
      <c r="M10166">
        <v>2</v>
      </c>
      <c r="N10166">
        <v>1</v>
      </c>
    </row>
    <row r="10167" spans="9:14" x14ac:dyDescent="0.3">
      <c r="I10167">
        <v>66</v>
      </c>
      <c r="J10167">
        <v>1</v>
      </c>
      <c r="K10167">
        <v>1</v>
      </c>
      <c r="L10167" s="15">
        <v>1</v>
      </c>
      <c r="M10167" t="s">
        <v>37</v>
      </c>
      <c r="N10167">
        <v>2</v>
      </c>
    </row>
    <row r="10168" spans="9:14" x14ac:dyDescent="0.3">
      <c r="I10168">
        <v>30</v>
      </c>
      <c r="J10168">
        <v>1</v>
      </c>
      <c r="K10168">
        <v>1</v>
      </c>
      <c r="L10168" s="15">
        <v>1</v>
      </c>
      <c r="M10168">
        <v>2</v>
      </c>
      <c r="N10168">
        <v>2</v>
      </c>
    </row>
    <row r="10169" spans="9:14" x14ac:dyDescent="0.3">
      <c r="I10169">
        <v>3</v>
      </c>
      <c r="J10169">
        <v>1</v>
      </c>
      <c r="K10169">
        <v>1</v>
      </c>
      <c r="L10169" s="15">
        <v>0</v>
      </c>
      <c r="M10169" t="s">
        <v>37</v>
      </c>
      <c r="N10169" t="s">
        <v>37</v>
      </c>
    </row>
    <row r="10170" spans="9:14" x14ac:dyDescent="0.3">
      <c r="I10170">
        <v>76</v>
      </c>
      <c r="J10170">
        <v>1</v>
      </c>
      <c r="K10170">
        <v>1</v>
      </c>
      <c r="L10170" s="15">
        <v>1</v>
      </c>
      <c r="M10170">
        <v>2</v>
      </c>
      <c r="N10170">
        <v>3</v>
      </c>
    </row>
    <row r="10171" spans="9:14" x14ac:dyDescent="0.3">
      <c r="I10171">
        <v>16</v>
      </c>
      <c r="J10171">
        <v>1</v>
      </c>
      <c r="K10171">
        <v>1</v>
      </c>
      <c r="L10171" s="15">
        <v>1</v>
      </c>
      <c r="M10171" t="s">
        <v>37</v>
      </c>
      <c r="N10171">
        <v>1</v>
      </c>
    </row>
    <row r="10172" spans="9:14" x14ac:dyDescent="0.3">
      <c r="I10172">
        <v>65</v>
      </c>
      <c r="J10172">
        <v>1</v>
      </c>
      <c r="K10172">
        <v>1</v>
      </c>
      <c r="L10172" s="15">
        <v>1</v>
      </c>
      <c r="M10172">
        <v>2</v>
      </c>
      <c r="N10172">
        <v>2</v>
      </c>
    </row>
    <row r="10173" spans="9:14" x14ac:dyDescent="0.3">
      <c r="I10173">
        <v>27</v>
      </c>
      <c r="J10173">
        <v>2</v>
      </c>
      <c r="K10173">
        <v>0</v>
      </c>
      <c r="L10173" s="15">
        <v>1</v>
      </c>
      <c r="M10173">
        <v>2</v>
      </c>
      <c r="N10173">
        <v>3</v>
      </c>
    </row>
    <row r="10174" spans="9:14" x14ac:dyDescent="0.3">
      <c r="I10174">
        <v>35</v>
      </c>
      <c r="J10174">
        <v>2</v>
      </c>
      <c r="K10174">
        <v>0</v>
      </c>
      <c r="L10174" s="15">
        <v>1</v>
      </c>
      <c r="M10174">
        <v>1</v>
      </c>
      <c r="N10174">
        <v>3</v>
      </c>
    </row>
    <row r="10175" spans="9:14" x14ac:dyDescent="0.3">
      <c r="I10175">
        <v>3</v>
      </c>
      <c r="J10175">
        <v>2</v>
      </c>
      <c r="K10175">
        <v>0</v>
      </c>
      <c r="L10175" s="15">
        <v>0</v>
      </c>
      <c r="M10175" t="s">
        <v>37</v>
      </c>
      <c r="N10175">
        <v>1</v>
      </c>
    </row>
    <row r="10176" spans="9:14" x14ac:dyDescent="0.3">
      <c r="I10176">
        <v>33</v>
      </c>
      <c r="J10176">
        <v>2</v>
      </c>
      <c r="K10176">
        <v>0</v>
      </c>
      <c r="L10176" s="15">
        <v>1</v>
      </c>
      <c r="M10176">
        <v>2</v>
      </c>
      <c r="N10176">
        <v>1</v>
      </c>
    </row>
    <row r="10177" spans="9:14" x14ac:dyDescent="0.3">
      <c r="I10177">
        <v>27</v>
      </c>
      <c r="J10177">
        <v>2</v>
      </c>
      <c r="K10177">
        <v>0</v>
      </c>
      <c r="L10177" s="15">
        <v>1</v>
      </c>
      <c r="M10177">
        <v>2</v>
      </c>
      <c r="N10177">
        <v>1</v>
      </c>
    </row>
    <row r="10178" spans="9:14" x14ac:dyDescent="0.3">
      <c r="I10178">
        <v>85</v>
      </c>
      <c r="J10178">
        <v>1</v>
      </c>
      <c r="K10178">
        <v>1</v>
      </c>
      <c r="L10178" s="15">
        <v>1</v>
      </c>
      <c r="M10178" t="s">
        <v>37</v>
      </c>
      <c r="N10178" t="s">
        <v>37</v>
      </c>
    </row>
    <row r="10179" spans="9:14" x14ac:dyDescent="0.3">
      <c r="I10179">
        <v>48</v>
      </c>
      <c r="J10179">
        <v>2</v>
      </c>
      <c r="K10179">
        <v>0</v>
      </c>
      <c r="L10179" s="15">
        <v>1</v>
      </c>
      <c r="M10179" t="s">
        <v>37</v>
      </c>
      <c r="N10179" t="s">
        <v>37</v>
      </c>
    </row>
    <row r="10180" spans="9:14" x14ac:dyDescent="0.3">
      <c r="I10180">
        <v>33</v>
      </c>
      <c r="J10180">
        <v>2</v>
      </c>
      <c r="K10180">
        <v>0</v>
      </c>
      <c r="L10180" s="15">
        <v>1</v>
      </c>
      <c r="M10180">
        <v>1</v>
      </c>
      <c r="N10180">
        <v>3</v>
      </c>
    </row>
    <row r="10181" spans="9:14" x14ac:dyDescent="0.3">
      <c r="I10181">
        <v>60</v>
      </c>
      <c r="J10181">
        <v>2</v>
      </c>
      <c r="K10181">
        <v>0</v>
      </c>
      <c r="L10181" s="15">
        <v>1</v>
      </c>
      <c r="M10181">
        <v>2</v>
      </c>
      <c r="N10181">
        <v>1</v>
      </c>
    </row>
    <row r="10182" spans="9:14" x14ac:dyDescent="0.3">
      <c r="I10182">
        <v>85</v>
      </c>
      <c r="J10182">
        <v>2</v>
      </c>
      <c r="K10182">
        <v>0</v>
      </c>
      <c r="L10182" s="15">
        <v>1</v>
      </c>
      <c r="M10182">
        <v>2</v>
      </c>
      <c r="N10182">
        <v>1</v>
      </c>
    </row>
    <row r="10183" spans="9:14" x14ac:dyDescent="0.3">
      <c r="I10183">
        <v>50</v>
      </c>
      <c r="J10183">
        <v>2</v>
      </c>
      <c r="K10183">
        <v>0</v>
      </c>
      <c r="L10183" s="15">
        <v>1</v>
      </c>
      <c r="M10183">
        <v>2</v>
      </c>
      <c r="N10183">
        <v>2</v>
      </c>
    </row>
    <row r="10184" spans="9:14" x14ac:dyDescent="0.3">
      <c r="I10184">
        <v>78</v>
      </c>
      <c r="J10184">
        <v>2</v>
      </c>
      <c r="K10184">
        <v>0</v>
      </c>
      <c r="L10184" s="15">
        <v>1</v>
      </c>
      <c r="M10184">
        <v>2</v>
      </c>
      <c r="N10184">
        <v>3</v>
      </c>
    </row>
    <row r="10185" spans="9:14" x14ac:dyDescent="0.3">
      <c r="I10185">
        <v>43</v>
      </c>
      <c r="J10185">
        <v>1</v>
      </c>
      <c r="K10185">
        <v>1</v>
      </c>
      <c r="L10185" s="15">
        <v>1</v>
      </c>
      <c r="M10185">
        <v>2</v>
      </c>
      <c r="N10185">
        <v>2</v>
      </c>
    </row>
    <row r="10186" spans="9:14" x14ac:dyDescent="0.3">
      <c r="I10186">
        <v>4</v>
      </c>
      <c r="J10186">
        <v>2</v>
      </c>
      <c r="K10186">
        <v>0</v>
      </c>
      <c r="L10186" s="15">
        <v>0</v>
      </c>
      <c r="M10186" t="s">
        <v>37</v>
      </c>
      <c r="N10186">
        <v>2</v>
      </c>
    </row>
    <row r="10187" spans="9:14" x14ac:dyDescent="0.3">
      <c r="I10187">
        <v>33</v>
      </c>
      <c r="J10187">
        <v>2</v>
      </c>
      <c r="K10187">
        <v>0</v>
      </c>
      <c r="L10187" s="15">
        <v>1</v>
      </c>
      <c r="M10187">
        <v>1</v>
      </c>
      <c r="N10187">
        <v>1</v>
      </c>
    </row>
    <row r="10188" spans="9:14" x14ac:dyDescent="0.3">
      <c r="I10188">
        <v>4</v>
      </c>
      <c r="J10188">
        <v>2</v>
      </c>
      <c r="K10188">
        <v>0</v>
      </c>
      <c r="L10188" s="15">
        <v>0</v>
      </c>
      <c r="M10188" t="s">
        <v>37</v>
      </c>
      <c r="N10188">
        <v>1</v>
      </c>
    </row>
    <row r="10189" spans="9:14" x14ac:dyDescent="0.3">
      <c r="I10189">
        <v>32</v>
      </c>
      <c r="J10189">
        <v>1</v>
      </c>
      <c r="K10189">
        <v>1</v>
      </c>
      <c r="L10189" s="15">
        <v>1</v>
      </c>
      <c r="M10189">
        <v>1</v>
      </c>
      <c r="N10189">
        <v>3</v>
      </c>
    </row>
    <row r="10190" spans="9:14" x14ac:dyDescent="0.3">
      <c r="I10190">
        <v>2</v>
      </c>
      <c r="J10190">
        <v>1</v>
      </c>
      <c r="K10190">
        <v>1</v>
      </c>
      <c r="L10190" s="15">
        <v>0</v>
      </c>
      <c r="M10190" t="s">
        <v>37</v>
      </c>
      <c r="N10190">
        <v>1</v>
      </c>
    </row>
    <row r="10191" spans="9:14" x14ac:dyDescent="0.3">
      <c r="I10191">
        <v>66</v>
      </c>
      <c r="J10191">
        <v>1</v>
      </c>
      <c r="K10191">
        <v>1</v>
      </c>
      <c r="L10191" s="15">
        <v>1</v>
      </c>
      <c r="M10191">
        <v>1</v>
      </c>
      <c r="N10191">
        <v>3</v>
      </c>
    </row>
    <row r="10192" spans="9:14" x14ac:dyDescent="0.3">
      <c r="I10192">
        <v>37</v>
      </c>
      <c r="J10192">
        <v>1</v>
      </c>
      <c r="K10192">
        <v>1</v>
      </c>
      <c r="L10192" s="15">
        <v>1</v>
      </c>
      <c r="M10192">
        <v>1</v>
      </c>
      <c r="N10192">
        <v>3</v>
      </c>
    </row>
    <row r="10193" spans="9:14" x14ac:dyDescent="0.3">
      <c r="I10193">
        <v>48</v>
      </c>
      <c r="J10193">
        <v>1</v>
      </c>
      <c r="K10193">
        <v>1</v>
      </c>
      <c r="L10193" s="15">
        <v>1</v>
      </c>
      <c r="M10193" t="s">
        <v>37</v>
      </c>
      <c r="N10193" t="s">
        <v>37</v>
      </c>
    </row>
    <row r="10194" spans="9:14" x14ac:dyDescent="0.3">
      <c r="I10194">
        <v>48</v>
      </c>
      <c r="J10194">
        <v>1</v>
      </c>
      <c r="K10194">
        <v>1</v>
      </c>
      <c r="L10194" s="15">
        <v>1</v>
      </c>
      <c r="M10194">
        <v>3</v>
      </c>
      <c r="N10194" t="s">
        <v>37</v>
      </c>
    </row>
    <row r="10195" spans="9:14" x14ac:dyDescent="0.3">
      <c r="I10195">
        <v>29</v>
      </c>
      <c r="J10195">
        <v>1</v>
      </c>
      <c r="K10195">
        <v>1</v>
      </c>
      <c r="L10195" s="15">
        <v>1</v>
      </c>
      <c r="M10195">
        <v>1</v>
      </c>
      <c r="N10195">
        <v>2</v>
      </c>
    </row>
    <row r="10196" spans="9:14" x14ac:dyDescent="0.3">
      <c r="I10196">
        <v>43</v>
      </c>
      <c r="J10196">
        <v>2</v>
      </c>
      <c r="K10196">
        <v>0</v>
      </c>
      <c r="L10196" s="15">
        <v>1</v>
      </c>
      <c r="M10196">
        <v>2</v>
      </c>
      <c r="N10196">
        <v>2</v>
      </c>
    </row>
    <row r="10197" spans="9:14" x14ac:dyDescent="0.3">
      <c r="I10197">
        <v>4</v>
      </c>
      <c r="J10197">
        <v>1</v>
      </c>
      <c r="K10197">
        <v>1</v>
      </c>
      <c r="L10197" s="15">
        <v>0</v>
      </c>
      <c r="M10197" t="s">
        <v>37</v>
      </c>
      <c r="N10197">
        <v>1</v>
      </c>
    </row>
    <row r="10198" spans="9:14" x14ac:dyDescent="0.3">
      <c r="I10198">
        <v>28</v>
      </c>
      <c r="J10198">
        <v>2</v>
      </c>
      <c r="K10198">
        <v>0</v>
      </c>
      <c r="L10198" s="15">
        <v>1</v>
      </c>
      <c r="M10198" t="s">
        <v>37</v>
      </c>
      <c r="N10198" t="s">
        <v>37</v>
      </c>
    </row>
    <row r="10199" spans="9:14" x14ac:dyDescent="0.3">
      <c r="I10199">
        <v>30</v>
      </c>
      <c r="J10199">
        <v>2</v>
      </c>
      <c r="K10199">
        <v>0</v>
      </c>
      <c r="L10199" s="15">
        <v>1</v>
      </c>
      <c r="M10199">
        <v>1</v>
      </c>
      <c r="N10199">
        <v>1</v>
      </c>
    </row>
    <row r="10200" spans="9:14" x14ac:dyDescent="0.3">
      <c r="I10200">
        <v>13</v>
      </c>
      <c r="J10200">
        <v>1</v>
      </c>
      <c r="K10200">
        <v>1</v>
      </c>
      <c r="L10200" s="15">
        <v>1</v>
      </c>
      <c r="M10200" t="s">
        <v>37</v>
      </c>
      <c r="N10200">
        <v>1</v>
      </c>
    </row>
    <row r="10201" spans="9:14" x14ac:dyDescent="0.3">
      <c r="I10201">
        <v>65</v>
      </c>
      <c r="J10201">
        <v>2</v>
      </c>
      <c r="K10201">
        <v>0</v>
      </c>
      <c r="L10201" s="15">
        <v>1</v>
      </c>
      <c r="M10201">
        <v>2</v>
      </c>
      <c r="N10201">
        <v>1</v>
      </c>
    </row>
    <row r="10202" spans="9:14" x14ac:dyDescent="0.3">
      <c r="I10202">
        <v>74</v>
      </c>
      <c r="J10202">
        <v>2</v>
      </c>
      <c r="K10202">
        <v>0</v>
      </c>
      <c r="L10202" s="15">
        <v>1</v>
      </c>
      <c r="M10202">
        <v>2</v>
      </c>
      <c r="N10202">
        <v>1</v>
      </c>
    </row>
    <row r="10203" spans="9:14" x14ac:dyDescent="0.3">
      <c r="I10203">
        <v>57</v>
      </c>
      <c r="J10203">
        <v>1</v>
      </c>
      <c r="K10203">
        <v>1</v>
      </c>
      <c r="L10203" s="15">
        <v>1</v>
      </c>
      <c r="M10203">
        <v>2</v>
      </c>
      <c r="N10203">
        <v>3</v>
      </c>
    </row>
    <row r="10204" spans="9:14" x14ac:dyDescent="0.3">
      <c r="I10204">
        <v>40</v>
      </c>
      <c r="J10204">
        <v>2</v>
      </c>
      <c r="K10204">
        <v>0</v>
      </c>
      <c r="L10204" s="15">
        <v>1</v>
      </c>
      <c r="M10204">
        <v>2</v>
      </c>
      <c r="N10204">
        <v>2</v>
      </c>
    </row>
    <row r="10205" spans="9:14" x14ac:dyDescent="0.3">
      <c r="I10205">
        <v>15</v>
      </c>
      <c r="J10205">
        <v>2</v>
      </c>
      <c r="K10205">
        <v>0</v>
      </c>
      <c r="L10205" s="15">
        <v>1</v>
      </c>
      <c r="M10205" t="s">
        <v>37</v>
      </c>
      <c r="N10205">
        <v>1</v>
      </c>
    </row>
    <row r="10206" spans="9:14" x14ac:dyDescent="0.3">
      <c r="I10206">
        <v>20</v>
      </c>
      <c r="J10206">
        <v>1</v>
      </c>
      <c r="K10206">
        <v>1</v>
      </c>
      <c r="L10206" s="15">
        <v>1</v>
      </c>
      <c r="M10206">
        <v>2</v>
      </c>
      <c r="N10206">
        <v>1</v>
      </c>
    </row>
    <row r="10207" spans="9:14" x14ac:dyDescent="0.3">
      <c r="I10207">
        <v>19</v>
      </c>
      <c r="J10207">
        <v>2</v>
      </c>
      <c r="K10207">
        <v>0</v>
      </c>
      <c r="L10207" s="15">
        <v>1</v>
      </c>
      <c r="M10207">
        <v>2</v>
      </c>
      <c r="N10207">
        <v>1</v>
      </c>
    </row>
    <row r="10208" spans="9:14" x14ac:dyDescent="0.3">
      <c r="I10208">
        <v>13</v>
      </c>
      <c r="J10208">
        <v>1</v>
      </c>
      <c r="K10208">
        <v>1</v>
      </c>
      <c r="L10208" s="15">
        <v>1</v>
      </c>
      <c r="M10208" t="s">
        <v>37</v>
      </c>
      <c r="N10208">
        <v>1</v>
      </c>
    </row>
    <row r="10209" spans="9:14" x14ac:dyDescent="0.3">
      <c r="I10209">
        <v>37</v>
      </c>
      <c r="J10209">
        <v>2</v>
      </c>
      <c r="K10209">
        <v>0</v>
      </c>
      <c r="L10209" s="15">
        <v>1</v>
      </c>
      <c r="M10209">
        <v>2</v>
      </c>
      <c r="N10209">
        <v>1</v>
      </c>
    </row>
    <row r="10210" spans="9:14" x14ac:dyDescent="0.3">
      <c r="I10210">
        <v>3</v>
      </c>
      <c r="J10210">
        <v>1</v>
      </c>
      <c r="K10210">
        <v>1</v>
      </c>
      <c r="L10210" s="15">
        <v>0</v>
      </c>
      <c r="M10210" t="s">
        <v>37</v>
      </c>
      <c r="N10210" t="s">
        <v>37</v>
      </c>
    </row>
    <row r="10211" spans="9:14" x14ac:dyDescent="0.3">
      <c r="I10211">
        <v>33</v>
      </c>
      <c r="J10211">
        <v>1</v>
      </c>
      <c r="K10211">
        <v>1</v>
      </c>
      <c r="L10211" s="15">
        <v>1</v>
      </c>
      <c r="M10211">
        <v>2</v>
      </c>
      <c r="N10211">
        <v>2</v>
      </c>
    </row>
    <row r="10212" spans="9:14" x14ac:dyDescent="0.3">
      <c r="I10212">
        <v>35</v>
      </c>
      <c r="J10212">
        <v>1</v>
      </c>
      <c r="K10212">
        <v>1</v>
      </c>
      <c r="L10212" s="15">
        <v>1</v>
      </c>
      <c r="M10212">
        <v>1</v>
      </c>
      <c r="N10212">
        <v>1</v>
      </c>
    </row>
    <row r="10213" spans="9:14" x14ac:dyDescent="0.3">
      <c r="I10213">
        <v>21</v>
      </c>
      <c r="J10213">
        <v>1</v>
      </c>
      <c r="K10213">
        <v>1</v>
      </c>
      <c r="L10213" s="15">
        <v>1</v>
      </c>
      <c r="M10213">
        <v>2</v>
      </c>
      <c r="N10213">
        <v>2</v>
      </c>
    </row>
    <row r="10214" spans="9:14" x14ac:dyDescent="0.3">
      <c r="I10214">
        <v>2</v>
      </c>
      <c r="J10214">
        <v>2</v>
      </c>
      <c r="K10214">
        <v>0</v>
      </c>
      <c r="L10214" s="15">
        <v>0</v>
      </c>
      <c r="M10214" t="s">
        <v>37</v>
      </c>
      <c r="N10214">
        <v>1</v>
      </c>
    </row>
    <row r="10215" spans="9:14" x14ac:dyDescent="0.3">
      <c r="I10215">
        <v>26</v>
      </c>
      <c r="J10215">
        <v>2</v>
      </c>
      <c r="K10215">
        <v>0</v>
      </c>
      <c r="L10215" s="15">
        <v>1</v>
      </c>
      <c r="M10215">
        <v>2</v>
      </c>
      <c r="N10215">
        <v>2</v>
      </c>
    </row>
    <row r="10216" spans="9:14" x14ac:dyDescent="0.3">
      <c r="I10216">
        <v>71</v>
      </c>
      <c r="J10216">
        <v>1</v>
      </c>
      <c r="K10216">
        <v>1</v>
      </c>
      <c r="L10216" s="15">
        <v>1</v>
      </c>
      <c r="M10216" t="s">
        <v>37</v>
      </c>
      <c r="N10216" t="s">
        <v>37</v>
      </c>
    </row>
    <row r="10217" spans="9:14" x14ac:dyDescent="0.3">
      <c r="I10217">
        <v>28</v>
      </c>
      <c r="J10217">
        <v>2</v>
      </c>
      <c r="K10217">
        <v>0</v>
      </c>
      <c r="L10217" s="15">
        <v>1</v>
      </c>
      <c r="M10217">
        <v>2</v>
      </c>
      <c r="N10217">
        <v>2</v>
      </c>
    </row>
    <row r="10218" spans="9:14" x14ac:dyDescent="0.3">
      <c r="I10218">
        <v>56</v>
      </c>
      <c r="J10218">
        <v>2</v>
      </c>
      <c r="K10218">
        <v>0</v>
      </c>
      <c r="L10218" s="15">
        <v>1</v>
      </c>
      <c r="M10218">
        <v>2</v>
      </c>
      <c r="N10218">
        <v>3</v>
      </c>
    </row>
    <row r="10219" spans="9:14" x14ac:dyDescent="0.3">
      <c r="I10219">
        <v>58</v>
      </c>
      <c r="J10219">
        <v>2</v>
      </c>
      <c r="K10219">
        <v>0</v>
      </c>
      <c r="L10219" s="15">
        <v>1</v>
      </c>
      <c r="M10219" t="s">
        <v>37</v>
      </c>
      <c r="N10219" t="s">
        <v>37</v>
      </c>
    </row>
    <row r="10220" spans="9:14" x14ac:dyDescent="0.3">
      <c r="I10220">
        <v>46</v>
      </c>
      <c r="J10220">
        <v>2</v>
      </c>
      <c r="K10220">
        <v>0</v>
      </c>
      <c r="L10220" s="15">
        <v>1</v>
      </c>
      <c r="M10220" t="s">
        <v>37</v>
      </c>
      <c r="N10220" t="s">
        <v>37</v>
      </c>
    </row>
    <row r="10221" spans="9:14" x14ac:dyDescent="0.3">
      <c r="I10221">
        <v>14</v>
      </c>
      <c r="J10221">
        <v>1</v>
      </c>
      <c r="K10221">
        <v>1</v>
      </c>
      <c r="L10221" s="15">
        <v>1</v>
      </c>
      <c r="M10221" t="s">
        <v>37</v>
      </c>
      <c r="N10221" t="s">
        <v>37</v>
      </c>
    </row>
    <row r="10222" spans="9:14" x14ac:dyDescent="0.3">
      <c r="I10222">
        <v>34</v>
      </c>
      <c r="J10222">
        <v>1</v>
      </c>
      <c r="K10222">
        <v>1</v>
      </c>
      <c r="L10222" s="15">
        <v>1</v>
      </c>
      <c r="M10222">
        <v>2</v>
      </c>
      <c r="N10222">
        <v>2</v>
      </c>
    </row>
    <row r="10223" spans="9:14" x14ac:dyDescent="0.3">
      <c r="I10223">
        <v>56</v>
      </c>
      <c r="J10223">
        <v>1</v>
      </c>
      <c r="K10223">
        <v>1</v>
      </c>
      <c r="L10223" s="15">
        <v>1</v>
      </c>
      <c r="M10223">
        <v>2</v>
      </c>
      <c r="N10223">
        <v>1</v>
      </c>
    </row>
    <row r="10224" spans="9:14" x14ac:dyDescent="0.3">
      <c r="I10224">
        <v>33</v>
      </c>
      <c r="J10224">
        <v>1</v>
      </c>
      <c r="K10224">
        <v>1</v>
      </c>
      <c r="L10224" s="15">
        <v>1</v>
      </c>
      <c r="M10224">
        <v>2</v>
      </c>
      <c r="N10224">
        <v>2</v>
      </c>
    </row>
    <row r="10225" spans="9:14" x14ac:dyDescent="0.3">
      <c r="I10225">
        <v>62</v>
      </c>
      <c r="J10225">
        <v>1</v>
      </c>
      <c r="K10225">
        <v>1</v>
      </c>
      <c r="L10225" s="15">
        <v>1</v>
      </c>
      <c r="M10225">
        <v>2</v>
      </c>
      <c r="N10225">
        <v>1</v>
      </c>
    </row>
    <row r="10226" spans="9:14" x14ac:dyDescent="0.3">
      <c r="I10226">
        <v>40</v>
      </c>
      <c r="J10226">
        <v>2</v>
      </c>
      <c r="K10226">
        <v>0</v>
      </c>
      <c r="L10226" s="15">
        <v>1</v>
      </c>
      <c r="M10226">
        <v>2</v>
      </c>
      <c r="N10226">
        <v>2</v>
      </c>
    </row>
    <row r="10227" spans="9:14" x14ac:dyDescent="0.3">
      <c r="I10227">
        <v>58</v>
      </c>
      <c r="J10227">
        <v>2</v>
      </c>
      <c r="K10227">
        <v>0</v>
      </c>
      <c r="L10227" s="15">
        <v>1</v>
      </c>
      <c r="M10227" t="s">
        <v>37</v>
      </c>
      <c r="N10227" t="s">
        <v>37</v>
      </c>
    </row>
    <row r="10228" spans="9:14" x14ac:dyDescent="0.3">
      <c r="I10228">
        <v>42</v>
      </c>
      <c r="J10228">
        <v>1</v>
      </c>
      <c r="K10228">
        <v>1</v>
      </c>
      <c r="L10228" s="15">
        <v>1</v>
      </c>
      <c r="M10228">
        <v>2</v>
      </c>
      <c r="N10228">
        <v>2</v>
      </c>
    </row>
    <row r="10229" spans="9:14" x14ac:dyDescent="0.3">
      <c r="I10229">
        <v>14</v>
      </c>
      <c r="J10229">
        <v>1</v>
      </c>
      <c r="K10229">
        <v>1</v>
      </c>
      <c r="L10229" s="15">
        <v>1</v>
      </c>
      <c r="M10229" t="s">
        <v>37</v>
      </c>
      <c r="N10229">
        <v>1</v>
      </c>
    </row>
    <row r="10230" spans="9:14" x14ac:dyDescent="0.3">
      <c r="I10230">
        <v>38</v>
      </c>
      <c r="J10230">
        <v>2</v>
      </c>
      <c r="K10230">
        <v>0</v>
      </c>
      <c r="L10230" s="15">
        <v>1</v>
      </c>
      <c r="M10230" t="s">
        <v>37</v>
      </c>
      <c r="N10230" t="s">
        <v>37</v>
      </c>
    </row>
    <row r="10231" spans="9:14" x14ac:dyDescent="0.3">
      <c r="I10231">
        <v>15</v>
      </c>
      <c r="J10231">
        <v>2</v>
      </c>
      <c r="K10231">
        <v>0</v>
      </c>
      <c r="L10231" s="15">
        <v>1</v>
      </c>
      <c r="M10231" t="s">
        <v>37</v>
      </c>
      <c r="N10231">
        <v>1</v>
      </c>
    </row>
    <row r="10232" spans="9:14" x14ac:dyDescent="0.3">
      <c r="I10232">
        <v>67</v>
      </c>
      <c r="J10232">
        <v>1</v>
      </c>
      <c r="K10232">
        <v>1</v>
      </c>
      <c r="L10232" s="15">
        <v>1</v>
      </c>
      <c r="M10232">
        <v>2</v>
      </c>
      <c r="N10232" t="s">
        <v>37</v>
      </c>
    </row>
    <row r="10233" spans="9:14" x14ac:dyDescent="0.3">
      <c r="I10233">
        <v>28</v>
      </c>
      <c r="J10233">
        <v>2</v>
      </c>
      <c r="K10233">
        <v>0</v>
      </c>
      <c r="L10233" s="15">
        <v>1</v>
      </c>
      <c r="M10233">
        <v>2</v>
      </c>
      <c r="N10233">
        <v>1</v>
      </c>
    </row>
    <row r="10234" spans="9:14" x14ac:dyDescent="0.3">
      <c r="I10234">
        <v>24</v>
      </c>
      <c r="J10234">
        <v>1</v>
      </c>
      <c r="K10234">
        <v>1</v>
      </c>
      <c r="L10234" s="15">
        <v>1</v>
      </c>
      <c r="M10234">
        <v>2</v>
      </c>
      <c r="N10234">
        <v>1</v>
      </c>
    </row>
    <row r="10235" spans="9:14" x14ac:dyDescent="0.3">
      <c r="I10235">
        <v>33</v>
      </c>
      <c r="J10235">
        <v>2</v>
      </c>
      <c r="K10235">
        <v>0</v>
      </c>
      <c r="L10235" s="15">
        <v>1</v>
      </c>
      <c r="M10235">
        <v>2</v>
      </c>
      <c r="N10235">
        <v>1</v>
      </c>
    </row>
    <row r="10236" spans="9:14" x14ac:dyDescent="0.3">
      <c r="I10236">
        <v>2</v>
      </c>
      <c r="J10236">
        <v>2</v>
      </c>
      <c r="K10236">
        <v>0</v>
      </c>
      <c r="L10236" s="15">
        <v>0</v>
      </c>
      <c r="M10236" t="s">
        <v>37</v>
      </c>
      <c r="N10236">
        <v>2</v>
      </c>
    </row>
    <row r="10237" spans="9:14" x14ac:dyDescent="0.3">
      <c r="I10237">
        <v>72</v>
      </c>
      <c r="J10237">
        <v>2</v>
      </c>
      <c r="K10237">
        <v>0</v>
      </c>
      <c r="L10237" s="15">
        <v>1</v>
      </c>
      <c r="M10237">
        <v>2</v>
      </c>
      <c r="N10237">
        <v>2</v>
      </c>
    </row>
    <row r="10238" spans="9:14" x14ac:dyDescent="0.3">
      <c r="I10238">
        <v>38</v>
      </c>
      <c r="J10238">
        <v>2</v>
      </c>
      <c r="K10238">
        <v>0</v>
      </c>
      <c r="L10238" s="15">
        <v>1</v>
      </c>
      <c r="M10238" t="s">
        <v>37</v>
      </c>
      <c r="N10238" t="s">
        <v>37</v>
      </c>
    </row>
    <row r="10239" spans="9:14" x14ac:dyDescent="0.3">
      <c r="I10239">
        <v>27</v>
      </c>
      <c r="J10239">
        <v>2</v>
      </c>
      <c r="K10239">
        <v>0</v>
      </c>
      <c r="L10239" s="15">
        <v>1</v>
      </c>
      <c r="M10239">
        <v>2</v>
      </c>
      <c r="N10239">
        <v>1</v>
      </c>
    </row>
    <row r="10240" spans="9:14" x14ac:dyDescent="0.3">
      <c r="I10240">
        <v>72</v>
      </c>
      <c r="J10240">
        <v>1</v>
      </c>
      <c r="K10240">
        <v>1</v>
      </c>
      <c r="L10240" s="15">
        <v>1</v>
      </c>
      <c r="M10240">
        <v>1</v>
      </c>
      <c r="N10240">
        <v>2</v>
      </c>
    </row>
    <row r="10241" spans="9:14" x14ac:dyDescent="0.3">
      <c r="I10241">
        <v>43</v>
      </c>
      <c r="J10241">
        <v>2</v>
      </c>
      <c r="K10241">
        <v>0</v>
      </c>
      <c r="L10241" s="15">
        <v>1</v>
      </c>
      <c r="M10241">
        <v>2</v>
      </c>
      <c r="N10241">
        <v>3</v>
      </c>
    </row>
    <row r="10242" spans="9:14" x14ac:dyDescent="0.3">
      <c r="I10242">
        <v>12</v>
      </c>
      <c r="J10242">
        <v>2</v>
      </c>
      <c r="K10242">
        <v>0</v>
      </c>
      <c r="L10242" s="15">
        <v>1</v>
      </c>
      <c r="M10242" t="s">
        <v>37</v>
      </c>
      <c r="N10242">
        <v>1</v>
      </c>
    </row>
    <row r="10243" spans="9:14" x14ac:dyDescent="0.3">
      <c r="I10243">
        <v>25</v>
      </c>
      <c r="J10243">
        <v>2</v>
      </c>
      <c r="K10243">
        <v>0</v>
      </c>
      <c r="L10243" s="15">
        <v>1</v>
      </c>
      <c r="M10243">
        <v>2</v>
      </c>
      <c r="N10243">
        <v>2</v>
      </c>
    </row>
    <row r="10244" spans="9:14" x14ac:dyDescent="0.3">
      <c r="I10244">
        <v>17</v>
      </c>
      <c r="J10244">
        <v>1</v>
      </c>
      <c r="K10244">
        <v>1</v>
      </c>
      <c r="L10244" s="15">
        <v>1</v>
      </c>
      <c r="M10244" t="s">
        <v>37</v>
      </c>
      <c r="N10244">
        <v>2</v>
      </c>
    </row>
    <row r="10245" spans="9:14" x14ac:dyDescent="0.3">
      <c r="I10245">
        <v>23</v>
      </c>
      <c r="J10245">
        <v>2</v>
      </c>
      <c r="K10245">
        <v>0</v>
      </c>
      <c r="L10245" s="15">
        <v>1</v>
      </c>
      <c r="M10245">
        <v>2</v>
      </c>
      <c r="N10245">
        <v>1</v>
      </c>
    </row>
    <row r="10246" spans="9:14" x14ac:dyDescent="0.3">
      <c r="I10246">
        <v>48</v>
      </c>
      <c r="J10246">
        <v>1</v>
      </c>
      <c r="K10246">
        <v>1</v>
      </c>
      <c r="L10246" s="15">
        <v>1</v>
      </c>
      <c r="M10246">
        <v>2</v>
      </c>
      <c r="N10246">
        <v>2</v>
      </c>
    </row>
    <row r="10247" spans="9:14" x14ac:dyDescent="0.3">
      <c r="I10247">
        <v>40</v>
      </c>
      <c r="J10247">
        <v>2</v>
      </c>
      <c r="K10247">
        <v>0</v>
      </c>
      <c r="L10247" s="15">
        <v>1</v>
      </c>
      <c r="M10247">
        <v>2</v>
      </c>
      <c r="N10247">
        <v>1</v>
      </c>
    </row>
    <row r="10248" spans="9:14" x14ac:dyDescent="0.3">
      <c r="I10248">
        <v>5</v>
      </c>
      <c r="J10248">
        <v>1</v>
      </c>
      <c r="K10248">
        <v>1</v>
      </c>
      <c r="L10248" s="15">
        <v>0</v>
      </c>
      <c r="M10248" t="s">
        <v>37</v>
      </c>
      <c r="N10248">
        <v>1</v>
      </c>
    </row>
    <row r="10249" spans="9:14" x14ac:dyDescent="0.3">
      <c r="I10249">
        <v>56</v>
      </c>
      <c r="J10249">
        <v>2</v>
      </c>
      <c r="K10249">
        <v>0</v>
      </c>
      <c r="L10249" s="15">
        <v>1</v>
      </c>
      <c r="M10249">
        <v>2</v>
      </c>
      <c r="N10249">
        <v>2</v>
      </c>
    </row>
    <row r="10250" spans="9:14" x14ac:dyDescent="0.3">
      <c r="I10250">
        <v>15</v>
      </c>
      <c r="J10250">
        <v>2</v>
      </c>
      <c r="K10250">
        <v>0</v>
      </c>
      <c r="L10250" s="15">
        <v>1</v>
      </c>
      <c r="M10250" t="s">
        <v>37</v>
      </c>
      <c r="N10250">
        <v>1</v>
      </c>
    </row>
    <row r="10251" spans="9:14" x14ac:dyDescent="0.3">
      <c r="I10251">
        <v>30</v>
      </c>
      <c r="J10251">
        <v>2</v>
      </c>
      <c r="K10251">
        <v>0</v>
      </c>
      <c r="L10251" s="15">
        <v>0</v>
      </c>
      <c r="M10251" t="s">
        <v>37</v>
      </c>
      <c r="N10251" t="s">
        <v>37</v>
      </c>
    </row>
    <row r="10252" spans="9:14" x14ac:dyDescent="0.3">
      <c r="I10252">
        <v>14</v>
      </c>
      <c r="J10252">
        <v>2</v>
      </c>
      <c r="K10252">
        <v>0</v>
      </c>
      <c r="L10252" s="15">
        <v>1</v>
      </c>
      <c r="M10252" t="s">
        <v>37</v>
      </c>
      <c r="N10252">
        <v>3</v>
      </c>
    </row>
    <row r="10253" spans="9:14" x14ac:dyDescent="0.3">
      <c r="I10253">
        <v>70</v>
      </c>
      <c r="J10253">
        <v>2</v>
      </c>
      <c r="K10253">
        <v>0</v>
      </c>
      <c r="L10253" s="15">
        <v>1</v>
      </c>
      <c r="M10253">
        <v>2</v>
      </c>
      <c r="N10253">
        <v>3</v>
      </c>
    </row>
    <row r="10254" spans="9:14" x14ac:dyDescent="0.3">
      <c r="I10254">
        <v>71</v>
      </c>
      <c r="J10254">
        <v>2</v>
      </c>
      <c r="K10254">
        <v>0</v>
      </c>
      <c r="L10254" s="15">
        <v>1</v>
      </c>
      <c r="M10254">
        <v>1</v>
      </c>
      <c r="N10254">
        <v>2</v>
      </c>
    </row>
    <row r="10255" spans="9:14" x14ac:dyDescent="0.3">
      <c r="I10255">
        <v>81</v>
      </c>
      <c r="J10255">
        <v>1</v>
      </c>
      <c r="K10255">
        <v>1</v>
      </c>
      <c r="L10255" s="15">
        <v>1</v>
      </c>
      <c r="M10255">
        <v>2</v>
      </c>
      <c r="N10255">
        <v>2</v>
      </c>
    </row>
    <row r="10256" spans="9:14" x14ac:dyDescent="0.3">
      <c r="I10256">
        <v>84</v>
      </c>
      <c r="J10256">
        <v>2</v>
      </c>
      <c r="K10256">
        <v>0</v>
      </c>
      <c r="L10256" s="15">
        <v>1</v>
      </c>
      <c r="M10256">
        <v>2</v>
      </c>
      <c r="N10256">
        <v>2</v>
      </c>
    </row>
    <row r="10257" spans="9:14" x14ac:dyDescent="0.3">
      <c r="I10257">
        <v>36</v>
      </c>
      <c r="J10257">
        <v>2</v>
      </c>
      <c r="K10257">
        <v>0</v>
      </c>
      <c r="L10257" s="15">
        <v>1</v>
      </c>
      <c r="M10257" t="s">
        <v>37</v>
      </c>
      <c r="N10257" t="s">
        <v>37</v>
      </c>
    </row>
    <row r="10258" spans="9:14" x14ac:dyDescent="0.3">
      <c r="I10258">
        <v>4</v>
      </c>
      <c r="J10258">
        <v>2</v>
      </c>
      <c r="K10258">
        <v>0</v>
      </c>
      <c r="L10258" s="15">
        <v>0</v>
      </c>
      <c r="M10258" t="s">
        <v>37</v>
      </c>
      <c r="N10258" t="s">
        <v>37</v>
      </c>
    </row>
    <row r="10259" spans="9:14" x14ac:dyDescent="0.3">
      <c r="I10259">
        <v>44</v>
      </c>
      <c r="J10259">
        <v>1</v>
      </c>
      <c r="K10259">
        <v>1</v>
      </c>
      <c r="L10259" s="15">
        <v>1</v>
      </c>
      <c r="M10259">
        <v>2</v>
      </c>
      <c r="N10259">
        <v>1</v>
      </c>
    </row>
    <row r="10260" spans="9:14" x14ac:dyDescent="0.3">
      <c r="I10260">
        <v>9</v>
      </c>
      <c r="J10260">
        <v>1</v>
      </c>
      <c r="K10260">
        <v>1</v>
      </c>
      <c r="L10260" s="15">
        <v>0</v>
      </c>
      <c r="M10260" t="s">
        <v>37</v>
      </c>
      <c r="N10260">
        <v>1</v>
      </c>
    </row>
    <row r="10261" spans="9:14" x14ac:dyDescent="0.3">
      <c r="I10261">
        <v>81</v>
      </c>
      <c r="J10261">
        <v>2</v>
      </c>
      <c r="K10261">
        <v>0</v>
      </c>
      <c r="L10261" s="15">
        <v>1</v>
      </c>
      <c r="M10261">
        <v>1</v>
      </c>
      <c r="N10261">
        <v>3</v>
      </c>
    </row>
    <row r="10262" spans="9:14" x14ac:dyDescent="0.3">
      <c r="I10262">
        <v>61</v>
      </c>
      <c r="J10262">
        <v>1</v>
      </c>
      <c r="K10262">
        <v>1</v>
      </c>
      <c r="L10262" s="15">
        <v>1</v>
      </c>
      <c r="M10262">
        <v>1</v>
      </c>
      <c r="N10262">
        <v>2</v>
      </c>
    </row>
    <row r="10263" spans="9:14" x14ac:dyDescent="0.3">
      <c r="I10263">
        <v>39</v>
      </c>
      <c r="J10263">
        <v>1</v>
      </c>
      <c r="K10263">
        <v>1</v>
      </c>
      <c r="L10263" s="15">
        <v>1</v>
      </c>
      <c r="M10263">
        <v>1</v>
      </c>
      <c r="N10263">
        <v>2</v>
      </c>
    </row>
    <row r="10264" spans="9:14" x14ac:dyDescent="0.3">
      <c r="I10264">
        <v>58</v>
      </c>
      <c r="J10264">
        <v>2</v>
      </c>
      <c r="K10264">
        <v>0</v>
      </c>
      <c r="L10264" s="15">
        <v>1</v>
      </c>
      <c r="M10264">
        <v>2</v>
      </c>
      <c r="N10264">
        <v>1</v>
      </c>
    </row>
    <row r="10265" spans="9:14" x14ac:dyDescent="0.3">
      <c r="I10265">
        <v>65</v>
      </c>
      <c r="J10265">
        <v>1</v>
      </c>
      <c r="K10265">
        <v>1</v>
      </c>
      <c r="L10265" s="15">
        <v>1</v>
      </c>
      <c r="M10265">
        <v>2</v>
      </c>
      <c r="N10265">
        <v>1</v>
      </c>
    </row>
    <row r="10266" spans="9:14" x14ac:dyDescent="0.3">
      <c r="I10266">
        <v>49</v>
      </c>
      <c r="J10266">
        <v>1</v>
      </c>
      <c r="K10266">
        <v>1</v>
      </c>
      <c r="L10266" s="15">
        <v>1</v>
      </c>
      <c r="M10266">
        <v>2</v>
      </c>
      <c r="N10266">
        <v>2</v>
      </c>
    </row>
    <row r="10267" spans="9:14" x14ac:dyDescent="0.3">
      <c r="I10267">
        <v>17</v>
      </c>
      <c r="J10267">
        <v>1</v>
      </c>
      <c r="K10267">
        <v>1</v>
      </c>
      <c r="L10267" s="15">
        <v>1</v>
      </c>
      <c r="M10267" t="s">
        <v>37</v>
      </c>
      <c r="N10267">
        <v>1</v>
      </c>
    </row>
    <row r="10268" spans="9:14" x14ac:dyDescent="0.3">
      <c r="I10268">
        <v>46</v>
      </c>
      <c r="J10268">
        <v>1</v>
      </c>
      <c r="K10268">
        <v>1</v>
      </c>
      <c r="L10268" s="15">
        <v>1</v>
      </c>
      <c r="M10268" t="s">
        <v>37</v>
      </c>
      <c r="N10268" t="s">
        <v>37</v>
      </c>
    </row>
    <row r="10269" spans="9:14" x14ac:dyDescent="0.3">
      <c r="I10269">
        <v>9</v>
      </c>
      <c r="J10269">
        <v>2</v>
      </c>
      <c r="K10269">
        <v>0</v>
      </c>
      <c r="L10269" s="15">
        <v>0</v>
      </c>
      <c r="M10269" t="s">
        <v>37</v>
      </c>
      <c r="N10269">
        <v>1</v>
      </c>
    </row>
    <row r="10270" spans="9:14" x14ac:dyDescent="0.3">
      <c r="I10270">
        <v>67</v>
      </c>
      <c r="J10270">
        <v>1</v>
      </c>
      <c r="K10270">
        <v>1</v>
      </c>
      <c r="L10270" s="15">
        <v>1</v>
      </c>
      <c r="M10270">
        <v>2</v>
      </c>
      <c r="N10270">
        <v>2</v>
      </c>
    </row>
    <row r="10271" spans="9:14" x14ac:dyDescent="0.3">
      <c r="I10271">
        <v>77</v>
      </c>
      <c r="J10271">
        <v>2</v>
      </c>
      <c r="K10271">
        <v>0</v>
      </c>
      <c r="L10271" s="15">
        <v>1</v>
      </c>
      <c r="M10271" t="s">
        <v>37</v>
      </c>
      <c r="N10271" t="s">
        <v>37</v>
      </c>
    </row>
    <row r="10272" spans="9:14" x14ac:dyDescent="0.3">
      <c r="I10272">
        <v>85</v>
      </c>
      <c r="J10272">
        <v>2</v>
      </c>
      <c r="K10272">
        <v>0</v>
      </c>
      <c r="L10272" s="15">
        <v>1</v>
      </c>
      <c r="M10272">
        <v>1</v>
      </c>
      <c r="N10272">
        <v>2</v>
      </c>
    </row>
    <row r="10273" spans="9:14" x14ac:dyDescent="0.3">
      <c r="I10273">
        <v>69</v>
      </c>
      <c r="J10273">
        <v>1</v>
      </c>
      <c r="K10273">
        <v>1</v>
      </c>
      <c r="L10273" s="15">
        <v>1</v>
      </c>
      <c r="M10273">
        <v>1</v>
      </c>
      <c r="N10273">
        <v>3</v>
      </c>
    </row>
    <row r="10274" spans="9:14" x14ac:dyDescent="0.3">
      <c r="I10274">
        <v>69</v>
      </c>
      <c r="J10274">
        <v>1</v>
      </c>
      <c r="K10274">
        <v>1</v>
      </c>
      <c r="L10274" s="15">
        <v>1</v>
      </c>
      <c r="M10274">
        <v>2</v>
      </c>
      <c r="N10274">
        <v>3</v>
      </c>
    </row>
    <row r="10275" spans="9:14" x14ac:dyDescent="0.3">
      <c r="I10275">
        <v>39</v>
      </c>
      <c r="J10275">
        <v>1</v>
      </c>
      <c r="K10275">
        <v>1</v>
      </c>
      <c r="L10275" s="15">
        <v>1</v>
      </c>
      <c r="M10275">
        <v>1</v>
      </c>
      <c r="N10275">
        <v>3</v>
      </c>
    </row>
    <row r="10276" spans="9:14" x14ac:dyDescent="0.3">
      <c r="I10276">
        <v>12</v>
      </c>
      <c r="J10276">
        <v>2</v>
      </c>
      <c r="K10276">
        <v>0</v>
      </c>
      <c r="L10276" s="15">
        <v>1</v>
      </c>
      <c r="M10276" t="s">
        <v>37</v>
      </c>
      <c r="N10276">
        <v>3</v>
      </c>
    </row>
    <row r="10277" spans="9:14" x14ac:dyDescent="0.3">
      <c r="I10277">
        <v>44</v>
      </c>
      <c r="J10277">
        <v>2</v>
      </c>
      <c r="K10277">
        <v>0</v>
      </c>
      <c r="L10277" s="15">
        <v>1</v>
      </c>
      <c r="M10277">
        <v>2</v>
      </c>
      <c r="N10277">
        <v>3</v>
      </c>
    </row>
    <row r="10278" spans="9:14" x14ac:dyDescent="0.3">
      <c r="I10278">
        <v>14</v>
      </c>
      <c r="J10278">
        <v>2</v>
      </c>
      <c r="K10278">
        <v>0</v>
      </c>
      <c r="L10278" s="15">
        <v>1</v>
      </c>
      <c r="M10278" t="s">
        <v>37</v>
      </c>
      <c r="N10278">
        <v>1</v>
      </c>
    </row>
    <row r="10279" spans="9:14" x14ac:dyDescent="0.3">
      <c r="I10279">
        <v>75</v>
      </c>
      <c r="J10279">
        <v>1</v>
      </c>
      <c r="K10279">
        <v>1</v>
      </c>
      <c r="L10279" s="15">
        <v>1</v>
      </c>
      <c r="M10279">
        <v>2</v>
      </c>
      <c r="N10279" t="s">
        <v>37</v>
      </c>
    </row>
    <row r="10280" spans="9:14" x14ac:dyDescent="0.3">
      <c r="I10280">
        <v>75</v>
      </c>
      <c r="J10280">
        <v>2</v>
      </c>
      <c r="K10280">
        <v>0</v>
      </c>
      <c r="L10280" s="15">
        <v>1</v>
      </c>
      <c r="M10280">
        <v>2</v>
      </c>
      <c r="N10280">
        <v>2</v>
      </c>
    </row>
    <row r="10281" spans="9:14" x14ac:dyDescent="0.3">
      <c r="I10281">
        <v>56</v>
      </c>
      <c r="J10281">
        <v>2</v>
      </c>
      <c r="K10281">
        <v>0</v>
      </c>
      <c r="L10281" s="15">
        <v>1</v>
      </c>
      <c r="M10281">
        <v>2</v>
      </c>
      <c r="N10281">
        <v>3</v>
      </c>
    </row>
    <row r="10282" spans="9:14" x14ac:dyDescent="0.3">
      <c r="I10282">
        <v>66</v>
      </c>
      <c r="J10282">
        <v>1</v>
      </c>
      <c r="K10282">
        <v>1</v>
      </c>
      <c r="L10282" s="15">
        <v>1</v>
      </c>
      <c r="M10282" t="s">
        <v>37</v>
      </c>
      <c r="N10282" t="s">
        <v>37</v>
      </c>
    </row>
    <row r="10283" spans="9:14" x14ac:dyDescent="0.3">
      <c r="I10283">
        <v>67</v>
      </c>
      <c r="J10283">
        <v>2</v>
      </c>
      <c r="K10283">
        <v>0</v>
      </c>
      <c r="L10283" s="15">
        <v>1</v>
      </c>
      <c r="M10283">
        <v>1</v>
      </c>
      <c r="N10283">
        <v>2</v>
      </c>
    </row>
    <row r="10284" spans="9:14" x14ac:dyDescent="0.3">
      <c r="I10284">
        <v>52</v>
      </c>
      <c r="J10284">
        <v>1</v>
      </c>
      <c r="K10284">
        <v>1</v>
      </c>
      <c r="L10284" s="15">
        <v>1</v>
      </c>
      <c r="M10284">
        <v>2</v>
      </c>
      <c r="N10284">
        <v>1</v>
      </c>
    </row>
    <row r="10285" spans="9:14" x14ac:dyDescent="0.3">
      <c r="I10285">
        <v>24</v>
      </c>
      <c r="J10285">
        <v>1</v>
      </c>
      <c r="K10285">
        <v>1</v>
      </c>
      <c r="L10285" s="15">
        <v>1</v>
      </c>
      <c r="M10285">
        <v>2</v>
      </c>
      <c r="N10285">
        <v>1</v>
      </c>
    </row>
    <row r="10286" spans="9:14" x14ac:dyDescent="0.3">
      <c r="I10286">
        <v>66</v>
      </c>
      <c r="J10286">
        <v>1</v>
      </c>
      <c r="K10286">
        <v>1</v>
      </c>
      <c r="L10286" s="15">
        <v>1</v>
      </c>
      <c r="M10286">
        <v>2</v>
      </c>
      <c r="N10286">
        <v>2</v>
      </c>
    </row>
    <row r="10287" spans="9:14" x14ac:dyDescent="0.3">
      <c r="I10287">
        <v>50</v>
      </c>
      <c r="J10287">
        <v>1</v>
      </c>
      <c r="K10287">
        <v>1</v>
      </c>
      <c r="L10287" s="15">
        <v>1</v>
      </c>
      <c r="M10287">
        <v>2</v>
      </c>
      <c r="N10287">
        <v>2</v>
      </c>
    </row>
    <row r="10288" spans="9:14" x14ac:dyDescent="0.3">
      <c r="I10288">
        <v>14</v>
      </c>
      <c r="J10288">
        <v>1</v>
      </c>
      <c r="K10288">
        <v>1</v>
      </c>
      <c r="L10288" s="15">
        <v>1</v>
      </c>
      <c r="M10288" t="s">
        <v>37</v>
      </c>
      <c r="N10288">
        <v>1</v>
      </c>
    </row>
    <row r="10289" spans="9:14" x14ac:dyDescent="0.3">
      <c r="I10289">
        <v>53</v>
      </c>
      <c r="J10289">
        <v>1</v>
      </c>
      <c r="K10289">
        <v>1</v>
      </c>
      <c r="L10289" s="15">
        <v>1</v>
      </c>
      <c r="M10289">
        <v>1</v>
      </c>
      <c r="N10289">
        <v>3</v>
      </c>
    </row>
    <row r="10290" spans="9:14" x14ac:dyDescent="0.3">
      <c r="I10290">
        <v>22</v>
      </c>
      <c r="J10290">
        <v>2</v>
      </c>
      <c r="K10290">
        <v>0</v>
      </c>
      <c r="L10290" s="15">
        <v>1</v>
      </c>
      <c r="M10290">
        <v>2</v>
      </c>
      <c r="N10290">
        <v>2</v>
      </c>
    </row>
    <row r="10291" spans="9:14" x14ac:dyDescent="0.3">
      <c r="I10291">
        <v>3</v>
      </c>
      <c r="J10291">
        <v>1</v>
      </c>
      <c r="K10291">
        <v>1</v>
      </c>
      <c r="L10291" s="15">
        <v>0</v>
      </c>
      <c r="M10291" t="s">
        <v>37</v>
      </c>
      <c r="N10291">
        <v>1</v>
      </c>
    </row>
    <row r="10292" spans="9:14" x14ac:dyDescent="0.3">
      <c r="I10292">
        <v>55</v>
      </c>
      <c r="J10292">
        <v>1</v>
      </c>
      <c r="K10292">
        <v>1</v>
      </c>
      <c r="L10292" s="15">
        <v>1</v>
      </c>
      <c r="M10292">
        <v>2</v>
      </c>
      <c r="N10292">
        <v>3</v>
      </c>
    </row>
    <row r="10293" spans="9:14" x14ac:dyDescent="0.3">
      <c r="I10293">
        <v>37</v>
      </c>
      <c r="J10293">
        <v>1</v>
      </c>
      <c r="K10293">
        <v>1</v>
      </c>
      <c r="L10293" s="15">
        <v>1</v>
      </c>
      <c r="M10293">
        <v>2</v>
      </c>
      <c r="N10293">
        <v>2</v>
      </c>
    </row>
    <row r="10294" spans="9:14" x14ac:dyDescent="0.3">
      <c r="I10294">
        <v>56</v>
      </c>
      <c r="J10294">
        <v>1</v>
      </c>
      <c r="K10294">
        <v>1</v>
      </c>
      <c r="L10294" s="15">
        <v>1</v>
      </c>
      <c r="M10294">
        <v>2</v>
      </c>
      <c r="N10294">
        <v>2</v>
      </c>
    </row>
    <row r="10295" spans="9:14" x14ac:dyDescent="0.3">
      <c r="I10295">
        <v>18</v>
      </c>
      <c r="J10295">
        <v>1</v>
      </c>
      <c r="K10295">
        <v>1</v>
      </c>
      <c r="L10295" s="15">
        <v>1</v>
      </c>
      <c r="M10295">
        <v>2</v>
      </c>
      <c r="N10295">
        <v>1</v>
      </c>
    </row>
    <row r="10296" spans="9:14" x14ac:dyDescent="0.3">
      <c r="I10296">
        <v>21</v>
      </c>
      <c r="J10296">
        <v>1</v>
      </c>
      <c r="K10296">
        <v>1</v>
      </c>
      <c r="L10296" s="15">
        <v>1</v>
      </c>
      <c r="M10296">
        <v>2</v>
      </c>
      <c r="N10296">
        <v>1</v>
      </c>
    </row>
    <row r="10297" spans="9:14" x14ac:dyDescent="0.3">
      <c r="I10297">
        <v>16</v>
      </c>
      <c r="J10297">
        <v>1</v>
      </c>
      <c r="K10297">
        <v>1</v>
      </c>
      <c r="L10297" s="15">
        <v>1</v>
      </c>
      <c r="M10297" t="s">
        <v>37</v>
      </c>
      <c r="N10297">
        <v>1</v>
      </c>
    </row>
    <row r="10298" spans="9:14" x14ac:dyDescent="0.3">
      <c r="I10298">
        <v>65</v>
      </c>
      <c r="J10298">
        <v>2</v>
      </c>
      <c r="K10298">
        <v>0</v>
      </c>
      <c r="L10298" s="15">
        <v>1</v>
      </c>
      <c r="M10298">
        <v>2</v>
      </c>
      <c r="N10298">
        <v>3</v>
      </c>
    </row>
    <row r="10299" spans="9:14" x14ac:dyDescent="0.3">
      <c r="I10299">
        <v>23</v>
      </c>
      <c r="J10299">
        <v>2</v>
      </c>
      <c r="K10299">
        <v>0</v>
      </c>
      <c r="L10299" s="15">
        <v>1</v>
      </c>
      <c r="M10299">
        <v>2</v>
      </c>
      <c r="N10299">
        <v>3</v>
      </c>
    </row>
    <row r="10300" spans="9:14" x14ac:dyDescent="0.3">
      <c r="I10300">
        <v>69</v>
      </c>
      <c r="J10300">
        <v>2</v>
      </c>
      <c r="K10300">
        <v>0</v>
      </c>
      <c r="L10300" s="15">
        <v>1</v>
      </c>
      <c r="M10300">
        <v>1</v>
      </c>
      <c r="N10300">
        <v>1</v>
      </c>
    </row>
    <row r="10301" spans="9:14" x14ac:dyDescent="0.3">
      <c r="I10301">
        <v>34</v>
      </c>
      <c r="J10301">
        <v>2</v>
      </c>
      <c r="K10301">
        <v>0</v>
      </c>
      <c r="L10301" s="15">
        <v>1</v>
      </c>
      <c r="M10301">
        <v>2</v>
      </c>
      <c r="N10301">
        <v>2</v>
      </c>
    </row>
    <row r="10302" spans="9:14" x14ac:dyDescent="0.3">
      <c r="I10302">
        <v>4</v>
      </c>
      <c r="J10302">
        <v>1</v>
      </c>
      <c r="K10302">
        <v>1</v>
      </c>
      <c r="L10302" s="15">
        <v>0</v>
      </c>
      <c r="M10302" t="s">
        <v>37</v>
      </c>
      <c r="N10302" t="s">
        <v>37</v>
      </c>
    </row>
    <row r="10303" spans="9:14" x14ac:dyDescent="0.3">
      <c r="I10303">
        <v>71</v>
      </c>
      <c r="J10303">
        <v>1</v>
      </c>
      <c r="K10303">
        <v>1</v>
      </c>
      <c r="L10303" s="15">
        <v>1</v>
      </c>
      <c r="M10303">
        <v>2</v>
      </c>
      <c r="N10303">
        <v>3</v>
      </c>
    </row>
    <row r="10304" spans="9:14" x14ac:dyDescent="0.3">
      <c r="I10304">
        <v>40</v>
      </c>
      <c r="J10304">
        <v>2</v>
      </c>
      <c r="K10304">
        <v>0</v>
      </c>
      <c r="L10304" s="15">
        <v>1</v>
      </c>
      <c r="M10304">
        <v>1</v>
      </c>
      <c r="N10304">
        <v>3</v>
      </c>
    </row>
    <row r="10305" spans="9:14" x14ac:dyDescent="0.3">
      <c r="I10305">
        <v>51</v>
      </c>
      <c r="J10305">
        <v>2</v>
      </c>
      <c r="K10305">
        <v>0</v>
      </c>
      <c r="L10305" s="15">
        <v>1</v>
      </c>
      <c r="M10305">
        <v>2</v>
      </c>
      <c r="N10305">
        <v>2</v>
      </c>
    </row>
    <row r="10306" spans="9:14" x14ac:dyDescent="0.3">
      <c r="I10306">
        <v>51</v>
      </c>
      <c r="J10306">
        <v>1</v>
      </c>
      <c r="K10306">
        <v>1</v>
      </c>
      <c r="L10306" s="15">
        <v>1</v>
      </c>
      <c r="M10306" t="s">
        <v>37</v>
      </c>
      <c r="N10306" t="s">
        <v>37</v>
      </c>
    </row>
    <row r="10307" spans="9:14" x14ac:dyDescent="0.3">
      <c r="I10307">
        <v>47</v>
      </c>
      <c r="J10307">
        <v>1</v>
      </c>
      <c r="K10307">
        <v>1</v>
      </c>
      <c r="L10307" s="15">
        <v>1</v>
      </c>
      <c r="M10307">
        <v>2</v>
      </c>
      <c r="N10307">
        <v>1</v>
      </c>
    </row>
    <row r="10308" spans="9:14" x14ac:dyDescent="0.3">
      <c r="I10308">
        <v>48</v>
      </c>
      <c r="J10308">
        <v>1</v>
      </c>
      <c r="K10308">
        <v>1</v>
      </c>
      <c r="L10308" s="15">
        <v>1</v>
      </c>
      <c r="M10308">
        <v>2</v>
      </c>
      <c r="N10308">
        <v>3</v>
      </c>
    </row>
    <row r="10309" spans="9:14" x14ac:dyDescent="0.3">
      <c r="I10309">
        <v>77</v>
      </c>
      <c r="J10309">
        <v>2</v>
      </c>
      <c r="K10309">
        <v>0</v>
      </c>
      <c r="L10309" s="15">
        <v>1</v>
      </c>
      <c r="M10309">
        <v>2</v>
      </c>
      <c r="N10309">
        <v>1</v>
      </c>
    </row>
    <row r="10310" spans="9:14" x14ac:dyDescent="0.3">
      <c r="I10310">
        <v>51</v>
      </c>
      <c r="J10310">
        <v>1</v>
      </c>
      <c r="K10310">
        <v>1</v>
      </c>
      <c r="L10310" s="15">
        <v>1</v>
      </c>
      <c r="M10310">
        <v>2</v>
      </c>
      <c r="N10310">
        <v>3</v>
      </c>
    </row>
    <row r="10311" spans="9:14" x14ac:dyDescent="0.3">
      <c r="I10311">
        <v>17</v>
      </c>
      <c r="J10311">
        <v>1</v>
      </c>
      <c r="K10311">
        <v>1</v>
      </c>
      <c r="L10311" s="15">
        <v>1</v>
      </c>
      <c r="M10311" t="s">
        <v>37</v>
      </c>
      <c r="N10311">
        <v>1</v>
      </c>
    </row>
    <row r="10312" spans="9:14" x14ac:dyDescent="0.3">
      <c r="I10312">
        <v>25</v>
      </c>
      <c r="J10312">
        <v>2</v>
      </c>
      <c r="K10312">
        <v>0</v>
      </c>
      <c r="L10312" s="15">
        <v>1</v>
      </c>
      <c r="M10312">
        <v>1</v>
      </c>
      <c r="N10312">
        <v>1</v>
      </c>
    </row>
    <row r="10313" spans="9:14" x14ac:dyDescent="0.3">
      <c r="I10313">
        <v>24</v>
      </c>
      <c r="J10313">
        <v>1</v>
      </c>
      <c r="K10313">
        <v>1</v>
      </c>
      <c r="L10313" s="15">
        <v>1</v>
      </c>
      <c r="M10313">
        <v>2</v>
      </c>
      <c r="N10313">
        <v>3</v>
      </c>
    </row>
    <row r="10314" spans="9:14" x14ac:dyDescent="0.3">
      <c r="I10314">
        <v>2</v>
      </c>
      <c r="J10314">
        <v>1</v>
      </c>
      <c r="K10314">
        <v>1</v>
      </c>
      <c r="L10314" s="15">
        <v>0</v>
      </c>
      <c r="M10314" t="s">
        <v>37</v>
      </c>
      <c r="N10314" t="s">
        <v>37</v>
      </c>
    </row>
    <row r="10315" spans="9:14" x14ac:dyDescent="0.3">
      <c r="I10315">
        <v>60</v>
      </c>
      <c r="J10315">
        <v>1</v>
      </c>
      <c r="K10315">
        <v>1</v>
      </c>
      <c r="L10315" s="15">
        <v>1</v>
      </c>
      <c r="M10315">
        <v>2</v>
      </c>
      <c r="N10315">
        <v>1</v>
      </c>
    </row>
    <row r="10316" spans="9:14" x14ac:dyDescent="0.3">
      <c r="I10316">
        <v>26</v>
      </c>
      <c r="J10316">
        <v>1</v>
      </c>
      <c r="K10316">
        <v>1</v>
      </c>
      <c r="L10316" s="15">
        <v>1</v>
      </c>
      <c r="M10316">
        <v>2</v>
      </c>
      <c r="N10316">
        <v>2</v>
      </c>
    </row>
    <row r="10317" spans="9:14" x14ac:dyDescent="0.3">
      <c r="I10317">
        <v>83</v>
      </c>
      <c r="J10317">
        <v>2</v>
      </c>
      <c r="K10317">
        <v>0</v>
      </c>
      <c r="L10317" s="15">
        <v>1</v>
      </c>
      <c r="M10317">
        <v>2</v>
      </c>
      <c r="N10317">
        <v>3</v>
      </c>
    </row>
    <row r="10318" spans="9:14" x14ac:dyDescent="0.3">
      <c r="I10318">
        <v>29</v>
      </c>
      <c r="J10318">
        <v>1</v>
      </c>
      <c r="K10318">
        <v>1</v>
      </c>
      <c r="L10318" s="15">
        <v>1</v>
      </c>
      <c r="M10318">
        <v>1</v>
      </c>
      <c r="N10318">
        <v>2</v>
      </c>
    </row>
    <row r="10319" spans="9:14" x14ac:dyDescent="0.3">
      <c r="I10319">
        <v>4</v>
      </c>
      <c r="J10319">
        <v>1</v>
      </c>
      <c r="K10319">
        <v>1</v>
      </c>
      <c r="L10319" s="15">
        <v>0</v>
      </c>
      <c r="M10319" t="s">
        <v>37</v>
      </c>
      <c r="N10319">
        <v>1</v>
      </c>
    </row>
    <row r="10320" spans="9:14" x14ac:dyDescent="0.3">
      <c r="I10320">
        <v>69</v>
      </c>
      <c r="J10320">
        <v>1</v>
      </c>
      <c r="K10320">
        <v>1</v>
      </c>
      <c r="L10320" s="15">
        <v>1</v>
      </c>
      <c r="M10320">
        <v>2</v>
      </c>
      <c r="N10320">
        <v>2</v>
      </c>
    </row>
    <row r="10321" spans="9:14" x14ac:dyDescent="0.3">
      <c r="I10321">
        <v>31</v>
      </c>
      <c r="J10321">
        <v>2</v>
      </c>
      <c r="K10321">
        <v>0</v>
      </c>
      <c r="L10321" s="15">
        <v>1</v>
      </c>
      <c r="M10321">
        <v>2</v>
      </c>
      <c r="N10321">
        <v>3</v>
      </c>
    </row>
    <row r="10322" spans="9:14" x14ac:dyDescent="0.3">
      <c r="I10322">
        <v>72</v>
      </c>
      <c r="J10322">
        <v>2</v>
      </c>
      <c r="K10322">
        <v>0</v>
      </c>
      <c r="L10322" s="15">
        <v>1</v>
      </c>
      <c r="M10322">
        <v>1</v>
      </c>
      <c r="N10322">
        <v>3</v>
      </c>
    </row>
    <row r="10323" spans="9:14" x14ac:dyDescent="0.3">
      <c r="I10323">
        <v>85</v>
      </c>
      <c r="J10323">
        <v>1</v>
      </c>
      <c r="K10323">
        <v>1</v>
      </c>
      <c r="L10323" s="15">
        <v>1</v>
      </c>
      <c r="M10323">
        <v>2</v>
      </c>
      <c r="N10323">
        <v>1</v>
      </c>
    </row>
    <row r="10324" spans="9:14" x14ac:dyDescent="0.3">
      <c r="I10324">
        <v>34</v>
      </c>
      <c r="J10324">
        <v>1</v>
      </c>
      <c r="K10324">
        <v>1</v>
      </c>
      <c r="L10324" s="15">
        <v>1</v>
      </c>
      <c r="M10324">
        <v>2</v>
      </c>
      <c r="N10324">
        <v>1</v>
      </c>
    </row>
    <row r="10325" spans="9:14" x14ac:dyDescent="0.3">
      <c r="I10325">
        <v>45</v>
      </c>
      <c r="J10325">
        <v>1</v>
      </c>
      <c r="K10325">
        <v>1</v>
      </c>
      <c r="L10325" s="15">
        <v>1</v>
      </c>
      <c r="M10325">
        <v>2</v>
      </c>
      <c r="N10325">
        <v>3</v>
      </c>
    </row>
    <row r="10326" spans="9:14" x14ac:dyDescent="0.3">
      <c r="I10326">
        <v>12</v>
      </c>
      <c r="J10326">
        <v>2</v>
      </c>
      <c r="K10326">
        <v>0</v>
      </c>
      <c r="L10326" s="15">
        <v>1</v>
      </c>
      <c r="M10326" t="s">
        <v>37</v>
      </c>
      <c r="N10326">
        <v>1</v>
      </c>
    </row>
    <row r="10327" spans="9:14" x14ac:dyDescent="0.3">
      <c r="I10327">
        <v>34</v>
      </c>
      <c r="J10327">
        <v>2</v>
      </c>
      <c r="K10327">
        <v>0</v>
      </c>
      <c r="L10327" s="15">
        <v>1</v>
      </c>
      <c r="M10327">
        <v>2</v>
      </c>
      <c r="N10327">
        <v>3</v>
      </c>
    </row>
    <row r="10328" spans="9:14" x14ac:dyDescent="0.3">
      <c r="I10328">
        <v>10</v>
      </c>
      <c r="J10328">
        <v>1</v>
      </c>
      <c r="K10328">
        <v>1</v>
      </c>
      <c r="L10328" s="15">
        <v>1</v>
      </c>
      <c r="M10328" t="s">
        <v>37</v>
      </c>
      <c r="N10328">
        <v>3</v>
      </c>
    </row>
    <row r="10329" spans="9:14" x14ac:dyDescent="0.3">
      <c r="I10329">
        <v>26</v>
      </c>
      <c r="J10329">
        <v>1</v>
      </c>
      <c r="K10329">
        <v>1</v>
      </c>
      <c r="L10329" s="15">
        <v>1</v>
      </c>
      <c r="M10329">
        <v>3</v>
      </c>
      <c r="N10329">
        <v>3</v>
      </c>
    </row>
    <row r="10330" spans="9:14" x14ac:dyDescent="0.3">
      <c r="I10330">
        <v>27</v>
      </c>
      <c r="J10330">
        <v>1</v>
      </c>
      <c r="K10330">
        <v>1</v>
      </c>
      <c r="L10330" s="15">
        <v>1</v>
      </c>
      <c r="M10330">
        <v>2</v>
      </c>
      <c r="N10330">
        <v>2</v>
      </c>
    </row>
    <row r="10331" spans="9:14" x14ac:dyDescent="0.3">
      <c r="I10331">
        <v>32</v>
      </c>
      <c r="J10331">
        <v>1</v>
      </c>
      <c r="K10331">
        <v>1</v>
      </c>
      <c r="L10331" s="15">
        <v>1</v>
      </c>
      <c r="M10331">
        <v>2</v>
      </c>
      <c r="N10331">
        <v>2</v>
      </c>
    </row>
    <row r="10332" spans="9:14" x14ac:dyDescent="0.3">
      <c r="I10332">
        <v>54</v>
      </c>
      <c r="J10332">
        <v>1</v>
      </c>
      <c r="K10332">
        <v>1</v>
      </c>
      <c r="L10332" s="15">
        <v>1</v>
      </c>
      <c r="M10332">
        <v>2</v>
      </c>
      <c r="N10332">
        <v>2</v>
      </c>
    </row>
    <row r="10333" spans="9:14" x14ac:dyDescent="0.3">
      <c r="I10333">
        <v>85</v>
      </c>
      <c r="J10333">
        <v>2</v>
      </c>
      <c r="K10333">
        <v>0</v>
      </c>
      <c r="L10333" s="15">
        <v>1</v>
      </c>
      <c r="M10333">
        <v>1</v>
      </c>
      <c r="N10333">
        <v>1</v>
      </c>
    </row>
    <row r="10334" spans="9:14" x14ac:dyDescent="0.3">
      <c r="I10334">
        <v>44</v>
      </c>
      <c r="J10334">
        <v>2</v>
      </c>
      <c r="K10334">
        <v>0</v>
      </c>
      <c r="L10334" s="15">
        <v>1</v>
      </c>
      <c r="M10334">
        <v>2</v>
      </c>
      <c r="N10334">
        <v>1</v>
      </c>
    </row>
    <row r="10335" spans="9:14" x14ac:dyDescent="0.3">
      <c r="I10335">
        <v>16</v>
      </c>
      <c r="J10335">
        <v>2</v>
      </c>
      <c r="K10335">
        <v>0</v>
      </c>
      <c r="L10335" s="15">
        <v>1</v>
      </c>
      <c r="M10335" t="s">
        <v>37</v>
      </c>
      <c r="N10335">
        <v>1</v>
      </c>
    </row>
    <row r="10336" spans="9:14" x14ac:dyDescent="0.3">
      <c r="I10336">
        <v>33</v>
      </c>
      <c r="J10336">
        <v>2</v>
      </c>
      <c r="K10336">
        <v>0</v>
      </c>
      <c r="L10336" s="15">
        <v>1</v>
      </c>
      <c r="M10336">
        <v>2</v>
      </c>
      <c r="N10336">
        <v>3</v>
      </c>
    </row>
    <row r="10337" spans="9:14" x14ac:dyDescent="0.3">
      <c r="I10337">
        <v>4</v>
      </c>
      <c r="J10337">
        <v>1</v>
      </c>
      <c r="K10337">
        <v>1</v>
      </c>
      <c r="L10337" s="15">
        <v>0</v>
      </c>
      <c r="M10337" t="s">
        <v>37</v>
      </c>
      <c r="N10337">
        <v>1</v>
      </c>
    </row>
    <row r="10338" spans="9:14" x14ac:dyDescent="0.3">
      <c r="I10338">
        <v>46</v>
      </c>
      <c r="J10338">
        <v>1</v>
      </c>
      <c r="K10338">
        <v>1</v>
      </c>
      <c r="L10338" s="15">
        <v>1</v>
      </c>
      <c r="M10338">
        <v>1</v>
      </c>
      <c r="N10338">
        <v>3</v>
      </c>
    </row>
    <row r="10339" spans="9:14" x14ac:dyDescent="0.3">
      <c r="I10339">
        <v>43</v>
      </c>
      <c r="J10339">
        <v>1</v>
      </c>
      <c r="K10339">
        <v>1</v>
      </c>
      <c r="L10339" s="15">
        <v>1</v>
      </c>
      <c r="M10339">
        <v>1</v>
      </c>
      <c r="N10339">
        <v>3</v>
      </c>
    </row>
    <row r="10340" spans="9:14" x14ac:dyDescent="0.3">
      <c r="I10340">
        <v>80</v>
      </c>
      <c r="J10340">
        <v>1</v>
      </c>
      <c r="K10340">
        <v>1</v>
      </c>
      <c r="L10340" s="15">
        <v>1</v>
      </c>
      <c r="M10340" t="s">
        <v>37</v>
      </c>
      <c r="N10340" t="s">
        <v>37</v>
      </c>
    </row>
    <row r="10341" spans="9:14" x14ac:dyDescent="0.3">
      <c r="I10341">
        <v>17</v>
      </c>
      <c r="J10341">
        <v>1</v>
      </c>
      <c r="K10341">
        <v>1</v>
      </c>
      <c r="L10341" s="15">
        <v>1</v>
      </c>
      <c r="M10341" t="s">
        <v>37</v>
      </c>
      <c r="N10341">
        <v>2</v>
      </c>
    </row>
    <row r="10342" spans="9:14" x14ac:dyDescent="0.3">
      <c r="I10342">
        <v>49</v>
      </c>
      <c r="J10342">
        <v>1</v>
      </c>
      <c r="K10342">
        <v>1</v>
      </c>
      <c r="L10342" s="15">
        <v>1</v>
      </c>
      <c r="M10342">
        <v>2</v>
      </c>
      <c r="N10342">
        <v>2</v>
      </c>
    </row>
    <row r="10343" spans="9:14" x14ac:dyDescent="0.3">
      <c r="I10343">
        <v>49</v>
      </c>
      <c r="J10343">
        <v>1</v>
      </c>
      <c r="K10343">
        <v>1</v>
      </c>
      <c r="L10343" s="15">
        <v>1</v>
      </c>
      <c r="M10343">
        <v>1</v>
      </c>
      <c r="N10343">
        <v>2</v>
      </c>
    </row>
    <row r="10344" spans="9:14" x14ac:dyDescent="0.3">
      <c r="I10344">
        <v>4</v>
      </c>
      <c r="J10344">
        <v>1</v>
      </c>
      <c r="K10344">
        <v>1</v>
      </c>
      <c r="L10344" s="15">
        <v>0</v>
      </c>
      <c r="M10344" t="s">
        <v>37</v>
      </c>
      <c r="N10344">
        <v>1</v>
      </c>
    </row>
    <row r="10345" spans="9:14" x14ac:dyDescent="0.3">
      <c r="I10345">
        <v>41</v>
      </c>
      <c r="J10345">
        <v>2</v>
      </c>
      <c r="K10345">
        <v>0</v>
      </c>
      <c r="L10345" s="15">
        <v>1</v>
      </c>
      <c r="M10345" t="s">
        <v>37</v>
      </c>
      <c r="N10345" t="s">
        <v>37</v>
      </c>
    </row>
    <row r="10346" spans="9:14" x14ac:dyDescent="0.3">
      <c r="I10346">
        <v>14</v>
      </c>
      <c r="J10346">
        <v>1</v>
      </c>
      <c r="K10346">
        <v>1</v>
      </c>
      <c r="L10346" s="15">
        <v>1</v>
      </c>
      <c r="M10346" t="s">
        <v>37</v>
      </c>
      <c r="N10346" t="s">
        <v>37</v>
      </c>
    </row>
    <row r="10347" spans="9:14" x14ac:dyDescent="0.3">
      <c r="I10347">
        <v>36</v>
      </c>
      <c r="J10347">
        <v>2</v>
      </c>
      <c r="K10347">
        <v>0</v>
      </c>
      <c r="L10347" s="15">
        <v>1</v>
      </c>
      <c r="M10347">
        <v>1</v>
      </c>
      <c r="N10347">
        <v>2</v>
      </c>
    </row>
    <row r="10348" spans="9:14" x14ac:dyDescent="0.3">
      <c r="I10348">
        <v>13</v>
      </c>
      <c r="J10348">
        <v>2</v>
      </c>
      <c r="K10348">
        <v>0</v>
      </c>
      <c r="L10348" s="15">
        <v>1</v>
      </c>
      <c r="M10348" t="s">
        <v>37</v>
      </c>
      <c r="N10348">
        <v>3</v>
      </c>
    </row>
    <row r="10349" spans="9:14" x14ac:dyDescent="0.3">
      <c r="I10349">
        <v>56</v>
      </c>
      <c r="J10349">
        <v>2</v>
      </c>
      <c r="K10349">
        <v>0</v>
      </c>
      <c r="L10349" s="15">
        <v>1</v>
      </c>
      <c r="M10349">
        <v>2</v>
      </c>
      <c r="N10349">
        <v>1</v>
      </c>
    </row>
    <row r="10350" spans="9:14" x14ac:dyDescent="0.3">
      <c r="I10350">
        <v>22</v>
      </c>
      <c r="J10350">
        <v>2</v>
      </c>
      <c r="K10350">
        <v>0</v>
      </c>
      <c r="L10350" s="15">
        <v>1</v>
      </c>
      <c r="M10350">
        <v>1</v>
      </c>
      <c r="N10350">
        <v>1</v>
      </c>
    </row>
    <row r="10351" spans="9:14" x14ac:dyDescent="0.3">
      <c r="I10351">
        <v>15</v>
      </c>
      <c r="J10351">
        <v>2</v>
      </c>
      <c r="K10351">
        <v>0</v>
      </c>
      <c r="L10351" s="15">
        <v>1</v>
      </c>
      <c r="M10351" t="s">
        <v>37</v>
      </c>
      <c r="N10351">
        <v>1</v>
      </c>
    </row>
    <row r="10352" spans="9:14" x14ac:dyDescent="0.3">
      <c r="I10352">
        <v>42</v>
      </c>
      <c r="J10352">
        <v>2</v>
      </c>
      <c r="K10352">
        <v>0</v>
      </c>
      <c r="L10352" s="15">
        <v>1</v>
      </c>
      <c r="M10352">
        <v>1</v>
      </c>
      <c r="N10352">
        <v>3</v>
      </c>
    </row>
    <row r="10353" spans="9:14" x14ac:dyDescent="0.3">
      <c r="I10353">
        <v>4</v>
      </c>
      <c r="J10353">
        <v>1</v>
      </c>
      <c r="K10353">
        <v>1</v>
      </c>
      <c r="L10353" s="15">
        <v>0</v>
      </c>
      <c r="M10353" t="s">
        <v>37</v>
      </c>
      <c r="N10353">
        <v>1</v>
      </c>
    </row>
    <row r="10354" spans="9:14" x14ac:dyDescent="0.3">
      <c r="I10354">
        <v>76</v>
      </c>
      <c r="J10354">
        <v>2</v>
      </c>
      <c r="K10354">
        <v>0</v>
      </c>
      <c r="L10354" s="15">
        <v>1</v>
      </c>
      <c r="M10354">
        <v>1</v>
      </c>
      <c r="N10354">
        <v>2</v>
      </c>
    </row>
    <row r="10355" spans="9:14" x14ac:dyDescent="0.3">
      <c r="I10355">
        <v>85</v>
      </c>
      <c r="J10355">
        <v>2</v>
      </c>
      <c r="K10355">
        <v>0</v>
      </c>
      <c r="L10355" s="15">
        <v>1</v>
      </c>
      <c r="M10355">
        <v>2</v>
      </c>
      <c r="N10355">
        <v>1</v>
      </c>
    </row>
    <row r="10356" spans="9:14" x14ac:dyDescent="0.3">
      <c r="I10356">
        <v>60</v>
      </c>
      <c r="J10356">
        <v>2</v>
      </c>
      <c r="K10356">
        <v>0</v>
      </c>
      <c r="L10356" s="15">
        <v>1</v>
      </c>
      <c r="M10356">
        <v>1</v>
      </c>
      <c r="N10356">
        <v>3</v>
      </c>
    </row>
    <row r="10357" spans="9:14" x14ac:dyDescent="0.3">
      <c r="I10357">
        <v>29</v>
      </c>
      <c r="J10357">
        <v>2</v>
      </c>
      <c r="K10357">
        <v>0</v>
      </c>
      <c r="L10357" s="15">
        <v>1</v>
      </c>
      <c r="M10357">
        <v>1</v>
      </c>
      <c r="N10357">
        <v>1</v>
      </c>
    </row>
    <row r="10358" spans="9:14" x14ac:dyDescent="0.3">
      <c r="I10358">
        <v>28</v>
      </c>
      <c r="J10358">
        <v>1</v>
      </c>
      <c r="K10358">
        <v>1</v>
      </c>
      <c r="L10358" s="15">
        <v>1</v>
      </c>
      <c r="M10358">
        <v>1</v>
      </c>
      <c r="N10358">
        <v>1</v>
      </c>
    </row>
    <row r="10359" spans="9:14" x14ac:dyDescent="0.3">
      <c r="I10359">
        <v>58</v>
      </c>
      <c r="J10359">
        <v>1</v>
      </c>
      <c r="K10359">
        <v>1</v>
      </c>
      <c r="L10359" s="15">
        <v>1</v>
      </c>
      <c r="M10359">
        <v>1</v>
      </c>
      <c r="N10359">
        <v>3</v>
      </c>
    </row>
    <row r="10360" spans="9:14" x14ac:dyDescent="0.3">
      <c r="I10360">
        <v>17</v>
      </c>
      <c r="J10360">
        <v>1</v>
      </c>
      <c r="K10360">
        <v>1</v>
      </c>
      <c r="L10360" s="15">
        <v>1</v>
      </c>
      <c r="M10360" t="s">
        <v>37</v>
      </c>
      <c r="N10360">
        <v>1</v>
      </c>
    </row>
    <row r="10361" spans="9:14" x14ac:dyDescent="0.3">
      <c r="I10361">
        <v>31</v>
      </c>
      <c r="J10361">
        <v>1</v>
      </c>
      <c r="K10361">
        <v>1</v>
      </c>
      <c r="L10361" s="15">
        <v>1</v>
      </c>
      <c r="M10361">
        <v>2</v>
      </c>
      <c r="N10361">
        <v>2</v>
      </c>
    </row>
    <row r="10362" spans="9:14" x14ac:dyDescent="0.3">
      <c r="I10362">
        <v>37</v>
      </c>
      <c r="J10362">
        <v>2</v>
      </c>
      <c r="K10362">
        <v>0</v>
      </c>
      <c r="L10362" s="15">
        <v>1</v>
      </c>
      <c r="M10362">
        <v>2</v>
      </c>
      <c r="N10362">
        <v>1</v>
      </c>
    </row>
    <row r="10363" spans="9:14" x14ac:dyDescent="0.3">
      <c r="I10363">
        <v>33</v>
      </c>
      <c r="J10363">
        <v>1</v>
      </c>
      <c r="K10363">
        <v>1</v>
      </c>
      <c r="L10363" s="15">
        <v>1</v>
      </c>
      <c r="M10363">
        <v>1</v>
      </c>
      <c r="N10363">
        <v>2</v>
      </c>
    </row>
    <row r="10364" spans="9:14" x14ac:dyDescent="0.3">
      <c r="I10364">
        <v>8</v>
      </c>
      <c r="J10364">
        <v>1</v>
      </c>
      <c r="K10364">
        <v>1</v>
      </c>
      <c r="L10364" s="15">
        <v>0</v>
      </c>
      <c r="M10364" t="s">
        <v>37</v>
      </c>
      <c r="N10364">
        <v>2</v>
      </c>
    </row>
    <row r="10365" spans="9:14" x14ac:dyDescent="0.3">
      <c r="I10365">
        <v>74</v>
      </c>
      <c r="J10365">
        <v>2</v>
      </c>
      <c r="K10365">
        <v>0</v>
      </c>
      <c r="L10365" s="15">
        <v>1</v>
      </c>
      <c r="M10365">
        <v>2</v>
      </c>
      <c r="N10365">
        <v>3</v>
      </c>
    </row>
    <row r="10366" spans="9:14" x14ac:dyDescent="0.3">
      <c r="I10366">
        <v>36</v>
      </c>
      <c r="J10366">
        <v>1</v>
      </c>
      <c r="K10366">
        <v>1</v>
      </c>
      <c r="L10366" s="15">
        <v>1</v>
      </c>
      <c r="M10366">
        <v>1</v>
      </c>
      <c r="N10366">
        <v>2</v>
      </c>
    </row>
    <row r="10367" spans="9:14" x14ac:dyDescent="0.3">
      <c r="I10367">
        <v>41</v>
      </c>
      <c r="J10367">
        <v>1</v>
      </c>
      <c r="K10367">
        <v>1</v>
      </c>
      <c r="L10367" s="15">
        <v>1</v>
      </c>
      <c r="M10367">
        <v>1</v>
      </c>
      <c r="N10367">
        <v>1</v>
      </c>
    </row>
    <row r="10368" spans="9:14" x14ac:dyDescent="0.3">
      <c r="I10368">
        <v>2</v>
      </c>
      <c r="J10368">
        <v>2</v>
      </c>
      <c r="K10368">
        <v>0</v>
      </c>
      <c r="L10368" s="15">
        <v>0</v>
      </c>
      <c r="M10368" t="s">
        <v>37</v>
      </c>
      <c r="N10368">
        <v>1</v>
      </c>
    </row>
    <row r="10369" spans="9:14" x14ac:dyDescent="0.3">
      <c r="I10369">
        <v>38</v>
      </c>
      <c r="J10369">
        <v>1</v>
      </c>
      <c r="K10369">
        <v>1</v>
      </c>
      <c r="L10369" s="15">
        <v>1</v>
      </c>
      <c r="M10369" t="s">
        <v>37</v>
      </c>
      <c r="N10369" t="s">
        <v>37</v>
      </c>
    </row>
    <row r="10370" spans="9:14" x14ac:dyDescent="0.3">
      <c r="I10370">
        <v>41</v>
      </c>
      <c r="J10370">
        <v>1</v>
      </c>
      <c r="K10370">
        <v>1</v>
      </c>
      <c r="L10370" s="15">
        <v>1</v>
      </c>
      <c r="M10370">
        <v>2</v>
      </c>
      <c r="N10370">
        <v>2</v>
      </c>
    </row>
    <row r="10371" spans="9:14" x14ac:dyDescent="0.3">
      <c r="I10371">
        <v>11</v>
      </c>
      <c r="J10371">
        <v>2</v>
      </c>
      <c r="K10371">
        <v>0</v>
      </c>
      <c r="L10371" s="15">
        <v>1</v>
      </c>
      <c r="M10371" t="s">
        <v>37</v>
      </c>
      <c r="N10371">
        <v>1</v>
      </c>
    </row>
    <row r="10372" spans="9:14" x14ac:dyDescent="0.3">
      <c r="I10372">
        <v>56</v>
      </c>
      <c r="J10372">
        <v>1</v>
      </c>
      <c r="K10372">
        <v>1</v>
      </c>
      <c r="L10372" s="15">
        <v>1</v>
      </c>
      <c r="M10372">
        <v>2</v>
      </c>
      <c r="N10372">
        <v>1</v>
      </c>
    </row>
    <row r="10373" spans="9:14" x14ac:dyDescent="0.3">
      <c r="I10373">
        <v>61</v>
      </c>
      <c r="J10373">
        <v>2</v>
      </c>
      <c r="K10373">
        <v>0</v>
      </c>
      <c r="L10373" s="15">
        <v>1</v>
      </c>
      <c r="M10373">
        <v>1</v>
      </c>
      <c r="N10373">
        <v>1</v>
      </c>
    </row>
    <row r="10374" spans="9:14" x14ac:dyDescent="0.3">
      <c r="I10374">
        <v>49</v>
      </c>
      <c r="J10374">
        <v>2</v>
      </c>
      <c r="K10374">
        <v>0</v>
      </c>
      <c r="L10374" s="15">
        <v>1</v>
      </c>
      <c r="M10374" t="s">
        <v>37</v>
      </c>
      <c r="N10374" t="s">
        <v>37</v>
      </c>
    </row>
    <row r="10375" spans="9:14" x14ac:dyDescent="0.3">
      <c r="I10375">
        <v>10</v>
      </c>
      <c r="J10375">
        <v>2</v>
      </c>
      <c r="K10375">
        <v>0</v>
      </c>
      <c r="L10375" s="15">
        <v>1</v>
      </c>
      <c r="M10375" t="s">
        <v>37</v>
      </c>
      <c r="N10375">
        <v>2</v>
      </c>
    </row>
    <row r="10376" spans="9:14" x14ac:dyDescent="0.3">
      <c r="I10376">
        <v>6</v>
      </c>
      <c r="J10376">
        <v>2</v>
      </c>
      <c r="K10376">
        <v>0</v>
      </c>
      <c r="L10376" s="15">
        <v>0</v>
      </c>
      <c r="M10376" t="s">
        <v>37</v>
      </c>
      <c r="N10376" t="s">
        <v>37</v>
      </c>
    </row>
    <row r="10377" spans="9:14" x14ac:dyDescent="0.3">
      <c r="I10377">
        <v>26</v>
      </c>
      <c r="J10377">
        <v>1</v>
      </c>
      <c r="K10377">
        <v>1</v>
      </c>
      <c r="L10377" s="15">
        <v>1</v>
      </c>
      <c r="M10377">
        <v>2</v>
      </c>
      <c r="N10377">
        <v>1</v>
      </c>
    </row>
    <row r="10378" spans="9:14" x14ac:dyDescent="0.3">
      <c r="I10378">
        <v>24</v>
      </c>
      <c r="J10378">
        <v>1</v>
      </c>
      <c r="K10378">
        <v>1</v>
      </c>
      <c r="L10378" s="15">
        <v>1</v>
      </c>
      <c r="M10378">
        <v>2</v>
      </c>
      <c r="N10378">
        <v>3</v>
      </c>
    </row>
    <row r="10379" spans="9:14" x14ac:dyDescent="0.3">
      <c r="I10379">
        <v>85</v>
      </c>
      <c r="J10379">
        <v>2</v>
      </c>
      <c r="K10379">
        <v>0</v>
      </c>
      <c r="L10379" s="15">
        <v>1</v>
      </c>
      <c r="M10379">
        <v>2</v>
      </c>
      <c r="N10379">
        <v>3</v>
      </c>
    </row>
    <row r="10380" spans="9:14" x14ac:dyDescent="0.3">
      <c r="I10380">
        <v>47</v>
      </c>
      <c r="J10380">
        <v>1</v>
      </c>
      <c r="K10380">
        <v>1</v>
      </c>
      <c r="L10380" s="15">
        <v>1</v>
      </c>
      <c r="M10380">
        <v>2</v>
      </c>
      <c r="N10380">
        <v>1</v>
      </c>
    </row>
    <row r="10381" spans="9:14" x14ac:dyDescent="0.3">
      <c r="I10381">
        <v>32</v>
      </c>
      <c r="J10381">
        <v>2</v>
      </c>
      <c r="K10381">
        <v>0</v>
      </c>
      <c r="L10381" s="15">
        <v>1</v>
      </c>
      <c r="M10381">
        <v>2</v>
      </c>
      <c r="N10381">
        <v>3</v>
      </c>
    </row>
    <row r="10382" spans="9:14" x14ac:dyDescent="0.3">
      <c r="I10382">
        <v>3</v>
      </c>
      <c r="J10382">
        <v>1</v>
      </c>
      <c r="K10382">
        <v>1</v>
      </c>
      <c r="L10382" s="15">
        <v>0</v>
      </c>
      <c r="M10382" t="s">
        <v>37</v>
      </c>
      <c r="N10382">
        <v>1</v>
      </c>
    </row>
    <row r="10383" spans="9:14" x14ac:dyDescent="0.3">
      <c r="I10383">
        <v>42</v>
      </c>
      <c r="J10383">
        <v>1</v>
      </c>
      <c r="K10383">
        <v>1</v>
      </c>
      <c r="L10383" s="15">
        <v>1</v>
      </c>
      <c r="M10383">
        <v>2</v>
      </c>
      <c r="N10383">
        <v>2</v>
      </c>
    </row>
    <row r="10384" spans="9:14" x14ac:dyDescent="0.3">
      <c r="I10384">
        <v>2</v>
      </c>
      <c r="J10384">
        <v>1</v>
      </c>
      <c r="K10384">
        <v>1</v>
      </c>
      <c r="L10384" s="15">
        <v>0</v>
      </c>
      <c r="M10384" t="s">
        <v>37</v>
      </c>
      <c r="N10384">
        <v>2</v>
      </c>
    </row>
    <row r="10385" spans="9:14" x14ac:dyDescent="0.3">
      <c r="I10385">
        <v>52</v>
      </c>
      <c r="J10385">
        <v>2</v>
      </c>
      <c r="K10385">
        <v>0</v>
      </c>
      <c r="L10385" s="15">
        <v>1</v>
      </c>
      <c r="M10385">
        <v>1</v>
      </c>
      <c r="N10385">
        <v>3</v>
      </c>
    </row>
    <row r="10386" spans="9:14" x14ac:dyDescent="0.3">
      <c r="I10386">
        <v>72</v>
      </c>
      <c r="J10386">
        <v>1</v>
      </c>
      <c r="K10386">
        <v>1</v>
      </c>
      <c r="L10386" s="15">
        <v>1</v>
      </c>
      <c r="M10386">
        <v>2</v>
      </c>
      <c r="N10386">
        <v>2</v>
      </c>
    </row>
    <row r="10387" spans="9:14" x14ac:dyDescent="0.3">
      <c r="I10387">
        <v>32</v>
      </c>
      <c r="J10387">
        <v>2</v>
      </c>
      <c r="K10387">
        <v>0</v>
      </c>
      <c r="L10387" s="15">
        <v>1</v>
      </c>
      <c r="M10387">
        <v>2</v>
      </c>
      <c r="N10387">
        <v>1</v>
      </c>
    </row>
    <row r="10388" spans="9:14" x14ac:dyDescent="0.3">
      <c r="I10388">
        <v>51</v>
      </c>
      <c r="J10388">
        <v>1</v>
      </c>
      <c r="K10388">
        <v>1</v>
      </c>
      <c r="L10388" s="15">
        <v>1</v>
      </c>
      <c r="M10388">
        <v>2</v>
      </c>
      <c r="N10388">
        <v>3</v>
      </c>
    </row>
    <row r="10389" spans="9:14" x14ac:dyDescent="0.3">
      <c r="I10389">
        <v>81</v>
      </c>
      <c r="J10389">
        <v>2</v>
      </c>
      <c r="K10389">
        <v>0</v>
      </c>
      <c r="L10389" s="15">
        <v>1</v>
      </c>
      <c r="M10389">
        <v>2</v>
      </c>
      <c r="N10389" t="s">
        <v>37</v>
      </c>
    </row>
    <row r="10390" spans="9:14" x14ac:dyDescent="0.3">
      <c r="I10390">
        <v>29</v>
      </c>
      <c r="J10390">
        <v>2</v>
      </c>
      <c r="K10390">
        <v>0</v>
      </c>
      <c r="L10390" s="15">
        <v>1</v>
      </c>
      <c r="M10390">
        <v>1</v>
      </c>
      <c r="N10390">
        <v>3</v>
      </c>
    </row>
    <row r="10391" spans="9:14" x14ac:dyDescent="0.3">
      <c r="I10391">
        <v>9</v>
      </c>
      <c r="J10391">
        <v>1</v>
      </c>
      <c r="K10391">
        <v>1</v>
      </c>
      <c r="L10391" s="15">
        <v>0</v>
      </c>
      <c r="M10391" t="s">
        <v>37</v>
      </c>
      <c r="N10391">
        <v>1</v>
      </c>
    </row>
    <row r="10392" spans="9:14" x14ac:dyDescent="0.3">
      <c r="I10392">
        <v>29</v>
      </c>
      <c r="J10392">
        <v>1</v>
      </c>
      <c r="K10392">
        <v>1</v>
      </c>
      <c r="L10392" s="15">
        <v>1</v>
      </c>
      <c r="M10392">
        <v>2</v>
      </c>
      <c r="N10392">
        <v>2</v>
      </c>
    </row>
    <row r="10393" spans="9:14" x14ac:dyDescent="0.3">
      <c r="I10393">
        <v>23</v>
      </c>
      <c r="J10393">
        <v>1</v>
      </c>
      <c r="K10393">
        <v>1</v>
      </c>
      <c r="L10393" s="15">
        <v>1</v>
      </c>
      <c r="M10393">
        <v>2</v>
      </c>
      <c r="N10393">
        <v>1</v>
      </c>
    </row>
    <row r="10394" spans="9:14" x14ac:dyDescent="0.3">
      <c r="I10394">
        <v>21</v>
      </c>
      <c r="J10394">
        <v>1</v>
      </c>
      <c r="K10394">
        <v>1</v>
      </c>
      <c r="L10394" s="15">
        <v>1</v>
      </c>
      <c r="M10394">
        <v>2</v>
      </c>
      <c r="N10394">
        <v>1</v>
      </c>
    </row>
    <row r="10395" spans="9:14" x14ac:dyDescent="0.3">
      <c r="I10395">
        <v>17</v>
      </c>
      <c r="J10395">
        <v>2</v>
      </c>
      <c r="K10395">
        <v>0</v>
      </c>
      <c r="L10395" s="15">
        <v>1</v>
      </c>
      <c r="M10395" t="s">
        <v>37</v>
      </c>
      <c r="N10395">
        <v>3</v>
      </c>
    </row>
    <row r="10396" spans="9:14" x14ac:dyDescent="0.3">
      <c r="I10396">
        <v>13</v>
      </c>
      <c r="J10396">
        <v>1</v>
      </c>
      <c r="K10396">
        <v>1</v>
      </c>
      <c r="L10396" s="15">
        <v>1</v>
      </c>
      <c r="M10396" t="s">
        <v>37</v>
      </c>
      <c r="N10396" t="s">
        <v>37</v>
      </c>
    </row>
    <row r="10397" spans="9:14" x14ac:dyDescent="0.3">
      <c r="I10397">
        <v>47</v>
      </c>
      <c r="J10397">
        <v>2</v>
      </c>
      <c r="K10397">
        <v>0</v>
      </c>
      <c r="L10397" s="15">
        <v>1</v>
      </c>
      <c r="M10397">
        <v>2</v>
      </c>
      <c r="N10397">
        <v>2</v>
      </c>
    </row>
    <row r="10398" spans="9:14" x14ac:dyDescent="0.3">
      <c r="I10398">
        <v>15</v>
      </c>
      <c r="J10398">
        <v>2</v>
      </c>
      <c r="K10398">
        <v>0</v>
      </c>
      <c r="L10398" s="15">
        <v>1</v>
      </c>
      <c r="M10398" t="s">
        <v>37</v>
      </c>
      <c r="N10398">
        <v>1</v>
      </c>
    </row>
    <row r="10399" spans="9:14" x14ac:dyDescent="0.3">
      <c r="I10399">
        <v>55</v>
      </c>
      <c r="J10399">
        <v>1</v>
      </c>
      <c r="K10399">
        <v>1</v>
      </c>
      <c r="L10399" s="15">
        <v>1</v>
      </c>
      <c r="M10399">
        <v>3</v>
      </c>
      <c r="N10399">
        <v>2</v>
      </c>
    </row>
    <row r="10400" spans="9:14" x14ac:dyDescent="0.3">
      <c r="I10400">
        <v>42</v>
      </c>
      <c r="J10400">
        <v>2</v>
      </c>
      <c r="K10400">
        <v>0</v>
      </c>
      <c r="L10400" s="15">
        <v>1</v>
      </c>
      <c r="M10400">
        <v>2</v>
      </c>
      <c r="N10400">
        <v>1</v>
      </c>
    </row>
    <row r="10401" spans="9:14" x14ac:dyDescent="0.3">
      <c r="I10401">
        <v>11</v>
      </c>
      <c r="J10401">
        <v>2</v>
      </c>
      <c r="K10401">
        <v>0</v>
      </c>
      <c r="L10401" s="15">
        <v>1</v>
      </c>
      <c r="M10401" t="s">
        <v>37</v>
      </c>
      <c r="N10401">
        <v>1</v>
      </c>
    </row>
    <row r="10402" spans="9:14" x14ac:dyDescent="0.3">
      <c r="I10402">
        <v>60</v>
      </c>
      <c r="J10402">
        <v>1</v>
      </c>
      <c r="K10402">
        <v>1</v>
      </c>
      <c r="L10402" s="15">
        <v>1</v>
      </c>
      <c r="M10402">
        <v>2</v>
      </c>
      <c r="N10402">
        <v>1</v>
      </c>
    </row>
    <row r="10403" spans="9:14" x14ac:dyDescent="0.3">
      <c r="I10403">
        <v>38</v>
      </c>
      <c r="J10403">
        <v>1</v>
      </c>
      <c r="K10403">
        <v>1</v>
      </c>
      <c r="L10403" s="15">
        <v>1</v>
      </c>
      <c r="M10403">
        <v>1</v>
      </c>
      <c r="N10403">
        <v>3</v>
      </c>
    </row>
    <row r="10404" spans="9:14" x14ac:dyDescent="0.3">
      <c r="I10404">
        <v>7</v>
      </c>
      <c r="J10404">
        <v>2</v>
      </c>
      <c r="K10404">
        <v>0</v>
      </c>
      <c r="L10404" s="15">
        <v>0</v>
      </c>
      <c r="M10404" t="s">
        <v>37</v>
      </c>
      <c r="N10404">
        <v>1</v>
      </c>
    </row>
    <row r="10405" spans="9:14" x14ac:dyDescent="0.3">
      <c r="I10405">
        <v>69</v>
      </c>
      <c r="J10405">
        <v>1</v>
      </c>
      <c r="K10405">
        <v>1</v>
      </c>
      <c r="L10405" s="15">
        <v>1</v>
      </c>
      <c r="M10405">
        <v>2</v>
      </c>
      <c r="N10405">
        <v>2</v>
      </c>
    </row>
    <row r="10406" spans="9:14" x14ac:dyDescent="0.3">
      <c r="I10406">
        <v>31</v>
      </c>
      <c r="J10406">
        <v>2</v>
      </c>
      <c r="K10406">
        <v>0</v>
      </c>
      <c r="L10406" s="15">
        <v>1</v>
      </c>
      <c r="M10406">
        <v>2</v>
      </c>
      <c r="N10406">
        <v>3</v>
      </c>
    </row>
    <row r="10407" spans="9:14" x14ac:dyDescent="0.3">
      <c r="I10407">
        <v>22</v>
      </c>
      <c r="J10407">
        <v>2</v>
      </c>
      <c r="K10407">
        <v>0</v>
      </c>
      <c r="L10407" s="15">
        <v>1</v>
      </c>
      <c r="M10407">
        <v>2</v>
      </c>
      <c r="N10407">
        <v>1</v>
      </c>
    </row>
    <row r="10408" spans="9:14" x14ac:dyDescent="0.3">
      <c r="I10408">
        <v>18</v>
      </c>
      <c r="J10408">
        <v>1</v>
      </c>
      <c r="K10408">
        <v>1</v>
      </c>
      <c r="L10408" s="15">
        <v>1</v>
      </c>
      <c r="M10408" t="s">
        <v>37</v>
      </c>
      <c r="N10408" t="s">
        <v>37</v>
      </c>
    </row>
    <row r="10409" spans="9:14" x14ac:dyDescent="0.3">
      <c r="I10409">
        <v>49</v>
      </c>
      <c r="J10409">
        <v>2</v>
      </c>
      <c r="K10409">
        <v>0</v>
      </c>
      <c r="L10409" s="15">
        <v>1</v>
      </c>
      <c r="M10409">
        <v>2</v>
      </c>
      <c r="N10409">
        <v>1</v>
      </c>
    </row>
    <row r="10410" spans="9:14" x14ac:dyDescent="0.3">
      <c r="I10410">
        <v>15</v>
      </c>
      <c r="J10410">
        <v>1</v>
      </c>
      <c r="K10410">
        <v>1</v>
      </c>
      <c r="L10410" s="15">
        <v>1</v>
      </c>
      <c r="M10410" t="s">
        <v>37</v>
      </c>
      <c r="N10410">
        <v>1</v>
      </c>
    </row>
    <row r="10411" spans="9:14" x14ac:dyDescent="0.3">
      <c r="I10411">
        <v>25</v>
      </c>
      <c r="J10411">
        <v>1</v>
      </c>
      <c r="K10411">
        <v>1</v>
      </c>
      <c r="L10411" s="15">
        <v>1</v>
      </c>
      <c r="M10411">
        <v>2</v>
      </c>
      <c r="N10411">
        <v>1</v>
      </c>
    </row>
    <row r="10412" spans="9:14" x14ac:dyDescent="0.3">
      <c r="I10412">
        <v>30</v>
      </c>
      <c r="J10412">
        <v>1</v>
      </c>
      <c r="K10412">
        <v>1</v>
      </c>
      <c r="L10412" s="15">
        <v>1</v>
      </c>
      <c r="M10412">
        <v>2</v>
      </c>
      <c r="N10412">
        <v>2</v>
      </c>
    </row>
    <row r="10413" spans="9:14" x14ac:dyDescent="0.3">
      <c r="I10413">
        <v>30</v>
      </c>
      <c r="J10413">
        <v>2</v>
      </c>
      <c r="K10413">
        <v>0</v>
      </c>
      <c r="L10413" s="15">
        <v>1</v>
      </c>
      <c r="M10413">
        <v>1</v>
      </c>
      <c r="N10413">
        <v>2</v>
      </c>
    </row>
    <row r="10414" spans="9:14" x14ac:dyDescent="0.3">
      <c r="I10414">
        <v>3</v>
      </c>
      <c r="J10414">
        <v>2</v>
      </c>
      <c r="K10414">
        <v>0</v>
      </c>
      <c r="L10414" s="15">
        <v>0</v>
      </c>
      <c r="M10414" t="s">
        <v>37</v>
      </c>
      <c r="N10414">
        <v>1</v>
      </c>
    </row>
    <row r="10415" spans="9:14" x14ac:dyDescent="0.3">
      <c r="I10415">
        <v>52</v>
      </c>
      <c r="J10415">
        <v>2</v>
      </c>
      <c r="K10415">
        <v>0</v>
      </c>
      <c r="L10415" s="15">
        <v>1</v>
      </c>
      <c r="M10415">
        <v>1</v>
      </c>
      <c r="N10415">
        <v>3</v>
      </c>
    </row>
    <row r="10416" spans="9:14" x14ac:dyDescent="0.3">
      <c r="I10416">
        <v>35</v>
      </c>
      <c r="J10416">
        <v>2</v>
      </c>
      <c r="K10416">
        <v>0</v>
      </c>
      <c r="L10416" s="15">
        <v>1</v>
      </c>
      <c r="M10416">
        <v>1</v>
      </c>
      <c r="N10416">
        <v>3</v>
      </c>
    </row>
    <row r="10417" spans="9:14" x14ac:dyDescent="0.3">
      <c r="I10417">
        <v>13</v>
      </c>
      <c r="J10417">
        <v>1</v>
      </c>
      <c r="K10417">
        <v>1</v>
      </c>
      <c r="L10417" s="15">
        <v>1</v>
      </c>
      <c r="M10417" t="s">
        <v>37</v>
      </c>
      <c r="N10417">
        <v>1</v>
      </c>
    </row>
    <row r="10418" spans="9:14" x14ac:dyDescent="0.3">
      <c r="I10418">
        <v>42</v>
      </c>
      <c r="J10418">
        <v>2</v>
      </c>
      <c r="K10418">
        <v>0</v>
      </c>
      <c r="L10418" s="15">
        <v>1</v>
      </c>
      <c r="M10418">
        <v>2</v>
      </c>
      <c r="N10418">
        <v>1</v>
      </c>
    </row>
    <row r="10419" spans="9:14" x14ac:dyDescent="0.3">
      <c r="I10419">
        <v>8</v>
      </c>
      <c r="J10419">
        <v>1</v>
      </c>
      <c r="K10419">
        <v>1</v>
      </c>
      <c r="L10419" s="15">
        <v>0</v>
      </c>
      <c r="M10419" t="s">
        <v>37</v>
      </c>
      <c r="N10419">
        <v>1</v>
      </c>
    </row>
    <row r="10420" spans="9:14" x14ac:dyDescent="0.3">
      <c r="I10420">
        <v>72</v>
      </c>
      <c r="J10420">
        <v>2</v>
      </c>
      <c r="K10420">
        <v>0</v>
      </c>
      <c r="L10420" s="15">
        <v>1</v>
      </c>
      <c r="M10420">
        <v>2</v>
      </c>
      <c r="N10420">
        <v>1</v>
      </c>
    </row>
    <row r="10421" spans="9:14" x14ac:dyDescent="0.3">
      <c r="I10421">
        <v>76</v>
      </c>
      <c r="J10421">
        <v>1</v>
      </c>
      <c r="K10421">
        <v>1</v>
      </c>
      <c r="L10421" s="15">
        <v>1</v>
      </c>
      <c r="M10421">
        <v>2</v>
      </c>
      <c r="N10421">
        <v>2</v>
      </c>
    </row>
    <row r="10422" spans="9:14" x14ac:dyDescent="0.3">
      <c r="I10422">
        <v>69</v>
      </c>
      <c r="J10422">
        <v>2</v>
      </c>
      <c r="K10422">
        <v>0</v>
      </c>
      <c r="L10422" s="15">
        <v>1</v>
      </c>
      <c r="M10422" t="s">
        <v>37</v>
      </c>
      <c r="N10422" t="s">
        <v>37</v>
      </c>
    </row>
    <row r="10423" spans="9:14" x14ac:dyDescent="0.3">
      <c r="I10423">
        <v>43</v>
      </c>
      <c r="J10423">
        <v>1</v>
      </c>
      <c r="K10423">
        <v>1</v>
      </c>
      <c r="L10423" s="15">
        <v>1</v>
      </c>
      <c r="M10423">
        <v>2</v>
      </c>
      <c r="N10423">
        <v>3</v>
      </c>
    </row>
    <row r="10424" spans="9:14" x14ac:dyDescent="0.3">
      <c r="I10424">
        <v>13</v>
      </c>
      <c r="J10424">
        <v>1</v>
      </c>
      <c r="K10424">
        <v>1</v>
      </c>
      <c r="L10424" s="15">
        <v>1</v>
      </c>
      <c r="M10424" t="s">
        <v>37</v>
      </c>
      <c r="N10424">
        <v>2</v>
      </c>
    </row>
    <row r="10425" spans="9:14" x14ac:dyDescent="0.3">
      <c r="I10425">
        <v>27</v>
      </c>
      <c r="J10425">
        <v>2</v>
      </c>
      <c r="K10425">
        <v>0</v>
      </c>
      <c r="L10425" s="15">
        <v>1</v>
      </c>
      <c r="M10425">
        <v>1</v>
      </c>
      <c r="N10425">
        <v>3</v>
      </c>
    </row>
    <row r="10426" spans="9:14" x14ac:dyDescent="0.3">
      <c r="I10426">
        <v>34</v>
      </c>
      <c r="J10426">
        <v>2</v>
      </c>
      <c r="K10426">
        <v>0</v>
      </c>
      <c r="L10426" s="15">
        <v>1</v>
      </c>
      <c r="M10426">
        <v>1</v>
      </c>
      <c r="N10426">
        <v>3</v>
      </c>
    </row>
    <row r="10427" spans="9:14" x14ac:dyDescent="0.3">
      <c r="I10427">
        <v>6</v>
      </c>
      <c r="J10427">
        <v>2</v>
      </c>
      <c r="K10427">
        <v>0</v>
      </c>
      <c r="L10427" s="15">
        <v>0</v>
      </c>
      <c r="M10427" t="s">
        <v>37</v>
      </c>
      <c r="N10427">
        <v>1</v>
      </c>
    </row>
    <row r="10428" spans="9:14" x14ac:dyDescent="0.3">
      <c r="I10428">
        <v>48</v>
      </c>
      <c r="J10428">
        <v>1</v>
      </c>
      <c r="K10428">
        <v>1</v>
      </c>
      <c r="L10428" s="15">
        <v>1</v>
      </c>
      <c r="M10428">
        <v>2</v>
      </c>
      <c r="N10428">
        <v>2</v>
      </c>
    </row>
    <row r="10429" spans="9:14" x14ac:dyDescent="0.3">
      <c r="I10429">
        <v>37</v>
      </c>
      <c r="J10429">
        <v>2</v>
      </c>
      <c r="K10429">
        <v>0</v>
      </c>
      <c r="L10429" s="15">
        <v>1</v>
      </c>
      <c r="M10429">
        <v>2</v>
      </c>
      <c r="N10429">
        <v>2</v>
      </c>
    </row>
    <row r="10430" spans="9:14" x14ac:dyDescent="0.3">
      <c r="I10430">
        <v>6</v>
      </c>
      <c r="J10430">
        <v>2</v>
      </c>
      <c r="K10430">
        <v>0</v>
      </c>
      <c r="L10430" s="15">
        <v>0</v>
      </c>
      <c r="M10430" t="s">
        <v>37</v>
      </c>
      <c r="N10430">
        <v>3</v>
      </c>
    </row>
    <row r="10431" spans="9:14" x14ac:dyDescent="0.3">
      <c r="I10431">
        <v>40</v>
      </c>
      <c r="J10431">
        <v>2</v>
      </c>
      <c r="K10431">
        <v>0</v>
      </c>
      <c r="L10431" s="15">
        <v>1</v>
      </c>
      <c r="M10431" t="s">
        <v>37</v>
      </c>
      <c r="N10431" t="s">
        <v>37</v>
      </c>
    </row>
    <row r="10432" spans="9:14" x14ac:dyDescent="0.3">
      <c r="I10432">
        <v>39</v>
      </c>
      <c r="J10432">
        <v>2</v>
      </c>
      <c r="K10432">
        <v>0</v>
      </c>
      <c r="L10432" s="15">
        <v>1</v>
      </c>
      <c r="M10432">
        <v>1</v>
      </c>
      <c r="N10432">
        <v>1</v>
      </c>
    </row>
    <row r="10433" spans="9:14" x14ac:dyDescent="0.3">
      <c r="I10433">
        <v>14</v>
      </c>
      <c r="J10433">
        <v>1</v>
      </c>
      <c r="K10433">
        <v>1</v>
      </c>
      <c r="L10433" s="15">
        <v>1</v>
      </c>
      <c r="M10433" t="s">
        <v>37</v>
      </c>
      <c r="N10433">
        <v>1</v>
      </c>
    </row>
    <row r="10434" spans="9:14" x14ac:dyDescent="0.3">
      <c r="I10434">
        <v>73</v>
      </c>
      <c r="J10434">
        <v>1</v>
      </c>
      <c r="K10434">
        <v>1</v>
      </c>
      <c r="L10434" s="15">
        <v>1</v>
      </c>
      <c r="M10434">
        <v>1</v>
      </c>
      <c r="N10434">
        <v>2</v>
      </c>
    </row>
    <row r="10435" spans="9:14" x14ac:dyDescent="0.3">
      <c r="I10435">
        <v>26</v>
      </c>
      <c r="J10435">
        <v>2</v>
      </c>
      <c r="K10435">
        <v>0</v>
      </c>
      <c r="L10435" s="15">
        <v>1</v>
      </c>
      <c r="M10435" t="s">
        <v>37</v>
      </c>
      <c r="N10435" t="s">
        <v>37</v>
      </c>
    </row>
    <row r="10436" spans="9:14" x14ac:dyDescent="0.3">
      <c r="I10436">
        <v>2</v>
      </c>
      <c r="J10436">
        <v>1</v>
      </c>
      <c r="K10436">
        <v>1</v>
      </c>
      <c r="L10436" s="15">
        <v>0</v>
      </c>
      <c r="M10436" t="s">
        <v>37</v>
      </c>
      <c r="N10436" t="s">
        <v>37</v>
      </c>
    </row>
    <row r="10437" spans="9:14" x14ac:dyDescent="0.3">
      <c r="I10437">
        <v>39</v>
      </c>
      <c r="J10437">
        <v>1</v>
      </c>
      <c r="K10437">
        <v>1</v>
      </c>
      <c r="L10437" s="15">
        <v>1</v>
      </c>
      <c r="M10437">
        <v>2</v>
      </c>
      <c r="N10437">
        <v>3</v>
      </c>
    </row>
    <row r="10438" spans="9:14" x14ac:dyDescent="0.3">
      <c r="I10438">
        <v>8</v>
      </c>
      <c r="J10438">
        <v>1</v>
      </c>
      <c r="K10438">
        <v>1</v>
      </c>
      <c r="L10438" s="15">
        <v>0</v>
      </c>
      <c r="M10438" t="s">
        <v>37</v>
      </c>
      <c r="N10438">
        <v>1</v>
      </c>
    </row>
    <row r="10439" spans="9:14" x14ac:dyDescent="0.3">
      <c r="I10439">
        <v>39</v>
      </c>
      <c r="J10439">
        <v>2</v>
      </c>
      <c r="K10439">
        <v>0</v>
      </c>
      <c r="L10439" s="15">
        <v>1</v>
      </c>
      <c r="M10439">
        <v>2</v>
      </c>
      <c r="N10439">
        <v>1</v>
      </c>
    </row>
    <row r="10440" spans="9:14" x14ac:dyDescent="0.3">
      <c r="I10440">
        <v>9</v>
      </c>
      <c r="J10440">
        <v>1</v>
      </c>
      <c r="K10440">
        <v>1</v>
      </c>
      <c r="L10440" s="15">
        <v>0</v>
      </c>
      <c r="M10440" t="s">
        <v>37</v>
      </c>
      <c r="N10440">
        <v>1</v>
      </c>
    </row>
    <row r="10441" spans="9:14" x14ac:dyDescent="0.3">
      <c r="I10441">
        <v>64</v>
      </c>
      <c r="J10441">
        <v>1</v>
      </c>
      <c r="K10441">
        <v>1</v>
      </c>
      <c r="L10441" s="15">
        <v>1</v>
      </c>
      <c r="M10441">
        <v>1</v>
      </c>
      <c r="N10441">
        <v>3</v>
      </c>
    </row>
    <row r="10442" spans="9:14" x14ac:dyDescent="0.3">
      <c r="I10442">
        <v>43</v>
      </c>
      <c r="J10442">
        <v>1</v>
      </c>
      <c r="K10442">
        <v>1</v>
      </c>
      <c r="L10442" s="15">
        <v>1</v>
      </c>
      <c r="M10442">
        <v>2</v>
      </c>
      <c r="N10442">
        <v>3</v>
      </c>
    </row>
    <row r="10443" spans="9:14" x14ac:dyDescent="0.3">
      <c r="I10443">
        <v>41</v>
      </c>
      <c r="J10443">
        <v>1</v>
      </c>
      <c r="K10443">
        <v>1</v>
      </c>
      <c r="L10443" s="15">
        <v>1</v>
      </c>
      <c r="M10443">
        <v>2</v>
      </c>
      <c r="N10443">
        <v>2</v>
      </c>
    </row>
    <row r="10444" spans="9:14" x14ac:dyDescent="0.3">
      <c r="I10444">
        <v>50</v>
      </c>
      <c r="J10444">
        <v>1</v>
      </c>
      <c r="K10444">
        <v>1</v>
      </c>
      <c r="L10444" s="15">
        <v>1</v>
      </c>
      <c r="M10444">
        <v>2</v>
      </c>
      <c r="N10444">
        <v>2</v>
      </c>
    </row>
    <row r="10445" spans="9:14" x14ac:dyDescent="0.3">
      <c r="I10445">
        <v>46</v>
      </c>
      <c r="J10445">
        <v>1</v>
      </c>
      <c r="K10445">
        <v>1</v>
      </c>
      <c r="L10445" s="15">
        <v>1</v>
      </c>
      <c r="M10445">
        <v>2</v>
      </c>
      <c r="N10445">
        <v>2</v>
      </c>
    </row>
    <row r="10446" spans="9:14" x14ac:dyDescent="0.3">
      <c r="I10446">
        <v>58</v>
      </c>
      <c r="J10446">
        <v>1</v>
      </c>
      <c r="K10446">
        <v>1</v>
      </c>
      <c r="L10446" s="15">
        <v>1</v>
      </c>
      <c r="M10446">
        <v>2</v>
      </c>
      <c r="N10446">
        <v>2</v>
      </c>
    </row>
    <row r="10447" spans="9:14" x14ac:dyDescent="0.3">
      <c r="I10447">
        <v>81</v>
      </c>
      <c r="J10447">
        <v>1</v>
      </c>
      <c r="K10447">
        <v>1</v>
      </c>
      <c r="L10447" s="15">
        <v>1</v>
      </c>
      <c r="M10447">
        <v>2</v>
      </c>
      <c r="N10447">
        <v>3</v>
      </c>
    </row>
    <row r="10448" spans="9:14" x14ac:dyDescent="0.3">
      <c r="I10448">
        <v>42</v>
      </c>
      <c r="J10448">
        <v>1</v>
      </c>
      <c r="K10448">
        <v>1</v>
      </c>
      <c r="L10448" s="15">
        <v>1</v>
      </c>
      <c r="M10448">
        <v>1</v>
      </c>
      <c r="N10448">
        <v>3</v>
      </c>
    </row>
    <row r="10449" spans="9:14" x14ac:dyDescent="0.3">
      <c r="I10449">
        <v>15</v>
      </c>
      <c r="J10449">
        <v>2</v>
      </c>
      <c r="K10449">
        <v>0</v>
      </c>
      <c r="L10449" s="15">
        <v>1</v>
      </c>
      <c r="M10449" t="s">
        <v>37</v>
      </c>
      <c r="N10449" t="s">
        <v>37</v>
      </c>
    </row>
    <row r="10450" spans="9:14" x14ac:dyDescent="0.3">
      <c r="I10450">
        <v>35</v>
      </c>
      <c r="J10450">
        <v>2</v>
      </c>
      <c r="K10450">
        <v>0</v>
      </c>
      <c r="L10450" s="15">
        <v>1</v>
      </c>
      <c r="M10450">
        <v>2</v>
      </c>
      <c r="N10450">
        <v>1</v>
      </c>
    </row>
    <row r="10451" spans="9:14" x14ac:dyDescent="0.3">
      <c r="I10451">
        <v>6</v>
      </c>
      <c r="J10451">
        <v>2</v>
      </c>
      <c r="K10451">
        <v>0</v>
      </c>
      <c r="L10451" s="15">
        <v>0</v>
      </c>
      <c r="M10451" t="s">
        <v>37</v>
      </c>
      <c r="N10451">
        <v>1</v>
      </c>
    </row>
    <row r="10452" spans="9:14" x14ac:dyDescent="0.3">
      <c r="I10452">
        <v>7</v>
      </c>
      <c r="J10452">
        <v>2</v>
      </c>
      <c r="K10452">
        <v>0</v>
      </c>
      <c r="L10452" s="15">
        <v>0</v>
      </c>
      <c r="M10452" t="s">
        <v>37</v>
      </c>
      <c r="N10452" t="s">
        <v>37</v>
      </c>
    </row>
    <row r="10453" spans="9:14" x14ac:dyDescent="0.3">
      <c r="I10453">
        <v>43</v>
      </c>
      <c r="J10453">
        <v>2</v>
      </c>
      <c r="K10453">
        <v>0</v>
      </c>
      <c r="L10453" s="15">
        <v>1</v>
      </c>
      <c r="M10453">
        <v>1</v>
      </c>
      <c r="N10453">
        <v>3</v>
      </c>
    </row>
    <row r="10454" spans="9:14" x14ac:dyDescent="0.3">
      <c r="I10454">
        <v>41</v>
      </c>
      <c r="J10454">
        <v>2</v>
      </c>
      <c r="K10454">
        <v>0</v>
      </c>
      <c r="L10454" s="15">
        <v>1</v>
      </c>
      <c r="M10454">
        <v>2</v>
      </c>
      <c r="N10454">
        <v>1</v>
      </c>
    </row>
    <row r="10455" spans="9:14" x14ac:dyDescent="0.3">
      <c r="I10455">
        <v>6</v>
      </c>
      <c r="J10455">
        <v>2</v>
      </c>
      <c r="K10455">
        <v>0</v>
      </c>
      <c r="L10455" s="15">
        <v>0</v>
      </c>
      <c r="M10455" t="s">
        <v>37</v>
      </c>
      <c r="N10455">
        <v>2</v>
      </c>
    </row>
    <row r="10456" spans="9:14" x14ac:dyDescent="0.3">
      <c r="I10456">
        <v>39</v>
      </c>
      <c r="J10456">
        <v>2</v>
      </c>
      <c r="K10456">
        <v>0</v>
      </c>
      <c r="L10456" s="15">
        <v>1</v>
      </c>
      <c r="M10456" t="s">
        <v>37</v>
      </c>
      <c r="N10456" t="s">
        <v>37</v>
      </c>
    </row>
    <row r="10457" spans="9:14" x14ac:dyDescent="0.3">
      <c r="I10457">
        <v>15</v>
      </c>
      <c r="J10457">
        <v>2</v>
      </c>
      <c r="K10457">
        <v>0</v>
      </c>
      <c r="L10457" s="15">
        <v>1</v>
      </c>
      <c r="M10457" t="s">
        <v>37</v>
      </c>
      <c r="N10457" t="s">
        <v>37</v>
      </c>
    </row>
    <row r="10458" spans="9:14" x14ac:dyDescent="0.3">
      <c r="I10458">
        <v>71</v>
      </c>
      <c r="J10458">
        <v>1</v>
      </c>
      <c r="K10458">
        <v>1</v>
      </c>
      <c r="L10458" s="15">
        <v>1</v>
      </c>
      <c r="M10458">
        <v>2</v>
      </c>
      <c r="N10458">
        <v>2</v>
      </c>
    </row>
    <row r="10459" spans="9:14" x14ac:dyDescent="0.3">
      <c r="I10459">
        <v>38</v>
      </c>
      <c r="J10459">
        <v>2</v>
      </c>
      <c r="K10459">
        <v>0</v>
      </c>
      <c r="L10459" s="15">
        <v>1</v>
      </c>
      <c r="M10459" t="s">
        <v>37</v>
      </c>
      <c r="N10459" t="s">
        <v>37</v>
      </c>
    </row>
    <row r="10460" spans="9:14" x14ac:dyDescent="0.3">
      <c r="I10460">
        <v>78</v>
      </c>
      <c r="J10460">
        <v>1</v>
      </c>
      <c r="K10460">
        <v>1</v>
      </c>
      <c r="L10460" s="15">
        <v>1</v>
      </c>
      <c r="M10460">
        <v>2</v>
      </c>
      <c r="N10460">
        <v>1</v>
      </c>
    </row>
    <row r="10461" spans="9:14" x14ac:dyDescent="0.3">
      <c r="I10461">
        <v>33</v>
      </c>
      <c r="J10461">
        <v>1</v>
      </c>
      <c r="K10461">
        <v>1</v>
      </c>
      <c r="L10461" s="15">
        <v>1</v>
      </c>
      <c r="M10461">
        <v>2</v>
      </c>
      <c r="N10461">
        <v>2</v>
      </c>
    </row>
    <row r="10462" spans="9:14" x14ac:dyDescent="0.3">
      <c r="I10462">
        <v>39</v>
      </c>
      <c r="J10462">
        <v>1</v>
      </c>
      <c r="K10462">
        <v>1</v>
      </c>
      <c r="L10462" s="15">
        <v>1</v>
      </c>
      <c r="M10462">
        <v>1</v>
      </c>
      <c r="N10462">
        <v>3</v>
      </c>
    </row>
    <row r="10463" spans="9:14" x14ac:dyDescent="0.3">
      <c r="I10463">
        <v>54</v>
      </c>
      <c r="J10463">
        <v>1</v>
      </c>
      <c r="K10463">
        <v>1</v>
      </c>
      <c r="L10463" s="15">
        <v>1</v>
      </c>
      <c r="M10463">
        <v>2</v>
      </c>
      <c r="N10463">
        <v>3</v>
      </c>
    </row>
    <row r="10464" spans="9:14" x14ac:dyDescent="0.3">
      <c r="I10464">
        <v>37</v>
      </c>
      <c r="J10464">
        <v>2</v>
      </c>
      <c r="K10464">
        <v>0</v>
      </c>
      <c r="L10464" s="15">
        <v>1</v>
      </c>
      <c r="M10464">
        <v>1</v>
      </c>
      <c r="N10464">
        <v>3</v>
      </c>
    </row>
    <row r="10465" spans="9:14" x14ac:dyDescent="0.3">
      <c r="I10465">
        <v>4</v>
      </c>
      <c r="J10465">
        <v>1</v>
      </c>
      <c r="K10465">
        <v>1</v>
      </c>
      <c r="L10465" s="15">
        <v>0</v>
      </c>
      <c r="M10465" t="s">
        <v>37</v>
      </c>
      <c r="N10465">
        <v>1</v>
      </c>
    </row>
    <row r="10466" spans="9:14" x14ac:dyDescent="0.3">
      <c r="I10466">
        <v>40</v>
      </c>
      <c r="J10466">
        <v>2</v>
      </c>
      <c r="K10466">
        <v>0</v>
      </c>
      <c r="L10466" s="15">
        <v>1</v>
      </c>
      <c r="M10466">
        <v>2</v>
      </c>
      <c r="N10466">
        <v>1</v>
      </c>
    </row>
    <row r="10467" spans="9:14" x14ac:dyDescent="0.3">
      <c r="I10467">
        <v>3</v>
      </c>
      <c r="J10467">
        <v>2</v>
      </c>
      <c r="K10467">
        <v>0</v>
      </c>
      <c r="L10467" s="15">
        <v>0</v>
      </c>
      <c r="M10467" t="s">
        <v>37</v>
      </c>
      <c r="N10467">
        <v>1</v>
      </c>
    </row>
    <row r="10468" spans="9:14" x14ac:dyDescent="0.3">
      <c r="I10468">
        <v>63</v>
      </c>
      <c r="J10468">
        <v>2</v>
      </c>
      <c r="K10468">
        <v>0</v>
      </c>
      <c r="L10468" s="15">
        <v>1</v>
      </c>
      <c r="M10468">
        <v>2</v>
      </c>
      <c r="N10468">
        <v>3</v>
      </c>
    </row>
    <row r="10469" spans="9:14" x14ac:dyDescent="0.3">
      <c r="I10469">
        <v>45</v>
      </c>
      <c r="J10469">
        <v>1</v>
      </c>
      <c r="K10469">
        <v>1</v>
      </c>
      <c r="L10469" s="15">
        <v>1</v>
      </c>
      <c r="M10469">
        <v>2</v>
      </c>
      <c r="N10469">
        <v>1</v>
      </c>
    </row>
    <row r="10470" spans="9:14" x14ac:dyDescent="0.3">
      <c r="I10470">
        <v>6</v>
      </c>
      <c r="J10470">
        <v>1</v>
      </c>
      <c r="K10470">
        <v>1</v>
      </c>
      <c r="L10470" s="15">
        <v>0</v>
      </c>
      <c r="M10470" t="s">
        <v>37</v>
      </c>
      <c r="N10470">
        <v>1</v>
      </c>
    </row>
    <row r="10471" spans="9:14" x14ac:dyDescent="0.3">
      <c r="I10471">
        <v>75</v>
      </c>
      <c r="J10471">
        <v>2</v>
      </c>
      <c r="K10471">
        <v>0</v>
      </c>
      <c r="L10471" s="15">
        <v>1</v>
      </c>
      <c r="M10471">
        <v>1</v>
      </c>
      <c r="N10471">
        <v>2</v>
      </c>
    </row>
    <row r="10472" spans="9:14" x14ac:dyDescent="0.3">
      <c r="I10472">
        <v>40</v>
      </c>
      <c r="J10472">
        <v>1</v>
      </c>
      <c r="K10472">
        <v>1</v>
      </c>
      <c r="L10472" s="15">
        <v>1</v>
      </c>
      <c r="M10472">
        <v>2</v>
      </c>
      <c r="N10472">
        <v>2</v>
      </c>
    </row>
    <row r="10473" spans="9:14" x14ac:dyDescent="0.3">
      <c r="I10473">
        <v>84</v>
      </c>
      <c r="J10473">
        <v>2</v>
      </c>
      <c r="K10473">
        <v>0</v>
      </c>
      <c r="L10473" s="15">
        <v>1</v>
      </c>
      <c r="M10473" t="s">
        <v>37</v>
      </c>
      <c r="N10473" t="s">
        <v>37</v>
      </c>
    </row>
    <row r="10474" spans="9:14" x14ac:dyDescent="0.3">
      <c r="I10474">
        <v>63</v>
      </c>
      <c r="J10474">
        <v>1</v>
      </c>
      <c r="K10474">
        <v>1</v>
      </c>
      <c r="L10474" s="15">
        <v>1</v>
      </c>
      <c r="M10474">
        <v>1</v>
      </c>
      <c r="N10474">
        <v>3</v>
      </c>
    </row>
    <row r="10475" spans="9:14" x14ac:dyDescent="0.3">
      <c r="I10475">
        <v>22</v>
      </c>
      <c r="J10475">
        <v>2</v>
      </c>
      <c r="K10475">
        <v>0</v>
      </c>
      <c r="L10475" s="15">
        <v>1</v>
      </c>
      <c r="M10475">
        <v>3</v>
      </c>
      <c r="N10475">
        <v>1</v>
      </c>
    </row>
    <row r="10476" spans="9:14" x14ac:dyDescent="0.3">
      <c r="I10476">
        <v>37</v>
      </c>
      <c r="J10476">
        <v>1</v>
      </c>
      <c r="K10476">
        <v>1</v>
      </c>
      <c r="L10476" s="15">
        <v>1</v>
      </c>
      <c r="M10476" t="s">
        <v>37</v>
      </c>
      <c r="N10476" t="s">
        <v>37</v>
      </c>
    </row>
    <row r="10477" spans="9:14" x14ac:dyDescent="0.3">
      <c r="I10477">
        <v>49</v>
      </c>
      <c r="J10477">
        <v>1</v>
      </c>
      <c r="K10477">
        <v>1</v>
      </c>
      <c r="L10477" s="15">
        <v>1</v>
      </c>
      <c r="M10477" t="s">
        <v>37</v>
      </c>
      <c r="N10477" t="s">
        <v>37</v>
      </c>
    </row>
    <row r="10478" spans="9:14" x14ac:dyDescent="0.3">
      <c r="I10478">
        <v>27</v>
      </c>
      <c r="J10478">
        <v>2</v>
      </c>
      <c r="K10478">
        <v>0</v>
      </c>
      <c r="L10478" s="15">
        <v>1</v>
      </c>
      <c r="M10478">
        <v>2</v>
      </c>
      <c r="N10478">
        <v>2</v>
      </c>
    </row>
    <row r="10479" spans="9:14" x14ac:dyDescent="0.3">
      <c r="I10479">
        <v>58</v>
      </c>
      <c r="J10479">
        <v>1</v>
      </c>
      <c r="K10479">
        <v>1</v>
      </c>
      <c r="L10479" s="15">
        <v>1</v>
      </c>
      <c r="M10479" t="s">
        <v>37</v>
      </c>
      <c r="N10479" t="s">
        <v>37</v>
      </c>
    </row>
    <row r="10480" spans="9:14" x14ac:dyDescent="0.3">
      <c r="I10480">
        <v>85</v>
      </c>
      <c r="J10480">
        <v>1</v>
      </c>
      <c r="K10480">
        <v>1</v>
      </c>
      <c r="L10480" s="15">
        <v>1</v>
      </c>
      <c r="M10480" t="s">
        <v>37</v>
      </c>
      <c r="N10480" t="s">
        <v>37</v>
      </c>
    </row>
    <row r="10481" spans="9:14" x14ac:dyDescent="0.3">
      <c r="I10481">
        <v>49</v>
      </c>
      <c r="J10481">
        <v>2</v>
      </c>
      <c r="K10481">
        <v>0</v>
      </c>
      <c r="L10481" s="15">
        <v>1</v>
      </c>
      <c r="M10481">
        <v>1</v>
      </c>
      <c r="N10481">
        <v>2</v>
      </c>
    </row>
    <row r="10482" spans="9:14" x14ac:dyDescent="0.3">
      <c r="I10482">
        <v>22</v>
      </c>
      <c r="J10482">
        <v>1</v>
      </c>
      <c r="K10482">
        <v>1</v>
      </c>
      <c r="L10482" s="15">
        <v>1</v>
      </c>
      <c r="M10482">
        <v>2</v>
      </c>
      <c r="N10482">
        <v>1</v>
      </c>
    </row>
    <row r="10483" spans="9:14" x14ac:dyDescent="0.3">
      <c r="I10483">
        <v>15</v>
      </c>
      <c r="J10483">
        <v>2</v>
      </c>
      <c r="K10483">
        <v>0</v>
      </c>
      <c r="L10483" s="15">
        <v>1</v>
      </c>
      <c r="M10483" t="s">
        <v>37</v>
      </c>
      <c r="N10483" t="s">
        <v>37</v>
      </c>
    </row>
    <row r="10484" spans="9:14" x14ac:dyDescent="0.3">
      <c r="I10484">
        <v>72</v>
      </c>
      <c r="J10484">
        <v>2</v>
      </c>
      <c r="K10484">
        <v>0</v>
      </c>
      <c r="L10484" s="15">
        <v>1</v>
      </c>
      <c r="M10484">
        <v>2</v>
      </c>
      <c r="N10484">
        <v>3</v>
      </c>
    </row>
    <row r="10485" spans="9:14" x14ac:dyDescent="0.3">
      <c r="I10485">
        <v>33</v>
      </c>
      <c r="J10485">
        <v>1</v>
      </c>
      <c r="K10485">
        <v>1</v>
      </c>
      <c r="L10485" s="15">
        <v>1</v>
      </c>
      <c r="M10485">
        <v>2</v>
      </c>
      <c r="N10485">
        <v>1</v>
      </c>
    </row>
    <row r="10486" spans="9:14" x14ac:dyDescent="0.3">
      <c r="I10486">
        <v>3</v>
      </c>
      <c r="J10486">
        <v>1</v>
      </c>
      <c r="K10486">
        <v>1</v>
      </c>
      <c r="L10486" s="15">
        <v>0</v>
      </c>
      <c r="M10486" t="s">
        <v>37</v>
      </c>
      <c r="N10486">
        <v>1</v>
      </c>
    </row>
    <row r="10487" spans="9:14" x14ac:dyDescent="0.3">
      <c r="I10487">
        <v>32</v>
      </c>
      <c r="J10487">
        <v>2</v>
      </c>
      <c r="K10487">
        <v>0</v>
      </c>
      <c r="L10487" s="15">
        <v>1</v>
      </c>
      <c r="M10487">
        <v>3</v>
      </c>
      <c r="N10487">
        <v>1</v>
      </c>
    </row>
    <row r="10488" spans="9:14" x14ac:dyDescent="0.3">
      <c r="I10488">
        <v>8</v>
      </c>
      <c r="J10488">
        <v>1</v>
      </c>
      <c r="K10488">
        <v>1</v>
      </c>
      <c r="L10488" s="15">
        <v>0</v>
      </c>
      <c r="M10488" t="s">
        <v>37</v>
      </c>
      <c r="N10488">
        <v>1</v>
      </c>
    </row>
    <row r="10489" spans="9:14" x14ac:dyDescent="0.3">
      <c r="I10489">
        <v>32</v>
      </c>
      <c r="J10489">
        <v>1</v>
      </c>
      <c r="K10489">
        <v>1</v>
      </c>
      <c r="L10489" s="15">
        <v>1</v>
      </c>
      <c r="M10489">
        <v>2</v>
      </c>
      <c r="N10489">
        <v>1</v>
      </c>
    </row>
    <row r="10490" spans="9:14" x14ac:dyDescent="0.3">
      <c r="I10490">
        <v>21</v>
      </c>
      <c r="J10490">
        <v>2</v>
      </c>
      <c r="K10490">
        <v>0</v>
      </c>
      <c r="L10490" s="15">
        <v>1</v>
      </c>
      <c r="M10490">
        <v>1</v>
      </c>
      <c r="N10490">
        <v>3</v>
      </c>
    </row>
    <row r="10491" spans="9:14" x14ac:dyDescent="0.3">
      <c r="I10491">
        <v>2</v>
      </c>
      <c r="J10491">
        <v>2</v>
      </c>
      <c r="K10491">
        <v>0</v>
      </c>
      <c r="L10491" s="15">
        <v>0</v>
      </c>
      <c r="M10491" t="s">
        <v>37</v>
      </c>
      <c r="N10491" t="s">
        <v>37</v>
      </c>
    </row>
    <row r="10492" spans="9:14" x14ac:dyDescent="0.3">
      <c r="I10492">
        <v>23</v>
      </c>
      <c r="J10492">
        <v>2</v>
      </c>
      <c r="K10492">
        <v>0</v>
      </c>
      <c r="L10492" s="15">
        <v>1</v>
      </c>
      <c r="M10492">
        <v>2</v>
      </c>
      <c r="N10492">
        <v>2</v>
      </c>
    </row>
    <row r="10493" spans="9:14" x14ac:dyDescent="0.3">
      <c r="I10493">
        <v>8</v>
      </c>
      <c r="J10493">
        <v>2</v>
      </c>
      <c r="K10493">
        <v>0</v>
      </c>
      <c r="L10493" s="15">
        <v>0</v>
      </c>
      <c r="M10493" t="s">
        <v>37</v>
      </c>
      <c r="N10493" t="s">
        <v>37</v>
      </c>
    </row>
    <row r="10494" spans="9:14" x14ac:dyDescent="0.3">
      <c r="I10494">
        <v>41</v>
      </c>
      <c r="J10494">
        <v>1</v>
      </c>
      <c r="K10494">
        <v>1</v>
      </c>
      <c r="L10494" s="15">
        <v>1</v>
      </c>
      <c r="M10494">
        <v>1</v>
      </c>
      <c r="N10494">
        <v>2</v>
      </c>
    </row>
    <row r="10495" spans="9:14" x14ac:dyDescent="0.3">
      <c r="I10495">
        <v>2</v>
      </c>
      <c r="J10495">
        <v>2</v>
      </c>
      <c r="K10495">
        <v>0</v>
      </c>
      <c r="L10495" s="15">
        <v>0</v>
      </c>
      <c r="M10495" t="s">
        <v>37</v>
      </c>
      <c r="N10495" t="s">
        <v>37</v>
      </c>
    </row>
    <row r="10496" spans="9:14" x14ac:dyDescent="0.3">
      <c r="I10496">
        <v>85</v>
      </c>
      <c r="J10496">
        <v>2</v>
      </c>
      <c r="K10496">
        <v>0</v>
      </c>
      <c r="L10496" s="15">
        <v>1</v>
      </c>
      <c r="M10496">
        <v>2</v>
      </c>
      <c r="N10496">
        <v>2</v>
      </c>
    </row>
    <row r="10497" spans="9:14" x14ac:dyDescent="0.3">
      <c r="I10497">
        <v>44</v>
      </c>
      <c r="J10497">
        <v>1</v>
      </c>
      <c r="K10497">
        <v>1</v>
      </c>
      <c r="L10497" s="15">
        <v>1</v>
      </c>
      <c r="M10497">
        <v>2</v>
      </c>
      <c r="N10497">
        <v>1</v>
      </c>
    </row>
    <row r="10498" spans="9:14" x14ac:dyDescent="0.3">
      <c r="I10498">
        <v>62</v>
      </c>
      <c r="J10498">
        <v>2</v>
      </c>
      <c r="K10498">
        <v>0</v>
      </c>
      <c r="L10498" s="15">
        <v>1</v>
      </c>
      <c r="M10498" t="s">
        <v>37</v>
      </c>
      <c r="N10498" t="s">
        <v>37</v>
      </c>
    </row>
    <row r="10499" spans="9:14" x14ac:dyDescent="0.3">
      <c r="I10499">
        <v>61</v>
      </c>
      <c r="J10499">
        <v>2</v>
      </c>
      <c r="K10499">
        <v>0</v>
      </c>
      <c r="L10499" s="15">
        <v>1</v>
      </c>
      <c r="M10499">
        <v>2</v>
      </c>
      <c r="N10499">
        <v>2</v>
      </c>
    </row>
    <row r="10500" spans="9:14" x14ac:dyDescent="0.3">
      <c r="I10500">
        <v>61</v>
      </c>
      <c r="J10500">
        <v>2</v>
      </c>
      <c r="K10500">
        <v>0</v>
      </c>
      <c r="L10500" s="15">
        <v>1</v>
      </c>
      <c r="M10500">
        <v>1</v>
      </c>
      <c r="N10500">
        <v>3</v>
      </c>
    </row>
    <row r="10501" spans="9:14" x14ac:dyDescent="0.3">
      <c r="I10501">
        <v>53</v>
      </c>
      <c r="J10501">
        <v>2</v>
      </c>
      <c r="K10501">
        <v>0</v>
      </c>
      <c r="L10501" s="15">
        <v>1</v>
      </c>
      <c r="M10501">
        <v>2</v>
      </c>
      <c r="N10501">
        <v>2</v>
      </c>
    </row>
    <row r="10502" spans="9:14" x14ac:dyDescent="0.3">
      <c r="I10502">
        <v>75</v>
      </c>
      <c r="J10502">
        <v>1</v>
      </c>
      <c r="K10502">
        <v>1</v>
      </c>
      <c r="L10502" s="15">
        <v>1</v>
      </c>
      <c r="M10502">
        <v>2</v>
      </c>
      <c r="N10502">
        <v>2</v>
      </c>
    </row>
    <row r="10503" spans="9:14" x14ac:dyDescent="0.3">
      <c r="I10503">
        <v>69</v>
      </c>
      <c r="J10503">
        <v>1</v>
      </c>
      <c r="K10503">
        <v>1</v>
      </c>
      <c r="L10503" s="15">
        <v>1</v>
      </c>
      <c r="M10503">
        <v>2</v>
      </c>
      <c r="N10503">
        <v>2</v>
      </c>
    </row>
    <row r="10504" spans="9:14" x14ac:dyDescent="0.3">
      <c r="I10504">
        <v>45</v>
      </c>
      <c r="J10504">
        <v>1</v>
      </c>
      <c r="K10504">
        <v>1</v>
      </c>
      <c r="L10504" s="15">
        <v>1</v>
      </c>
      <c r="M10504">
        <v>2</v>
      </c>
      <c r="N10504">
        <v>3</v>
      </c>
    </row>
    <row r="10505" spans="9:14" x14ac:dyDescent="0.3">
      <c r="I10505">
        <v>2</v>
      </c>
      <c r="J10505">
        <v>2</v>
      </c>
      <c r="K10505">
        <v>0</v>
      </c>
      <c r="L10505" s="15">
        <v>0</v>
      </c>
      <c r="M10505" t="s">
        <v>37</v>
      </c>
      <c r="N10505">
        <v>2</v>
      </c>
    </row>
    <row r="10506" spans="9:14" x14ac:dyDescent="0.3">
      <c r="I10506">
        <v>70</v>
      </c>
      <c r="J10506">
        <v>2</v>
      </c>
      <c r="K10506">
        <v>0</v>
      </c>
      <c r="L10506" s="15">
        <v>1</v>
      </c>
      <c r="M10506" t="s">
        <v>37</v>
      </c>
      <c r="N10506" t="s">
        <v>37</v>
      </c>
    </row>
    <row r="10507" spans="9:14" x14ac:dyDescent="0.3">
      <c r="I10507">
        <v>62</v>
      </c>
      <c r="J10507">
        <v>2</v>
      </c>
      <c r="K10507">
        <v>0</v>
      </c>
      <c r="L10507" s="15">
        <v>1</v>
      </c>
      <c r="M10507">
        <v>3</v>
      </c>
      <c r="N10507">
        <v>1</v>
      </c>
    </row>
    <row r="10508" spans="9:14" x14ac:dyDescent="0.3">
      <c r="I10508">
        <v>61</v>
      </c>
      <c r="J10508">
        <v>1</v>
      </c>
      <c r="K10508">
        <v>1</v>
      </c>
      <c r="L10508" s="15">
        <v>1</v>
      </c>
      <c r="M10508" t="s">
        <v>37</v>
      </c>
      <c r="N10508" t="s">
        <v>37</v>
      </c>
    </row>
    <row r="10509" spans="9:14" x14ac:dyDescent="0.3">
      <c r="I10509">
        <v>50</v>
      </c>
      <c r="J10509">
        <v>1</v>
      </c>
      <c r="K10509">
        <v>1</v>
      </c>
      <c r="L10509" s="15">
        <v>1</v>
      </c>
      <c r="M10509">
        <v>1</v>
      </c>
      <c r="N10509">
        <v>2</v>
      </c>
    </row>
    <row r="10510" spans="9:14" x14ac:dyDescent="0.3">
      <c r="I10510">
        <v>40</v>
      </c>
      <c r="J10510">
        <v>1</v>
      </c>
      <c r="K10510">
        <v>1</v>
      </c>
      <c r="L10510" s="15">
        <v>1</v>
      </c>
      <c r="M10510">
        <v>2</v>
      </c>
      <c r="N10510">
        <v>2</v>
      </c>
    </row>
    <row r="10511" spans="9:14" x14ac:dyDescent="0.3">
      <c r="I10511">
        <v>7</v>
      </c>
      <c r="J10511">
        <v>1</v>
      </c>
      <c r="K10511">
        <v>1</v>
      </c>
      <c r="L10511" s="15">
        <v>0</v>
      </c>
      <c r="M10511" t="s">
        <v>37</v>
      </c>
      <c r="N10511">
        <v>1</v>
      </c>
    </row>
    <row r="10512" spans="9:14" x14ac:dyDescent="0.3">
      <c r="I10512">
        <v>27</v>
      </c>
      <c r="J10512">
        <v>2</v>
      </c>
      <c r="K10512">
        <v>0</v>
      </c>
      <c r="L10512" s="15">
        <v>1</v>
      </c>
      <c r="M10512">
        <v>1</v>
      </c>
      <c r="N10512">
        <v>1</v>
      </c>
    </row>
    <row r="10513" spans="9:14" x14ac:dyDescent="0.3">
      <c r="I10513">
        <v>39</v>
      </c>
      <c r="J10513">
        <v>2</v>
      </c>
      <c r="K10513">
        <v>0</v>
      </c>
      <c r="L10513" s="15">
        <v>1</v>
      </c>
      <c r="M10513">
        <v>2</v>
      </c>
      <c r="N10513">
        <v>1</v>
      </c>
    </row>
    <row r="10514" spans="9:14" x14ac:dyDescent="0.3">
      <c r="I10514">
        <v>81</v>
      </c>
      <c r="J10514">
        <v>2</v>
      </c>
      <c r="K10514">
        <v>0</v>
      </c>
      <c r="L10514" s="15">
        <v>1</v>
      </c>
      <c r="M10514" t="s">
        <v>37</v>
      </c>
      <c r="N10514" t="s">
        <v>37</v>
      </c>
    </row>
    <row r="10515" spans="9:14" x14ac:dyDescent="0.3">
      <c r="I10515">
        <v>30</v>
      </c>
      <c r="J10515">
        <v>2</v>
      </c>
      <c r="K10515">
        <v>0</v>
      </c>
      <c r="L10515" s="15">
        <v>1</v>
      </c>
      <c r="M10515" t="s">
        <v>37</v>
      </c>
      <c r="N10515" t="s">
        <v>37</v>
      </c>
    </row>
    <row r="10516" spans="9:14" x14ac:dyDescent="0.3">
      <c r="I10516">
        <v>25</v>
      </c>
      <c r="J10516">
        <v>1</v>
      </c>
      <c r="K10516">
        <v>1</v>
      </c>
      <c r="L10516" s="15">
        <v>1</v>
      </c>
      <c r="M10516">
        <v>2</v>
      </c>
      <c r="N10516">
        <v>3</v>
      </c>
    </row>
    <row r="10517" spans="9:14" x14ac:dyDescent="0.3">
      <c r="I10517">
        <v>85</v>
      </c>
      <c r="J10517">
        <v>2</v>
      </c>
      <c r="K10517">
        <v>0</v>
      </c>
      <c r="L10517" s="15">
        <v>1</v>
      </c>
      <c r="M10517">
        <v>1</v>
      </c>
      <c r="N10517">
        <v>2</v>
      </c>
    </row>
    <row r="10518" spans="9:14" x14ac:dyDescent="0.3">
      <c r="I10518">
        <v>46</v>
      </c>
      <c r="J10518">
        <v>2</v>
      </c>
      <c r="K10518">
        <v>0</v>
      </c>
      <c r="L10518" s="15">
        <v>1</v>
      </c>
      <c r="M10518">
        <v>1</v>
      </c>
      <c r="N10518">
        <v>3</v>
      </c>
    </row>
    <row r="10519" spans="9:14" x14ac:dyDescent="0.3">
      <c r="I10519">
        <v>55</v>
      </c>
      <c r="J10519">
        <v>2</v>
      </c>
      <c r="K10519">
        <v>0</v>
      </c>
      <c r="L10519" s="15">
        <v>1</v>
      </c>
      <c r="M10519">
        <v>2</v>
      </c>
      <c r="N10519">
        <v>2</v>
      </c>
    </row>
    <row r="10520" spans="9:14" x14ac:dyDescent="0.3">
      <c r="I10520">
        <v>52</v>
      </c>
      <c r="J10520">
        <v>1</v>
      </c>
      <c r="K10520">
        <v>1</v>
      </c>
      <c r="L10520" s="15">
        <v>1</v>
      </c>
      <c r="M10520">
        <v>2</v>
      </c>
      <c r="N10520">
        <v>2</v>
      </c>
    </row>
    <row r="10521" spans="9:14" x14ac:dyDescent="0.3">
      <c r="I10521">
        <v>35</v>
      </c>
      <c r="J10521">
        <v>1</v>
      </c>
      <c r="K10521">
        <v>1</v>
      </c>
      <c r="L10521" s="15">
        <v>1</v>
      </c>
      <c r="M10521">
        <v>2</v>
      </c>
      <c r="N10521">
        <v>2</v>
      </c>
    </row>
    <row r="10522" spans="9:14" x14ac:dyDescent="0.3">
      <c r="I10522">
        <v>28</v>
      </c>
      <c r="J10522">
        <v>2</v>
      </c>
      <c r="K10522">
        <v>0</v>
      </c>
      <c r="L10522" s="15">
        <v>1</v>
      </c>
      <c r="M10522">
        <v>2</v>
      </c>
      <c r="N10522">
        <v>3</v>
      </c>
    </row>
    <row r="10523" spans="9:14" x14ac:dyDescent="0.3">
      <c r="I10523">
        <v>62</v>
      </c>
      <c r="J10523">
        <v>1</v>
      </c>
      <c r="K10523">
        <v>1</v>
      </c>
      <c r="L10523" s="15">
        <v>1</v>
      </c>
      <c r="M10523">
        <v>2</v>
      </c>
      <c r="N10523">
        <v>2</v>
      </c>
    </row>
    <row r="10524" spans="9:14" x14ac:dyDescent="0.3">
      <c r="I10524">
        <v>34</v>
      </c>
      <c r="J10524">
        <v>1</v>
      </c>
      <c r="K10524">
        <v>1</v>
      </c>
      <c r="L10524" s="15">
        <v>1</v>
      </c>
      <c r="M10524">
        <v>2</v>
      </c>
      <c r="N10524">
        <v>2</v>
      </c>
    </row>
    <row r="10525" spans="9:14" x14ac:dyDescent="0.3">
      <c r="I10525">
        <v>4</v>
      </c>
      <c r="J10525">
        <v>2</v>
      </c>
      <c r="K10525">
        <v>0</v>
      </c>
      <c r="L10525" s="15">
        <v>0</v>
      </c>
      <c r="M10525" t="s">
        <v>37</v>
      </c>
      <c r="N10525">
        <v>1</v>
      </c>
    </row>
    <row r="10526" spans="9:14" x14ac:dyDescent="0.3">
      <c r="I10526">
        <v>53</v>
      </c>
      <c r="J10526">
        <v>2</v>
      </c>
      <c r="K10526">
        <v>0</v>
      </c>
      <c r="L10526" s="15">
        <v>1</v>
      </c>
      <c r="M10526">
        <v>2</v>
      </c>
      <c r="N10526">
        <v>1</v>
      </c>
    </row>
    <row r="10527" spans="9:14" x14ac:dyDescent="0.3">
      <c r="I10527">
        <v>28</v>
      </c>
      <c r="J10527">
        <v>2</v>
      </c>
      <c r="K10527">
        <v>0</v>
      </c>
      <c r="L10527" s="15">
        <v>1</v>
      </c>
      <c r="M10527">
        <v>1</v>
      </c>
      <c r="N10527">
        <v>3</v>
      </c>
    </row>
    <row r="10528" spans="9:14" x14ac:dyDescent="0.3">
      <c r="I10528">
        <v>21</v>
      </c>
      <c r="J10528">
        <v>2</v>
      </c>
      <c r="K10528">
        <v>0</v>
      </c>
      <c r="L10528" s="15">
        <v>1</v>
      </c>
      <c r="M10528">
        <v>1</v>
      </c>
      <c r="N10528">
        <v>2</v>
      </c>
    </row>
    <row r="10529" spans="9:14" x14ac:dyDescent="0.3">
      <c r="I10529">
        <v>37</v>
      </c>
      <c r="J10529">
        <v>2</v>
      </c>
      <c r="K10529">
        <v>0</v>
      </c>
      <c r="L10529" s="15">
        <v>1</v>
      </c>
      <c r="M10529">
        <v>2</v>
      </c>
      <c r="N10529">
        <v>1</v>
      </c>
    </row>
    <row r="10530" spans="9:14" x14ac:dyDescent="0.3">
      <c r="I10530">
        <v>65</v>
      </c>
      <c r="J10530">
        <v>2</v>
      </c>
      <c r="K10530">
        <v>0</v>
      </c>
      <c r="L10530" s="15">
        <v>1</v>
      </c>
      <c r="M10530">
        <v>2</v>
      </c>
      <c r="N10530">
        <v>2</v>
      </c>
    </row>
    <row r="10531" spans="9:14" x14ac:dyDescent="0.3">
      <c r="I10531">
        <v>62</v>
      </c>
      <c r="J10531">
        <v>1</v>
      </c>
      <c r="K10531">
        <v>1</v>
      </c>
      <c r="L10531" s="15">
        <v>1</v>
      </c>
      <c r="M10531">
        <v>1</v>
      </c>
      <c r="N10531">
        <v>3</v>
      </c>
    </row>
    <row r="10532" spans="9:14" x14ac:dyDescent="0.3">
      <c r="I10532">
        <v>72</v>
      </c>
      <c r="J10532">
        <v>2</v>
      </c>
      <c r="K10532">
        <v>0</v>
      </c>
      <c r="L10532" s="15">
        <v>1</v>
      </c>
      <c r="M10532">
        <v>2</v>
      </c>
      <c r="N10532">
        <v>1</v>
      </c>
    </row>
    <row r="10533" spans="9:14" x14ac:dyDescent="0.3">
      <c r="I10533">
        <v>34</v>
      </c>
      <c r="J10533">
        <v>2</v>
      </c>
      <c r="K10533">
        <v>0</v>
      </c>
      <c r="L10533" s="15">
        <v>1</v>
      </c>
      <c r="M10533">
        <v>1</v>
      </c>
      <c r="N10533">
        <v>3</v>
      </c>
    </row>
    <row r="10534" spans="9:14" x14ac:dyDescent="0.3">
      <c r="I10534">
        <v>14</v>
      </c>
      <c r="J10534">
        <v>1</v>
      </c>
      <c r="K10534">
        <v>1</v>
      </c>
      <c r="L10534" s="15">
        <v>1</v>
      </c>
      <c r="M10534" t="s">
        <v>37</v>
      </c>
      <c r="N10534">
        <v>1</v>
      </c>
    </row>
    <row r="10535" spans="9:14" x14ac:dyDescent="0.3">
      <c r="I10535">
        <v>73</v>
      </c>
      <c r="J10535">
        <v>1</v>
      </c>
      <c r="K10535">
        <v>1</v>
      </c>
      <c r="L10535" s="15">
        <v>1</v>
      </c>
      <c r="M10535" t="s">
        <v>37</v>
      </c>
      <c r="N10535" t="s">
        <v>37</v>
      </c>
    </row>
    <row r="10536" spans="9:14" x14ac:dyDescent="0.3">
      <c r="I10536">
        <v>44</v>
      </c>
      <c r="J10536">
        <v>1</v>
      </c>
      <c r="K10536">
        <v>1</v>
      </c>
      <c r="L10536" s="15">
        <v>1</v>
      </c>
      <c r="M10536">
        <v>2</v>
      </c>
      <c r="N10536">
        <v>1</v>
      </c>
    </row>
    <row r="10537" spans="9:14" x14ac:dyDescent="0.3">
      <c r="I10537">
        <v>9</v>
      </c>
      <c r="J10537">
        <v>1</v>
      </c>
      <c r="K10537">
        <v>1</v>
      </c>
      <c r="L10537" s="15">
        <v>0</v>
      </c>
      <c r="M10537" t="s">
        <v>37</v>
      </c>
      <c r="N10537">
        <v>1</v>
      </c>
    </row>
    <row r="10538" spans="9:14" x14ac:dyDescent="0.3">
      <c r="I10538">
        <v>19</v>
      </c>
      <c r="J10538">
        <v>2</v>
      </c>
      <c r="K10538">
        <v>0</v>
      </c>
      <c r="L10538" s="15">
        <v>1</v>
      </c>
      <c r="M10538">
        <v>2</v>
      </c>
      <c r="N10538">
        <v>1</v>
      </c>
    </row>
    <row r="10539" spans="9:14" x14ac:dyDescent="0.3">
      <c r="I10539">
        <v>78</v>
      </c>
      <c r="J10539">
        <v>2</v>
      </c>
      <c r="K10539">
        <v>0</v>
      </c>
      <c r="L10539" s="15">
        <v>1</v>
      </c>
      <c r="M10539">
        <v>1</v>
      </c>
      <c r="N10539">
        <v>2</v>
      </c>
    </row>
    <row r="10540" spans="9:14" x14ac:dyDescent="0.3">
      <c r="I10540">
        <v>62</v>
      </c>
      <c r="J10540">
        <v>1</v>
      </c>
      <c r="K10540">
        <v>1</v>
      </c>
      <c r="L10540" s="15">
        <v>1</v>
      </c>
      <c r="M10540">
        <v>2</v>
      </c>
      <c r="N10540">
        <v>3</v>
      </c>
    </row>
    <row r="10541" spans="9:14" x14ac:dyDescent="0.3">
      <c r="I10541">
        <v>85</v>
      </c>
      <c r="J10541">
        <v>1</v>
      </c>
      <c r="K10541">
        <v>1</v>
      </c>
      <c r="L10541" s="15">
        <v>1</v>
      </c>
      <c r="M10541">
        <v>2</v>
      </c>
      <c r="N10541">
        <v>1</v>
      </c>
    </row>
    <row r="10542" spans="9:14" x14ac:dyDescent="0.3">
      <c r="I10542">
        <v>51</v>
      </c>
      <c r="J10542">
        <v>1</v>
      </c>
      <c r="K10542">
        <v>1</v>
      </c>
      <c r="L10542" s="15">
        <v>1</v>
      </c>
      <c r="M10542">
        <v>2</v>
      </c>
      <c r="N10542">
        <v>3</v>
      </c>
    </row>
    <row r="10543" spans="9:14" x14ac:dyDescent="0.3">
      <c r="I10543">
        <v>31</v>
      </c>
      <c r="J10543">
        <v>1</v>
      </c>
      <c r="K10543">
        <v>1</v>
      </c>
      <c r="L10543" s="15">
        <v>1</v>
      </c>
      <c r="M10543">
        <v>1</v>
      </c>
      <c r="N10543">
        <v>2</v>
      </c>
    </row>
    <row r="10544" spans="9:14" x14ac:dyDescent="0.3">
      <c r="I10544">
        <v>65</v>
      </c>
      <c r="J10544">
        <v>2</v>
      </c>
      <c r="K10544">
        <v>0</v>
      </c>
      <c r="L10544" s="15">
        <v>1</v>
      </c>
      <c r="M10544">
        <v>2</v>
      </c>
      <c r="N10544">
        <v>1</v>
      </c>
    </row>
    <row r="10545" spans="9:14" x14ac:dyDescent="0.3">
      <c r="I10545">
        <v>73</v>
      </c>
      <c r="J10545">
        <v>1</v>
      </c>
      <c r="K10545">
        <v>1</v>
      </c>
      <c r="L10545" s="15">
        <v>1</v>
      </c>
      <c r="M10545">
        <v>3</v>
      </c>
      <c r="N10545">
        <v>3</v>
      </c>
    </row>
    <row r="10546" spans="9:14" x14ac:dyDescent="0.3">
      <c r="I10546">
        <v>67</v>
      </c>
      <c r="J10546">
        <v>2</v>
      </c>
      <c r="K10546">
        <v>0</v>
      </c>
      <c r="L10546" s="15">
        <v>1</v>
      </c>
      <c r="M10546">
        <v>1</v>
      </c>
      <c r="N10546">
        <v>1</v>
      </c>
    </row>
    <row r="10547" spans="9:14" x14ac:dyDescent="0.3">
      <c r="I10547">
        <v>20</v>
      </c>
      <c r="J10547">
        <v>2</v>
      </c>
      <c r="K10547">
        <v>0</v>
      </c>
      <c r="L10547" s="15">
        <v>1</v>
      </c>
      <c r="M10547">
        <v>2</v>
      </c>
      <c r="N10547">
        <v>1</v>
      </c>
    </row>
    <row r="10548" spans="9:14" x14ac:dyDescent="0.3">
      <c r="I10548">
        <v>66</v>
      </c>
      <c r="J10548">
        <v>1</v>
      </c>
      <c r="K10548">
        <v>1</v>
      </c>
      <c r="L10548" s="15">
        <v>1</v>
      </c>
      <c r="M10548">
        <v>2</v>
      </c>
      <c r="N10548">
        <v>3</v>
      </c>
    </row>
    <row r="10549" spans="9:14" x14ac:dyDescent="0.3">
      <c r="I10549">
        <v>82</v>
      </c>
      <c r="J10549">
        <v>1</v>
      </c>
      <c r="K10549">
        <v>1</v>
      </c>
      <c r="L10549" s="15">
        <v>1</v>
      </c>
      <c r="M10549">
        <v>2</v>
      </c>
      <c r="N10549">
        <v>2</v>
      </c>
    </row>
    <row r="10550" spans="9:14" x14ac:dyDescent="0.3">
      <c r="I10550">
        <v>84</v>
      </c>
      <c r="J10550">
        <v>1</v>
      </c>
      <c r="K10550">
        <v>1</v>
      </c>
      <c r="L10550" s="15">
        <v>1</v>
      </c>
      <c r="M10550">
        <v>1</v>
      </c>
      <c r="N10550">
        <v>2</v>
      </c>
    </row>
    <row r="10551" spans="9:14" x14ac:dyDescent="0.3">
      <c r="I10551">
        <v>40</v>
      </c>
      <c r="J10551">
        <v>2</v>
      </c>
      <c r="K10551">
        <v>0</v>
      </c>
      <c r="L10551" s="15">
        <v>1</v>
      </c>
      <c r="M10551">
        <v>2</v>
      </c>
      <c r="N10551">
        <v>3</v>
      </c>
    </row>
    <row r="10552" spans="9:14" x14ac:dyDescent="0.3">
      <c r="I10552">
        <v>10</v>
      </c>
      <c r="J10552">
        <v>1</v>
      </c>
      <c r="K10552">
        <v>1</v>
      </c>
      <c r="L10552" s="15">
        <v>1</v>
      </c>
      <c r="M10552" t="s">
        <v>37</v>
      </c>
      <c r="N10552">
        <v>1</v>
      </c>
    </row>
    <row r="10553" spans="9:14" x14ac:dyDescent="0.3">
      <c r="I10553">
        <v>85</v>
      </c>
      <c r="J10553">
        <v>1</v>
      </c>
      <c r="K10553">
        <v>1</v>
      </c>
      <c r="L10553" s="15">
        <v>1</v>
      </c>
      <c r="M10553">
        <v>1</v>
      </c>
      <c r="N10553">
        <v>2</v>
      </c>
    </row>
    <row r="10554" spans="9:14" x14ac:dyDescent="0.3">
      <c r="I10554">
        <v>70</v>
      </c>
      <c r="J10554">
        <v>2</v>
      </c>
      <c r="K10554">
        <v>0</v>
      </c>
      <c r="L10554" s="15">
        <v>1</v>
      </c>
      <c r="M10554">
        <v>2</v>
      </c>
      <c r="N10554">
        <v>3</v>
      </c>
    </row>
    <row r="10555" spans="9:14" x14ac:dyDescent="0.3">
      <c r="I10555">
        <v>27</v>
      </c>
      <c r="J10555">
        <v>1</v>
      </c>
      <c r="K10555">
        <v>1</v>
      </c>
      <c r="L10555" s="15">
        <v>1</v>
      </c>
      <c r="M10555">
        <v>2</v>
      </c>
      <c r="N10555">
        <v>2</v>
      </c>
    </row>
    <row r="10556" spans="9:14" x14ac:dyDescent="0.3">
      <c r="I10556">
        <v>26</v>
      </c>
      <c r="J10556">
        <v>1</v>
      </c>
      <c r="K10556">
        <v>1</v>
      </c>
      <c r="L10556" s="15">
        <v>1</v>
      </c>
      <c r="M10556">
        <v>2</v>
      </c>
      <c r="N10556">
        <v>1</v>
      </c>
    </row>
    <row r="10557" spans="9:14" x14ac:dyDescent="0.3">
      <c r="I10557">
        <v>40</v>
      </c>
      <c r="J10557">
        <v>2</v>
      </c>
      <c r="K10557">
        <v>0</v>
      </c>
      <c r="L10557" s="15">
        <v>1</v>
      </c>
      <c r="M10557" t="s">
        <v>37</v>
      </c>
      <c r="N10557" t="s">
        <v>37</v>
      </c>
    </row>
    <row r="10558" spans="9:14" x14ac:dyDescent="0.3">
      <c r="I10558">
        <v>13</v>
      </c>
      <c r="J10558">
        <v>1</v>
      </c>
      <c r="K10558">
        <v>1</v>
      </c>
      <c r="L10558" s="15">
        <v>1</v>
      </c>
      <c r="M10558" t="s">
        <v>37</v>
      </c>
      <c r="N10558" t="s">
        <v>37</v>
      </c>
    </row>
    <row r="10559" spans="9:14" x14ac:dyDescent="0.3">
      <c r="I10559">
        <v>38</v>
      </c>
      <c r="J10559">
        <v>2</v>
      </c>
      <c r="K10559">
        <v>0</v>
      </c>
      <c r="L10559" s="15">
        <v>1</v>
      </c>
      <c r="M10559" t="s">
        <v>37</v>
      </c>
      <c r="N10559" t="s">
        <v>37</v>
      </c>
    </row>
    <row r="10560" spans="9:14" x14ac:dyDescent="0.3">
      <c r="I10560">
        <v>5</v>
      </c>
      <c r="J10560">
        <v>2</v>
      </c>
      <c r="K10560">
        <v>0</v>
      </c>
      <c r="L10560" s="15">
        <v>0</v>
      </c>
      <c r="M10560" t="s">
        <v>37</v>
      </c>
      <c r="N10560">
        <v>1</v>
      </c>
    </row>
    <row r="10561" spans="9:14" x14ac:dyDescent="0.3">
      <c r="I10561">
        <v>60</v>
      </c>
      <c r="J10561">
        <v>1</v>
      </c>
      <c r="K10561">
        <v>1</v>
      </c>
      <c r="L10561" s="15">
        <v>1</v>
      </c>
      <c r="M10561" t="s">
        <v>37</v>
      </c>
      <c r="N10561" t="s">
        <v>37</v>
      </c>
    </row>
    <row r="10562" spans="9:14" x14ac:dyDescent="0.3">
      <c r="I10562">
        <v>52</v>
      </c>
      <c r="J10562">
        <v>2</v>
      </c>
      <c r="K10562">
        <v>0</v>
      </c>
      <c r="L10562" s="15">
        <v>1</v>
      </c>
      <c r="M10562">
        <v>2</v>
      </c>
      <c r="N10562">
        <v>3</v>
      </c>
    </row>
    <row r="10563" spans="9:14" x14ac:dyDescent="0.3">
      <c r="I10563">
        <v>12</v>
      </c>
      <c r="J10563">
        <v>2</v>
      </c>
      <c r="K10563">
        <v>0</v>
      </c>
      <c r="L10563" s="15">
        <v>1</v>
      </c>
      <c r="M10563" t="s">
        <v>37</v>
      </c>
      <c r="N10563">
        <v>1</v>
      </c>
    </row>
    <row r="10564" spans="9:14" x14ac:dyDescent="0.3">
      <c r="I10564">
        <v>18</v>
      </c>
      <c r="J10564">
        <v>2</v>
      </c>
      <c r="K10564">
        <v>0</v>
      </c>
      <c r="L10564" s="15">
        <v>1</v>
      </c>
      <c r="M10564">
        <v>1</v>
      </c>
      <c r="N10564">
        <v>1</v>
      </c>
    </row>
    <row r="10565" spans="9:14" x14ac:dyDescent="0.3">
      <c r="I10565">
        <v>24</v>
      </c>
      <c r="J10565">
        <v>2</v>
      </c>
      <c r="K10565">
        <v>0</v>
      </c>
      <c r="L10565" s="15">
        <v>1</v>
      </c>
      <c r="M10565">
        <v>2</v>
      </c>
      <c r="N10565">
        <v>1</v>
      </c>
    </row>
    <row r="10566" spans="9:14" x14ac:dyDescent="0.3">
      <c r="I10566">
        <v>29</v>
      </c>
      <c r="J10566">
        <v>1</v>
      </c>
      <c r="K10566">
        <v>1</v>
      </c>
      <c r="L10566" s="15">
        <v>1</v>
      </c>
      <c r="M10566">
        <v>2</v>
      </c>
      <c r="N10566">
        <v>2</v>
      </c>
    </row>
    <row r="10567" spans="9:14" x14ac:dyDescent="0.3">
      <c r="I10567">
        <v>46</v>
      </c>
      <c r="J10567">
        <v>2</v>
      </c>
      <c r="K10567">
        <v>0</v>
      </c>
      <c r="L10567" s="15">
        <v>1</v>
      </c>
      <c r="M10567">
        <v>2</v>
      </c>
      <c r="N10567">
        <v>2</v>
      </c>
    </row>
    <row r="10568" spans="9:14" x14ac:dyDescent="0.3">
      <c r="I10568">
        <v>16</v>
      </c>
      <c r="J10568">
        <v>2</v>
      </c>
      <c r="K10568">
        <v>0</v>
      </c>
      <c r="L10568" s="15">
        <v>1</v>
      </c>
      <c r="M10568" t="s">
        <v>37</v>
      </c>
      <c r="N10568" t="s">
        <v>37</v>
      </c>
    </row>
    <row r="10569" spans="9:14" x14ac:dyDescent="0.3">
      <c r="I10569">
        <v>73</v>
      </c>
      <c r="J10569">
        <v>1</v>
      </c>
      <c r="K10569">
        <v>1</v>
      </c>
      <c r="L10569" s="15">
        <v>1</v>
      </c>
      <c r="M10569">
        <v>1</v>
      </c>
      <c r="N10569">
        <v>2</v>
      </c>
    </row>
    <row r="10570" spans="9:14" x14ac:dyDescent="0.3">
      <c r="I10570">
        <v>34</v>
      </c>
      <c r="J10570">
        <v>2</v>
      </c>
      <c r="K10570">
        <v>0</v>
      </c>
      <c r="L10570" s="15">
        <v>1</v>
      </c>
      <c r="M10570">
        <v>1</v>
      </c>
      <c r="N10570">
        <v>3</v>
      </c>
    </row>
    <row r="10571" spans="9:14" x14ac:dyDescent="0.3">
      <c r="I10571">
        <v>45</v>
      </c>
      <c r="J10571">
        <v>1</v>
      </c>
      <c r="K10571">
        <v>1</v>
      </c>
      <c r="L10571" s="15">
        <v>1</v>
      </c>
      <c r="M10571">
        <v>1</v>
      </c>
      <c r="N10571">
        <v>1</v>
      </c>
    </row>
    <row r="10572" spans="9:14" x14ac:dyDescent="0.3">
      <c r="I10572">
        <v>10</v>
      </c>
      <c r="J10572">
        <v>2</v>
      </c>
      <c r="K10572">
        <v>0</v>
      </c>
      <c r="L10572" s="15">
        <v>1</v>
      </c>
      <c r="M10572" t="s">
        <v>37</v>
      </c>
      <c r="N10572">
        <v>1</v>
      </c>
    </row>
    <row r="10573" spans="9:14" x14ac:dyDescent="0.3">
      <c r="I10573">
        <v>19</v>
      </c>
      <c r="J10573">
        <v>2</v>
      </c>
      <c r="K10573">
        <v>0</v>
      </c>
      <c r="L10573" s="15">
        <v>1</v>
      </c>
      <c r="M10573">
        <v>1</v>
      </c>
      <c r="N10573">
        <v>1</v>
      </c>
    </row>
    <row r="10574" spans="9:14" x14ac:dyDescent="0.3">
      <c r="I10574">
        <v>16</v>
      </c>
      <c r="J10574">
        <v>1</v>
      </c>
      <c r="K10574">
        <v>1</v>
      </c>
      <c r="L10574" s="15">
        <v>1</v>
      </c>
      <c r="M10574" t="s">
        <v>37</v>
      </c>
      <c r="N10574">
        <v>2</v>
      </c>
    </row>
    <row r="10575" spans="9:14" x14ac:dyDescent="0.3">
      <c r="I10575">
        <v>72</v>
      </c>
      <c r="J10575">
        <v>2</v>
      </c>
      <c r="K10575">
        <v>0</v>
      </c>
      <c r="L10575" s="15">
        <v>1</v>
      </c>
      <c r="M10575">
        <v>1</v>
      </c>
      <c r="N10575">
        <v>2</v>
      </c>
    </row>
    <row r="10576" spans="9:14" x14ac:dyDescent="0.3">
      <c r="I10576">
        <v>50</v>
      </c>
      <c r="J10576">
        <v>1</v>
      </c>
      <c r="K10576">
        <v>1</v>
      </c>
      <c r="L10576" s="15">
        <v>1</v>
      </c>
      <c r="M10576">
        <v>2</v>
      </c>
      <c r="N10576">
        <v>2</v>
      </c>
    </row>
    <row r="10577" spans="9:14" x14ac:dyDescent="0.3">
      <c r="I10577">
        <v>49</v>
      </c>
      <c r="J10577">
        <v>2</v>
      </c>
      <c r="K10577">
        <v>0</v>
      </c>
      <c r="L10577" s="15">
        <v>1</v>
      </c>
      <c r="M10577" t="s">
        <v>37</v>
      </c>
      <c r="N10577" t="s">
        <v>37</v>
      </c>
    </row>
    <row r="10578" spans="9:14" x14ac:dyDescent="0.3">
      <c r="I10578">
        <v>60</v>
      </c>
      <c r="J10578">
        <v>2</v>
      </c>
      <c r="K10578">
        <v>0</v>
      </c>
      <c r="L10578" s="15">
        <v>1</v>
      </c>
      <c r="M10578">
        <v>1</v>
      </c>
      <c r="N10578">
        <v>1</v>
      </c>
    </row>
    <row r="10579" spans="9:14" x14ac:dyDescent="0.3">
      <c r="I10579">
        <v>85</v>
      </c>
      <c r="J10579">
        <v>2</v>
      </c>
      <c r="K10579">
        <v>0</v>
      </c>
      <c r="L10579" s="15">
        <v>1</v>
      </c>
      <c r="M10579">
        <v>1</v>
      </c>
      <c r="N10579">
        <v>2</v>
      </c>
    </row>
    <row r="10580" spans="9:14" x14ac:dyDescent="0.3">
      <c r="I10580">
        <v>28</v>
      </c>
      <c r="J10580">
        <v>2</v>
      </c>
      <c r="K10580">
        <v>0</v>
      </c>
      <c r="L10580" s="15">
        <v>1</v>
      </c>
      <c r="M10580">
        <v>2</v>
      </c>
      <c r="N10580">
        <v>2</v>
      </c>
    </row>
    <row r="10581" spans="9:14" x14ac:dyDescent="0.3">
      <c r="I10581">
        <v>9</v>
      </c>
      <c r="J10581">
        <v>1</v>
      </c>
      <c r="K10581">
        <v>1</v>
      </c>
      <c r="L10581" s="15">
        <v>0</v>
      </c>
      <c r="M10581" t="s">
        <v>37</v>
      </c>
      <c r="N10581">
        <v>1</v>
      </c>
    </row>
    <row r="10582" spans="9:14" x14ac:dyDescent="0.3">
      <c r="I10582">
        <v>35</v>
      </c>
      <c r="J10582">
        <v>2</v>
      </c>
      <c r="K10582">
        <v>0</v>
      </c>
      <c r="L10582" s="15">
        <v>1</v>
      </c>
      <c r="M10582" t="s">
        <v>37</v>
      </c>
      <c r="N10582" t="s">
        <v>37</v>
      </c>
    </row>
    <row r="10583" spans="9:14" x14ac:dyDescent="0.3">
      <c r="I10583">
        <v>8</v>
      </c>
      <c r="J10583">
        <v>1</v>
      </c>
      <c r="K10583">
        <v>1</v>
      </c>
      <c r="L10583" s="15">
        <v>0</v>
      </c>
      <c r="M10583" t="s">
        <v>37</v>
      </c>
      <c r="N10583">
        <v>2</v>
      </c>
    </row>
    <row r="10584" spans="9:14" x14ac:dyDescent="0.3">
      <c r="I10584">
        <v>55</v>
      </c>
      <c r="J10584">
        <v>1</v>
      </c>
      <c r="K10584">
        <v>1</v>
      </c>
      <c r="L10584" s="15">
        <v>1</v>
      </c>
      <c r="M10584">
        <v>2</v>
      </c>
      <c r="N10584">
        <v>1</v>
      </c>
    </row>
    <row r="10585" spans="9:14" x14ac:dyDescent="0.3">
      <c r="I10585">
        <v>57</v>
      </c>
      <c r="J10585">
        <v>2</v>
      </c>
      <c r="K10585">
        <v>0</v>
      </c>
      <c r="L10585" s="15">
        <v>1</v>
      </c>
      <c r="M10585">
        <v>2</v>
      </c>
      <c r="N10585">
        <v>2</v>
      </c>
    </row>
    <row r="10586" spans="9:14" x14ac:dyDescent="0.3">
      <c r="I10586">
        <v>69</v>
      </c>
      <c r="J10586">
        <v>1</v>
      </c>
      <c r="K10586">
        <v>1</v>
      </c>
      <c r="L10586" s="15">
        <v>1</v>
      </c>
      <c r="M10586" t="s">
        <v>37</v>
      </c>
      <c r="N10586" t="s">
        <v>37</v>
      </c>
    </row>
    <row r="10587" spans="9:14" x14ac:dyDescent="0.3">
      <c r="I10587">
        <v>19</v>
      </c>
      <c r="J10587">
        <v>2</v>
      </c>
      <c r="K10587">
        <v>0</v>
      </c>
      <c r="L10587" s="15">
        <v>1</v>
      </c>
      <c r="M10587">
        <v>2</v>
      </c>
      <c r="N10587">
        <v>1</v>
      </c>
    </row>
    <row r="10588" spans="9:14" x14ac:dyDescent="0.3">
      <c r="I10588">
        <v>16</v>
      </c>
      <c r="J10588">
        <v>2</v>
      </c>
      <c r="K10588">
        <v>0</v>
      </c>
      <c r="L10588" s="15">
        <v>1</v>
      </c>
      <c r="M10588" t="s">
        <v>37</v>
      </c>
      <c r="N10588">
        <v>1</v>
      </c>
    </row>
    <row r="10589" spans="9:14" x14ac:dyDescent="0.3">
      <c r="I10589">
        <v>12</v>
      </c>
      <c r="J10589">
        <v>2</v>
      </c>
      <c r="K10589">
        <v>0</v>
      </c>
      <c r="L10589" s="15">
        <v>1</v>
      </c>
      <c r="M10589" t="s">
        <v>37</v>
      </c>
      <c r="N10589">
        <v>1</v>
      </c>
    </row>
    <row r="10590" spans="9:14" x14ac:dyDescent="0.3">
      <c r="I10590">
        <v>39</v>
      </c>
      <c r="J10590">
        <v>2</v>
      </c>
      <c r="K10590">
        <v>0</v>
      </c>
      <c r="L10590" s="15">
        <v>1</v>
      </c>
      <c r="M10590">
        <v>2</v>
      </c>
      <c r="N10590">
        <v>2</v>
      </c>
    </row>
    <row r="10591" spans="9:14" x14ac:dyDescent="0.3">
      <c r="I10591">
        <v>4</v>
      </c>
      <c r="J10591">
        <v>1</v>
      </c>
      <c r="K10591">
        <v>1</v>
      </c>
      <c r="L10591" s="15">
        <v>0</v>
      </c>
      <c r="M10591" t="s">
        <v>37</v>
      </c>
      <c r="N10591">
        <v>1</v>
      </c>
    </row>
    <row r="10592" spans="9:14" x14ac:dyDescent="0.3">
      <c r="I10592">
        <v>31</v>
      </c>
      <c r="J10592">
        <v>2</v>
      </c>
      <c r="K10592">
        <v>0</v>
      </c>
      <c r="L10592" s="15">
        <v>1</v>
      </c>
      <c r="M10592">
        <v>2</v>
      </c>
      <c r="N10592">
        <v>1</v>
      </c>
    </row>
    <row r="10593" spans="9:14" x14ac:dyDescent="0.3">
      <c r="I10593">
        <v>3</v>
      </c>
      <c r="J10593">
        <v>1</v>
      </c>
      <c r="K10593">
        <v>1</v>
      </c>
      <c r="L10593" s="15">
        <v>0</v>
      </c>
      <c r="M10593" t="s">
        <v>37</v>
      </c>
      <c r="N10593">
        <v>1</v>
      </c>
    </row>
    <row r="10594" spans="9:14" x14ac:dyDescent="0.3">
      <c r="I10594">
        <v>80</v>
      </c>
      <c r="J10594">
        <v>2</v>
      </c>
      <c r="K10594">
        <v>0</v>
      </c>
      <c r="L10594" s="15">
        <v>1</v>
      </c>
      <c r="M10594">
        <v>2</v>
      </c>
      <c r="N10594">
        <v>3</v>
      </c>
    </row>
    <row r="10595" spans="9:14" x14ac:dyDescent="0.3">
      <c r="I10595">
        <v>54</v>
      </c>
      <c r="J10595">
        <v>2</v>
      </c>
      <c r="K10595">
        <v>0</v>
      </c>
      <c r="L10595" s="15">
        <v>1</v>
      </c>
      <c r="M10595">
        <v>2</v>
      </c>
      <c r="N10595">
        <v>3</v>
      </c>
    </row>
    <row r="10596" spans="9:14" x14ac:dyDescent="0.3">
      <c r="I10596">
        <v>85</v>
      </c>
      <c r="J10596">
        <v>2</v>
      </c>
      <c r="K10596">
        <v>0</v>
      </c>
      <c r="L10596" s="15">
        <v>1</v>
      </c>
      <c r="M10596">
        <v>2</v>
      </c>
      <c r="N10596" t="s">
        <v>37</v>
      </c>
    </row>
    <row r="10597" spans="9:14" x14ac:dyDescent="0.3">
      <c r="I10597">
        <v>77</v>
      </c>
      <c r="J10597">
        <v>2</v>
      </c>
      <c r="K10597">
        <v>0</v>
      </c>
      <c r="L10597" s="15">
        <v>1</v>
      </c>
      <c r="M10597" t="s">
        <v>37</v>
      </c>
      <c r="N10597" t="s">
        <v>37</v>
      </c>
    </row>
    <row r="10598" spans="9:14" x14ac:dyDescent="0.3">
      <c r="I10598">
        <v>52</v>
      </c>
      <c r="J10598">
        <v>1</v>
      </c>
      <c r="K10598">
        <v>1</v>
      </c>
      <c r="L10598" s="15">
        <v>1</v>
      </c>
      <c r="M10598">
        <v>2</v>
      </c>
      <c r="N10598">
        <v>3</v>
      </c>
    </row>
    <row r="10599" spans="9:14" x14ac:dyDescent="0.3">
      <c r="I10599">
        <v>68</v>
      </c>
      <c r="J10599">
        <v>1</v>
      </c>
      <c r="K10599">
        <v>1</v>
      </c>
      <c r="L10599" s="15">
        <v>1</v>
      </c>
      <c r="M10599">
        <v>2</v>
      </c>
      <c r="N10599">
        <v>3</v>
      </c>
    </row>
    <row r="10600" spans="9:14" x14ac:dyDescent="0.3">
      <c r="I10600">
        <v>54</v>
      </c>
      <c r="J10600">
        <v>2</v>
      </c>
      <c r="K10600">
        <v>0</v>
      </c>
      <c r="L10600" s="15">
        <v>1</v>
      </c>
      <c r="M10600">
        <v>2</v>
      </c>
      <c r="N10600">
        <v>2</v>
      </c>
    </row>
    <row r="10601" spans="9:14" x14ac:dyDescent="0.3">
      <c r="I10601">
        <v>38</v>
      </c>
      <c r="J10601">
        <v>2</v>
      </c>
      <c r="K10601">
        <v>0</v>
      </c>
      <c r="L10601" s="15">
        <v>1</v>
      </c>
      <c r="M10601">
        <v>1</v>
      </c>
      <c r="N10601">
        <v>1</v>
      </c>
    </row>
    <row r="10602" spans="9:14" x14ac:dyDescent="0.3">
      <c r="I10602">
        <v>65</v>
      </c>
      <c r="J10602">
        <v>2</v>
      </c>
      <c r="K10602">
        <v>0</v>
      </c>
      <c r="L10602" s="15">
        <v>1</v>
      </c>
      <c r="M10602">
        <v>2</v>
      </c>
      <c r="N10602">
        <v>3</v>
      </c>
    </row>
    <row r="10603" spans="9:14" x14ac:dyDescent="0.3">
      <c r="I10603">
        <v>43</v>
      </c>
      <c r="J10603">
        <v>1</v>
      </c>
      <c r="K10603">
        <v>1</v>
      </c>
      <c r="L10603" s="15">
        <v>1</v>
      </c>
      <c r="M10603" t="s">
        <v>37</v>
      </c>
      <c r="N10603" t="s">
        <v>37</v>
      </c>
    </row>
    <row r="10604" spans="9:14" x14ac:dyDescent="0.3">
      <c r="I10604">
        <v>8</v>
      </c>
      <c r="J10604">
        <v>1</v>
      </c>
      <c r="K10604">
        <v>1</v>
      </c>
      <c r="L10604" s="15">
        <v>0</v>
      </c>
      <c r="M10604" t="s">
        <v>37</v>
      </c>
      <c r="N10604" t="s">
        <v>37</v>
      </c>
    </row>
    <row r="10605" spans="9:14" x14ac:dyDescent="0.3">
      <c r="I10605">
        <v>43</v>
      </c>
      <c r="J10605">
        <v>1</v>
      </c>
      <c r="K10605">
        <v>1</v>
      </c>
      <c r="L10605" s="15">
        <v>1</v>
      </c>
      <c r="M10605">
        <v>2</v>
      </c>
      <c r="N10605">
        <v>2</v>
      </c>
    </row>
    <row r="10606" spans="9:14" x14ac:dyDescent="0.3">
      <c r="I10606">
        <v>36</v>
      </c>
      <c r="J10606">
        <v>1</v>
      </c>
      <c r="K10606">
        <v>1</v>
      </c>
      <c r="L10606" s="15">
        <v>1</v>
      </c>
      <c r="M10606">
        <v>1</v>
      </c>
      <c r="N10606">
        <v>2</v>
      </c>
    </row>
    <row r="10607" spans="9:14" x14ac:dyDescent="0.3">
      <c r="I10607">
        <v>11</v>
      </c>
      <c r="J10607">
        <v>1</v>
      </c>
      <c r="K10607">
        <v>1</v>
      </c>
      <c r="L10607" s="15">
        <v>1</v>
      </c>
      <c r="M10607" t="s">
        <v>37</v>
      </c>
      <c r="N10607">
        <v>2</v>
      </c>
    </row>
    <row r="10608" spans="9:14" x14ac:dyDescent="0.3">
      <c r="I10608">
        <v>63</v>
      </c>
      <c r="J10608">
        <v>2</v>
      </c>
      <c r="K10608">
        <v>0</v>
      </c>
      <c r="L10608" s="15">
        <v>1</v>
      </c>
      <c r="M10608">
        <v>1</v>
      </c>
      <c r="N10608">
        <v>2</v>
      </c>
    </row>
    <row r="10609" spans="9:14" x14ac:dyDescent="0.3">
      <c r="I10609">
        <v>68</v>
      </c>
      <c r="J10609">
        <v>1</v>
      </c>
      <c r="K10609">
        <v>1</v>
      </c>
      <c r="L10609" s="15">
        <v>1</v>
      </c>
      <c r="M10609">
        <v>2</v>
      </c>
      <c r="N10609">
        <v>1</v>
      </c>
    </row>
    <row r="10610" spans="9:14" x14ac:dyDescent="0.3">
      <c r="I10610">
        <v>74</v>
      </c>
      <c r="J10610">
        <v>2</v>
      </c>
      <c r="K10610">
        <v>0</v>
      </c>
      <c r="L10610" s="15">
        <v>1</v>
      </c>
      <c r="M10610">
        <v>2</v>
      </c>
      <c r="N10610">
        <v>3</v>
      </c>
    </row>
    <row r="10611" spans="9:14" x14ac:dyDescent="0.3">
      <c r="I10611">
        <v>69</v>
      </c>
      <c r="J10611">
        <v>2</v>
      </c>
      <c r="K10611">
        <v>0</v>
      </c>
      <c r="L10611" s="15">
        <v>1</v>
      </c>
      <c r="M10611">
        <v>2</v>
      </c>
      <c r="N10611">
        <v>2</v>
      </c>
    </row>
    <row r="10612" spans="9:14" x14ac:dyDescent="0.3">
      <c r="I10612">
        <v>22</v>
      </c>
      <c r="J10612">
        <v>2</v>
      </c>
      <c r="K10612">
        <v>0</v>
      </c>
      <c r="L10612" s="15">
        <v>1</v>
      </c>
      <c r="M10612">
        <v>2</v>
      </c>
      <c r="N10612">
        <v>1</v>
      </c>
    </row>
    <row r="10613" spans="9:14" x14ac:dyDescent="0.3">
      <c r="I10613">
        <v>39</v>
      </c>
      <c r="J10613">
        <v>2</v>
      </c>
      <c r="K10613">
        <v>0</v>
      </c>
      <c r="L10613" s="15">
        <v>1</v>
      </c>
      <c r="M10613">
        <v>1</v>
      </c>
      <c r="N10613">
        <v>1</v>
      </c>
    </row>
    <row r="10614" spans="9:14" x14ac:dyDescent="0.3">
      <c r="I10614">
        <v>6</v>
      </c>
      <c r="J10614">
        <v>1</v>
      </c>
      <c r="K10614">
        <v>1</v>
      </c>
      <c r="L10614" s="15">
        <v>0</v>
      </c>
      <c r="M10614" t="s">
        <v>37</v>
      </c>
      <c r="N10614">
        <v>1</v>
      </c>
    </row>
    <row r="10615" spans="9:14" x14ac:dyDescent="0.3">
      <c r="I10615">
        <v>44</v>
      </c>
      <c r="J10615">
        <v>1</v>
      </c>
      <c r="K10615">
        <v>1</v>
      </c>
      <c r="L10615" s="15">
        <v>1</v>
      </c>
      <c r="M10615">
        <v>2</v>
      </c>
      <c r="N10615">
        <v>3</v>
      </c>
    </row>
    <row r="10616" spans="9:14" x14ac:dyDescent="0.3">
      <c r="I10616">
        <v>17</v>
      </c>
      <c r="J10616">
        <v>1</v>
      </c>
      <c r="K10616">
        <v>1</v>
      </c>
      <c r="L10616" s="15">
        <v>1</v>
      </c>
      <c r="M10616" t="s">
        <v>37</v>
      </c>
      <c r="N10616">
        <v>1</v>
      </c>
    </row>
    <row r="10617" spans="9:14" x14ac:dyDescent="0.3">
      <c r="I10617">
        <v>78</v>
      </c>
      <c r="J10617">
        <v>2</v>
      </c>
      <c r="K10617">
        <v>0</v>
      </c>
      <c r="L10617" s="15">
        <v>1</v>
      </c>
      <c r="M10617">
        <v>2</v>
      </c>
      <c r="N10617">
        <v>2</v>
      </c>
    </row>
    <row r="10618" spans="9:14" x14ac:dyDescent="0.3">
      <c r="I10618">
        <v>50</v>
      </c>
      <c r="J10618">
        <v>2</v>
      </c>
      <c r="K10618">
        <v>0</v>
      </c>
      <c r="L10618" s="15">
        <v>1</v>
      </c>
      <c r="M10618">
        <v>2</v>
      </c>
      <c r="N10618">
        <v>1</v>
      </c>
    </row>
    <row r="10619" spans="9:14" x14ac:dyDescent="0.3">
      <c r="I10619">
        <v>81</v>
      </c>
      <c r="J10619">
        <v>2</v>
      </c>
      <c r="K10619">
        <v>0</v>
      </c>
      <c r="L10619" s="15">
        <v>1</v>
      </c>
      <c r="M10619">
        <v>2</v>
      </c>
      <c r="N10619">
        <v>2</v>
      </c>
    </row>
    <row r="10620" spans="9:14" x14ac:dyDescent="0.3">
      <c r="I10620">
        <v>51</v>
      </c>
      <c r="J10620">
        <v>1</v>
      </c>
      <c r="K10620">
        <v>1</v>
      </c>
      <c r="L10620" s="15">
        <v>1</v>
      </c>
      <c r="M10620">
        <v>2</v>
      </c>
      <c r="N10620">
        <v>2</v>
      </c>
    </row>
    <row r="10621" spans="9:14" x14ac:dyDescent="0.3">
      <c r="I10621">
        <v>32</v>
      </c>
      <c r="J10621">
        <v>2</v>
      </c>
      <c r="K10621">
        <v>0</v>
      </c>
      <c r="L10621" s="15">
        <v>1</v>
      </c>
      <c r="M10621" t="s">
        <v>37</v>
      </c>
      <c r="N10621" t="s">
        <v>37</v>
      </c>
    </row>
    <row r="10622" spans="9:14" x14ac:dyDescent="0.3">
      <c r="I10622">
        <v>34</v>
      </c>
      <c r="J10622">
        <v>1</v>
      </c>
      <c r="K10622">
        <v>1</v>
      </c>
      <c r="L10622" s="15">
        <v>1</v>
      </c>
      <c r="M10622">
        <v>2</v>
      </c>
      <c r="N10622">
        <v>1</v>
      </c>
    </row>
    <row r="10623" spans="9:14" x14ac:dyDescent="0.3">
      <c r="I10623">
        <v>56</v>
      </c>
      <c r="J10623">
        <v>2</v>
      </c>
      <c r="K10623">
        <v>0</v>
      </c>
      <c r="L10623" s="15">
        <v>1</v>
      </c>
      <c r="M10623">
        <v>2</v>
      </c>
      <c r="N10623">
        <v>3</v>
      </c>
    </row>
    <row r="10624" spans="9:14" x14ac:dyDescent="0.3">
      <c r="I10624">
        <v>41</v>
      </c>
      <c r="J10624">
        <v>2</v>
      </c>
      <c r="K10624">
        <v>0</v>
      </c>
      <c r="L10624" s="15">
        <v>1</v>
      </c>
      <c r="M10624">
        <v>1</v>
      </c>
      <c r="N10624">
        <v>1</v>
      </c>
    </row>
    <row r="10625" spans="9:14" x14ac:dyDescent="0.3">
      <c r="I10625">
        <v>31</v>
      </c>
      <c r="J10625">
        <v>1</v>
      </c>
      <c r="K10625">
        <v>1</v>
      </c>
      <c r="L10625" s="15">
        <v>1</v>
      </c>
      <c r="M10625">
        <v>2</v>
      </c>
      <c r="N10625">
        <v>2</v>
      </c>
    </row>
    <row r="10626" spans="9:14" x14ac:dyDescent="0.3">
      <c r="I10626">
        <v>2</v>
      </c>
      <c r="J10626">
        <v>1</v>
      </c>
      <c r="K10626">
        <v>1</v>
      </c>
      <c r="L10626" s="15">
        <v>0</v>
      </c>
      <c r="M10626" t="s">
        <v>37</v>
      </c>
      <c r="N10626">
        <v>1</v>
      </c>
    </row>
    <row r="10627" spans="9:14" x14ac:dyDescent="0.3">
      <c r="I10627">
        <v>33</v>
      </c>
      <c r="J10627">
        <v>1</v>
      </c>
      <c r="K10627">
        <v>1</v>
      </c>
      <c r="L10627" s="15">
        <v>1</v>
      </c>
      <c r="M10627">
        <v>1</v>
      </c>
      <c r="N10627">
        <v>2</v>
      </c>
    </row>
    <row r="10628" spans="9:14" x14ac:dyDescent="0.3">
      <c r="I10628">
        <v>59</v>
      </c>
      <c r="J10628">
        <v>1</v>
      </c>
      <c r="K10628">
        <v>1</v>
      </c>
      <c r="L10628" s="15">
        <v>1</v>
      </c>
      <c r="M10628" t="s">
        <v>37</v>
      </c>
      <c r="N10628" t="s">
        <v>37</v>
      </c>
    </row>
    <row r="10629" spans="9:14" x14ac:dyDescent="0.3">
      <c r="I10629">
        <v>52</v>
      </c>
      <c r="J10629">
        <v>2</v>
      </c>
      <c r="K10629">
        <v>0</v>
      </c>
      <c r="L10629" s="15">
        <v>1</v>
      </c>
      <c r="M10629">
        <v>2</v>
      </c>
      <c r="N10629">
        <v>2</v>
      </c>
    </row>
    <row r="10630" spans="9:14" x14ac:dyDescent="0.3">
      <c r="I10630">
        <v>40</v>
      </c>
      <c r="J10630">
        <v>1</v>
      </c>
      <c r="K10630">
        <v>1</v>
      </c>
      <c r="L10630" s="15">
        <v>1</v>
      </c>
      <c r="M10630">
        <v>2</v>
      </c>
      <c r="N10630">
        <v>1</v>
      </c>
    </row>
    <row r="10631" spans="9:14" x14ac:dyDescent="0.3">
      <c r="I10631">
        <v>74</v>
      </c>
      <c r="J10631">
        <v>2</v>
      </c>
      <c r="K10631">
        <v>0</v>
      </c>
      <c r="L10631" s="15">
        <v>1</v>
      </c>
      <c r="M10631" t="s">
        <v>37</v>
      </c>
      <c r="N10631" t="s">
        <v>37</v>
      </c>
    </row>
    <row r="10632" spans="9:14" x14ac:dyDescent="0.3">
      <c r="I10632">
        <v>73</v>
      </c>
      <c r="J10632">
        <v>2</v>
      </c>
      <c r="K10632">
        <v>0</v>
      </c>
      <c r="L10632" s="15">
        <v>1</v>
      </c>
      <c r="M10632">
        <v>1</v>
      </c>
      <c r="N10632">
        <v>1</v>
      </c>
    </row>
    <row r="10633" spans="9:14" x14ac:dyDescent="0.3">
      <c r="I10633">
        <v>46</v>
      </c>
      <c r="J10633">
        <v>1</v>
      </c>
      <c r="K10633">
        <v>1</v>
      </c>
      <c r="L10633" s="15">
        <v>1</v>
      </c>
      <c r="M10633">
        <v>2</v>
      </c>
      <c r="N10633">
        <v>1</v>
      </c>
    </row>
    <row r="10634" spans="9:14" x14ac:dyDescent="0.3">
      <c r="I10634">
        <v>33</v>
      </c>
      <c r="J10634">
        <v>1</v>
      </c>
      <c r="K10634">
        <v>1</v>
      </c>
      <c r="L10634" s="15">
        <v>1</v>
      </c>
      <c r="M10634">
        <v>1</v>
      </c>
      <c r="N10634">
        <v>2</v>
      </c>
    </row>
    <row r="10635" spans="9:14" x14ac:dyDescent="0.3">
      <c r="I10635">
        <v>18</v>
      </c>
      <c r="J10635">
        <v>1</v>
      </c>
      <c r="K10635">
        <v>1</v>
      </c>
      <c r="L10635" s="15">
        <v>1</v>
      </c>
      <c r="M10635">
        <v>1</v>
      </c>
      <c r="N10635">
        <v>1</v>
      </c>
    </row>
    <row r="10636" spans="9:14" x14ac:dyDescent="0.3">
      <c r="I10636">
        <v>11</v>
      </c>
      <c r="J10636">
        <v>2</v>
      </c>
      <c r="K10636">
        <v>0</v>
      </c>
      <c r="L10636" s="15">
        <v>1</v>
      </c>
      <c r="M10636" t="s">
        <v>37</v>
      </c>
      <c r="N10636">
        <v>1</v>
      </c>
    </row>
    <row r="10637" spans="9:14" x14ac:dyDescent="0.3">
      <c r="I10637">
        <v>45</v>
      </c>
      <c r="J10637">
        <v>1</v>
      </c>
      <c r="K10637">
        <v>1</v>
      </c>
      <c r="L10637" s="15">
        <v>1</v>
      </c>
      <c r="M10637">
        <v>1</v>
      </c>
      <c r="N10637">
        <v>3</v>
      </c>
    </row>
    <row r="10638" spans="9:14" x14ac:dyDescent="0.3">
      <c r="I10638">
        <v>25</v>
      </c>
      <c r="J10638">
        <v>2</v>
      </c>
      <c r="K10638">
        <v>0</v>
      </c>
      <c r="L10638" s="15">
        <v>1</v>
      </c>
      <c r="M10638">
        <v>2</v>
      </c>
      <c r="N10638">
        <v>1</v>
      </c>
    </row>
    <row r="10639" spans="9:14" x14ac:dyDescent="0.3">
      <c r="I10639">
        <v>83</v>
      </c>
      <c r="J10639">
        <v>1</v>
      </c>
      <c r="K10639">
        <v>1</v>
      </c>
      <c r="L10639" s="15">
        <v>1</v>
      </c>
      <c r="M10639">
        <v>1</v>
      </c>
      <c r="N10639">
        <v>2</v>
      </c>
    </row>
    <row r="10640" spans="9:14" x14ac:dyDescent="0.3">
      <c r="I10640">
        <v>63</v>
      </c>
      <c r="J10640">
        <v>1</v>
      </c>
      <c r="K10640">
        <v>1</v>
      </c>
      <c r="L10640" s="15">
        <v>1</v>
      </c>
      <c r="M10640">
        <v>1</v>
      </c>
      <c r="N10640">
        <v>3</v>
      </c>
    </row>
    <row r="10641" spans="9:14" x14ac:dyDescent="0.3">
      <c r="I10641">
        <v>43</v>
      </c>
      <c r="J10641">
        <v>1</v>
      </c>
      <c r="K10641">
        <v>1</v>
      </c>
      <c r="L10641" s="15">
        <v>1</v>
      </c>
      <c r="M10641" t="s">
        <v>37</v>
      </c>
      <c r="N10641" t="s">
        <v>37</v>
      </c>
    </row>
    <row r="10642" spans="9:14" x14ac:dyDescent="0.3">
      <c r="I10642">
        <v>6</v>
      </c>
      <c r="J10642">
        <v>2</v>
      </c>
      <c r="K10642">
        <v>0</v>
      </c>
      <c r="L10642" s="15">
        <v>0</v>
      </c>
      <c r="M10642" t="s">
        <v>37</v>
      </c>
      <c r="N10642" t="s">
        <v>37</v>
      </c>
    </row>
    <row r="10643" spans="9:14" x14ac:dyDescent="0.3">
      <c r="I10643">
        <v>51</v>
      </c>
      <c r="J10643">
        <v>1</v>
      </c>
      <c r="K10643">
        <v>1</v>
      </c>
      <c r="L10643" s="15">
        <v>1</v>
      </c>
      <c r="M10643">
        <v>2</v>
      </c>
      <c r="N10643">
        <v>1</v>
      </c>
    </row>
    <row r="10644" spans="9:14" x14ac:dyDescent="0.3">
      <c r="I10644">
        <v>65</v>
      </c>
      <c r="J10644">
        <v>2</v>
      </c>
      <c r="K10644">
        <v>0</v>
      </c>
      <c r="L10644" s="15">
        <v>1</v>
      </c>
      <c r="M10644" t="s">
        <v>37</v>
      </c>
      <c r="N10644" t="s">
        <v>37</v>
      </c>
    </row>
    <row r="10645" spans="9:14" x14ac:dyDescent="0.3">
      <c r="I10645">
        <v>58</v>
      </c>
      <c r="J10645">
        <v>1</v>
      </c>
      <c r="K10645">
        <v>1</v>
      </c>
      <c r="L10645" s="15">
        <v>1</v>
      </c>
      <c r="M10645">
        <v>1</v>
      </c>
      <c r="N10645">
        <v>2</v>
      </c>
    </row>
    <row r="10646" spans="9:14" x14ac:dyDescent="0.3">
      <c r="I10646">
        <v>72</v>
      </c>
      <c r="J10646">
        <v>2</v>
      </c>
      <c r="K10646">
        <v>0</v>
      </c>
      <c r="L10646" s="15">
        <v>1</v>
      </c>
      <c r="M10646" t="s">
        <v>37</v>
      </c>
      <c r="N10646" t="s">
        <v>37</v>
      </c>
    </row>
    <row r="10647" spans="9:14" x14ac:dyDescent="0.3">
      <c r="I10647">
        <v>18</v>
      </c>
      <c r="J10647">
        <v>1</v>
      </c>
      <c r="K10647">
        <v>1</v>
      </c>
      <c r="L10647" s="15">
        <v>1</v>
      </c>
      <c r="M10647">
        <v>2</v>
      </c>
      <c r="N10647">
        <v>1</v>
      </c>
    </row>
    <row r="10648" spans="9:14" x14ac:dyDescent="0.3">
      <c r="I10648">
        <v>19</v>
      </c>
      <c r="J10648">
        <v>1</v>
      </c>
      <c r="K10648">
        <v>1</v>
      </c>
      <c r="L10648" s="15">
        <v>1</v>
      </c>
      <c r="M10648">
        <v>1</v>
      </c>
      <c r="N10648">
        <v>3</v>
      </c>
    </row>
    <row r="10649" spans="9:14" x14ac:dyDescent="0.3">
      <c r="I10649">
        <v>35</v>
      </c>
      <c r="J10649">
        <v>2</v>
      </c>
      <c r="K10649">
        <v>0</v>
      </c>
      <c r="L10649" s="15">
        <v>0</v>
      </c>
      <c r="M10649" t="s">
        <v>37</v>
      </c>
      <c r="N10649" t="s">
        <v>37</v>
      </c>
    </row>
    <row r="10650" spans="9:14" x14ac:dyDescent="0.3">
      <c r="I10650">
        <v>59</v>
      </c>
      <c r="J10650">
        <v>2</v>
      </c>
      <c r="K10650">
        <v>0</v>
      </c>
      <c r="L10650" s="15">
        <v>1</v>
      </c>
      <c r="M10650" t="s">
        <v>37</v>
      </c>
      <c r="N10650" t="s">
        <v>37</v>
      </c>
    </row>
    <row r="10651" spans="9:14" x14ac:dyDescent="0.3">
      <c r="I10651">
        <v>28</v>
      </c>
      <c r="J10651">
        <v>2</v>
      </c>
      <c r="K10651">
        <v>0</v>
      </c>
      <c r="L10651" s="15">
        <v>1</v>
      </c>
      <c r="M10651">
        <v>1</v>
      </c>
      <c r="N10651">
        <v>3</v>
      </c>
    </row>
    <row r="10652" spans="9:14" x14ac:dyDescent="0.3">
      <c r="I10652">
        <v>65</v>
      </c>
      <c r="J10652">
        <v>1</v>
      </c>
      <c r="K10652">
        <v>1</v>
      </c>
      <c r="L10652" s="15">
        <v>1</v>
      </c>
      <c r="M10652">
        <v>2</v>
      </c>
      <c r="N10652">
        <v>2</v>
      </c>
    </row>
    <row r="10653" spans="9:14" x14ac:dyDescent="0.3">
      <c r="I10653">
        <v>59</v>
      </c>
      <c r="J10653">
        <v>1</v>
      </c>
      <c r="K10653">
        <v>1</v>
      </c>
      <c r="L10653" s="15">
        <v>1</v>
      </c>
      <c r="M10653">
        <v>2</v>
      </c>
      <c r="N10653">
        <v>3</v>
      </c>
    </row>
    <row r="10654" spans="9:14" x14ac:dyDescent="0.3">
      <c r="I10654">
        <v>39</v>
      </c>
      <c r="J10654">
        <v>2</v>
      </c>
      <c r="K10654">
        <v>0</v>
      </c>
      <c r="L10654" s="15">
        <v>1</v>
      </c>
      <c r="M10654" t="s">
        <v>37</v>
      </c>
      <c r="N10654" t="s">
        <v>37</v>
      </c>
    </row>
    <row r="10655" spans="9:14" x14ac:dyDescent="0.3">
      <c r="I10655">
        <v>7</v>
      </c>
      <c r="J10655">
        <v>2</v>
      </c>
      <c r="K10655">
        <v>0</v>
      </c>
      <c r="L10655" s="15">
        <v>0</v>
      </c>
      <c r="M10655" t="s">
        <v>37</v>
      </c>
      <c r="N10655" t="s">
        <v>37</v>
      </c>
    </row>
    <row r="10656" spans="9:14" x14ac:dyDescent="0.3">
      <c r="I10656">
        <v>42</v>
      </c>
      <c r="J10656">
        <v>1</v>
      </c>
      <c r="K10656">
        <v>1</v>
      </c>
      <c r="L10656" s="15">
        <v>1</v>
      </c>
      <c r="M10656">
        <v>2</v>
      </c>
      <c r="N10656">
        <v>2</v>
      </c>
    </row>
    <row r="10657" spans="9:14" x14ac:dyDescent="0.3">
      <c r="I10657">
        <v>3</v>
      </c>
      <c r="J10657">
        <v>2</v>
      </c>
      <c r="K10657">
        <v>0</v>
      </c>
      <c r="L10657" s="15">
        <v>0</v>
      </c>
      <c r="M10657" t="s">
        <v>37</v>
      </c>
      <c r="N10657">
        <v>1</v>
      </c>
    </row>
    <row r="10658" spans="9:14" x14ac:dyDescent="0.3">
      <c r="I10658">
        <v>42</v>
      </c>
      <c r="J10658">
        <v>1</v>
      </c>
      <c r="K10658">
        <v>1</v>
      </c>
      <c r="L10658" s="15">
        <v>1</v>
      </c>
      <c r="M10658" t="s">
        <v>37</v>
      </c>
      <c r="N10658" t="s">
        <v>37</v>
      </c>
    </row>
    <row r="10659" spans="9:14" x14ac:dyDescent="0.3">
      <c r="I10659">
        <v>32</v>
      </c>
      <c r="J10659">
        <v>1</v>
      </c>
      <c r="K10659">
        <v>1</v>
      </c>
      <c r="L10659" s="15">
        <v>1</v>
      </c>
      <c r="M10659">
        <v>2</v>
      </c>
      <c r="N10659">
        <v>2</v>
      </c>
    </row>
    <row r="10660" spans="9:14" x14ac:dyDescent="0.3">
      <c r="I10660">
        <v>55</v>
      </c>
      <c r="J10660">
        <v>2</v>
      </c>
      <c r="K10660">
        <v>0</v>
      </c>
      <c r="L10660" s="15">
        <v>1</v>
      </c>
      <c r="M10660">
        <v>2</v>
      </c>
      <c r="N10660">
        <v>1</v>
      </c>
    </row>
    <row r="10661" spans="9:14" x14ac:dyDescent="0.3">
      <c r="I10661">
        <v>38</v>
      </c>
      <c r="J10661">
        <v>2</v>
      </c>
      <c r="K10661">
        <v>0</v>
      </c>
      <c r="L10661" s="15">
        <v>1</v>
      </c>
      <c r="M10661" t="s">
        <v>37</v>
      </c>
      <c r="N10661" t="s">
        <v>37</v>
      </c>
    </row>
    <row r="10662" spans="9:14" x14ac:dyDescent="0.3">
      <c r="I10662">
        <v>40</v>
      </c>
      <c r="J10662">
        <v>1</v>
      </c>
      <c r="K10662">
        <v>1</v>
      </c>
      <c r="L10662" s="15">
        <v>1</v>
      </c>
      <c r="M10662" t="s">
        <v>37</v>
      </c>
      <c r="N10662">
        <v>3</v>
      </c>
    </row>
    <row r="10663" spans="9:14" x14ac:dyDescent="0.3">
      <c r="I10663">
        <v>9</v>
      </c>
      <c r="J10663">
        <v>2</v>
      </c>
      <c r="K10663">
        <v>0</v>
      </c>
      <c r="L10663" s="15">
        <v>0</v>
      </c>
      <c r="M10663" t="s">
        <v>37</v>
      </c>
      <c r="N10663">
        <v>2</v>
      </c>
    </row>
    <row r="10664" spans="9:14" x14ac:dyDescent="0.3">
      <c r="I10664">
        <v>66</v>
      </c>
      <c r="J10664">
        <v>2</v>
      </c>
      <c r="K10664">
        <v>0</v>
      </c>
      <c r="L10664" s="15">
        <v>1</v>
      </c>
      <c r="M10664">
        <v>2</v>
      </c>
      <c r="N10664">
        <v>3</v>
      </c>
    </row>
    <row r="10665" spans="9:14" x14ac:dyDescent="0.3">
      <c r="I10665">
        <v>34</v>
      </c>
      <c r="J10665">
        <v>1</v>
      </c>
      <c r="K10665">
        <v>1</v>
      </c>
      <c r="L10665" s="15">
        <v>1</v>
      </c>
      <c r="M10665">
        <v>2</v>
      </c>
      <c r="N10665">
        <v>2</v>
      </c>
    </row>
    <row r="10666" spans="9:14" x14ac:dyDescent="0.3">
      <c r="I10666">
        <v>7</v>
      </c>
      <c r="J10666">
        <v>1</v>
      </c>
      <c r="K10666">
        <v>1</v>
      </c>
      <c r="L10666" s="15">
        <v>0</v>
      </c>
      <c r="M10666" t="s">
        <v>37</v>
      </c>
      <c r="N10666">
        <v>2</v>
      </c>
    </row>
    <row r="10667" spans="9:14" x14ac:dyDescent="0.3">
      <c r="I10667">
        <v>54</v>
      </c>
      <c r="J10667">
        <v>2</v>
      </c>
      <c r="K10667">
        <v>0</v>
      </c>
      <c r="L10667" s="15">
        <v>1</v>
      </c>
      <c r="M10667">
        <v>2</v>
      </c>
      <c r="N10667">
        <v>3</v>
      </c>
    </row>
    <row r="10668" spans="9:14" x14ac:dyDescent="0.3">
      <c r="I10668">
        <v>65</v>
      </c>
      <c r="J10668">
        <v>2</v>
      </c>
      <c r="K10668">
        <v>0</v>
      </c>
      <c r="L10668" s="15">
        <v>1</v>
      </c>
      <c r="M10668">
        <v>2</v>
      </c>
      <c r="N10668">
        <v>1</v>
      </c>
    </row>
    <row r="10669" spans="9:14" x14ac:dyDescent="0.3">
      <c r="I10669">
        <v>49</v>
      </c>
      <c r="J10669">
        <v>1</v>
      </c>
      <c r="K10669">
        <v>1</v>
      </c>
      <c r="L10669" s="15">
        <v>1</v>
      </c>
      <c r="M10669" t="s">
        <v>37</v>
      </c>
      <c r="N10669" t="s">
        <v>37</v>
      </c>
    </row>
    <row r="10670" spans="9:14" x14ac:dyDescent="0.3">
      <c r="I10670">
        <v>13</v>
      </c>
      <c r="J10670">
        <v>1</v>
      </c>
      <c r="K10670">
        <v>1</v>
      </c>
      <c r="L10670" s="15">
        <v>1</v>
      </c>
      <c r="M10670" t="s">
        <v>37</v>
      </c>
      <c r="N10670">
        <v>1</v>
      </c>
    </row>
    <row r="10671" spans="9:14" x14ac:dyDescent="0.3">
      <c r="I10671">
        <v>39</v>
      </c>
      <c r="J10671">
        <v>2</v>
      </c>
      <c r="K10671">
        <v>0</v>
      </c>
      <c r="L10671" s="15">
        <v>1</v>
      </c>
      <c r="M10671">
        <v>2</v>
      </c>
      <c r="N10671">
        <v>1</v>
      </c>
    </row>
    <row r="10672" spans="9:14" x14ac:dyDescent="0.3">
      <c r="I10672">
        <v>30</v>
      </c>
      <c r="J10672">
        <v>1</v>
      </c>
      <c r="K10672">
        <v>1</v>
      </c>
      <c r="L10672" s="15">
        <v>1</v>
      </c>
      <c r="M10672">
        <v>2</v>
      </c>
      <c r="N10672">
        <v>2</v>
      </c>
    </row>
    <row r="10673" spans="9:14" x14ac:dyDescent="0.3">
      <c r="I10673">
        <v>38</v>
      </c>
      <c r="J10673">
        <v>1</v>
      </c>
      <c r="K10673">
        <v>1</v>
      </c>
      <c r="L10673" s="15">
        <v>1</v>
      </c>
      <c r="M10673">
        <v>2</v>
      </c>
      <c r="N10673">
        <v>2</v>
      </c>
    </row>
    <row r="10674" spans="9:14" x14ac:dyDescent="0.3">
      <c r="I10674">
        <v>3</v>
      </c>
      <c r="J10674">
        <v>1</v>
      </c>
      <c r="K10674">
        <v>1</v>
      </c>
      <c r="L10674" s="15">
        <v>0</v>
      </c>
      <c r="M10674" t="s">
        <v>37</v>
      </c>
      <c r="N10674">
        <v>2</v>
      </c>
    </row>
    <row r="10675" spans="9:14" x14ac:dyDescent="0.3">
      <c r="I10675">
        <v>31</v>
      </c>
      <c r="J10675">
        <v>1</v>
      </c>
      <c r="K10675">
        <v>1</v>
      </c>
      <c r="L10675" s="15">
        <v>1</v>
      </c>
      <c r="M10675">
        <v>2</v>
      </c>
      <c r="N10675">
        <v>2</v>
      </c>
    </row>
    <row r="10676" spans="9:14" x14ac:dyDescent="0.3">
      <c r="I10676">
        <v>2</v>
      </c>
      <c r="J10676">
        <v>1</v>
      </c>
      <c r="K10676">
        <v>1</v>
      </c>
      <c r="L10676" s="15">
        <v>0</v>
      </c>
      <c r="M10676" t="s">
        <v>37</v>
      </c>
      <c r="N10676">
        <v>1</v>
      </c>
    </row>
    <row r="10677" spans="9:14" x14ac:dyDescent="0.3">
      <c r="I10677">
        <v>24</v>
      </c>
      <c r="J10677">
        <v>1</v>
      </c>
      <c r="K10677">
        <v>1</v>
      </c>
      <c r="L10677" s="15">
        <v>1</v>
      </c>
      <c r="M10677">
        <v>1</v>
      </c>
      <c r="N10677">
        <v>1</v>
      </c>
    </row>
    <row r="10678" spans="9:14" x14ac:dyDescent="0.3">
      <c r="I10678">
        <v>42</v>
      </c>
      <c r="J10678">
        <v>2</v>
      </c>
      <c r="K10678">
        <v>0</v>
      </c>
      <c r="L10678" s="15">
        <v>1</v>
      </c>
      <c r="M10678">
        <v>2</v>
      </c>
      <c r="N10678">
        <v>2</v>
      </c>
    </row>
    <row r="10679" spans="9:14" x14ac:dyDescent="0.3">
      <c r="I10679">
        <v>12</v>
      </c>
      <c r="J10679">
        <v>2</v>
      </c>
      <c r="K10679">
        <v>0</v>
      </c>
      <c r="L10679" s="15">
        <v>1</v>
      </c>
      <c r="M10679" t="s">
        <v>37</v>
      </c>
      <c r="N10679" t="s">
        <v>37</v>
      </c>
    </row>
    <row r="10680" spans="9:14" x14ac:dyDescent="0.3">
      <c r="I10680">
        <v>18</v>
      </c>
      <c r="J10680">
        <v>2</v>
      </c>
      <c r="K10680">
        <v>0</v>
      </c>
      <c r="L10680" s="15">
        <v>1</v>
      </c>
      <c r="M10680" t="s">
        <v>37</v>
      </c>
      <c r="N10680" t="s">
        <v>37</v>
      </c>
    </row>
    <row r="10681" spans="9:14" x14ac:dyDescent="0.3">
      <c r="I10681">
        <v>13</v>
      </c>
      <c r="J10681">
        <v>1</v>
      </c>
      <c r="K10681">
        <v>1</v>
      </c>
      <c r="L10681" s="15">
        <v>1</v>
      </c>
      <c r="M10681" t="s">
        <v>37</v>
      </c>
      <c r="N10681">
        <v>1</v>
      </c>
    </row>
    <row r="10682" spans="9:14" x14ac:dyDescent="0.3">
      <c r="I10682">
        <v>37</v>
      </c>
      <c r="J10682">
        <v>2</v>
      </c>
      <c r="K10682">
        <v>0</v>
      </c>
      <c r="L10682" s="15">
        <v>1</v>
      </c>
      <c r="M10682">
        <v>1</v>
      </c>
      <c r="N10682">
        <v>1</v>
      </c>
    </row>
    <row r="10683" spans="9:14" x14ac:dyDescent="0.3">
      <c r="I10683">
        <v>4</v>
      </c>
      <c r="J10683">
        <v>2</v>
      </c>
      <c r="K10683">
        <v>0</v>
      </c>
      <c r="L10683" s="15">
        <v>0</v>
      </c>
      <c r="M10683" t="s">
        <v>37</v>
      </c>
      <c r="N10683">
        <v>1</v>
      </c>
    </row>
    <row r="10684" spans="9:14" x14ac:dyDescent="0.3">
      <c r="I10684">
        <v>42</v>
      </c>
      <c r="J10684">
        <v>2</v>
      </c>
      <c r="K10684">
        <v>0</v>
      </c>
      <c r="L10684" s="15">
        <v>1</v>
      </c>
      <c r="M10684">
        <v>1</v>
      </c>
      <c r="N10684">
        <v>2</v>
      </c>
    </row>
    <row r="10685" spans="9:14" x14ac:dyDescent="0.3">
      <c r="I10685">
        <v>28</v>
      </c>
      <c r="J10685">
        <v>1</v>
      </c>
      <c r="K10685">
        <v>1</v>
      </c>
      <c r="L10685" s="15">
        <v>1</v>
      </c>
      <c r="M10685">
        <v>2</v>
      </c>
      <c r="N10685">
        <v>2</v>
      </c>
    </row>
    <row r="10686" spans="9:14" x14ac:dyDescent="0.3">
      <c r="I10686">
        <v>40</v>
      </c>
      <c r="J10686">
        <v>2</v>
      </c>
      <c r="K10686">
        <v>0</v>
      </c>
      <c r="L10686" s="15">
        <v>1</v>
      </c>
      <c r="M10686">
        <v>2</v>
      </c>
      <c r="N10686">
        <v>1</v>
      </c>
    </row>
    <row r="10687" spans="9:14" x14ac:dyDescent="0.3">
      <c r="I10687">
        <v>62</v>
      </c>
      <c r="J10687">
        <v>2</v>
      </c>
      <c r="K10687">
        <v>0</v>
      </c>
      <c r="L10687" s="15">
        <v>1</v>
      </c>
      <c r="M10687">
        <v>2</v>
      </c>
      <c r="N10687">
        <v>3</v>
      </c>
    </row>
    <row r="10688" spans="9:14" x14ac:dyDescent="0.3">
      <c r="I10688">
        <v>66</v>
      </c>
      <c r="J10688">
        <v>2</v>
      </c>
      <c r="K10688">
        <v>0</v>
      </c>
      <c r="L10688" s="15">
        <v>1</v>
      </c>
      <c r="M10688">
        <v>2</v>
      </c>
      <c r="N10688">
        <v>2</v>
      </c>
    </row>
    <row r="10689" spans="9:14" x14ac:dyDescent="0.3">
      <c r="I10689">
        <v>61</v>
      </c>
      <c r="J10689">
        <v>1</v>
      </c>
      <c r="K10689">
        <v>1</v>
      </c>
      <c r="L10689" s="15">
        <v>1</v>
      </c>
      <c r="M10689" t="s">
        <v>37</v>
      </c>
      <c r="N10689" t="s">
        <v>37</v>
      </c>
    </row>
    <row r="10690" spans="9:14" x14ac:dyDescent="0.3">
      <c r="I10690">
        <v>45</v>
      </c>
      <c r="J10690">
        <v>2</v>
      </c>
      <c r="K10690">
        <v>0</v>
      </c>
      <c r="L10690" s="15">
        <v>1</v>
      </c>
      <c r="M10690">
        <v>1</v>
      </c>
      <c r="N10690">
        <v>1</v>
      </c>
    </row>
    <row r="10691" spans="9:14" x14ac:dyDescent="0.3">
      <c r="I10691">
        <v>8</v>
      </c>
      <c r="J10691">
        <v>1</v>
      </c>
      <c r="K10691">
        <v>1</v>
      </c>
      <c r="L10691" s="15">
        <v>0</v>
      </c>
      <c r="M10691" t="s">
        <v>37</v>
      </c>
      <c r="N10691">
        <v>3</v>
      </c>
    </row>
    <row r="10692" spans="9:14" x14ac:dyDescent="0.3">
      <c r="I10692">
        <v>39</v>
      </c>
      <c r="J10692">
        <v>2</v>
      </c>
      <c r="K10692">
        <v>0</v>
      </c>
      <c r="L10692" s="15">
        <v>1</v>
      </c>
      <c r="M10692" t="s">
        <v>37</v>
      </c>
      <c r="N10692" t="s">
        <v>37</v>
      </c>
    </row>
    <row r="10693" spans="9:14" x14ac:dyDescent="0.3">
      <c r="I10693">
        <v>5</v>
      </c>
      <c r="J10693">
        <v>2</v>
      </c>
      <c r="K10693">
        <v>0</v>
      </c>
      <c r="L10693" s="15">
        <v>0</v>
      </c>
      <c r="M10693" t="s">
        <v>37</v>
      </c>
      <c r="N10693">
        <v>2</v>
      </c>
    </row>
    <row r="10694" spans="9:14" x14ac:dyDescent="0.3">
      <c r="I10694">
        <v>85</v>
      </c>
      <c r="J10694">
        <v>2</v>
      </c>
      <c r="K10694">
        <v>0</v>
      </c>
      <c r="L10694" s="15">
        <v>1</v>
      </c>
      <c r="M10694">
        <v>2</v>
      </c>
      <c r="N10694">
        <v>1</v>
      </c>
    </row>
    <row r="10695" spans="9:14" x14ac:dyDescent="0.3">
      <c r="I10695">
        <v>54</v>
      </c>
      <c r="J10695">
        <v>2</v>
      </c>
      <c r="K10695">
        <v>0</v>
      </c>
      <c r="L10695" s="15">
        <v>1</v>
      </c>
      <c r="M10695" t="s">
        <v>37</v>
      </c>
      <c r="N10695" t="s">
        <v>37</v>
      </c>
    </row>
    <row r="10696" spans="9:14" x14ac:dyDescent="0.3">
      <c r="I10696">
        <v>81</v>
      </c>
      <c r="J10696">
        <v>2</v>
      </c>
      <c r="K10696">
        <v>0</v>
      </c>
      <c r="L10696" s="15">
        <v>1</v>
      </c>
      <c r="M10696">
        <v>2</v>
      </c>
      <c r="N10696">
        <v>2</v>
      </c>
    </row>
    <row r="10697" spans="9:14" x14ac:dyDescent="0.3">
      <c r="I10697">
        <v>30</v>
      </c>
      <c r="J10697">
        <v>1</v>
      </c>
      <c r="K10697">
        <v>1</v>
      </c>
      <c r="L10697" s="15">
        <v>1</v>
      </c>
      <c r="M10697">
        <v>1</v>
      </c>
      <c r="N10697">
        <v>2</v>
      </c>
    </row>
    <row r="10698" spans="9:14" x14ac:dyDescent="0.3">
      <c r="I10698">
        <v>25</v>
      </c>
      <c r="J10698">
        <v>1</v>
      </c>
      <c r="K10698">
        <v>1</v>
      </c>
      <c r="L10698" s="15">
        <v>1</v>
      </c>
      <c r="M10698">
        <v>1</v>
      </c>
      <c r="N10698">
        <v>3</v>
      </c>
    </row>
    <row r="10699" spans="9:14" x14ac:dyDescent="0.3">
      <c r="I10699">
        <v>44</v>
      </c>
      <c r="J10699">
        <v>1</v>
      </c>
      <c r="K10699">
        <v>1</v>
      </c>
      <c r="L10699" s="15">
        <v>1</v>
      </c>
      <c r="M10699">
        <v>2</v>
      </c>
      <c r="N10699">
        <v>1</v>
      </c>
    </row>
    <row r="10700" spans="9:14" x14ac:dyDescent="0.3">
      <c r="I10700">
        <v>68</v>
      </c>
      <c r="J10700">
        <v>2</v>
      </c>
      <c r="K10700">
        <v>0</v>
      </c>
      <c r="L10700" s="15">
        <v>1</v>
      </c>
      <c r="M10700">
        <v>2</v>
      </c>
      <c r="N10700">
        <v>2</v>
      </c>
    </row>
    <row r="10701" spans="9:14" x14ac:dyDescent="0.3">
      <c r="I10701">
        <v>26</v>
      </c>
      <c r="J10701">
        <v>2</v>
      </c>
      <c r="K10701">
        <v>0</v>
      </c>
      <c r="L10701" s="15">
        <v>1</v>
      </c>
      <c r="M10701">
        <v>2</v>
      </c>
      <c r="N10701">
        <v>1</v>
      </c>
    </row>
    <row r="10702" spans="9:14" x14ac:dyDescent="0.3">
      <c r="I10702">
        <v>2</v>
      </c>
      <c r="J10702">
        <v>2</v>
      </c>
      <c r="K10702">
        <v>0</v>
      </c>
      <c r="L10702" s="15">
        <v>0</v>
      </c>
      <c r="M10702" t="s">
        <v>37</v>
      </c>
      <c r="N10702">
        <v>1</v>
      </c>
    </row>
    <row r="10703" spans="9:14" x14ac:dyDescent="0.3">
      <c r="I10703">
        <v>30</v>
      </c>
      <c r="J10703">
        <v>1</v>
      </c>
      <c r="K10703">
        <v>1</v>
      </c>
      <c r="L10703" s="15">
        <v>1</v>
      </c>
      <c r="M10703">
        <v>2</v>
      </c>
      <c r="N10703">
        <v>2</v>
      </c>
    </row>
    <row r="10704" spans="9:14" x14ac:dyDescent="0.3">
      <c r="I10704">
        <v>31</v>
      </c>
      <c r="J10704">
        <v>2</v>
      </c>
      <c r="K10704">
        <v>0</v>
      </c>
      <c r="L10704" s="15">
        <v>1</v>
      </c>
      <c r="M10704">
        <v>2</v>
      </c>
      <c r="N10704">
        <v>1</v>
      </c>
    </row>
    <row r="10705" spans="9:14" x14ac:dyDescent="0.3">
      <c r="I10705">
        <v>34</v>
      </c>
      <c r="J10705">
        <v>1</v>
      </c>
      <c r="K10705">
        <v>1</v>
      </c>
      <c r="L10705" s="15">
        <v>1</v>
      </c>
      <c r="M10705">
        <v>1</v>
      </c>
      <c r="N10705">
        <v>2</v>
      </c>
    </row>
    <row r="10706" spans="9:14" x14ac:dyDescent="0.3">
      <c r="I10706">
        <v>70</v>
      </c>
      <c r="J10706">
        <v>1</v>
      </c>
      <c r="K10706">
        <v>1</v>
      </c>
      <c r="L10706" s="15">
        <v>1</v>
      </c>
      <c r="M10706">
        <v>2</v>
      </c>
      <c r="N10706">
        <v>3</v>
      </c>
    </row>
    <row r="10707" spans="9:14" x14ac:dyDescent="0.3">
      <c r="I10707">
        <v>42</v>
      </c>
      <c r="J10707">
        <v>2</v>
      </c>
      <c r="K10707">
        <v>0</v>
      </c>
      <c r="L10707" s="15">
        <v>1</v>
      </c>
      <c r="M10707">
        <v>2</v>
      </c>
      <c r="N10707">
        <v>2</v>
      </c>
    </row>
    <row r="10708" spans="9:14" x14ac:dyDescent="0.3">
      <c r="I10708">
        <v>77</v>
      </c>
      <c r="J10708">
        <v>2</v>
      </c>
      <c r="K10708">
        <v>0</v>
      </c>
      <c r="L10708" s="15">
        <v>1</v>
      </c>
      <c r="M10708">
        <v>1</v>
      </c>
      <c r="N10708">
        <v>2</v>
      </c>
    </row>
    <row r="10709" spans="9:14" x14ac:dyDescent="0.3">
      <c r="I10709">
        <v>68</v>
      </c>
      <c r="J10709">
        <v>1</v>
      </c>
      <c r="K10709">
        <v>1</v>
      </c>
      <c r="L10709" s="15">
        <v>1</v>
      </c>
      <c r="M10709">
        <v>1</v>
      </c>
      <c r="N10709">
        <v>3</v>
      </c>
    </row>
    <row r="10710" spans="9:14" x14ac:dyDescent="0.3">
      <c r="I10710">
        <v>44</v>
      </c>
      <c r="J10710">
        <v>1</v>
      </c>
      <c r="K10710">
        <v>1</v>
      </c>
      <c r="L10710" s="15">
        <v>1</v>
      </c>
      <c r="M10710">
        <v>1</v>
      </c>
      <c r="N10710">
        <v>2</v>
      </c>
    </row>
    <row r="10711" spans="9:14" x14ac:dyDescent="0.3">
      <c r="I10711">
        <v>54</v>
      </c>
      <c r="J10711">
        <v>2</v>
      </c>
      <c r="K10711">
        <v>0</v>
      </c>
      <c r="L10711" s="15">
        <v>1</v>
      </c>
      <c r="M10711">
        <v>1</v>
      </c>
      <c r="N10711">
        <v>3</v>
      </c>
    </row>
    <row r="10712" spans="9:14" x14ac:dyDescent="0.3">
      <c r="I10712">
        <v>27</v>
      </c>
      <c r="J10712">
        <v>1</v>
      </c>
      <c r="K10712">
        <v>1</v>
      </c>
      <c r="L10712" s="15">
        <v>1</v>
      </c>
      <c r="M10712">
        <v>1</v>
      </c>
      <c r="N10712">
        <v>1</v>
      </c>
    </row>
    <row r="10713" spans="9:14" x14ac:dyDescent="0.3">
      <c r="I10713">
        <v>31</v>
      </c>
      <c r="J10713">
        <v>2</v>
      </c>
      <c r="K10713">
        <v>0</v>
      </c>
      <c r="L10713" s="15">
        <v>1</v>
      </c>
      <c r="M10713">
        <v>2</v>
      </c>
      <c r="N10713">
        <v>1</v>
      </c>
    </row>
    <row r="10714" spans="9:14" x14ac:dyDescent="0.3">
      <c r="I10714">
        <v>6</v>
      </c>
      <c r="J10714">
        <v>1</v>
      </c>
      <c r="K10714">
        <v>1</v>
      </c>
      <c r="L10714" s="15">
        <v>0</v>
      </c>
      <c r="M10714" t="s">
        <v>37</v>
      </c>
      <c r="N10714">
        <v>1</v>
      </c>
    </row>
    <row r="10715" spans="9:14" x14ac:dyDescent="0.3">
      <c r="I10715">
        <v>72</v>
      </c>
      <c r="J10715">
        <v>1</v>
      </c>
      <c r="K10715">
        <v>1</v>
      </c>
      <c r="L10715" s="15">
        <v>1</v>
      </c>
      <c r="M10715" t="s">
        <v>37</v>
      </c>
      <c r="N10715" t="s">
        <v>37</v>
      </c>
    </row>
    <row r="10716" spans="9:14" x14ac:dyDescent="0.3">
      <c r="I10716">
        <v>46</v>
      </c>
      <c r="J10716">
        <v>1</v>
      </c>
      <c r="K10716">
        <v>1</v>
      </c>
      <c r="L10716" s="15">
        <v>1</v>
      </c>
      <c r="M10716">
        <v>1</v>
      </c>
      <c r="N10716">
        <v>2</v>
      </c>
    </row>
    <row r="10717" spans="9:14" x14ac:dyDescent="0.3">
      <c r="I10717">
        <v>32</v>
      </c>
      <c r="J10717">
        <v>1</v>
      </c>
      <c r="K10717">
        <v>1</v>
      </c>
      <c r="L10717" s="15">
        <v>1</v>
      </c>
      <c r="M10717">
        <v>1</v>
      </c>
      <c r="N10717">
        <v>2</v>
      </c>
    </row>
    <row r="10718" spans="9:14" x14ac:dyDescent="0.3">
      <c r="I10718">
        <v>63</v>
      </c>
      <c r="J10718">
        <v>2</v>
      </c>
      <c r="K10718">
        <v>0</v>
      </c>
      <c r="L10718" s="15">
        <v>1</v>
      </c>
      <c r="M10718">
        <v>2</v>
      </c>
      <c r="N10718">
        <v>3</v>
      </c>
    </row>
    <row r="10719" spans="9:14" x14ac:dyDescent="0.3">
      <c r="I10719">
        <v>36</v>
      </c>
      <c r="J10719">
        <v>1</v>
      </c>
      <c r="K10719">
        <v>1</v>
      </c>
      <c r="L10719" s="15">
        <v>1</v>
      </c>
      <c r="M10719">
        <v>2</v>
      </c>
      <c r="N10719">
        <v>2</v>
      </c>
    </row>
    <row r="10720" spans="9:14" x14ac:dyDescent="0.3">
      <c r="I10720">
        <v>16</v>
      </c>
      <c r="J10720">
        <v>2</v>
      </c>
      <c r="K10720">
        <v>0</v>
      </c>
      <c r="L10720" s="15">
        <v>1</v>
      </c>
      <c r="M10720" t="s">
        <v>37</v>
      </c>
      <c r="N10720">
        <v>2</v>
      </c>
    </row>
    <row r="10721" spans="9:14" x14ac:dyDescent="0.3">
      <c r="I10721">
        <v>36</v>
      </c>
      <c r="J10721">
        <v>2</v>
      </c>
      <c r="K10721">
        <v>0</v>
      </c>
      <c r="L10721" s="15">
        <v>1</v>
      </c>
      <c r="M10721">
        <v>2</v>
      </c>
      <c r="N10721">
        <v>1</v>
      </c>
    </row>
    <row r="10722" spans="9:14" x14ac:dyDescent="0.3">
      <c r="I10722">
        <v>4</v>
      </c>
      <c r="J10722">
        <v>2</v>
      </c>
      <c r="K10722">
        <v>0</v>
      </c>
      <c r="L10722" s="15">
        <v>0</v>
      </c>
      <c r="M10722" t="s">
        <v>37</v>
      </c>
      <c r="N10722">
        <v>3</v>
      </c>
    </row>
    <row r="10723" spans="9:14" x14ac:dyDescent="0.3">
      <c r="I10723">
        <v>62</v>
      </c>
      <c r="J10723">
        <v>1</v>
      </c>
      <c r="K10723">
        <v>1</v>
      </c>
      <c r="L10723" s="15">
        <v>1</v>
      </c>
      <c r="M10723">
        <v>2</v>
      </c>
      <c r="N10723">
        <v>3</v>
      </c>
    </row>
    <row r="10724" spans="9:14" x14ac:dyDescent="0.3">
      <c r="I10724">
        <v>37</v>
      </c>
      <c r="J10724">
        <v>1</v>
      </c>
      <c r="K10724">
        <v>1</v>
      </c>
      <c r="L10724" s="15">
        <v>1</v>
      </c>
      <c r="M10724">
        <v>2</v>
      </c>
      <c r="N10724">
        <v>1</v>
      </c>
    </row>
    <row r="10725" spans="9:14" x14ac:dyDescent="0.3">
      <c r="I10725">
        <v>3</v>
      </c>
      <c r="J10725">
        <v>2</v>
      </c>
      <c r="K10725">
        <v>0</v>
      </c>
      <c r="L10725" s="15">
        <v>0</v>
      </c>
      <c r="M10725" t="s">
        <v>37</v>
      </c>
      <c r="N10725">
        <v>1</v>
      </c>
    </row>
    <row r="10726" spans="9:14" x14ac:dyDescent="0.3">
      <c r="I10726">
        <v>45</v>
      </c>
      <c r="J10726">
        <v>2</v>
      </c>
      <c r="K10726">
        <v>0</v>
      </c>
      <c r="L10726" s="15">
        <v>1</v>
      </c>
      <c r="M10726" t="s">
        <v>37</v>
      </c>
      <c r="N10726" t="s">
        <v>37</v>
      </c>
    </row>
    <row r="10727" spans="9:14" x14ac:dyDescent="0.3">
      <c r="I10727">
        <v>16</v>
      </c>
      <c r="J10727">
        <v>1</v>
      </c>
      <c r="K10727">
        <v>1</v>
      </c>
      <c r="L10727" s="15">
        <v>1</v>
      </c>
      <c r="M10727" t="s">
        <v>37</v>
      </c>
      <c r="N10727">
        <v>3</v>
      </c>
    </row>
    <row r="10728" spans="9:14" x14ac:dyDescent="0.3">
      <c r="I10728">
        <v>37</v>
      </c>
      <c r="J10728">
        <v>2</v>
      </c>
      <c r="K10728">
        <v>0</v>
      </c>
      <c r="L10728" s="15">
        <v>1</v>
      </c>
      <c r="M10728" t="s">
        <v>37</v>
      </c>
      <c r="N10728" t="s">
        <v>37</v>
      </c>
    </row>
    <row r="10729" spans="9:14" x14ac:dyDescent="0.3">
      <c r="I10729">
        <v>13</v>
      </c>
      <c r="J10729">
        <v>1</v>
      </c>
      <c r="K10729">
        <v>1</v>
      </c>
      <c r="L10729" s="15">
        <v>1</v>
      </c>
      <c r="M10729" t="s">
        <v>37</v>
      </c>
      <c r="N10729" t="s">
        <v>37</v>
      </c>
    </row>
    <row r="10730" spans="9:14" x14ac:dyDescent="0.3">
      <c r="I10730">
        <v>83</v>
      </c>
      <c r="J10730">
        <v>2</v>
      </c>
      <c r="K10730">
        <v>0</v>
      </c>
      <c r="L10730" s="15">
        <v>1</v>
      </c>
      <c r="M10730">
        <v>2</v>
      </c>
      <c r="N10730">
        <v>2</v>
      </c>
    </row>
    <row r="10731" spans="9:14" x14ac:dyDescent="0.3">
      <c r="I10731">
        <v>35</v>
      </c>
      <c r="J10731">
        <v>1</v>
      </c>
      <c r="K10731">
        <v>1</v>
      </c>
      <c r="L10731" s="15">
        <v>1</v>
      </c>
      <c r="M10731">
        <v>2</v>
      </c>
      <c r="N10731">
        <v>2</v>
      </c>
    </row>
    <row r="10732" spans="9:14" x14ac:dyDescent="0.3">
      <c r="I10732">
        <v>2</v>
      </c>
      <c r="J10732">
        <v>2</v>
      </c>
      <c r="K10732">
        <v>0</v>
      </c>
      <c r="L10732" s="15">
        <v>0</v>
      </c>
      <c r="M10732" t="s">
        <v>37</v>
      </c>
      <c r="N10732">
        <v>1</v>
      </c>
    </row>
    <row r="10733" spans="9:14" x14ac:dyDescent="0.3">
      <c r="I10733">
        <v>3</v>
      </c>
      <c r="J10733">
        <v>1</v>
      </c>
      <c r="K10733">
        <v>1</v>
      </c>
      <c r="L10733" s="15">
        <v>0</v>
      </c>
      <c r="M10733" t="s">
        <v>37</v>
      </c>
      <c r="N10733">
        <v>1</v>
      </c>
    </row>
    <row r="10734" spans="9:14" x14ac:dyDescent="0.3">
      <c r="I10734">
        <v>35</v>
      </c>
      <c r="J10734">
        <v>2</v>
      </c>
      <c r="K10734">
        <v>0</v>
      </c>
      <c r="L10734" s="15">
        <v>1</v>
      </c>
      <c r="M10734">
        <v>1</v>
      </c>
      <c r="N10734">
        <v>2</v>
      </c>
    </row>
    <row r="10735" spans="9:14" x14ac:dyDescent="0.3">
      <c r="I10735">
        <v>3</v>
      </c>
      <c r="J10735">
        <v>2</v>
      </c>
      <c r="K10735">
        <v>0</v>
      </c>
      <c r="L10735" s="15">
        <v>0</v>
      </c>
      <c r="M10735" t="s">
        <v>37</v>
      </c>
      <c r="N10735">
        <v>2</v>
      </c>
    </row>
    <row r="10736" spans="9:14" x14ac:dyDescent="0.3">
      <c r="I10736">
        <v>36</v>
      </c>
      <c r="J10736">
        <v>1</v>
      </c>
      <c r="K10736">
        <v>1</v>
      </c>
      <c r="L10736" s="15">
        <v>1</v>
      </c>
      <c r="M10736">
        <v>2</v>
      </c>
      <c r="N10736">
        <v>2</v>
      </c>
    </row>
    <row r="10737" spans="9:14" x14ac:dyDescent="0.3">
      <c r="I10737">
        <v>51</v>
      </c>
      <c r="J10737">
        <v>2</v>
      </c>
      <c r="K10737">
        <v>0</v>
      </c>
      <c r="L10737" s="15">
        <v>1</v>
      </c>
      <c r="M10737">
        <v>1</v>
      </c>
      <c r="N10737">
        <v>1</v>
      </c>
    </row>
    <row r="10738" spans="9:14" x14ac:dyDescent="0.3">
      <c r="I10738">
        <v>60</v>
      </c>
      <c r="J10738">
        <v>1</v>
      </c>
      <c r="K10738">
        <v>1</v>
      </c>
      <c r="L10738" s="15">
        <v>1</v>
      </c>
      <c r="M10738">
        <v>2</v>
      </c>
      <c r="N10738">
        <v>3</v>
      </c>
    </row>
    <row r="10739" spans="9:14" x14ac:dyDescent="0.3">
      <c r="I10739">
        <v>52</v>
      </c>
      <c r="J10739">
        <v>1</v>
      </c>
      <c r="K10739">
        <v>1</v>
      </c>
      <c r="L10739" s="15">
        <v>1</v>
      </c>
      <c r="M10739">
        <v>1</v>
      </c>
      <c r="N10739">
        <v>3</v>
      </c>
    </row>
    <row r="10740" spans="9:14" x14ac:dyDescent="0.3">
      <c r="I10740">
        <v>8</v>
      </c>
      <c r="J10740">
        <v>1</v>
      </c>
      <c r="K10740">
        <v>1</v>
      </c>
      <c r="L10740" s="15">
        <v>0</v>
      </c>
      <c r="M10740" t="s">
        <v>37</v>
      </c>
      <c r="N10740">
        <v>1</v>
      </c>
    </row>
    <row r="10741" spans="9:14" x14ac:dyDescent="0.3">
      <c r="I10741">
        <v>63</v>
      </c>
      <c r="J10741">
        <v>1</v>
      </c>
      <c r="K10741">
        <v>1</v>
      </c>
      <c r="L10741" s="15">
        <v>1</v>
      </c>
      <c r="M10741">
        <v>2</v>
      </c>
      <c r="N10741">
        <v>2</v>
      </c>
    </row>
    <row r="10742" spans="9:14" x14ac:dyDescent="0.3">
      <c r="I10742">
        <v>80</v>
      </c>
      <c r="J10742">
        <v>2</v>
      </c>
      <c r="K10742">
        <v>0</v>
      </c>
      <c r="L10742" s="15">
        <v>1</v>
      </c>
      <c r="M10742">
        <v>2</v>
      </c>
      <c r="N10742">
        <v>1</v>
      </c>
    </row>
    <row r="10743" spans="9:14" x14ac:dyDescent="0.3">
      <c r="I10743">
        <v>48</v>
      </c>
      <c r="J10743">
        <v>2</v>
      </c>
      <c r="K10743">
        <v>0</v>
      </c>
      <c r="L10743" s="15">
        <v>1</v>
      </c>
      <c r="M10743">
        <v>1</v>
      </c>
      <c r="N10743">
        <v>3</v>
      </c>
    </row>
    <row r="10744" spans="9:14" x14ac:dyDescent="0.3">
      <c r="I10744">
        <v>13</v>
      </c>
      <c r="J10744">
        <v>2</v>
      </c>
      <c r="K10744">
        <v>0</v>
      </c>
      <c r="L10744" s="15">
        <v>1</v>
      </c>
      <c r="M10744" t="s">
        <v>37</v>
      </c>
      <c r="N10744">
        <v>2</v>
      </c>
    </row>
    <row r="10745" spans="9:14" x14ac:dyDescent="0.3">
      <c r="I10745">
        <v>56</v>
      </c>
      <c r="J10745">
        <v>1</v>
      </c>
      <c r="K10745">
        <v>1</v>
      </c>
      <c r="L10745" s="15">
        <v>1</v>
      </c>
      <c r="M10745">
        <v>2</v>
      </c>
      <c r="N10745">
        <v>1</v>
      </c>
    </row>
    <row r="10746" spans="9:14" x14ac:dyDescent="0.3">
      <c r="I10746">
        <v>10</v>
      </c>
      <c r="J10746">
        <v>2</v>
      </c>
      <c r="K10746">
        <v>0</v>
      </c>
      <c r="L10746" s="15">
        <v>1</v>
      </c>
      <c r="M10746" t="s">
        <v>37</v>
      </c>
      <c r="N10746">
        <v>2</v>
      </c>
    </row>
    <row r="10747" spans="9:14" x14ac:dyDescent="0.3">
      <c r="I10747">
        <v>22</v>
      </c>
      <c r="J10747">
        <v>2</v>
      </c>
      <c r="K10747">
        <v>0</v>
      </c>
      <c r="L10747" s="15">
        <v>1</v>
      </c>
      <c r="M10747">
        <v>1</v>
      </c>
      <c r="N10747">
        <v>2</v>
      </c>
    </row>
    <row r="10748" spans="9:14" x14ac:dyDescent="0.3">
      <c r="I10748">
        <v>70</v>
      </c>
      <c r="J10748">
        <v>1</v>
      </c>
      <c r="K10748">
        <v>1</v>
      </c>
      <c r="L10748" s="15">
        <v>1</v>
      </c>
      <c r="M10748">
        <v>1</v>
      </c>
      <c r="N10748">
        <v>3</v>
      </c>
    </row>
    <row r="10749" spans="9:14" x14ac:dyDescent="0.3">
      <c r="I10749">
        <v>42</v>
      </c>
      <c r="J10749">
        <v>1</v>
      </c>
      <c r="K10749">
        <v>1</v>
      </c>
      <c r="L10749" s="15">
        <v>1</v>
      </c>
      <c r="M10749">
        <v>2</v>
      </c>
      <c r="N10749">
        <v>1</v>
      </c>
    </row>
    <row r="10750" spans="9:14" x14ac:dyDescent="0.3">
      <c r="I10750">
        <v>12</v>
      </c>
      <c r="J10750">
        <v>1</v>
      </c>
      <c r="K10750">
        <v>1</v>
      </c>
      <c r="L10750" s="15">
        <v>1</v>
      </c>
      <c r="M10750" t="s">
        <v>37</v>
      </c>
      <c r="N10750" t="s">
        <v>37</v>
      </c>
    </row>
    <row r="10751" spans="9:14" x14ac:dyDescent="0.3">
      <c r="I10751">
        <v>31</v>
      </c>
      <c r="J10751">
        <v>1</v>
      </c>
      <c r="K10751">
        <v>1</v>
      </c>
      <c r="L10751" s="15">
        <v>1</v>
      </c>
      <c r="M10751">
        <v>2</v>
      </c>
      <c r="N10751">
        <v>2</v>
      </c>
    </row>
    <row r="10752" spans="9:14" x14ac:dyDescent="0.3">
      <c r="I10752">
        <v>53</v>
      </c>
      <c r="J10752">
        <v>2</v>
      </c>
      <c r="K10752">
        <v>0</v>
      </c>
      <c r="L10752" s="15">
        <v>1</v>
      </c>
      <c r="M10752">
        <v>2</v>
      </c>
      <c r="N10752">
        <v>2</v>
      </c>
    </row>
    <row r="10753" spans="9:14" x14ac:dyDescent="0.3">
      <c r="I10753">
        <v>75</v>
      </c>
      <c r="J10753">
        <v>2</v>
      </c>
      <c r="K10753">
        <v>0</v>
      </c>
      <c r="L10753" s="15">
        <v>1</v>
      </c>
      <c r="M10753">
        <v>1</v>
      </c>
      <c r="N10753">
        <v>3</v>
      </c>
    </row>
    <row r="10754" spans="9:14" x14ac:dyDescent="0.3">
      <c r="I10754">
        <v>69</v>
      </c>
      <c r="J10754">
        <v>1</v>
      </c>
      <c r="K10754">
        <v>1</v>
      </c>
      <c r="L10754" s="15">
        <v>1</v>
      </c>
      <c r="M10754" t="s">
        <v>37</v>
      </c>
      <c r="N10754" t="s">
        <v>37</v>
      </c>
    </row>
    <row r="10755" spans="9:14" x14ac:dyDescent="0.3">
      <c r="I10755">
        <v>51</v>
      </c>
      <c r="J10755">
        <v>1</v>
      </c>
      <c r="K10755">
        <v>1</v>
      </c>
      <c r="L10755" s="15">
        <v>1</v>
      </c>
      <c r="M10755">
        <v>2</v>
      </c>
      <c r="N10755">
        <v>3</v>
      </c>
    </row>
    <row r="10756" spans="9:14" x14ac:dyDescent="0.3">
      <c r="I10756">
        <v>28</v>
      </c>
      <c r="J10756">
        <v>2</v>
      </c>
      <c r="K10756">
        <v>0</v>
      </c>
      <c r="L10756" s="15">
        <v>1</v>
      </c>
      <c r="M10756">
        <v>2</v>
      </c>
      <c r="N10756">
        <v>1</v>
      </c>
    </row>
    <row r="10757" spans="9:14" x14ac:dyDescent="0.3">
      <c r="I10757">
        <v>56</v>
      </c>
      <c r="J10757">
        <v>1</v>
      </c>
      <c r="K10757">
        <v>1</v>
      </c>
      <c r="L10757" s="15">
        <v>1</v>
      </c>
      <c r="M10757">
        <v>2</v>
      </c>
      <c r="N10757">
        <v>3</v>
      </c>
    </row>
    <row r="10758" spans="9:14" x14ac:dyDescent="0.3">
      <c r="I10758">
        <v>29</v>
      </c>
      <c r="J10758">
        <v>2</v>
      </c>
      <c r="K10758">
        <v>0</v>
      </c>
      <c r="L10758" s="15">
        <v>1</v>
      </c>
      <c r="M10758">
        <v>2</v>
      </c>
      <c r="N10758">
        <v>2</v>
      </c>
    </row>
    <row r="10759" spans="9:14" x14ac:dyDescent="0.3">
      <c r="I10759">
        <v>27</v>
      </c>
      <c r="J10759">
        <v>2</v>
      </c>
      <c r="K10759">
        <v>0</v>
      </c>
      <c r="L10759" s="15">
        <v>1</v>
      </c>
      <c r="M10759">
        <v>1</v>
      </c>
      <c r="N10759">
        <v>1</v>
      </c>
    </row>
    <row r="10760" spans="9:14" x14ac:dyDescent="0.3">
      <c r="I10760">
        <v>8</v>
      </c>
      <c r="J10760">
        <v>1</v>
      </c>
      <c r="K10760">
        <v>1</v>
      </c>
      <c r="L10760" s="15">
        <v>0</v>
      </c>
      <c r="M10760" t="s">
        <v>37</v>
      </c>
      <c r="N10760">
        <v>1</v>
      </c>
    </row>
    <row r="10761" spans="9:14" x14ac:dyDescent="0.3">
      <c r="I10761">
        <v>57</v>
      </c>
      <c r="J10761">
        <v>2</v>
      </c>
      <c r="K10761">
        <v>0</v>
      </c>
      <c r="L10761" s="15">
        <v>1</v>
      </c>
      <c r="M10761">
        <v>2</v>
      </c>
      <c r="N10761">
        <v>1</v>
      </c>
    </row>
    <row r="10762" spans="9:14" x14ac:dyDescent="0.3">
      <c r="I10762">
        <v>33</v>
      </c>
      <c r="J10762">
        <v>1</v>
      </c>
      <c r="K10762">
        <v>1</v>
      </c>
      <c r="L10762" s="15">
        <v>1</v>
      </c>
      <c r="M10762">
        <v>2</v>
      </c>
      <c r="N10762">
        <v>1</v>
      </c>
    </row>
    <row r="10763" spans="9:14" x14ac:dyDescent="0.3">
      <c r="I10763">
        <v>42</v>
      </c>
      <c r="J10763">
        <v>1</v>
      </c>
      <c r="K10763">
        <v>1</v>
      </c>
      <c r="L10763" s="15">
        <v>1</v>
      </c>
      <c r="M10763" t="s">
        <v>37</v>
      </c>
      <c r="N10763" t="s">
        <v>37</v>
      </c>
    </row>
    <row r="10764" spans="9:14" x14ac:dyDescent="0.3">
      <c r="I10764">
        <v>38</v>
      </c>
      <c r="J10764">
        <v>2</v>
      </c>
      <c r="K10764">
        <v>0</v>
      </c>
      <c r="L10764" s="15">
        <v>1</v>
      </c>
      <c r="M10764">
        <v>2</v>
      </c>
      <c r="N10764">
        <v>2</v>
      </c>
    </row>
    <row r="10765" spans="9:14" x14ac:dyDescent="0.3">
      <c r="I10765">
        <v>9</v>
      </c>
      <c r="J10765">
        <v>1</v>
      </c>
      <c r="K10765">
        <v>1</v>
      </c>
      <c r="L10765" s="15">
        <v>0</v>
      </c>
      <c r="M10765" t="s">
        <v>37</v>
      </c>
      <c r="N10765">
        <v>1</v>
      </c>
    </row>
    <row r="10766" spans="9:14" x14ac:dyDescent="0.3">
      <c r="I10766">
        <v>43</v>
      </c>
      <c r="J10766">
        <v>1</v>
      </c>
      <c r="K10766">
        <v>1</v>
      </c>
      <c r="L10766" s="15">
        <v>1</v>
      </c>
      <c r="M10766" t="s">
        <v>37</v>
      </c>
      <c r="N10766" t="s">
        <v>37</v>
      </c>
    </row>
    <row r="10767" spans="9:14" x14ac:dyDescent="0.3">
      <c r="I10767">
        <v>11</v>
      </c>
      <c r="J10767">
        <v>1</v>
      </c>
      <c r="K10767">
        <v>1</v>
      </c>
      <c r="L10767" s="15">
        <v>1</v>
      </c>
      <c r="M10767" t="s">
        <v>37</v>
      </c>
      <c r="N10767">
        <v>3</v>
      </c>
    </row>
    <row r="10768" spans="9:14" x14ac:dyDescent="0.3">
      <c r="I10768">
        <v>51</v>
      </c>
      <c r="J10768">
        <v>2</v>
      </c>
      <c r="K10768">
        <v>0</v>
      </c>
      <c r="L10768" s="15">
        <v>1</v>
      </c>
      <c r="M10768">
        <v>2</v>
      </c>
      <c r="N10768">
        <v>3</v>
      </c>
    </row>
    <row r="10769" spans="9:14" x14ac:dyDescent="0.3">
      <c r="I10769">
        <v>27</v>
      </c>
      <c r="J10769">
        <v>1</v>
      </c>
      <c r="K10769">
        <v>1</v>
      </c>
      <c r="L10769" s="15">
        <v>1</v>
      </c>
      <c r="M10769">
        <v>2</v>
      </c>
      <c r="N10769">
        <v>1</v>
      </c>
    </row>
    <row r="10770" spans="9:14" x14ac:dyDescent="0.3">
      <c r="I10770">
        <v>28</v>
      </c>
      <c r="J10770">
        <v>2</v>
      </c>
      <c r="K10770">
        <v>0</v>
      </c>
      <c r="L10770" s="15">
        <v>1</v>
      </c>
      <c r="M10770">
        <v>1</v>
      </c>
      <c r="N10770">
        <v>2</v>
      </c>
    </row>
    <row r="10771" spans="9:14" x14ac:dyDescent="0.3">
      <c r="I10771">
        <v>31</v>
      </c>
      <c r="J10771">
        <v>1</v>
      </c>
      <c r="K10771">
        <v>1</v>
      </c>
      <c r="L10771" s="15">
        <v>1</v>
      </c>
      <c r="M10771">
        <v>2</v>
      </c>
      <c r="N10771">
        <v>2</v>
      </c>
    </row>
    <row r="10772" spans="9:14" x14ac:dyDescent="0.3">
      <c r="I10772">
        <v>52</v>
      </c>
      <c r="J10772">
        <v>1</v>
      </c>
      <c r="K10772">
        <v>1</v>
      </c>
      <c r="L10772" s="15">
        <v>1</v>
      </c>
      <c r="M10772">
        <v>2</v>
      </c>
      <c r="N10772">
        <v>2</v>
      </c>
    </row>
    <row r="10773" spans="9:14" x14ac:dyDescent="0.3">
      <c r="I10773">
        <v>58</v>
      </c>
      <c r="J10773">
        <v>2</v>
      </c>
      <c r="K10773">
        <v>0</v>
      </c>
      <c r="L10773" s="15">
        <v>1</v>
      </c>
      <c r="M10773" t="s">
        <v>37</v>
      </c>
      <c r="N10773" t="s">
        <v>37</v>
      </c>
    </row>
    <row r="10774" spans="9:14" x14ac:dyDescent="0.3">
      <c r="I10774">
        <v>67</v>
      </c>
      <c r="J10774">
        <v>1</v>
      </c>
      <c r="K10774">
        <v>1</v>
      </c>
      <c r="L10774" s="15">
        <v>1</v>
      </c>
      <c r="M10774">
        <v>2</v>
      </c>
      <c r="N10774">
        <v>3</v>
      </c>
    </row>
    <row r="10775" spans="9:14" x14ac:dyDescent="0.3">
      <c r="I10775">
        <v>62</v>
      </c>
      <c r="J10775">
        <v>2</v>
      </c>
      <c r="K10775">
        <v>0</v>
      </c>
      <c r="L10775" s="15">
        <v>1</v>
      </c>
      <c r="M10775">
        <v>2</v>
      </c>
      <c r="N10775">
        <v>2</v>
      </c>
    </row>
    <row r="10776" spans="9:14" x14ac:dyDescent="0.3">
      <c r="I10776">
        <v>44</v>
      </c>
      <c r="J10776">
        <v>2</v>
      </c>
      <c r="K10776">
        <v>0</v>
      </c>
      <c r="L10776" s="15">
        <v>1</v>
      </c>
      <c r="M10776">
        <v>2</v>
      </c>
      <c r="N10776">
        <v>1</v>
      </c>
    </row>
    <row r="10777" spans="9:14" x14ac:dyDescent="0.3">
      <c r="I10777">
        <v>17</v>
      </c>
      <c r="J10777">
        <v>1</v>
      </c>
      <c r="K10777">
        <v>1</v>
      </c>
      <c r="L10777" s="15">
        <v>1</v>
      </c>
      <c r="M10777" t="s">
        <v>37</v>
      </c>
      <c r="N10777">
        <v>1</v>
      </c>
    </row>
    <row r="10778" spans="9:14" x14ac:dyDescent="0.3">
      <c r="I10778">
        <v>39</v>
      </c>
      <c r="J10778">
        <v>2</v>
      </c>
      <c r="K10778">
        <v>0</v>
      </c>
      <c r="L10778" s="15">
        <v>1</v>
      </c>
      <c r="M10778">
        <v>2</v>
      </c>
      <c r="N10778">
        <v>1</v>
      </c>
    </row>
    <row r="10779" spans="9:14" x14ac:dyDescent="0.3">
      <c r="I10779">
        <v>9</v>
      </c>
      <c r="J10779">
        <v>2</v>
      </c>
      <c r="K10779">
        <v>0</v>
      </c>
      <c r="L10779" s="15">
        <v>0</v>
      </c>
      <c r="M10779" t="s">
        <v>37</v>
      </c>
      <c r="N10779">
        <v>1</v>
      </c>
    </row>
    <row r="10780" spans="9:14" x14ac:dyDescent="0.3">
      <c r="I10780">
        <v>39</v>
      </c>
      <c r="J10780">
        <v>1</v>
      </c>
      <c r="K10780">
        <v>1</v>
      </c>
      <c r="L10780" s="15">
        <v>1</v>
      </c>
      <c r="M10780">
        <v>2</v>
      </c>
      <c r="N10780">
        <v>3</v>
      </c>
    </row>
    <row r="10781" spans="9:14" x14ac:dyDescent="0.3">
      <c r="I10781">
        <v>6</v>
      </c>
      <c r="J10781">
        <v>1</v>
      </c>
      <c r="K10781">
        <v>1</v>
      </c>
      <c r="L10781" s="15">
        <v>0</v>
      </c>
      <c r="M10781" t="s">
        <v>37</v>
      </c>
      <c r="N10781">
        <v>1</v>
      </c>
    </row>
    <row r="10782" spans="9:14" x14ac:dyDescent="0.3">
      <c r="I10782">
        <v>49</v>
      </c>
      <c r="J10782">
        <v>2</v>
      </c>
      <c r="K10782">
        <v>0</v>
      </c>
      <c r="L10782" s="15">
        <v>1</v>
      </c>
      <c r="M10782">
        <v>2</v>
      </c>
      <c r="N10782">
        <v>2</v>
      </c>
    </row>
    <row r="10783" spans="9:14" x14ac:dyDescent="0.3">
      <c r="I10783">
        <v>72</v>
      </c>
      <c r="J10783">
        <v>1</v>
      </c>
      <c r="K10783">
        <v>1</v>
      </c>
      <c r="L10783" s="15">
        <v>1</v>
      </c>
      <c r="M10783" t="s">
        <v>37</v>
      </c>
      <c r="N10783" t="s">
        <v>37</v>
      </c>
    </row>
    <row r="10784" spans="9:14" x14ac:dyDescent="0.3">
      <c r="I10784">
        <v>51</v>
      </c>
      <c r="J10784">
        <v>1</v>
      </c>
      <c r="K10784">
        <v>1</v>
      </c>
      <c r="L10784" s="15">
        <v>1</v>
      </c>
      <c r="M10784">
        <v>2</v>
      </c>
      <c r="N10784">
        <v>1</v>
      </c>
    </row>
    <row r="10785" spans="9:14" x14ac:dyDescent="0.3">
      <c r="I10785">
        <v>31</v>
      </c>
      <c r="J10785">
        <v>2</v>
      </c>
      <c r="K10785">
        <v>0</v>
      </c>
      <c r="L10785" s="15">
        <v>1</v>
      </c>
      <c r="M10785">
        <v>2</v>
      </c>
      <c r="N10785">
        <v>1</v>
      </c>
    </row>
    <row r="10786" spans="9:14" x14ac:dyDescent="0.3">
      <c r="I10786">
        <v>5</v>
      </c>
      <c r="J10786">
        <v>1</v>
      </c>
      <c r="K10786">
        <v>1</v>
      </c>
      <c r="L10786" s="15">
        <v>0</v>
      </c>
      <c r="M10786" t="s">
        <v>37</v>
      </c>
      <c r="N10786">
        <v>1</v>
      </c>
    </row>
    <row r="10787" spans="9:14" x14ac:dyDescent="0.3">
      <c r="I10787">
        <v>74</v>
      </c>
      <c r="J10787">
        <v>2</v>
      </c>
      <c r="K10787">
        <v>0</v>
      </c>
      <c r="L10787" s="15">
        <v>1</v>
      </c>
      <c r="M10787">
        <v>2</v>
      </c>
      <c r="N10787">
        <v>2</v>
      </c>
    </row>
    <row r="10788" spans="9:14" x14ac:dyDescent="0.3">
      <c r="I10788">
        <v>55</v>
      </c>
      <c r="J10788">
        <v>2</v>
      </c>
      <c r="K10788">
        <v>0</v>
      </c>
      <c r="L10788" s="15">
        <v>1</v>
      </c>
      <c r="M10788">
        <v>2</v>
      </c>
      <c r="N10788">
        <v>3</v>
      </c>
    </row>
    <row r="10789" spans="9:14" x14ac:dyDescent="0.3">
      <c r="I10789">
        <v>64</v>
      </c>
      <c r="J10789">
        <v>2</v>
      </c>
      <c r="K10789">
        <v>0</v>
      </c>
      <c r="L10789" s="15">
        <v>1</v>
      </c>
      <c r="M10789">
        <v>2</v>
      </c>
      <c r="N10789">
        <v>3</v>
      </c>
    </row>
    <row r="10790" spans="9:14" x14ac:dyDescent="0.3">
      <c r="I10790">
        <v>74</v>
      </c>
      <c r="J10790">
        <v>2</v>
      </c>
      <c r="K10790">
        <v>0</v>
      </c>
      <c r="L10790" s="15">
        <v>1</v>
      </c>
      <c r="M10790" t="s">
        <v>37</v>
      </c>
      <c r="N10790" t="s">
        <v>37</v>
      </c>
    </row>
    <row r="10791" spans="9:14" x14ac:dyDescent="0.3">
      <c r="I10791">
        <v>76</v>
      </c>
      <c r="J10791">
        <v>2</v>
      </c>
      <c r="K10791">
        <v>0</v>
      </c>
      <c r="L10791" s="15">
        <v>1</v>
      </c>
      <c r="M10791">
        <v>2</v>
      </c>
      <c r="N10791">
        <v>1</v>
      </c>
    </row>
    <row r="10792" spans="9:14" x14ac:dyDescent="0.3">
      <c r="I10792">
        <v>62</v>
      </c>
      <c r="J10792">
        <v>1</v>
      </c>
      <c r="K10792">
        <v>1</v>
      </c>
      <c r="L10792" s="15">
        <v>1</v>
      </c>
      <c r="M10792" t="s">
        <v>37</v>
      </c>
      <c r="N10792" t="s">
        <v>37</v>
      </c>
    </row>
    <row r="10793" spans="9:14" x14ac:dyDescent="0.3">
      <c r="I10793">
        <v>47</v>
      </c>
      <c r="J10793">
        <v>2</v>
      </c>
      <c r="K10793">
        <v>0</v>
      </c>
      <c r="L10793" s="15">
        <v>1</v>
      </c>
      <c r="M10793">
        <v>2</v>
      </c>
      <c r="N10793">
        <v>2</v>
      </c>
    </row>
    <row r="10794" spans="9:14" x14ac:dyDescent="0.3">
      <c r="I10794">
        <v>7</v>
      </c>
      <c r="J10794">
        <v>1</v>
      </c>
      <c r="K10794">
        <v>1</v>
      </c>
      <c r="L10794" s="15">
        <v>0</v>
      </c>
      <c r="M10794" t="s">
        <v>37</v>
      </c>
      <c r="N10794" t="s">
        <v>37</v>
      </c>
    </row>
    <row r="10795" spans="9:14" x14ac:dyDescent="0.3">
      <c r="I10795">
        <v>29</v>
      </c>
      <c r="J10795">
        <v>1</v>
      </c>
      <c r="K10795">
        <v>1</v>
      </c>
      <c r="L10795" s="15">
        <v>1</v>
      </c>
      <c r="M10795">
        <v>2</v>
      </c>
      <c r="N10795">
        <v>2</v>
      </c>
    </row>
    <row r="10796" spans="9:14" x14ac:dyDescent="0.3">
      <c r="I10796">
        <v>28</v>
      </c>
      <c r="J10796">
        <v>2</v>
      </c>
      <c r="K10796">
        <v>0</v>
      </c>
      <c r="L10796" s="15">
        <v>1</v>
      </c>
      <c r="M10796">
        <v>2</v>
      </c>
      <c r="N10796">
        <v>2</v>
      </c>
    </row>
    <row r="10797" spans="9:14" x14ac:dyDescent="0.3">
      <c r="I10797">
        <v>52</v>
      </c>
      <c r="J10797">
        <v>1</v>
      </c>
      <c r="K10797">
        <v>1</v>
      </c>
      <c r="L10797" s="15">
        <v>1</v>
      </c>
      <c r="M10797">
        <v>2</v>
      </c>
      <c r="N10797">
        <v>2</v>
      </c>
    </row>
    <row r="10798" spans="9:14" x14ac:dyDescent="0.3">
      <c r="I10798">
        <v>10</v>
      </c>
      <c r="J10798">
        <v>2</v>
      </c>
      <c r="K10798">
        <v>0</v>
      </c>
      <c r="L10798" s="15">
        <v>1</v>
      </c>
      <c r="M10798" t="s">
        <v>37</v>
      </c>
      <c r="N10798">
        <v>2</v>
      </c>
    </row>
    <row r="10799" spans="9:14" x14ac:dyDescent="0.3">
      <c r="I10799">
        <v>42</v>
      </c>
      <c r="J10799">
        <v>1</v>
      </c>
      <c r="K10799">
        <v>1</v>
      </c>
      <c r="L10799" s="15">
        <v>1</v>
      </c>
      <c r="M10799">
        <v>2</v>
      </c>
      <c r="N10799">
        <v>2</v>
      </c>
    </row>
    <row r="10800" spans="9:14" x14ac:dyDescent="0.3">
      <c r="I10800">
        <v>36</v>
      </c>
      <c r="J10800">
        <v>2</v>
      </c>
      <c r="K10800">
        <v>0</v>
      </c>
      <c r="L10800" s="15">
        <v>1</v>
      </c>
      <c r="M10800">
        <v>2</v>
      </c>
      <c r="N10800">
        <v>3</v>
      </c>
    </row>
    <row r="10801" spans="9:14" x14ac:dyDescent="0.3">
      <c r="I10801">
        <v>2</v>
      </c>
      <c r="J10801">
        <v>1</v>
      </c>
      <c r="K10801">
        <v>1</v>
      </c>
      <c r="L10801" s="15">
        <v>0</v>
      </c>
      <c r="M10801" t="s">
        <v>37</v>
      </c>
      <c r="N10801">
        <v>1</v>
      </c>
    </row>
    <row r="10802" spans="9:14" x14ac:dyDescent="0.3">
      <c r="I10802">
        <v>57</v>
      </c>
      <c r="J10802">
        <v>1</v>
      </c>
      <c r="K10802">
        <v>1</v>
      </c>
      <c r="L10802" s="15">
        <v>1</v>
      </c>
      <c r="M10802">
        <v>2</v>
      </c>
      <c r="N10802">
        <v>3</v>
      </c>
    </row>
    <row r="10803" spans="9:14" x14ac:dyDescent="0.3">
      <c r="I10803">
        <v>58</v>
      </c>
      <c r="J10803">
        <v>1</v>
      </c>
      <c r="K10803">
        <v>1</v>
      </c>
      <c r="L10803" s="15">
        <v>1</v>
      </c>
      <c r="M10803" t="s">
        <v>37</v>
      </c>
      <c r="N10803">
        <v>3</v>
      </c>
    </row>
    <row r="10804" spans="9:14" x14ac:dyDescent="0.3">
      <c r="I10804">
        <v>41</v>
      </c>
      <c r="J10804">
        <v>1</v>
      </c>
      <c r="K10804">
        <v>1</v>
      </c>
      <c r="L10804" s="15">
        <v>1</v>
      </c>
      <c r="M10804" t="s">
        <v>37</v>
      </c>
      <c r="N10804" t="s">
        <v>37</v>
      </c>
    </row>
    <row r="10805" spans="9:14" x14ac:dyDescent="0.3">
      <c r="I10805">
        <v>18</v>
      </c>
      <c r="J10805">
        <v>1</v>
      </c>
      <c r="K10805">
        <v>1</v>
      </c>
      <c r="L10805" s="15">
        <v>1</v>
      </c>
      <c r="M10805">
        <v>2</v>
      </c>
      <c r="N10805">
        <v>1</v>
      </c>
    </row>
    <row r="10806" spans="9:14" x14ac:dyDescent="0.3">
      <c r="I10806">
        <v>17</v>
      </c>
      <c r="J10806">
        <v>1</v>
      </c>
      <c r="K10806">
        <v>1</v>
      </c>
      <c r="L10806" s="15">
        <v>1</v>
      </c>
      <c r="M10806" t="s">
        <v>37</v>
      </c>
      <c r="N10806">
        <v>1</v>
      </c>
    </row>
    <row r="10807" spans="9:14" x14ac:dyDescent="0.3">
      <c r="I10807">
        <v>66</v>
      </c>
      <c r="J10807">
        <v>1</v>
      </c>
      <c r="K10807">
        <v>1</v>
      </c>
      <c r="L10807" s="15">
        <v>1</v>
      </c>
      <c r="M10807">
        <v>1</v>
      </c>
      <c r="N10807">
        <v>1</v>
      </c>
    </row>
    <row r="10808" spans="9:14" x14ac:dyDescent="0.3">
      <c r="I10808">
        <v>80</v>
      </c>
      <c r="J10808">
        <v>2</v>
      </c>
      <c r="K10808">
        <v>0</v>
      </c>
      <c r="L10808" s="15">
        <v>1</v>
      </c>
      <c r="M10808">
        <v>2</v>
      </c>
      <c r="N10808">
        <v>2</v>
      </c>
    </row>
    <row r="10809" spans="9:14" x14ac:dyDescent="0.3">
      <c r="I10809">
        <v>41</v>
      </c>
      <c r="J10809">
        <v>2</v>
      </c>
      <c r="K10809">
        <v>0</v>
      </c>
      <c r="L10809" s="15">
        <v>1</v>
      </c>
      <c r="M10809">
        <v>2</v>
      </c>
      <c r="N10809">
        <v>2</v>
      </c>
    </row>
    <row r="10810" spans="9:14" x14ac:dyDescent="0.3">
      <c r="I10810">
        <v>10</v>
      </c>
      <c r="J10810">
        <v>1</v>
      </c>
      <c r="K10810">
        <v>1</v>
      </c>
      <c r="L10810" s="15">
        <v>1</v>
      </c>
      <c r="M10810" t="s">
        <v>37</v>
      </c>
      <c r="N10810">
        <v>2</v>
      </c>
    </row>
    <row r="10811" spans="9:14" x14ac:dyDescent="0.3">
      <c r="I10811">
        <v>76</v>
      </c>
      <c r="J10811">
        <v>1</v>
      </c>
      <c r="K10811">
        <v>1</v>
      </c>
      <c r="L10811" s="15">
        <v>1</v>
      </c>
      <c r="M10811">
        <v>2</v>
      </c>
      <c r="N10811">
        <v>2</v>
      </c>
    </row>
    <row r="10812" spans="9:14" x14ac:dyDescent="0.3">
      <c r="I10812">
        <v>28</v>
      </c>
      <c r="J10812">
        <v>1</v>
      </c>
      <c r="K10812">
        <v>1</v>
      </c>
      <c r="L10812" s="15">
        <v>1</v>
      </c>
      <c r="M10812" t="s">
        <v>37</v>
      </c>
      <c r="N10812" t="s">
        <v>37</v>
      </c>
    </row>
    <row r="10813" spans="9:14" x14ac:dyDescent="0.3">
      <c r="I10813">
        <v>48</v>
      </c>
      <c r="J10813">
        <v>2</v>
      </c>
      <c r="K10813">
        <v>0</v>
      </c>
      <c r="L10813" s="15">
        <v>1</v>
      </c>
      <c r="M10813">
        <v>1</v>
      </c>
      <c r="N10813">
        <v>2</v>
      </c>
    </row>
    <row r="10814" spans="9:14" x14ac:dyDescent="0.3">
      <c r="I10814">
        <v>22</v>
      </c>
      <c r="J10814">
        <v>1</v>
      </c>
      <c r="K10814">
        <v>1</v>
      </c>
      <c r="L10814" s="15">
        <v>1</v>
      </c>
      <c r="M10814">
        <v>2</v>
      </c>
      <c r="N10814">
        <v>3</v>
      </c>
    </row>
    <row r="10815" spans="9:14" x14ac:dyDescent="0.3">
      <c r="I10815">
        <v>46</v>
      </c>
      <c r="J10815">
        <v>1</v>
      </c>
      <c r="K10815">
        <v>1</v>
      </c>
      <c r="L10815" s="15">
        <v>1</v>
      </c>
      <c r="M10815">
        <v>1</v>
      </c>
      <c r="N10815">
        <v>1</v>
      </c>
    </row>
    <row r="10816" spans="9:14" x14ac:dyDescent="0.3">
      <c r="I10816">
        <v>17</v>
      </c>
      <c r="J10816">
        <v>2</v>
      </c>
      <c r="K10816">
        <v>0</v>
      </c>
      <c r="L10816" s="15">
        <v>1</v>
      </c>
      <c r="M10816" t="s">
        <v>37</v>
      </c>
      <c r="N10816">
        <v>1</v>
      </c>
    </row>
    <row r="10817" spans="9:14" x14ac:dyDescent="0.3">
      <c r="I10817">
        <v>19</v>
      </c>
      <c r="J10817">
        <v>2</v>
      </c>
      <c r="K10817">
        <v>0</v>
      </c>
      <c r="L10817" s="15">
        <v>1</v>
      </c>
      <c r="M10817">
        <v>1</v>
      </c>
      <c r="N10817">
        <v>1</v>
      </c>
    </row>
    <row r="10818" spans="9:14" x14ac:dyDescent="0.3">
      <c r="I10818">
        <v>17</v>
      </c>
      <c r="J10818">
        <v>1</v>
      </c>
      <c r="K10818">
        <v>1</v>
      </c>
      <c r="L10818" s="15">
        <v>1</v>
      </c>
      <c r="M10818" t="s">
        <v>37</v>
      </c>
      <c r="N10818">
        <v>2</v>
      </c>
    </row>
    <row r="10819" spans="9:14" x14ac:dyDescent="0.3">
      <c r="I10819">
        <v>70</v>
      </c>
      <c r="J10819">
        <v>1</v>
      </c>
      <c r="K10819">
        <v>1</v>
      </c>
      <c r="L10819" s="15">
        <v>1</v>
      </c>
      <c r="M10819">
        <v>1</v>
      </c>
      <c r="N10819">
        <v>2</v>
      </c>
    </row>
    <row r="10820" spans="9:14" x14ac:dyDescent="0.3">
      <c r="I10820">
        <v>53</v>
      </c>
      <c r="J10820">
        <v>2</v>
      </c>
      <c r="K10820">
        <v>0</v>
      </c>
      <c r="L10820" s="15">
        <v>1</v>
      </c>
      <c r="M10820">
        <v>1</v>
      </c>
      <c r="N10820">
        <v>3</v>
      </c>
    </row>
    <row r="10821" spans="9:14" x14ac:dyDescent="0.3">
      <c r="I10821">
        <v>39</v>
      </c>
      <c r="J10821">
        <v>1</v>
      </c>
      <c r="K10821">
        <v>1</v>
      </c>
      <c r="L10821" s="15">
        <v>1</v>
      </c>
      <c r="M10821" t="s">
        <v>37</v>
      </c>
      <c r="N10821" t="s">
        <v>37</v>
      </c>
    </row>
    <row r="10822" spans="9:14" x14ac:dyDescent="0.3">
      <c r="I10822">
        <v>12</v>
      </c>
      <c r="J10822">
        <v>1</v>
      </c>
      <c r="K10822">
        <v>1</v>
      </c>
      <c r="L10822" s="15">
        <v>1</v>
      </c>
      <c r="M10822" t="s">
        <v>37</v>
      </c>
      <c r="N10822" t="s">
        <v>37</v>
      </c>
    </row>
    <row r="10823" spans="9:14" x14ac:dyDescent="0.3">
      <c r="I10823">
        <v>33</v>
      </c>
      <c r="J10823">
        <v>2</v>
      </c>
      <c r="K10823">
        <v>0</v>
      </c>
      <c r="L10823" s="15">
        <v>0</v>
      </c>
      <c r="M10823" t="s">
        <v>37</v>
      </c>
      <c r="N10823" t="s">
        <v>37</v>
      </c>
    </row>
    <row r="10824" spans="9:14" x14ac:dyDescent="0.3">
      <c r="I10824">
        <v>66</v>
      </c>
      <c r="J10824">
        <v>2</v>
      </c>
      <c r="K10824">
        <v>0</v>
      </c>
      <c r="L10824" s="15">
        <v>1</v>
      </c>
      <c r="M10824">
        <v>2</v>
      </c>
      <c r="N10824" t="s">
        <v>37</v>
      </c>
    </row>
    <row r="10825" spans="9:14" x14ac:dyDescent="0.3">
      <c r="I10825">
        <v>55</v>
      </c>
      <c r="J10825">
        <v>2</v>
      </c>
      <c r="K10825">
        <v>0</v>
      </c>
      <c r="L10825" s="15">
        <v>1</v>
      </c>
      <c r="M10825">
        <v>2</v>
      </c>
      <c r="N10825">
        <v>3</v>
      </c>
    </row>
    <row r="10826" spans="9:14" x14ac:dyDescent="0.3">
      <c r="I10826">
        <v>34</v>
      </c>
      <c r="J10826">
        <v>1</v>
      </c>
      <c r="K10826">
        <v>1</v>
      </c>
      <c r="L10826" s="15">
        <v>1</v>
      </c>
      <c r="M10826" t="s">
        <v>37</v>
      </c>
      <c r="N10826" t="s">
        <v>37</v>
      </c>
    </row>
    <row r="10827" spans="9:14" x14ac:dyDescent="0.3">
      <c r="I10827">
        <v>47</v>
      </c>
      <c r="J10827">
        <v>1</v>
      </c>
      <c r="K10827">
        <v>1</v>
      </c>
      <c r="L10827" s="15">
        <v>1</v>
      </c>
      <c r="M10827">
        <v>2</v>
      </c>
      <c r="N10827">
        <v>1</v>
      </c>
    </row>
    <row r="10828" spans="9:14" x14ac:dyDescent="0.3">
      <c r="I10828">
        <v>14</v>
      </c>
      <c r="J10828">
        <v>1</v>
      </c>
      <c r="K10828">
        <v>1</v>
      </c>
      <c r="L10828" s="15">
        <v>1</v>
      </c>
      <c r="M10828" t="s">
        <v>37</v>
      </c>
      <c r="N10828">
        <v>1</v>
      </c>
    </row>
    <row r="10829" spans="9:14" x14ac:dyDescent="0.3">
      <c r="I10829">
        <v>60</v>
      </c>
      <c r="J10829">
        <v>2</v>
      </c>
      <c r="K10829">
        <v>0</v>
      </c>
      <c r="L10829" s="15">
        <v>1</v>
      </c>
      <c r="M10829">
        <v>1</v>
      </c>
      <c r="N10829">
        <v>3</v>
      </c>
    </row>
    <row r="10830" spans="9:14" x14ac:dyDescent="0.3">
      <c r="I10830">
        <v>54</v>
      </c>
      <c r="J10830">
        <v>2</v>
      </c>
      <c r="K10830">
        <v>0</v>
      </c>
      <c r="L10830" s="15">
        <v>1</v>
      </c>
      <c r="M10830" t="s">
        <v>37</v>
      </c>
      <c r="N10830" t="s">
        <v>37</v>
      </c>
    </row>
    <row r="10831" spans="9:14" x14ac:dyDescent="0.3">
      <c r="I10831">
        <v>73</v>
      </c>
      <c r="J10831">
        <v>1</v>
      </c>
      <c r="K10831">
        <v>1</v>
      </c>
      <c r="L10831" s="15">
        <v>1</v>
      </c>
      <c r="M10831">
        <v>1</v>
      </c>
      <c r="N10831">
        <v>3</v>
      </c>
    </row>
    <row r="10832" spans="9:14" x14ac:dyDescent="0.3">
      <c r="I10832">
        <v>66</v>
      </c>
      <c r="J10832">
        <v>1</v>
      </c>
      <c r="K10832">
        <v>1</v>
      </c>
      <c r="L10832" s="15">
        <v>1</v>
      </c>
      <c r="M10832">
        <v>2</v>
      </c>
      <c r="N10832">
        <v>3</v>
      </c>
    </row>
    <row r="10833" spans="9:14" x14ac:dyDescent="0.3">
      <c r="I10833">
        <v>71</v>
      </c>
      <c r="J10833">
        <v>1</v>
      </c>
      <c r="K10833">
        <v>1</v>
      </c>
      <c r="L10833" s="15">
        <v>1</v>
      </c>
      <c r="M10833">
        <v>2</v>
      </c>
      <c r="N10833">
        <v>2</v>
      </c>
    </row>
    <row r="10834" spans="9:14" x14ac:dyDescent="0.3">
      <c r="I10834">
        <v>59</v>
      </c>
      <c r="J10834">
        <v>2</v>
      </c>
      <c r="K10834">
        <v>0</v>
      </c>
      <c r="L10834" s="15">
        <v>1</v>
      </c>
      <c r="M10834">
        <v>2</v>
      </c>
      <c r="N10834">
        <v>2</v>
      </c>
    </row>
    <row r="10835" spans="9:14" x14ac:dyDescent="0.3">
      <c r="I10835">
        <v>30</v>
      </c>
      <c r="J10835">
        <v>1</v>
      </c>
      <c r="K10835">
        <v>1</v>
      </c>
      <c r="L10835" s="15">
        <v>1</v>
      </c>
      <c r="M10835">
        <v>2</v>
      </c>
      <c r="N10835">
        <v>2</v>
      </c>
    </row>
    <row r="10836" spans="9:14" x14ac:dyDescent="0.3">
      <c r="I10836">
        <v>38</v>
      </c>
      <c r="J10836">
        <v>1</v>
      </c>
      <c r="K10836">
        <v>1</v>
      </c>
      <c r="L10836" s="15">
        <v>1</v>
      </c>
      <c r="M10836" t="s">
        <v>37</v>
      </c>
      <c r="N10836">
        <v>2</v>
      </c>
    </row>
    <row r="10837" spans="9:14" x14ac:dyDescent="0.3">
      <c r="I10837">
        <v>52</v>
      </c>
      <c r="J10837">
        <v>1</v>
      </c>
      <c r="K10837">
        <v>1</v>
      </c>
      <c r="L10837" s="15">
        <v>1</v>
      </c>
      <c r="M10837" t="s">
        <v>37</v>
      </c>
      <c r="N10837" t="s">
        <v>37</v>
      </c>
    </row>
    <row r="10838" spans="9:14" x14ac:dyDescent="0.3">
      <c r="I10838">
        <v>27</v>
      </c>
      <c r="J10838">
        <v>1</v>
      </c>
      <c r="K10838">
        <v>1</v>
      </c>
      <c r="L10838" s="15">
        <v>1</v>
      </c>
      <c r="M10838">
        <v>2</v>
      </c>
      <c r="N10838">
        <v>2</v>
      </c>
    </row>
    <row r="10839" spans="9:14" x14ac:dyDescent="0.3">
      <c r="I10839">
        <v>5</v>
      </c>
      <c r="J10839">
        <v>1</v>
      </c>
      <c r="K10839">
        <v>1</v>
      </c>
      <c r="L10839" s="15">
        <v>0</v>
      </c>
      <c r="M10839" t="s">
        <v>37</v>
      </c>
      <c r="N10839">
        <v>1</v>
      </c>
    </row>
    <row r="10840" spans="9:14" x14ac:dyDescent="0.3">
      <c r="I10840">
        <v>20</v>
      </c>
      <c r="J10840">
        <v>1</v>
      </c>
      <c r="K10840">
        <v>1</v>
      </c>
      <c r="L10840" s="15">
        <v>1</v>
      </c>
      <c r="M10840">
        <v>1</v>
      </c>
      <c r="N10840">
        <v>1</v>
      </c>
    </row>
    <row r="10841" spans="9:14" x14ac:dyDescent="0.3">
      <c r="I10841">
        <v>62</v>
      </c>
      <c r="J10841">
        <v>1</v>
      </c>
      <c r="K10841">
        <v>1</v>
      </c>
      <c r="L10841" s="15">
        <v>1</v>
      </c>
      <c r="M10841">
        <v>2</v>
      </c>
      <c r="N10841">
        <v>3</v>
      </c>
    </row>
    <row r="10842" spans="9:14" x14ac:dyDescent="0.3">
      <c r="I10842">
        <v>34</v>
      </c>
      <c r="J10842">
        <v>1</v>
      </c>
      <c r="K10842">
        <v>1</v>
      </c>
      <c r="L10842" s="15">
        <v>1</v>
      </c>
      <c r="M10842">
        <v>2</v>
      </c>
      <c r="N10842">
        <v>2</v>
      </c>
    </row>
    <row r="10843" spans="9:14" x14ac:dyDescent="0.3">
      <c r="I10843">
        <v>31</v>
      </c>
      <c r="J10843">
        <v>2</v>
      </c>
      <c r="K10843">
        <v>0</v>
      </c>
      <c r="L10843" s="15">
        <v>1</v>
      </c>
      <c r="M10843">
        <v>2</v>
      </c>
      <c r="N10843">
        <v>1</v>
      </c>
    </row>
    <row r="10844" spans="9:14" x14ac:dyDescent="0.3">
      <c r="I10844">
        <v>43</v>
      </c>
      <c r="J10844">
        <v>1</v>
      </c>
      <c r="K10844">
        <v>1</v>
      </c>
      <c r="L10844" s="15">
        <v>1</v>
      </c>
      <c r="M10844">
        <v>1</v>
      </c>
      <c r="N10844">
        <v>2</v>
      </c>
    </row>
    <row r="10845" spans="9:14" x14ac:dyDescent="0.3">
      <c r="I10845">
        <v>55</v>
      </c>
      <c r="J10845">
        <v>1</v>
      </c>
      <c r="K10845">
        <v>1</v>
      </c>
      <c r="L10845" s="15">
        <v>1</v>
      </c>
      <c r="M10845">
        <v>2</v>
      </c>
      <c r="N10845">
        <v>3</v>
      </c>
    </row>
    <row r="10846" spans="9:14" x14ac:dyDescent="0.3">
      <c r="I10846">
        <v>17</v>
      </c>
      <c r="J10846">
        <v>1</v>
      </c>
      <c r="K10846">
        <v>1</v>
      </c>
      <c r="L10846" s="15">
        <v>1</v>
      </c>
      <c r="M10846" t="s">
        <v>37</v>
      </c>
      <c r="N10846">
        <v>1</v>
      </c>
    </row>
    <row r="10847" spans="9:14" x14ac:dyDescent="0.3">
      <c r="I10847">
        <v>60</v>
      </c>
      <c r="J10847">
        <v>1</v>
      </c>
      <c r="K10847">
        <v>1</v>
      </c>
      <c r="L10847" s="15">
        <v>1</v>
      </c>
      <c r="M10847">
        <v>2</v>
      </c>
      <c r="N10847">
        <v>2</v>
      </c>
    </row>
    <row r="10848" spans="9:14" x14ac:dyDescent="0.3">
      <c r="I10848">
        <v>65</v>
      </c>
      <c r="J10848">
        <v>1</v>
      </c>
      <c r="K10848">
        <v>1</v>
      </c>
      <c r="L10848" s="15">
        <v>1</v>
      </c>
      <c r="M10848">
        <v>2</v>
      </c>
      <c r="N10848">
        <v>2</v>
      </c>
    </row>
    <row r="10849" spans="9:14" x14ac:dyDescent="0.3">
      <c r="I10849">
        <v>57</v>
      </c>
      <c r="J10849">
        <v>1</v>
      </c>
      <c r="K10849">
        <v>1</v>
      </c>
      <c r="L10849" s="15">
        <v>1</v>
      </c>
      <c r="M10849">
        <v>2</v>
      </c>
      <c r="N10849">
        <v>1</v>
      </c>
    </row>
    <row r="10850" spans="9:14" x14ac:dyDescent="0.3">
      <c r="I10850">
        <v>14</v>
      </c>
      <c r="J10850">
        <v>2</v>
      </c>
      <c r="K10850">
        <v>0</v>
      </c>
      <c r="L10850" s="15">
        <v>1</v>
      </c>
      <c r="M10850" t="s">
        <v>37</v>
      </c>
      <c r="N10850">
        <v>2</v>
      </c>
    </row>
    <row r="10851" spans="9:14" x14ac:dyDescent="0.3">
      <c r="I10851">
        <v>65</v>
      </c>
      <c r="J10851">
        <v>1</v>
      </c>
      <c r="K10851">
        <v>1</v>
      </c>
      <c r="L10851" s="15">
        <v>1</v>
      </c>
      <c r="M10851">
        <v>2</v>
      </c>
      <c r="N10851">
        <v>2</v>
      </c>
    </row>
    <row r="10852" spans="9:14" x14ac:dyDescent="0.3">
      <c r="I10852">
        <v>78</v>
      </c>
      <c r="J10852">
        <v>2</v>
      </c>
      <c r="K10852">
        <v>0</v>
      </c>
      <c r="L10852" s="15">
        <v>1</v>
      </c>
      <c r="M10852" t="s">
        <v>37</v>
      </c>
      <c r="N10852" t="s">
        <v>37</v>
      </c>
    </row>
    <row r="10853" spans="9:14" x14ac:dyDescent="0.3">
      <c r="I10853">
        <v>70</v>
      </c>
      <c r="J10853">
        <v>2</v>
      </c>
      <c r="K10853">
        <v>0</v>
      </c>
      <c r="L10853" s="15">
        <v>1</v>
      </c>
      <c r="M10853">
        <v>1</v>
      </c>
      <c r="N10853">
        <v>3</v>
      </c>
    </row>
    <row r="10854" spans="9:14" x14ac:dyDescent="0.3">
      <c r="I10854">
        <v>78</v>
      </c>
      <c r="J10854">
        <v>2</v>
      </c>
      <c r="K10854">
        <v>0</v>
      </c>
      <c r="L10854" s="15">
        <v>1</v>
      </c>
      <c r="M10854">
        <v>2</v>
      </c>
      <c r="N10854">
        <v>2</v>
      </c>
    </row>
    <row r="10855" spans="9:14" x14ac:dyDescent="0.3">
      <c r="I10855">
        <v>51</v>
      </c>
      <c r="J10855">
        <v>1</v>
      </c>
      <c r="K10855">
        <v>1</v>
      </c>
      <c r="L10855" s="15">
        <v>1</v>
      </c>
      <c r="M10855">
        <v>2</v>
      </c>
      <c r="N10855">
        <v>1</v>
      </c>
    </row>
    <row r="10856" spans="9:14" x14ac:dyDescent="0.3">
      <c r="I10856">
        <v>11</v>
      </c>
      <c r="J10856">
        <v>2</v>
      </c>
      <c r="K10856">
        <v>0</v>
      </c>
      <c r="L10856" s="15">
        <v>1</v>
      </c>
      <c r="M10856" t="s">
        <v>37</v>
      </c>
      <c r="N10856">
        <v>1</v>
      </c>
    </row>
    <row r="10857" spans="9:14" x14ac:dyDescent="0.3">
      <c r="I10857">
        <v>44</v>
      </c>
      <c r="J10857">
        <v>2</v>
      </c>
      <c r="K10857">
        <v>0</v>
      </c>
      <c r="L10857" s="15">
        <v>1</v>
      </c>
      <c r="M10857" t="s">
        <v>37</v>
      </c>
      <c r="N10857" t="s">
        <v>37</v>
      </c>
    </row>
    <row r="10858" spans="9:14" x14ac:dyDescent="0.3">
      <c r="I10858">
        <v>81</v>
      </c>
      <c r="J10858">
        <v>1</v>
      </c>
      <c r="K10858">
        <v>1</v>
      </c>
      <c r="L10858" s="15">
        <v>1</v>
      </c>
      <c r="M10858" t="s">
        <v>37</v>
      </c>
      <c r="N10858" t="s">
        <v>37</v>
      </c>
    </row>
    <row r="10859" spans="9:14" x14ac:dyDescent="0.3">
      <c r="I10859">
        <v>81</v>
      </c>
      <c r="J10859">
        <v>1</v>
      </c>
      <c r="K10859">
        <v>1</v>
      </c>
      <c r="L10859" s="15">
        <v>1</v>
      </c>
      <c r="M10859" t="s">
        <v>37</v>
      </c>
      <c r="N10859" t="s">
        <v>37</v>
      </c>
    </row>
    <row r="10860" spans="9:14" x14ac:dyDescent="0.3">
      <c r="I10860">
        <v>54</v>
      </c>
      <c r="J10860">
        <v>2</v>
      </c>
      <c r="K10860">
        <v>0</v>
      </c>
      <c r="L10860" s="15">
        <v>1</v>
      </c>
      <c r="M10860" t="s">
        <v>37</v>
      </c>
      <c r="N10860" t="s">
        <v>37</v>
      </c>
    </row>
    <row r="10861" spans="9:14" x14ac:dyDescent="0.3">
      <c r="I10861">
        <v>38</v>
      </c>
      <c r="J10861">
        <v>2</v>
      </c>
      <c r="K10861">
        <v>0</v>
      </c>
      <c r="L10861" s="15">
        <v>1</v>
      </c>
      <c r="M10861">
        <v>1</v>
      </c>
      <c r="N10861">
        <v>3</v>
      </c>
    </row>
    <row r="10862" spans="9:14" x14ac:dyDescent="0.3">
      <c r="I10862">
        <v>9</v>
      </c>
      <c r="J10862">
        <v>1</v>
      </c>
      <c r="K10862">
        <v>1</v>
      </c>
      <c r="L10862" s="15">
        <v>0</v>
      </c>
      <c r="M10862" t="s">
        <v>37</v>
      </c>
      <c r="N10862">
        <v>3</v>
      </c>
    </row>
    <row r="10863" spans="9:14" x14ac:dyDescent="0.3">
      <c r="I10863">
        <v>60</v>
      </c>
      <c r="J10863">
        <v>1</v>
      </c>
      <c r="K10863">
        <v>1</v>
      </c>
      <c r="L10863" s="15">
        <v>1</v>
      </c>
      <c r="M10863">
        <v>2</v>
      </c>
      <c r="N10863">
        <v>2</v>
      </c>
    </row>
    <row r="10864" spans="9:14" x14ac:dyDescent="0.3">
      <c r="I10864">
        <v>4</v>
      </c>
      <c r="J10864">
        <v>2</v>
      </c>
      <c r="K10864">
        <v>0</v>
      </c>
      <c r="L10864" s="15">
        <v>0</v>
      </c>
      <c r="M10864" t="s">
        <v>37</v>
      </c>
      <c r="N10864">
        <v>1</v>
      </c>
    </row>
    <row r="10865" spans="9:14" x14ac:dyDescent="0.3">
      <c r="I10865">
        <v>18</v>
      </c>
      <c r="J10865">
        <v>2</v>
      </c>
      <c r="K10865">
        <v>0</v>
      </c>
      <c r="L10865" s="15">
        <v>1</v>
      </c>
      <c r="M10865">
        <v>2</v>
      </c>
      <c r="N10865">
        <v>1</v>
      </c>
    </row>
    <row r="10866" spans="9:14" x14ac:dyDescent="0.3">
      <c r="I10866">
        <v>10</v>
      </c>
      <c r="J10866">
        <v>1</v>
      </c>
      <c r="K10866">
        <v>1</v>
      </c>
      <c r="L10866" s="15">
        <v>1</v>
      </c>
      <c r="M10866" t="s">
        <v>37</v>
      </c>
      <c r="N10866">
        <v>1</v>
      </c>
    </row>
    <row r="10867" spans="9:14" x14ac:dyDescent="0.3">
      <c r="I10867">
        <v>85</v>
      </c>
      <c r="J10867">
        <v>1</v>
      </c>
      <c r="K10867">
        <v>1</v>
      </c>
      <c r="L10867" s="15">
        <v>1</v>
      </c>
      <c r="M10867">
        <v>2</v>
      </c>
      <c r="N10867">
        <v>1</v>
      </c>
    </row>
    <row r="10868" spans="9:14" x14ac:dyDescent="0.3">
      <c r="I10868">
        <v>82</v>
      </c>
      <c r="J10868">
        <v>1</v>
      </c>
      <c r="K10868">
        <v>1</v>
      </c>
      <c r="L10868" s="15">
        <v>1</v>
      </c>
      <c r="M10868">
        <v>2</v>
      </c>
      <c r="N10868">
        <v>2</v>
      </c>
    </row>
    <row r="10869" spans="9:14" x14ac:dyDescent="0.3">
      <c r="I10869">
        <v>26</v>
      </c>
      <c r="J10869">
        <v>1</v>
      </c>
      <c r="K10869">
        <v>1</v>
      </c>
      <c r="L10869" s="15">
        <v>1</v>
      </c>
      <c r="M10869">
        <v>1</v>
      </c>
      <c r="N10869">
        <v>1</v>
      </c>
    </row>
    <row r="10870" spans="9:14" x14ac:dyDescent="0.3">
      <c r="I10870">
        <v>54</v>
      </c>
      <c r="J10870">
        <v>1</v>
      </c>
      <c r="K10870">
        <v>1</v>
      </c>
      <c r="L10870" s="15">
        <v>1</v>
      </c>
      <c r="M10870">
        <v>2</v>
      </c>
      <c r="N10870">
        <v>1</v>
      </c>
    </row>
    <row r="10871" spans="9:14" x14ac:dyDescent="0.3">
      <c r="I10871">
        <v>46</v>
      </c>
      <c r="J10871">
        <v>2</v>
      </c>
      <c r="K10871">
        <v>0</v>
      </c>
      <c r="L10871" s="15">
        <v>1</v>
      </c>
      <c r="M10871">
        <v>2</v>
      </c>
      <c r="N10871">
        <v>1</v>
      </c>
    </row>
    <row r="10872" spans="9:14" x14ac:dyDescent="0.3">
      <c r="I10872">
        <v>33</v>
      </c>
      <c r="J10872">
        <v>2</v>
      </c>
      <c r="K10872">
        <v>0</v>
      </c>
      <c r="L10872" s="15">
        <v>1</v>
      </c>
      <c r="M10872">
        <v>2</v>
      </c>
      <c r="N10872">
        <v>1</v>
      </c>
    </row>
    <row r="10873" spans="9:14" x14ac:dyDescent="0.3">
      <c r="I10873">
        <v>43</v>
      </c>
      <c r="J10873">
        <v>1</v>
      </c>
      <c r="K10873">
        <v>1</v>
      </c>
      <c r="L10873" s="15">
        <v>1</v>
      </c>
      <c r="M10873">
        <v>1</v>
      </c>
      <c r="N10873">
        <v>2</v>
      </c>
    </row>
    <row r="10874" spans="9:14" x14ac:dyDescent="0.3">
      <c r="I10874">
        <v>7</v>
      </c>
      <c r="J10874">
        <v>2</v>
      </c>
      <c r="K10874">
        <v>0</v>
      </c>
      <c r="L10874" s="15">
        <v>0</v>
      </c>
      <c r="M10874" t="s">
        <v>37</v>
      </c>
      <c r="N10874">
        <v>2</v>
      </c>
    </row>
    <row r="10875" spans="9:14" x14ac:dyDescent="0.3">
      <c r="I10875">
        <v>39</v>
      </c>
      <c r="J10875">
        <v>2</v>
      </c>
      <c r="K10875">
        <v>0</v>
      </c>
      <c r="L10875" s="15">
        <v>1</v>
      </c>
      <c r="M10875">
        <v>2</v>
      </c>
      <c r="N10875">
        <v>2</v>
      </c>
    </row>
    <row r="10876" spans="9:14" x14ac:dyDescent="0.3">
      <c r="I10876">
        <v>21</v>
      </c>
      <c r="J10876">
        <v>1</v>
      </c>
      <c r="K10876">
        <v>1</v>
      </c>
      <c r="L10876" s="15">
        <v>1</v>
      </c>
      <c r="M10876" t="s">
        <v>37</v>
      </c>
      <c r="N10876" t="s">
        <v>37</v>
      </c>
    </row>
    <row r="10877" spans="9:14" x14ac:dyDescent="0.3">
      <c r="I10877">
        <v>32</v>
      </c>
      <c r="J10877">
        <v>1</v>
      </c>
      <c r="K10877">
        <v>1</v>
      </c>
      <c r="L10877" s="15">
        <v>1</v>
      </c>
      <c r="M10877">
        <v>1</v>
      </c>
      <c r="N10877">
        <v>1</v>
      </c>
    </row>
    <row r="10878" spans="9:14" x14ac:dyDescent="0.3">
      <c r="I10878">
        <v>10</v>
      </c>
      <c r="J10878">
        <v>1</v>
      </c>
      <c r="K10878">
        <v>1</v>
      </c>
      <c r="L10878" s="15">
        <v>1</v>
      </c>
      <c r="M10878" t="s">
        <v>37</v>
      </c>
      <c r="N10878">
        <v>1</v>
      </c>
    </row>
    <row r="10879" spans="9:14" x14ac:dyDescent="0.3">
      <c r="I10879">
        <v>27</v>
      </c>
      <c r="J10879">
        <v>1</v>
      </c>
      <c r="K10879">
        <v>1</v>
      </c>
      <c r="L10879" s="15">
        <v>1</v>
      </c>
      <c r="M10879">
        <v>2</v>
      </c>
      <c r="N10879">
        <v>1</v>
      </c>
    </row>
    <row r="10880" spans="9:14" x14ac:dyDescent="0.3">
      <c r="I10880">
        <v>26</v>
      </c>
      <c r="J10880">
        <v>2</v>
      </c>
      <c r="K10880">
        <v>0</v>
      </c>
      <c r="L10880" s="15">
        <v>1</v>
      </c>
      <c r="M10880">
        <v>2</v>
      </c>
      <c r="N10880">
        <v>1</v>
      </c>
    </row>
    <row r="10881" spans="9:14" x14ac:dyDescent="0.3">
      <c r="I10881">
        <v>73</v>
      </c>
      <c r="J10881">
        <v>1</v>
      </c>
      <c r="K10881">
        <v>1</v>
      </c>
      <c r="L10881" s="15">
        <v>1</v>
      </c>
      <c r="M10881">
        <v>1</v>
      </c>
      <c r="N10881">
        <v>3</v>
      </c>
    </row>
    <row r="10882" spans="9:14" x14ac:dyDescent="0.3">
      <c r="I10882">
        <v>24</v>
      </c>
      <c r="J10882">
        <v>2</v>
      </c>
      <c r="K10882">
        <v>0</v>
      </c>
      <c r="L10882" s="15">
        <v>1</v>
      </c>
      <c r="M10882" t="s">
        <v>37</v>
      </c>
      <c r="N10882" t="s">
        <v>37</v>
      </c>
    </row>
    <row r="10883" spans="9:14" x14ac:dyDescent="0.3">
      <c r="I10883">
        <v>41</v>
      </c>
      <c r="J10883">
        <v>1</v>
      </c>
      <c r="K10883">
        <v>1</v>
      </c>
      <c r="L10883" s="15">
        <v>1</v>
      </c>
      <c r="M10883">
        <v>1</v>
      </c>
      <c r="N10883">
        <v>3</v>
      </c>
    </row>
    <row r="10884" spans="9:14" x14ac:dyDescent="0.3">
      <c r="I10884">
        <v>9</v>
      </c>
      <c r="J10884">
        <v>1</v>
      </c>
      <c r="K10884">
        <v>1</v>
      </c>
      <c r="L10884" s="15">
        <v>0</v>
      </c>
      <c r="M10884" t="s">
        <v>37</v>
      </c>
      <c r="N10884">
        <v>1</v>
      </c>
    </row>
    <row r="10885" spans="9:14" x14ac:dyDescent="0.3">
      <c r="I10885">
        <v>39</v>
      </c>
      <c r="J10885">
        <v>1</v>
      </c>
      <c r="K10885">
        <v>1</v>
      </c>
      <c r="L10885" s="15">
        <v>1</v>
      </c>
      <c r="M10885" t="s">
        <v>37</v>
      </c>
      <c r="N10885" t="s">
        <v>37</v>
      </c>
    </row>
    <row r="10886" spans="9:14" x14ac:dyDescent="0.3">
      <c r="I10886">
        <v>5</v>
      </c>
      <c r="J10886">
        <v>1</v>
      </c>
      <c r="K10886">
        <v>1</v>
      </c>
      <c r="L10886" s="15">
        <v>0</v>
      </c>
      <c r="M10886" t="s">
        <v>37</v>
      </c>
      <c r="N10886">
        <v>3</v>
      </c>
    </row>
    <row r="10887" spans="9:14" x14ac:dyDescent="0.3">
      <c r="I10887">
        <v>52</v>
      </c>
      <c r="J10887">
        <v>1</v>
      </c>
      <c r="K10887">
        <v>1</v>
      </c>
      <c r="L10887" s="15">
        <v>1</v>
      </c>
      <c r="M10887">
        <v>2</v>
      </c>
      <c r="N10887">
        <v>1</v>
      </c>
    </row>
    <row r="10888" spans="9:14" x14ac:dyDescent="0.3">
      <c r="I10888">
        <v>13</v>
      </c>
      <c r="J10888">
        <v>2</v>
      </c>
      <c r="K10888">
        <v>0</v>
      </c>
      <c r="L10888" s="15">
        <v>1</v>
      </c>
      <c r="M10888" t="s">
        <v>37</v>
      </c>
      <c r="N10888">
        <v>1</v>
      </c>
    </row>
    <row r="10889" spans="9:14" x14ac:dyDescent="0.3">
      <c r="I10889">
        <v>37</v>
      </c>
      <c r="J10889">
        <v>1</v>
      </c>
      <c r="K10889">
        <v>1</v>
      </c>
      <c r="L10889" s="15">
        <v>1</v>
      </c>
      <c r="M10889">
        <v>1</v>
      </c>
      <c r="N10889">
        <v>1</v>
      </c>
    </row>
    <row r="10890" spans="9:14" x14ac:dyDescent="0.3">
      <c r="I10890">
        <v>6</v>
      </c>
      <c r="J10890">
        <v>2</v>
      </c>
      <c r="K10890">
        <v>0</v>
      </c>
      <c r="L10890" s="15">
        <v>0</v>
      </c>
      <c r="M10890" t="s">
        <v>37</v>
      </c>
      <c r="N10890">
        <v>1</v>
      </c>
    </row>
    <row r="10891" spans="9:14" x14ac:dyDescent="0.3">
      <c r="I10891">
        <v>24</v>
      </c>
      <c r="J10891">
        <v>2</v>
      </c>
      <c r="K10891">
        <v>0</v>
      </c>
      <c r="L10891" s="15">
        <v>1</v>
      </c>
      <c r="M10891">
        <v>2</v>
      </c>
      <c r="N10891">
        <v>1</v>
      </c>
    </row>
    <row r="10892" spans="9:14" x14ac:dyDescent="0.3">
      <c r="I10892">
        <v>70</v>
      </c>
      <c r="J10892">
        <v>1</v>
      </c>
      <c r="K10892">
        <v>1</v>
      </c>
      <c r="L10892" s="15">
        <v>1</v>
      </c>
      <c r="M10892">
        <v>1</v>
      </c>
      <c r="N10892">
        <v>3</v>
      </c>
    </row>
    <row r="10893" spans="9:14" x14ac:dyDescent="0.3">
      <c r="I10893">
        <v>37</v>
      </c>
      <c r="J10893">
        <v>2</v>
      </c>
      <c r="K10893">
        <v>0</v>
      </c>
      <c r="L10893" s="15">
        <v>1</v>
      </c>
      <c r="M10893">
        <v>2</v>
      </c>
      <c r="N10893">
        <v>1</v>
      </c>
    </row>
    <row r="10894" spans="9:14" x14ac:dyDescent="0.3">
      <c r="I10894">
        <v>13</v>
      </c>
      <c r="J10894">
        <v>1</v>
      </c>
      <c r="K10894">
        <v>1</v>
      </c>
      <c r="L10894" s="15">
        <v>1</v>
      </c>
      <c r="M10894" t="s">
        <v>37</v>
      </c>
      <c r="N10894">
        <v>1</v>
      </c>
    </row>
    <row r="10895" spans="9:14" x14ac:dyDescent="0.3">
      <c r="I10895">
        <v>43</v>
      </c>
      <c r="J10895">
        <v>2</v>
      </c>
      <c r="K10895">
        <v>0</v>
      </c>
      <c r="L10895" s="15">
        <v>1</v>
      </c>
      <c r="M10895">
        <v>1</v>
      </c>
      <c r="N10895">
        <v>1</v>
      </c>
    </row>
    <row r="10896" spans="9:14" x14ac:dyDescent="0.3">
      <c r="I10896">
        <v>9</v>
      </c>
      <c r="J10896">
        <v>2</v>
      </c>
      <c r="K10896">
        <v>0</v>
      </c>
      <c r="L10896" s="15">
        <v>0</v>
      </c>
      <c r="M10896" t="s">
        <v>37</v>
      </c>
      <c r="N10896">
        <v>2</v>
      </c>
    </row>
    <row r="10897" spans="9:14" x14ac:dyDescent="0.3">
      <c r="I10897">
        <v>52</v>
      </c>
      <c r="J10897">
        <v>1</v>
      </c>
      <c r="K10897">
        <v>1</v>
      </c>
      <c r="L10897" s="15">
        <v>1</v>
      </c>
      <c r="M10897" t="s">
        <v>37</v>
      </c>
      <c r="N10897" t="s">
        <v>37</v>
      </c>
    </row>
    <row r="10898" spans="9:14" x14ac:dyDescent="0.3">
      <c r="I10898">
        <v>16</v>
      </c>
      <c r="J10898">
        <v>1</v>
      </c>
      <c r="K10898">
        <v>1</v>
      </c>
      <c r="L10898" s="15">
        <v>1</v>
      </c>
      <c r="M10898" t="s">
        <v>37</v>
      </c>
      <c r="N10898" t="s">
        <v>37</v>
      </c>
    </row>
    <row r="10899" spans="9:14" x14ac:dyDescent="0.3">
      <c r="I10899">
        <v>81</v>
      </c>
      <c r="J10899">
        <v>1</v>
      </c>
      <c r="K10899">
        <v>1</v>
      </c>
      <c r="L10899" s="15">
        <v>1</v>
      </c>
      <c r="M10899">
        <v>1</v>
      </c>
      <c r="N10899">
        <v>3</v>
      </c>
    </row>
    <row r="10900" spans="9:14" x14ac:dyDescent="0.3">
      <c r="I10900">
        <v>54</v>
      </c>
      <c r="J10900">
        <v>1</v>
      </c>
      <c r="K10900">
        <v>1</v>
      </c>
      <c r="L10900" s="15">
        <v>1</v>
      </c>
      <c r="M10900">
        <v>2</v>
      </c>
      <c r="N10900">
        <v>2</v>
      </c>
    </row>
    <row r="10901" spans="9:14" x14ac:dyDescent="0.3">
      <c r="I10901">
        <v>27</v>
      </c>
      <c r="J10901">
        <v>2</v>
      </c>
      <c r="K10901">
        <v>0</v>
      </c>
      <c r="L10901" s="15">
        <v>1</v>
      </c>
      <c r="M10901">
        <v>2</v>
      </c>
      <c r="N10901">
        <v>1</v>
      </c>
    </row>
    <row r="10902" spans="9:14" x14ac:dyDescent="0.3">
      <c r="I10902">
        <v>26</v>
      </c>
      <c r="J10902">
        <v>2</v>
      </c>
      <c r="K10902">
        <v>0</v>
      </c>
      <c r="L10902" s="15">
        <v>1</v>
      </c>
      <c r="M10902">
        <v>2</v>
      </c>
      <c r="N10902">
        <v>1</v>
      </c>
    </row>
    <row r="10903" spans="9:14" x14ac:dyDescent="0.3">
      <c r="I10903">
        <v>37</v>
      </c>
      <c r="J10903">
        <v>1</v>
      </c>
      <c r="K10903">
        <v>1</v>
      </c>
      <c r="L10903" s="15">
        <v>1</v>
      </c>
      <c r="M10903">
        <v>2</v>
      </c>
      <c r="N10903">
        <v>2</v>
      </c>
    </row>
    <row r="10904" spans="9:14" x14ac:dyDescent="0.3">
      <c r="I10904">
        <v>3</v>
      </c>
      <c r="J10904">
        <v>2</v>
      </c>
      <c r="K10904">
        <v>0</v>
      </c>
      <c r="L10904" s="15">
        <v>0</v>
      </c>
      <c r="M10904" t="s">
        <v>37</v>
      </c>
      <c r="N10904" t="s">
        <v>37</v>
      </c>
    </row>
    <row r="10905" spans="9:14" x14ac:dyDescent="0.3">
      <c r="I10905">
        <v>50</v>
      </c>
      <c r="J10905">
        <v>2</v>
      </c>
      <c r="K10905">
        <v>0</v>
      </c>
      <c r="L10905" s="15">
        <v>1</v>
      </c>
      <c r="M10905" t="s">
        <v>37</v>
      </c>
      <c r="N10905" t="s">
        <v>37</v>
      </c>
    </row>
    <row r="10906" spans="9:14" x14ac:dyDescent="0.3">
      <c r="I10906">
        <v>53</v>
      </c>
      <c r="J10906">
        <v>2</v>
      </c>
      <c r="K10906">
        <v>0</v>
      </c>
      <c r="L10906" s="15">
        <v>1</v>
      </c>
      <c r="M10906" t="s">
        <v>37</v>
      </c>
      <c r="N10906" t="s">
        <v>37</v>
      </c>
    </row>
    <row r="10907" spans="9:14" x14ac:dyDescent="0.3">
      <c r="I10907">
        <v>24</v>
      </c>
      <c r="J10907">
        <v>1</v>
      </c>
      <c r="K10907">
        <v>1</v>
      </c>
      <c r="L10907" s="15">
        <v>1</v>
      </c>
      <c r="M10907">
        <v>2</v>
      </c>
      <c r="N10907">
        <v>2</v>
      </c>
    </row>
    <row r="10908" spans="9:14" x14ac:dyDescent="0.3">
      <c r="I10908">
        <v>38</v>
      </c>
      <c r="J10908">
        <v>1</v>
      </c>
      <c r="K10908">
        <v>1</v>
      </c>
      <c r="L10908" s="15">
        <v>1</v>
      </c>
      <c r="M10908">
        <v>2</v>
      </c>
      <c r="N10908">
        <v>2</v>
      </c>
    </row>
    <row r="10909" spans="9:14" x14ac:dyDescent="0.3">
      <c r="I10909">
        <v>3</v>
      </c>
      <c r="J10909">
        <v>1</v>
      </c>
      <c r="K10909">
        <v>1</v>
      </c>
      <c r="L10909" s="15">
        <v>0</v>
      </c>
      <c r="M10909" t="s">
        <v>37</v>
      </c>
      <c r="N10909">
        <v>1</v>
      </c>
    </row>
    <row r="10910" spans="9:14" x14ac:dyDescent="0.3">
      <c r="I10910">
        <v>40</v>
      </c>
      <c r="J10910">
        <v>1</v>
      </c>
      <c r="K10910">
        <v>1</v>
      </c>
      <c r="L10910" s="15">
        <v>1</v>
      </c>
      <c r="M10910">
        <v>2</v>
      </c>
      <c r="N10910">
        <v>3</v>
      </c>
    </row>
    <row r="10911" spans="9:14" x14ac:dyDescent="0.3">
      <c r="I10911">
        <v>54</v>
      </c>
      <c r="J10911">
        <v>2</v>
      </c>
      <c r="K10911">
        <v>0</v>
      </c>
      <c r="L10911" s="15">
        <v>1</v>
      </c>
      <c r="M10911">
        <v>1</v>
      </c>
      <c r="N10911">
        <v>3</v>
      </c>
    </row>
    <row r="10912" spans="9:14" x14ac:dyDescent="0.3">
      <c r="I10912">
        <v>15</v>
      </c>
      <c r="J10912">
        <v>1</v>
      </c>
      <c r="K10912">
        <v>1</v>
      </c>
      <c r="L10912" s="15">
        <v>1</v>
      </c>
      <c r="M10912" t="s">
        <v>37</v>
      </c>
      <c r="N10912">
        <v>1</v>
      </c>
    </row>
    <row r="10913" spans="9:14" x14ac:dyDescent="0.3">
      <c r="I10913">
        <v>52</v>
      </c>
      <c r="J10913">
        <v>2</v>
      </c>
      <c r="K10913">
        <v>0</v>
      </c>
      <c r="L10913" s="15">
        <v>1</v>
      </c>
      <c r="M10913">
        <v>2</v>
      </c>
      <c r="N10913">
        <v>1</v>
      </c>
    </row>
    <row r="10914" spans="9:14" x14ac:dyDescent="0.3">
      <c r="I10914">
        <v>52</v>
      </c>
      <c r="J10914">
        <v>2</v>
      </c>
      <c r="K10914">
        <v>0</v>
      </c>
      <c r="L10914" s="15">
        <v>1</v>
      </c>
      <c r="M10914">
        <v>2</v>
      </c>
      <c r="N10914">
        <v>1</v>
      </c>
    </row>
    <row r="10915" spans="9:14" x14ac:dyDescent="0.3">
      <c r="I10915">
        <v>14</v>
      </c>
      <c r="J10915">
        <v>2</v>
      </c>
      <c r="K10915">
        <v>0</v>
      </c>
      <c r="L10915" s="15">
        <v>1</v>
      </c>
      <c r="M10915" t="s">
        <v>37</v>
      </c>
      <c r="N10915">
        <v>1</v>
      </c>
    </row>
    <row r="10916" spans="9:14" x14ac:dyDescent="0.3">
      <c r="I10916">
        <v>47</v>
      </c>
      <c r="J10916">
        <v>1</v>
      </c>
      <c r="K10916">
        <v>1</v>
      </c>
      <c r="L10916" s="15">
        <v>1</v>
      </c>
      <c r="M10916">
        <v>2</v>
      </c>
      <c r="N10916">
        <v>2</v>
      </c>
    </row>
    <row r="10917" spans="9:14" x14ac:dyDescent="0.3">
      <c r="I10917">
        <v>74</v>
      </c>
      <c r="J10917">
        <v>1</v>
      </c>
      <c r="K10917">
        <v>1</v>
      </c>
      <c r="L10917" s="15">
        <v>1</v>
      </c>
      <c r="M10917">
        <v>2</v>
      </c>
      <c r="N10917">
        <v>2</v>
      </c>
    </row>
    <row r="10918" spans="9:14" x14ac:dyDescent="0.3">
      <c r="I10918">
        <v>61</v>
      </c>
      <c r="J10918">
        <v>2</v>
      </c>
      <c r="K10918">
        <v>0</v>
      </c>
      <c r="L10918" s="15">
        <v>1</v>
      </c>
      <c r="M10918">
        <v>2</v>
      </c>
      <c r="N10918">
        <v>2</v>
      </c>
    </row>
    <row r="10919" spans="9:14" x14ac:dyDescent="0.3">
      <c r="I10919">
        <v>43</v>
      </c>
      <c r="J10919">
        <v>1</v>
      </c>
      <c r="K10919">
        <v>1</v>
      </c>
      <c r="L10919" s="15">
        <v>1</v>
      </c>
      <c r="M10919">
        <v>1</v>
      </c>
      <c r="N10919">
        <v>2</v>
      </c>
    </row>
    <row r="10920" spans="9:14" x14ac:dyDescent="0.3">
      <c r="I10920">
        <v>37</v>
      </c>
      <c r="J10920">
        <v>2</v>
      </c>
      <c r="K10920">
        <v>0</v>
      </c>
      <c r="L10920" s="15">
        <v>1</v>
      </c>
      <c r="M10920">
        <v>2</v>
      </c>
      <c r="N10920">
        <v>1</v>
      </c>
    </row>
    <row r="10921" spans="9:14" x14ac:dyDescent="0.3">
      <c r="I10921">
        <v>42</v>
      </c>
      <c r="J10921">
        <v>2</v>
      </c>
      <c r="K10921">
        <v>0</v>
      </c>
      <c r="L10921" s="15">
        <v>1</v>
      </c>
      <c r="M10921">
        <v>2</v>
      </c>
      <c r="N10921">
        <v>3</v>
      </c>
    </row>
    <row r="10922" spans="9:14" x14ac:dyDescent="0.3">
      <c r="I10922">
        <v>10</v>
      </c>
      <c r="J10922">
        <v>1</v>
      </c>
      <c r="K10922">
        <v>1</v>
      </c>
      <c r="L10922" s="15">
        <v>1</v>
      </c>
      <c r="M10922" t="s">
        <v>37</v>
      </c>
      <c r="N10922">
        <v>1</v>
      </c>
    </row>
    <row r="10923" spans="9:14" x14ac:dyDescent="0.3">
      <c r="I10923">
        <v>28</v>
      </c>
      <c r="J10923">
        <v>2</v>
      </c>
      <c r="K10923">
        <v>0</v>
      </c>
      <c r="L10923" s="15">
        <v>1</v>
      </c>
      <c r="M10923">
        <v>2</v>
      </c>
      <c r="N10923">
        <v>1</v>
      </c>
    </row>
    <row r="10924" spans="9:14" x14ac:dyDescent="0.3">
      <c r="I10924">
        <v>25</v>
      </c>
      <c r="J10924">
        <v>1</v>
      </c>
      <c r="K10924">
        <v>1</v>
      </c>
      <c r="L10924" s="15">
        <v>1</v>
      </c>
      <c r="M10924">
        <v>1</v>
      </c>
      <c r="N10924">
        <v>2</v>
      </c>
    </row>
    <row r="10925" spans="9:14" x14ac:dyDescent="0.3">
      <c r="I10925">
        <v>38</v>
      </c>
      <c r="J10925">
        <v>1</v>
      </c>
      <c r="K10925">
        <v>1</v>
      </c>
      <c r="L10925" s="15">
        <v>1</v>
      </c>
      <c r="M10925">
        <v>1</v>
      </c>
      <c r="N10925">
        <v>3</v>
      </c>
    </row>
    <row r="10926" spans="9:14" x14ac:dyDescent="0.3">
      <c r="I10926">
        <v>43</v>
      </c>
      <c r="J10926">
        <v>1</v>
      </c>
      <c r="K10926">
        <v>1</v>
      </c>
      <c r="L10926" s="15">
        <v>1</v>
      </c>
      <c r="M10926">
        <v>2</v>
      </c>
      <c r="N10926">
        <v>2</v>
      </c>
    </row>
    <row r="10927" spans="9:14" x14ac:dyDescent="0.3">
      <c r="I10927">
        <v>11</v>
      </c>
      <c r="J10927">
        <v>1</v>
      </c>
      <c r="K10927">
        <v>1</v>
      </c>
      <c r="L10927" s="15">
        <v>1</v>
      </c>
      <c r="M10927" t="s">
        <v>37</v>
      </c>
      <c r="N10927">
        <v>1</v>
      </c>
    </row>
    <row r="10928" spans="9:14" x14ac:dyDescent="0.3">
      <c r="I10928">
        <v>34</v>
      </c>
      <c r="J10928">
        <v>2</v>
      </c>
      <c r="K10928">
        <v>0</v>
      </c>
      <c r="L10928" s="15">
        <v>0</v>
      </c>
      <c r="M10928" t="s">
        <v>37</v>
      </c>
      <c r="N10928" t="s">
        <v>37</v>
      </c>
    </row>
    <row r="10929" spans="9:14" x14ac:dyDescent="0.3">
      <c r="I10929">
        <v>3</v>
      </c>
      <c r="J10929">
        <v>1</v>
      </c>
      <c r="K10929">
        <v>1</v>
      </c>
      <c r="L10929" s="15">
        <v>0</v>
      </c>
      <c r="M10929" t="s">
        <v>37</v>
      </c>
      <c r="N10929" t="s">
        <v>37</v>
      </c>
    </row>
    <row r="10930" spans="9:14" x14ac:dyDescent="0.3">
      <c r="I10930">
        <v>22</v>
      </c>
      <c r="J10930">
        <v>2</v>
      </c>
      <c r="K10930">
        <v>0</v>
      </c>
      <c r="L10930" s="15">
        <v>1</v>
      </c>
      <c r="M10930">
        <v>1</v>
      </c>
      <c r="N10930">
        <v>2</v>
      </c>
    </row>
    <row r="10931" spans="9:14" x14ac:dyDescent="0.3">
      <c r="I10931">
        <v>55</v>
      </c>
      <c r="J10931">
        <v>2</v>
      </c>
      <c r="K10931">
        <v>0</v>
      </c>
      <c r="L10931" s="15">
        <v>1</v>
      </c>
      <c r="M10931">
        <v>2</v>
      </c>
      <c r="N10931">
        <v>1</v>
      </c>
    </row>
    <row r="10932" spans="9:14" x14ac:dyDescent="0.3">
      <c r="I10932">
        <v>63</v>
      </c>
      <c r="J10932">
        <v>2</v>
      </c>
      <c r="K10932">
        <v>0</v>
      </c>
      <c r="L10932" s="15">
        <v>1</v>
      </c>
      <c r="M10932">
        <v>2</v>
      </c>
      <c r="N10932">
        <v>2</v>
      </c>
    </row>
    <row r="10933" spans="9:14" x14ac:dyDescent="0.3">
      <c r="I10933">
        <v>54</v>
      </c>
      <c r="J10933">
        <v>1</v>
      </c>
      <c r="K10933">
        <v>1</v>
      </c>
      <c r="L10933" s="15">
        <v>1</v>
      </c>
      <c r="M10933" t="s">
        <v>37</v>
      </c>
      <c r="N10933" t="s">
        <v>37</v>
      </c>
    </row>
    <row r="10934" spans="9:14" x14ac:dyDescent="0.3">
      <c r="I10934">
        <v>12</v>
      </c>
      <c r="J10934">
        <v>1</v>
      </c>
      <c r="K10934">
        <v>1</v>
      </c>
      <c r="L10934" s="15">
        <v>1</v>
      </c>
      <c r="M10934" t="s">
        <v>37</v>
      </c>
      <c r="N10934">
        <v>2</v>
      </c>
    </row>
    <row r="10935" spans="9:14" x14ac:dyDescent="0.3">
      <c r="I10935">
        <v>53</v>
      </c>
      <c r="J10935">
        <v>1</v>
      </c>
      <c r="K10935">
        <v>1</v>
      </c>
      <c r="L10935" s="15">
        <v>1</v>
      </c>
      <c r="M10935">
        <v>2</v>
      </c>
      <c r="N10935">
        <v>3</v>
      </c>
    </row>
    <row r="10936" spans="9:14" x14ac:dyDescent="0.3">
      <c r="I10936">
        <v>49</v>
      </c>
      <c r="J10936">
        <v>2</v>
      </c>
      <c r="K10936">
        <v>0</v>
      </c>
      <c r="L10936" s="15">
        <v>1</v>
      </c>
      <c r="M10936">
        <v>2</v>
      </c>
      <c r="N10936">
        <v>3</v>
      </c>
    </row>
    <row r="10937" spans="9:14" x14ac:dyDescent="0.3">
      <c r="I10937">
        <v>75</v>
      </c>
      <c r="J10937">
        <v>1</v>
      </c>
      <c r="K10937">
        <v>1</v>
      </c>
      <c r="L10937" s="15">
        <v>1</v>
      </c>
      <c r="M10937">
        <v>1</v>
      </c>
      <c r="N10937">
        <v>3</v>
      </c>
    </row>
    <row r="10938" spans="9:14" x14ac:dyDescent="0.3">
      <c r="I10938">
        <v>77</v>
      </c>
      <c r="J10938">
        <v>1</v>
      </c>
      <c r="K10938">
        <v>1</v>
      </c>
      <c r="L10938" s="15">
        <v>1</v>
      </c>
      <c r="M10938">
        <v>2</v>
      </c>
      <c r="N10938">
        <v>3</v>
      </c>
    </row>
    <row r="10939" spans="9:14" x14ac:dyDescent="0.3">
      <c r="I10939">
        <v>34</v>
      </c>
      <c r="J10939">
        <v>1</v>
      </c>
      <c r="K10939">
        <v>1</v>
      </c>
      <c r="L10939" s="15">
        <v>1</v>
      </c>
      <c r="M10939">
        <v>2</v>
      </c>
      <c r="N10939">
        <v>2</v>
      </c>
    </row>
    <row r="10940" spans="9:14" x14ac:dyDescent="0.3">
      <c r="I10940">
        <v>7</v>
      </c>
      <c r="J10940">
        <v>1</v>
      </c>
      <c r="K10940">
        <v>1</v>
      </c>
      <c r="L10940" s="15">
        <v>0</v>
      </c>
      <c r="M10940" t="s">
        <v>37</v>
      </c>
      <c r="N10940">
        <v>1</v>
      </c>
    </row>
    <row r="10941" spans="9:14" x14ac:dyDescent="0.3">
      <c r="I10941">
        <v>32</v>
      </c>
      <c r="J10941">
        <v>1</v>
      </c>
      <c r="K10941">
        <v>1</v>
      </c>
      <c r="L10941" s="15">
        <v>1</v>
      </c>
      <c r="M10941">
        <v>2</v>
      </c>
      <c r="N10941">
        <v>3</v>
      </c>
    </row>
    <row r="10942" spans="9:14" x14ac:dyDescent="0.3">
      <c r="I10942">
        <v>36</v>
      </c>
      <c r="J10942">
        <v>1</v>
      </c>
      <c r="K10942">
        <v>1</v>
      </c>
      <c r="L10942" s="15">
        <v>1</v>
      </c>
      <c r="M10942">
        <v>2</v>
      </c>
      <c r="N10942">
        <v>2</v>
      </c>
    </row>
    <row r="10943" spans="9:14" x14ac:dyDescent="0.3">
      <c r="I10943">
        <v>4</v>
      </c>
      <c r="J10943">
        <v>2</v>
      </c>
      <c r="K10943">
        <v>0</v>
      </c>
      <c r="L10943" s="15">
        <v>0</v>
      </c>
      <c r="M10943" t="s">
        <v>37</v>
      </c>
      <c r="N10943">
        <v>1</v>
      </c>
    </row>
    <row r="10944" spans="9:14" x14ac:dyDescent="0.3">
      <c r="I10944">
        <v>50</v>
      </c>
      <c r="J10944">
        <v>1</v>
      </c>
      <c r="K10944">
        <v>1</v>
      </c>
      <c r="L10944" s="15">
        <v>1</v>
      </c>
      <c r="M10944">
        <v>1</v>
      </c>
      <c r="N10944">
        <v>1</v>
      </c>
    </row>
    <row r="10945" spans="9:14" x14ac:dyDescent="0.3">
      <c r="I10945">
        <v>64</v>
      </c>
      <c r="J10945">
        <v>1</v>
      </c>
      <c r="K10945">
        <v>1</v>
      </c>
      <c r="L10945" s="15">
        <v>1</v>
      </c>
      <c r="M10945">
        <v>2</v>
      </c>
      <c r="N10945">
        <v>2</v>
      </c>
    </row>
    <row r="10946" spans="9:14" x14ac:dyDescent="0.3">
      <c r="I10946">
        <v>43</v>
      </c>
      <c r="J10946">
        <v>1</v>
      </c>
      <c r="K10946">
        <v>1</v>
      </c>
      <c r="L10946" s="15">
        <v>1</v>
      </c>
      <c r="M10946">
        <v>2</v>
      </c>
      <c r="N10946">
        <v>2</v>
      </c>
    </row>
    <row r="10947" spans="9:14" x14ac:dyDescent="0.3">
      <c r="I10947">
        <v>73</v>
      </c>
      <c r="J10947">
        <v>2</v>
      </c>
      <c r="K10947">
        <v>0</v>
      </c>
      <c r="L10947" s="15">
        <v>1</v>
      </c>
      <c r="M10947" t="s">
        <v>37</v>
      </c>
      <c r="N10947" t="s">
        <v>37</v>
      </c>
    </row>
    <row r="10948" spans="9:14" x14ac:dyDescent="0.3">
      <c r="I10948">
        <v>43</v>
      </c>
      <c r="J10948">
        <v>1</v>
      </c>
      <c r="K10948">
        <v>1</v>
      </c>
      <c r="L10948" s="15">
        <v>1</v>
      </c>
      <c r="M10948" t="s">
        <v>37</v>
      </c>
      <c r="N10948" t="s">
        <v>37</v>
      </c>
    </row>
    <row r="10949" spans="9:14" x14ac:dyDescent="0.3">
      <c r="I10949">
        <v>37</v>
      </c>
      <c r="J10949">
        <v>1</v>
      </c>
      <c r="K10949">
        <v>1</v>
      </c>
      <c r="L10949" s="15">
        <v>1</v>
      </c>
      <c r="M10949">
        <v>2</v>
      </c>
      <c r="N10949">
        <v>3</v>
      </c>
    </row>
    <row r="10950" spans="9:14" x14ac:dyDescent="0.3">
      <c r="I10950">
        <v>5</v>
      </c>
      <c r="J10950">
        <v>1</v>
      </c>
      <c r="K10950">
        <v>1</v>
      </c>
      <c r="L10950" s="15">
        <v>0</v>
      </c>
      <c r="M10950" t="s">
        <v>37</v>
      </c>
      <c r="N10950">
        <v>1</v>
      </c>
    </row>
    <row r="10951" spans="9:14" x14ac:dyDescent="0.3">
      <c r="I10951">
        <v>27</v>
      </c>
      <c r="J10951">
        <v>1</v>
      </c>
      <c r="K10951">
        <v>1</v>
      </c>
      <c r="L10951" s="15">
        <v>1</v>
      </c>
      <c r="M10951">
        <v>2</v>
      </c>
      <c r="N10951">
        <v>1</v>
      </c>
    </row>
    <row r="10952" spans="9:14" x14ac:dyDescent="0.3">
      <c r="I10952">
        <v>19</v>
      </c>
      <c r="J10952">
        <v>1</v>
      </c>
      <c r="K10952">
        <v>1</v>
      </c>
      <c r="L10952" s="15">
        <v>1</v>
      </c>
      <c r="M10952">
        <v>2</v>
      </c>
      <c r="N10952">
        <v>2</v>
      </c>
    </row>
    <row r="10953" spans="9:14" x14ac:dyDescent="0.3">
      <c r="I10953">
        <v>16</v>
      </c>
      <c r="J10953">
        <v>1</v>
      </c>
      <c r="K10953">
        <v>1</v>
      </c>
      <c r="L10953" s="15">
        <v>1</v>
      </c>
      <c r="M10953" t="s">
        <v>37</v>
      </c>
      <c r="N10953">
        <v>1</v>
      </c>
    </row>
    <row r="10954" spans="9:14" x14ac:dyDescent="0.3">
      <c r="I10954">
        <v>56</v>
      </c>
      <c r="J10954">
        <v>1</v>
      </c>
      <c r="K10954">
        <v>1</v>
      </c>
      <c r="L10954" s="15">
        <v>1</v>
      </c>
      <c r="M10954" t="s">
        <v>37</v>
      </c>
      <c r="N10954" t="s">
        <v>37</v>
      </c>
    </row>
    <row r="10955" spans="9:14" x14ac:dyDescent="0.3">
      <c r="I10955">
        <v>33</v>
      </c>
      <c r="J10955">
        <v>2</v>
      </c>
      <c r="K10955">
        <v>0</v>
      </c>
      <c r="L10955" s="15">
        <v>1</v>
      </c>
      <c r="M10955">
        <v>2</v>
      </c>
      <c r="N10955">
        <v>1</v>
      </c>
    </row>
    <row r="10956" spans="9:14" x14ac:dyDescent="0.3">
      <c r="I10956">
        <v>21</v>
      </c>
      <c r="J10956">
        <v>1</v>
      </c>
      <c r="K10956">
        <v>1</v>
      </c>
      <c r="L10956" s="15">
        <v>1</v>
      </c>
      <c r="M10956">
        <v>1</v>
      </c>
      <c r="N10956">
        <v>3</v>
      </c>
    </row>
    <row r="10957" spans="9:14" x14ac:dyDescent="0.3">
      <c r="I10957">
        <v>23</v>
      </c>
      <c r="J10957">
        <v>1</v>
      </c>
      <c r="K10957">
        <v>1</v>
      </c>
      <c r="L10957" s="15">
        <v>1</v>
      </c>
      <c r="M10957">
        <v>2</v>
      </c>
      <c r="N10957">
        <v>1</v>
      </c>
    </row>
    <row r="10958" spans="9:14" x14ac:dyDescent="0.3">
      <c r="I10958">
        <v>24</v>
      </c>
      <c r="J10958">
        <v>1</v>
      </c>
      <c r="K10958">
        <v>1</v>
      </c>
      <c r="L10958" s="15">
        <v>1</v>
      </c>
      <c r="M10958">
        <v>1</v>
      </c>
      <c r="N10958">
        <v>2</v>
      </c>
    </row>
    <row r="10959" spans="9:14" x14ac:dyDescent="0.3">
      <c r="I10959">
        <v>58</v>
      </c>
      <c r="J10959">
        <v>2</v>
      </c>
      <c r="K10959">
        <v>0</v>
      </c>
      <c r="L10959" s="15">
        <v>1</v>
      </c>
      <c r="M10959" t="s">
        <v>37</v>
      </c>
      <c r="N10959" t="s">
        <v>37</v>
      </c>
    </row>
    <row r="10960" spans="9:14" x14ac:dyDescent="0.3">
      <c r="I10960">
        <v>63</v>
      </c>
      <c r="J10960">
        <v>1</v>
      </c>
      <c r="K10960">
        <v>1</v>
      </c>
      <c r="L10960" s="15">
        <v>1</v>
      </c>
      <c r="M10960">
        <v>2</v>
      </c>
      <c r="N10960">
        <v>3</v>
      </c>
    </row>
    <row r="10961" spans="9:14" x14ac:dyDescent="0.3">
      <c r="I10961">
        <v>24</v>
      </c>
      <c r="J10961">
        <v>2</v>
      </c>
      <c r="K10961">
        <v>0</v>
      </c>
      <c r="L10961" s="15">
        <v>1</v>
      </c>
      <c r="M10961">
        <v>2</v>
      </c>
      <c r="N10961">
        <v>1</v>
      </c>
    </row>
    <row r="10962" spans="9:14" x14ac:dyDescent="0.3">
      <c r="I10962">
        <v>70</v>
      </c>
      <c r="J10962">
        <v>1</v>
      </c>
      <c r="K10962">
        <v>1</v>
      </c>
      <c r="L10962" s="15">
        <v>1</v>
      </c>
      <c r="M10962">
        <v>2</v>
      </c>
      <c r="N10962">
        <v>2</v>
      </c>
    </row>
    <row r="10963" spans="9:14" x14ac:dyDescent="0.3">
      <c r="I10963">
        <v>52</v>
      </c>
      <c r="J10963">
        <v>1</v>
      </c>
      <c r="K10963">
        <v>1</v>
      </c>
      <c r="L10963" s="15">
        <v>1</v>
      </c>
      <c r="M10963">
        <v>2</v>
      </c>
      <c r="N10963">
        <v>1</v>
      </c>
    </row>
    <row r="10964" spans="9:14" x14ac:dyDescent="0.3">
      <c r="I10964">
        <v>58</v>
      </c>
      <c r="J10964">
        <v>2</v>
      </c>
      <c r="K10964">
        <v>0</v>
      </c>
      <c r="L10964" s="15">
        <v>1</v>
      </c>
      <c r="M10964">
        <v>2</v>
      </c>
      <c r="N10964">
        <v>2</v>
      </c>
    </row>
    <row r="10965" spans="9:14" x14ac:dyDescent="0.3">
      <c r="I10965">
        <v>68</v>
      </c>
      <c r="J10965">
        <v>1</v>
      </c>
      <c r="K10965">
        <v>1</v>
      </c>
      <c r="L10965" s="15">
        <v>1</v>
      </c>
      <c r="M10965">
        <v>2</v>
      </c>
      <c r="N10965">
        <v>2</v>
      </c>
    </row>
    <row r="10966" spans="9:14" x14ac:dyDescent="0.3">
      <c r="I10966">
        <v>53</v>
      </c>
      <c r="J10966">
        <v>1</v>
      </c>
      <c r="K10966">
        <v>1</v>
      </c>
      <c r="L10966" s="15">
        <v>1</v>
      </c>
      <c r="M10966">
        <v>2</v>
      </c>
      <c r="N10966">
        <v>2</v>
      </c>
    </row>
    <row r="10967" spans="9:14" x14ac:dyDescent="0.3">
      <c r="I10967">
        <v>45</v>
      </c>
      <c r="J10967">
        <v>1</v>
      </c>
      <c r="K10967">
        <v>1</v>
      </c>
      <c r="L10967" s="15">
        <v>1</v>
      </c>
      <c r="M10967">
        <v>1</v>
      </c>
      <c r="N10967">
        <v>2</v>
      </c>
    </row>
    <row r="10968" spans="9:14" x14ac:dyDescent="0.3">
      <c r="I10968">
        <v>28</v>
      </c>
      <c r="J10968">
        <v>1</v>
      </c>
      <c r="K10968">
        <v>1</v>
      </c>
      <c r="L10968" s="15">
        <v>1</v>
      </c>
      <c r="M10968">
        <v>2</v>
      </c>
      <c r="N10968">
        <v>1</v>
      </c>
    </row>
    <row r="10969" spans="9:14" x14ac:dyDescent="0.3">
      <c r="I10969">
        <v>63</v>
      </c>
      <c r="J10969">
        <v>2</v>
      </c>
      <c r="K10969">
        <v>0</v>
      </c>
      <c r="L10969" s="15">
        <v>1</v>
      </c>
      <c r="M10969">
        <v>2</v>
      </c>
      <c r="N10969">
        <v>2</v>
      </c>
    </row>
    <row r="10970" spans="9:14" x14ac:dyDescent="0.3">
      <c r="I10970">
        <v>20</v>
      </c>
      <c r="J10970">
        <v>1</v>
      </c>
      <c r="K10970">
        <v>1</v>
      </c>
      <c r="L10970" s="15">
        <v>1</v>
      </c>
      <c r="M10970">
        <v>2</v>
      </c>
      <c r="N10970">
        <v>1</v>
      </c>
    </row>
    <row r="10971" spans="9:14" x14ac:dyDescent="0.3">
      <c r="I10971">
        <v>48</v>
      </c>
      <c r="J10971">
        <v>1</v>
      </c>
      <c r="K10971">
        <v>1</v>
      </c>
      <c r="L10971" s="15">
        <v>1</v>
      </c>
      <c r="M10971">
        <v>2</v>
      </c>
      <c r="N10971">
        <v>2</v>
      </c>
    </row>
    <row r="10972" spans="9:14" x14ac:dyDescent="0.3">
      <c r="I10972">
        <v>65</v>
      </c>
      <c r="J10972">
        <v>1</v>
      </c>
      <c r="K10972">
        <v>1</v>
      </c>
      <c r="L10972" s="15">
        <v>1</v>
      </c>
      <c r="M10972">
        <v>2</v>
      </c>
      <c r="N10972">
        <v>1</v>
      </c>
    </row>
    <row r="10973" spans="9:14" x14ac:dyDescent="0.3">
      <c r="I10973">
        <v>20</v>
      </c>
      <c r="J10973">
        <v>1</v>
      </c>
      <c r="K10973">
        <v>1</v>
      </c>
      <c r="L10973" s="15">
        <v>1</v>
      </c>
      <c r="M10973">
        <v>1</v>
      </c>
      <c r="N10973">
        <v>1</v>
      </c>
    </row>
    <row r="10974" spans="9:14" x14ac:dyDescent="0.3">
      <c r="I10974">
        <v>82</v>
      </c>
      <c r="J10974">
        <v>2</v>
      </c>
      <c r="K10974">
        <v>0</v>
      </c>
      <c r="L10974" s="15">
        <v>1</v>
      </c>
      <c r="M10974">
        <v>2</v>
      </c>
      <c r="N10974">
        <v>1</v>
      </c>
    </row>
    <row r="10975" spans="9:14" x14ac:dyDescent="0.3">
      <c r="I10975">
        <v>18</v>
      </c>
      <c r="J10975">
        <v>2</v>
      </c>
      <c r="K10975">
        <v>0</v>
      </c>
      <c r="L10975" s="15">
        <v>1</v>
      </c>
      <c r="M10975">
        <v>2</v>
      </c>
      <c r="N10975">
        <v>1</v>
      </c>
    </row>
    <row r="10976" spans="9:14" x14ac:dyDescent="0.3">
      <c r="I10976">
        <v>33</v>
      </c>
      <c r="J10976">
        <v>2</v>
      </c>
      <c r="K10976">
        <v>0</v>
      </c>
      <c r="L10976" s="15">
        <v>1</v>
      </c>
      <c r="M10976">
        <v>1</v>
      </c>
      <c r="N10976">
        <v>3</v>
      </c>
    </row>
    <row r="10977" spans="9:14" x14ac:dyDescent="0.3">
      <c r="I10977">
        <v>7</v>
      </c>
      <c r="J10977">
        <v>2</v>
      </c>
      <c r="K10977">
        <v>0</v>
      </c>
      <c r="L10977" s="15">
        <v>0</v>
      </c>
      <c r="M10977" t="s">
        <v>37</v>
      </c>
      <c r="N10977">
        <v>2</v>
      </c>
    </row>
    <row r="10978" spans="9:14" x14ac:dyDescent="0.3">
      <c r="I10978">
        <v>20</v>
      </c>
      <c r="J10978">
        <v>1</v>
      </c>
      <c r="K10978">
        <v>1</v>
      </c>
      <c r="L10978" s="15">
        <v>1</v>
      </c>
      <c r="M10978">
        <v>2</v>
      </c>
      <c r="N10978">
        <v>1</v>
      </c>
    </row>
    <row r="10979" spans="9:14" x14ac:dyDescent="0.3">
      <c r="I10979">
        <v>56</v>
      </c>
      <c r="J10979">
        <v>2</v>
      </c>
      <c r="K10979">
        <v>0</v>
      </c>
      <c r="L10979" s="15">
        <v>1</v>
      </c>
      <c r="M10979">
        <v>2</v>
      </c>
      <c r="N10979">
        <v>2</v>
      </c>
    </row>
    <row r="10980" spans="9:14" x14ac:dyDescent="0.3">
      <c r="I10980">
        <v>9</v>
      </c>
      <c r="J10980">
        <v>1</v>
      </c>
      <c r="K10980">
        <v>1</v>
      </c>
      <c r="L10980" s="15">
        <v>0</v>
      </c>
      <c r="M10980" t="s">
        <v>37</v>
      </c>
      <c r="N10980">
        <v>3</v>
      </c>
    </row>
    <row r="10981" spans="9:14" x14ac:dyDescent="0.3">
      <c r="I10981">
        <v>46</v>
      </c>
      <c r="J10981">
        <v>1</v>
      </c>
      <c r="K10981">
        <v>1</v>
      </c>
      <c r="L10981" s="15">
        <v>1</v>
      </c>
      <c r="M10981">
        <v>2</v>
      </c>
      <c r="N10981">
        <v>3</v>
      </c>
    </row>
    <row r="10982" spans="9:14" x14ac:dyDescent="0.3">
      <c r="I10982">
        <v>35</v>
      </c>
      <c r="J10982">
        <v>2</v>
      </c>
      <c r="K10982">
        <v>0</v>
      </c>
      <c r="L10982" s="15">
        <v>1</v>
      </c>
      <c r="M10982">
        <v>1</v>
      </c>
      <c r="N10982">
        <v>2</v>
      </c>
    </row>
    <row r="10983" spans="9:14" x14ac:dyDescent="0.3">
      <c r="I10983">
        <v>10</v>
      </c>
      <c r="J10983">
        <v>1</v>
      </c>
      <c r="K10983">
        <v>1</v>
      </c>
      <c r="L10983" s="15">
        <v>1</v>
      </c>
      <c r="M10983" t="s">
        <v>37</v>
      </c>
      <c r="N10983">
        <v>1</v>
      </c>
    </row>
    <row r="10984" spans="9:14" x14ac:dyDescent="0.3">
      <c r="I10984">
        <v>22</v>
      </c>
      <c r="J10984">
        <v>1</v>
      </c>
      <c r="K10984">
        <v>1</v>
      </c>
      <c r="L10984" s="15">
        <v>1</v>
      </c>
      <c r="M10984">
        <v>2</v>
      </c>
      <c r="N10984">
        <v>1</v>
      </c>
    </row>
    <row r="10985" spans="9:14" x14ac:dyDescent="0.3">
      <c r="I10985">
        <v>75</v>
      </c>
      <c r="J10985">
        <v>2</v>
      </c>
      <c r="K10985">
        <v>0</v>
      </c>
      <c r="L10985" s="15">
        <v>1</v>
      </c>
      <c r="M10985">
        <v>2</v>
      </c>
      <c r="N10985">
        <v>3</v>
      </c>
    </row>
    <row r="10986" spans="9:14" x14ac:dyDescent="0.3">
      <c r="I10986">
        <v>34</v>
      </c>
      <c r="J10986">
        <v>1</v>
      </c>
      <c r="K10986">
        <v>1</v>
      </c>
      <c r="L10986" s="15">
        <v>1</v>
      </c>
      <c r="M10986">
        <v>2</v>
      </c>
      <c r="N10986">
        <v>1</v>
      </c>
    </row>
    <row r="10987" spans="9:14" x14ac:dyDescent="0.3">
      <c r="I10987">
        <v>7</v>
      </c>
      <c r="J10987">
        <v>2</v>
      </c>
      <c r="K10987">
        <v>0</v>
      </c>
      <c r="L10987" s="15">
        <v>0</v>
      </c>
      <c r="M10987" t="s">
        <v>37</v>
      </c>
      <c r="N10987">
        <v>1</v>
      </c>
    </row>
    <row r="10988" spans="9:14" x14ac:dyDescent="0.3">
      <c r="I10988">
        <v>24</v>
      </c>
      <c r="J10988">
        <v>1</v>
      </c>
      <c r="K10988">
        <v>1</v>
      </c>
      <c r="L10988" s="15">
        <v>1</v>
      </c>
      <c r="M10988">
        <v>1</v>
      </c>
      <c r="N10988">
        <v>3</v>
      </c>
    </row>
    <row r="10989" spans="9:14" x14ac:dyDescent="0.3">
      <c r="I10989">
        <v>40</v>
      </c>
      <c r="J10989">
        <v>2</v>
      </c>
      <c r="K10989">
        <v>0</v>
      </c>
      <c r="L10989" s="15">
        <v>1</v>
      </c>
      <c r="M10989">
        <v>2</v>
      </c>
      <c r="N10989">
        <v>1</v>
      </c>
    </row>
    <row r="10990" spans="9:14" x14ac:dyDescent="0.3">
      <c r="I10990">
        <v>44</v>
      </c>
      <c r="J10990">
        <v>1</v>
      </c>
      <c r="K10990">
        <v>1</v>
      </c>
      <c r="L10990" s="15">
        <v>1</v>
      </c>
      <c r="M10990" t="s">
        <v>37</v>
      </c>
      <c r="N10990">
        <v>1</v>
      </c>
    </row>
    <row r="10991" spans="9:14" x14ac:dyDescent="0.3">
      <c r="I10991">
        <v>9</v>
      </c>
      <c r="J10991">
        <v>2</v>
      </c>
      <c r="K10991">
        <v>0</v>
      </c>
      <c r="L10991" s="15">
        <v>0</v>
      </c>
      <c r="M10991" t="s">
        <v>37</v>
      </c>
      <c r="N10991">
        <v>3</v>
      </c>
    </row>
    <row r="10992" spans="9:14" x14ac:dyDescent="0.3">
      <c r="I10992">
        <v>50</v>
      </c>
      <c r="J10992">
        <v>2</v>
      </c>
      <c r="K10992">
        <v>0</v>
      </c>
      <c r="L10992" s="15">
        <v>1</v>
      </c>
      <c r="M10992">
        <v>2</v>
      </c>
      <c r="N10992">
        <v>3</v>
      </c>
    </row>
    <row r="10993" spans="9:14" x14ac:dyDescent="0.3">
      <c r="I10993">
        <v>60</v>
      </c>
      <c r="J10993">
        <v>1</v>
      </c>
      <c r="K10993">
        <v>1</v>
      </c>
      <c r="L10993" s="15">
        <v>1</v>
      </c>
      <c r="M10993">
        <v>1</v>
      </c>
      <c r="N10993">
        <v>3</v>
      </c>
    </row>
    <row r="10994" spans="9:14" x14ac:dyDescent="0.3">
      <c r="I10994">
        <v>11</v>
      </c>
      <c r="J10994">
        <v>2</v>
      </c>
      <c r="K10994">
        <v>0</v>
      </c>
      <c r="L10994" s="15">
        <v>1</v>
      </c>
      <c r="M10994" t="s">
        <v>37</v>
      </c>
      <c r="N10994">
        <v>1</v>
      </c>
    </row>
    <row r="10995" spans="9:14" x14ac:dyDescent="0.3">
      <c r="I10995">
        <v>51</v>
      </c>
      <c r="J10995">
        <v>2</v>
      </c>
      <c r="K10995">
        <v>0</v>
      </c>
      <c r="L10995" s="15">
        <v>1</v>
      </c>
      <c r="M10995">
        <v>2</v>
      </c>
      <c r="N10995">
        <v>2</v>
      </c>
    </row>
    <row r="10996" spans="9:14" x14ac:dyDescent="0.3">
      <c r="I10996">
        <v>30</v>
      </c>
      <c r="J10996">
        <v>1</v>
      </c>
      <c r="K10996">
        <v>1</v>
      </c>
      <c r="L10996" s="15">
        <v>1</v>
      </c>
      <c r="M10996">
        <v>1</v>
      </c>
      <c r="N10996">
        <v>2</v>
      </c>
    </row>
    <row r="10997" spans="9:14" x14ac:dyDescent="0.3">
      <c r="I10997">
        <v>23</v>
      </c>
      <c r="J10997">
        <v>1</v>
      </c>
      <c r="K10997">
        <v>1</v>
      </c>
      <c r="L10997" s="15">
        <v>1</v>
      </c>
      <c r="M10997">
        <v>2</v>
      </c>
      <c r="N10997">
        <v>1</v>
      </c>
    </row>
    <row r="10998" spans="9:14" x14ac:dyDescent="0.3">
      <c r="I10998">
        <v>41</v>
      </c>
      <c r="J10998">
        <v>2</v>
      </c>
      <c r="K10998">
        <v>0</v>
      </c>
      <c r="L10998" s="15">
        <v>1</v>
      </c>
      <c r="M10998">
        <v>2</v>
      </c>
      <c r="N10998">
        <v>2</v>
      </c>
    </row>
    <row r="10999" spans="9:14" x14ac:dyDescent="0.3">
      <c r="I10999">
        <v>15</v>
      </c>
      <c r="J10999">
        <v>1</v>
      </c>
      <c r="K10999">
        <v>1</v>
      </c>
      <c r="L10999" s="15">
        <v>1</v>
      </c>
      <c r="M10999" t="s">
        <v>37</v>
      </c>
      <c r="N10999">
        <v>1</v>
      </c>
    </row>
    <row r="11000" spans="9:14" x14ac:dyDescent="0.3">
      <c r="I11000">
        <v>54</v>
      </c>
      <c r="J11000">
        <v>2</v>
      </c>
      <c r="K11000">
        <v>0</v>
      </c>
      <c r="L11000" s="15">
        <v>1</v>
      </c>
      <c r="M11000">
        <v>2</v>
      </c>
      <c r="N11000">
        <v>3</v>
      </c>
    </row>
    <row r="11001" spans="9:14" x14ac:dyDescent="0.3">
      <c r="I11001">
        <v>56</v>
      </c>
      <c r="J11001">
        <v>2</v>
      </c>
      <c r="K11001">
        <v>0</v>
      </c>
      <c r="L11001" s="15">
        <v>1</v>
      </c>
      <c r="M11001">
        <v>2</v>
      </c>
      <c r="N11001">
        <v>1</v>
      </c>
    </row>
    <row r="11002" spans="9:14" x14ac:dyDescent="0.3">
      <c r="I11002">
        <v>72</v>
      </c>
      <c r="J11002">
        <v>2</v>
      </c>
      <c r="K11002">
        <v>0</v>
      </c>
      <c r="L11002" s="15">
        <v>1</v>
      </c>
      <c r="M11002">
        <v>2</v>
      </c>
      <c r="N11002">
        <v>3</v>
      </c>
    </row>
    <row r="11003" spans="9:14" x14ac:dyDescent="0.3">
      <c r="I11003">
        <v>29</v>
      </c>
      <c r="J11003">
        <v>1</v>
      </c>
      <c r="K11003">
        <v>1</v>
      </c>
      <c r="L11003" s="15">
        <v>1</v>
      </c>
      <c r="M11003">
        <v>2</v>
      </c>
      <c r="N11003">
        <v>1</v>
      </c>
    </row>
    <row r="11004" spans="9:14" x14ac:dyDescent="0.3">
      <c r="I11004">
        <v>46</v>
      </c>
      <c r="J11004">
        <v>1</v>
      </c>
      <c r="K11004">
        <v>1</v>
      </c>
      <c r="L11004" s="15">
        <v>1</v>
      </c>
      <c r="M11004">
        <v>2</v>
      </c>
      <c r="N11004">
        <v>3</v>
      </c>
    </row>
    <row r="11005" spans="9:14" x14ac:dyDescent="0.3">
      <c r="I11005">
        <v>21</v>
      </c>
      <c r="J11005">
        <v>2</v>
      </c>
      <c r="K11005">
        <v>0</v>
      </c>
      <c r="L11005" s="15">
        <v>1</v>
      </c>
      <c r="M11005">
        <v>2</v>
      </c>
      <c r="N11005">
        <v>1</v>
      </c>
    </row>
    <row r="11006" spans="9:14" x14ac:dyDescent="0.3">
      <c r="I11006">
        <v>76</v>
      </c>
      <c r="J11006">
        <v>2</v>
      </c>
      <c r="K11006">
        <v>0</v>
      </c>
      <c r="L11006" s="15">
        <v>1</v>
      </c>
      <c r="M11006" t="s">
        <v>37</v>
      </c>
      <c r="N11006" t="s">
        <v>37</v>
      </c>
    </row>
    <row r="11007" spans="9:14" x14ac:dyDescent="0.3">
      <c r="I11007">
        <v>25</v>
      </c>
      <c r="J11007">
        <v>2</v>
      </c>
      <c r="K11007">
        <v>0</v>
      </c>
      <c r="L11007" s="15">
        <v>1</v>
      </c>
      <c r="M11007">
        <v>2</v>
      </c>
      <c r="N11007">
        <v>1</v>
      </c>
    </row>
    <row r="11008" spans="9:14" x14ac:dyDescent="0.3">
      <c r="I11008">
        <v>15</v>
      </c>
      <c r="J11008">
        <v>1</v>
      </c>
      <c r="K11008">
        <v>1</v>
      </c>
      <c r="L11008" s="15">
        <v>1</v>
      </c>
      <c r="M11008" t="s">
        <v>37</v>
      </c>
      <c r="N11008">
        <v>1</v>
      </c>
    </row>
    <row r="11009" spans="9:14" x14ac:dyDescent="0.3">
      <c r="I11009">
        <v>41</v>
      </c>
      <c r="J11009">
        <v>2</v>
      </c>
      <c r="K11009">
        <v>0</v>
      </c>
      <c r="L11009" s="15">
        <v>1</v>
      </c>
      <c r="M11009">
        <v>2</v>
      </c>
      <c r="N11009">
        <v>3</v>
      </c>
    </row>
    <row r="11010" spans="9:14" x14ac:dyDescent="0.3">
      <c r="I11010">
        <v>11</v>
      </c>
      <c r="J11010">
        <v>1</v>
      </c>
      <c r="K11010">
        <v>1</v>
      </c>
      <c r="L11010" s="15">
        <v>1</v>
      </c>
      <c r="M11010" t="s">
        <v>37</v>
      </c>
      <c r="N11010">
        <v>1</v>
      </c>
    </row>
    <row r="11011" spans="9:14" x14ac:dyDescent="0.3">
      <c r="I11011">
        <v>33</v>
      </c>
      <c r="J11011">
        <v>2</v>
      </c>
      <c r="K11011">
        <v>0</v>
      </c>
      <c r="L11011" s="15">
        <v>1</v>
      </c>
      <c r="M11011">
        <v>2</v>
      </c>
      <c r="N11011">
        <v>2</v>
      </c>
    </row>
    <row r="11012" spans="9:14" x14ac:dyDescent="0.3">
      <c r="I11012">
        <v>11</v>
      </c>
      <c r="J11012">
        <v>2</v>
      </c>
      <c r="K11012">
        <v>0</v>
      </c>
      <c r="L11012" s="15">
        <v>1</v>
      </c>
      <c r="M11012" t="s">
        <v>37</v>
      </c>
      <c r="N11012">
        <v>1</v>
      </c>
    </row>
    <row r="11013" spans="9:14" x14ac:dyDescent="0.3">
      <c r="I11013">
        <v>34</v>
      </c>
      <c r="J11013">
        <v>2</v>
      </c>
      <c r="K11013">
        <v>0</v>
      </c>
      <c r="L11013" s="15">
        <v>1</v>
      </c>
      <c r="M11013">
        <v>2</v>
      </c>
      <c r="N11013">
        <v>1</v>
      </c>
    </row>
    <row r="11014" spans="9:14" x14ac:dyDescent="0.3">
      <c r="I11014">
        <v>2</v>
      </c>
      <c r="J11014">
        <v>2</v>
      </c>
      <c r="K11014">
        <v>0</v>
      </c>
      <c r="L11014" s="15">
        <v>0</v>
      </c>
      <c r="M11014" t="s">
        <v>37</v>
      </c>
      <c r="N11014">
        <v>2</v>
      </c>
    </row>
    <row r="11015" spans="9:14" x14ac:dyDescent="0.3">
      <c r="I11015">
        <v>62</v>
      </c>
      <c r="J11015">
        <v>2</v>
      </c>
      <c r="K11015">
        <v>0</v>
      </c>
      <c r="L11015" s="15">
        <v>1</v>
      </c>
      <c r="M11015">
        <v>2</v>
      </c>
      <c r="N11015">
        <v>3</v>
      </c>
    </row>
    <row r="11016" spans="9:14" x14ac:dyDescent="0.3">
      <c r="I11016">
        <v>63</v>
      </c>
      <c r="J11016">
        <v>1</v>
      </c>
      <c r="K11016">
        <v>1</v>
      </c>
      <c r="L11016" s="15">
        <v>1</v>
      </c>
      <c r="M11016">
        <v>2</v>
      </c>
      <c r="N11016">
        <v>3</v>
      </c>
    </row>
    <row r="11017" spans="9:14" x14ac:dyDescent="0.3">
      <c r="I11017">
        <v>44</v>
      </c>
      <c r="J11017">
        <v>1</v>
      </c>
      <c r="K11017">
        <v>1</v>
      </c>
      <c r="L11017" s="15">
        <v>1</v>
      </c>
      <c r="M11017">
        <v>2</v>
      </c>
      <c r="N11017">
        <v>2</v>
      </c>
    </row>
    <row r="11018" spans="9:14" x14ac:dyDescent="0.3">
      <c r="I11018">
        <v>10</v>
      </c>
      <c r="J11018">
        <v>2</v>
      </c>
      <c r="K11018">
        <v>0</v>
      </c>
      <c r="L11018" s="15">
        <v>1</v>
      </c>
      <c r="M11018" t="s">
        <v>37</v>
      </c>
      <c r="N11018">
        <v>1</v>
      </c>
    </row>
    <row r="11019" spans="9:14" x14ac:dyDescent="0.3">
      <c r="I11019">
        <v>38</v>
      </c>
      <c r="J11019">
        <v>1</v>
      </c>
      <c r="K11019">
        <v>1</v>
      </c>
      <c r="L11019" s="15">
        <v>1</v>
      </c>
      <c r="M11019" t="s">
        <v>37</v>
      </c>
      <c r="N11019" t="s">
        <v>37</v>
      </c>
    </row>
    <row r="11020" spans="9:14" x14ac:dyDescent="0.3">
      <c r="I11020">
        <v>73</v>
      </c>
      <c r="J11020">
        <v>2</v>
      </c>
      <c r="K11020">
        <v>0</v>
      </c>
      <c r="L11020" s="15">
        <v>1</v>
      </c>
      <c r="M11020">
        <v>2</v>
      </c>
      <c r="N11020">
        <v>2</v>
      </c>
    </row>
    <row r="11021" spans="9:14" x14ac:dyDescent="0.3">
      <c r="I11021">
        <v>37</v>
      </c>
      <c r="J11021">
        <v>1</v>
      </c>
      <c r="K11021">
        <v>1</v>
      </c>
      <c r="L11021" s="15">
        <v>1</v>
      </c>
      <c r="M11021">
        <v>2</v>
      </c>
      <c r="N11021">
        <v>2</v>
      </c>
    </row>
    <row r="11022" spans="9:14" x14ac:dyDescent="0.3">
      <c r="I11022">
        <v>55</v>
      </c>
      <c r="J11022">
        <v>2</v>
      </c>
      <c r="K11022">
        <v>0</v>
      </c>
      <c r="L11022" s="15">
        <v>1</v>
      </c>
      <c r="M11022">
        <v>1</v>
      </c>
      <c r="N11022">
        <v>1</v>
      </c>
    </row>
    <row r="11023" spans="9:14" x14ac:dyDescent="0.3">
      <c r="I11023">
        <v>46</v>
      </c>
      <c r="J11023">
        <v>2</v>
      </c>
      <c r="K11023">
        <v>0</v>
      </c>
      <c r="L11023" s="15">
        <v>1</v>
      </c>
      <c r="M11023">
        <v>2</v>
      </c>
      <c r="N11023">
        <v>3</v>
      </c>
    </row>
    <row r="11024" spans="9:14" x14ac:dyDescent="0.3">
      <c r="I11024">
        <v>14</v>
      </c>
      <c r="J11024">
        <v>2</v>
      </c>
      <c r="K11024">
        <v>0</v>
      </c>
      <c r="L11024" s="15">
        <v>1</v>
      </c>
      <c r="M11024" t="s">
        <v>37</v>
      </c>
      <c r="N11024">
        <v>1</v>
      </c>
    </row>
    <row r="11025" spans="9:14" x14ac:dyDescent="0.3">
      <c r="I11025">
        <v>58</v>
      </c>
      <c r="J11025">
        <v>2</v>
      </c>
      <c r="K11025">
        <v>0</v>
      </c>
      <c r="L11025" s="15">
        <v>1</v>
      </c>
      <c r="M11025" t="s">
        <v>37</v>
      </c>
      <c r="N11025" t="s">
        <v>37</v>
      </c>
    </row>
    <row r="11026" spans="9:14" x14ac:dyDescent="0.3">
      <c r="I11026">
        <v>16</v>
      </c>
      <c r="J11026">
        <v>1</v>
      </c>
      <c r="K11026">
        <v>1</v>
      </c>
      <c r="L11026" s="15">
        <v>1</v>
      </c>
      <c r="M11026" t="s">
        <v>37</v>
      </c>
      <c r="N11026" t="s">
        <v>37</v>
      </c>
    </row>
    <row r="11027" spans="9:14" x14ac:dyDescent="0.3">
      <c r="I11027">
        <v>48</v>
      </c>
      <c r="J11027">
        <v>1</v>
      </c>
      <c r="K11027">
        <v>1</v>
      </c>
      <c r="L11027" s="15">
        <v>1</v>
      </c>
      <c r="M11027">
        <v>2</v>
      </c>
      <c r="N11027">
        <v>2</v>
      </c>
    </row>
    <row r="11028" spans="9:14" x14ac:dyDescent="0.3">
      <c r="I11028">
        <v>82</v>
      </c>
      <c r="J11028">
        <v>1</v>
      </c>
      <c r="K11028">
        <v>1</v>
      </c>
      <c r="L11028" s="15">
        <v>1</v>
      </c>
      <c r="M11028">
        <v>2</v>
      </c>
      <c r="N11028">
        <v>1</v>
      </c>
    </row>
    <row r="11029" spans="9:14" x14ac:dyDescent="0.3">
      <c r="I11029">
        <v>55</v>
      </c>
      <c r="J11029">
        <v>1</v>
      </c>
      <c r="K11029">
        <v>1</v>
      </c>
      <c r="L11029" s="15">
        <v>1</v>
      </c>
      <c r="M11029">
        <v>1</v>
      </c>
      <c r="N11029">
        <v>3</v>
      </c>
    </row>
    <row r="11030" spans="9:14" x14ac:dyDescent="0.3">
      <c r="I11030">
        <v>55</v>
      </c>
      <c r="J11030">
        <v>1</v>
      </c>
      <c r="K11030">
        <v>1</v>
      </c>
      <c r="L11030" s="15">
        <v>1</v>
      </c>
      <c r="M11030">
        <v>2</v>
      </c>
      <c r="N11030">
        <v>3</v>
      </c>
    </row>
    <row r="11031" spans="9:14" x14ac:dyDescent="0.3">
      <c r="I11031">
        <v>11</v>
      </c>
      <c r="J11031">
        <v>1</v>
      </c>
      <c r="K11031">
        <v>1</v>
      </c>
      <c r="L11031" s="15">
        <v>1</v>
      </c>
      <c r="M11031" t="s">
        <v>37</v>
      </c>
      <c r="N11031">
        <v>2</v>
      </c>
    </row>
    <row r="11032" spans="9:14" x14ac:dyDescent="0.3">
      <c r="I11032">
        <v>67</v>
      </c>
      <c r="J11032">
        <v>2</v>
      </c>
      <c r="K11032">
        <v>0</v>
      </c>
      <c r="L11032" s="15">
        <v>1</v>
      </c>
      <c r="M11032">
        <v>2</v>
      </c>
      <c r="N11032">
        <v>1</v>
      </c>
    </row>
    <row r="11033" spans="9:14" x14ac:dyDescent="0.3">
      <c r="I11033">
        <v>54</v>
      </c>
      <c r="J11033">
        <v>1</v>
      </c>
      <c r="K11033">
        <v>1</v>
      </c>
      <c r="L11033" s="15">
        <v>1</v>
      </c>
      <c r="M11033">
        <v>2</v>
      </c>
      <c r="N11033">
        <v>2</v>
      </c>
    </row>
    <row r="11034" spans="9:14" x14ac:dyDescent="0.3">
      <c r="I11034">
        <v>24</v>
      </c>
      <c r="J11034">
        <v>1</v>
      </c>
      <c r="K11034">
        <v>1</v>
      </c>
      <c r="L11034" s="15">
        <v>1</v>
      </c>
      <c r="M11034">
        <v>2</v>
      </c>
      <c r="N11034">
        <v>1</v>
      </c>
    </row>
    <row r="11035" spans="9:14" x14ac:dyDescent="0.3">
      <c r="I11035">
        <v>59</v>
      </c>
      <c r="J11035">
        <v>2</v>
      </c>
      <c r="K11035">
        <v>0</v>
      </c>
      <c r="L11035" s="15">
        <v>1</v>
      </c>
      <c r="M11035">
        <v>2</v>
      </c>
      <c r="N11035">
        <v>3</v>
      </c>
    </row>
    <row r="11036" spans="9:14" x14ac:dyDescent="0.3">
      <c r="I11036">
        <v>57</v>
      </c>
      <c r="J11036">
        <v>2</v>
      </c>
      <c r="K11036">
        <v>0</v>
      </c>
      <c r="L11036" s="15">
        <v>1</v>
      </c>
      <c r="M11036">
        <v>2</v>
      </c>
      <c r="N11036">
        <v>1</v>
      </c>
    </row>
    <row r="11037" spans="9:14" x14ac:dyDescent="0.3">
      <c r="I11037">
        <v>43</v>
      </c>
      <c r="J11037">
        <v>2</v>
      </c>
      <c r="K11037">
        <v>0</v>
      </c>
      <c r="L11037" s="15">
        <v>1</v>
      </c>
      <c r="M11037">
        <v>2</v>
      </c>
      <c r="N11037">
        <v>1</v>
      </c>
    </row>
    <row r="11038" spans="9:14" x14ac:dyDescent="0.3">
      <c r="I11038">
        <v>13</v>
      </c>
      <c r="J11038">
        <v>1</v>
      </c>
      <c r="K11038">
        <v>1</v>
      </c>
      <c r="L11038" s="15">
        <v>1</v>
      </c>
      <c r="M11038" t="s">
        <v>37</v>
      </c>
      <c r="N11038">
        <v>1</v>
      </c>
    </row>
    <row r="11039" spans="9:14" x14ac:dyDescent="0.3">
      <c r="I11039">
        <v>32</v>
      </c>
      <c r="J11039">
        <v>2</v>
      </c>
      <c r="K11039">
        <v>0</v>
      </c>
      <c r="L11039" s="15">
        <v>1</v>
      </c>
      <c r="M11039">
        <v>2</v>
      </c>
      <c r="N11039">
        <v>3</v>
      </c>
    </row>
    <row r="11040" spans="9:14" x14ac:dyDescent="0.3">
      <c r="I11040">
        <v>6</v>
      </c>
      <c r="J11040">
        <v>2</v>
      </c>
      <c r="K11040">
        <v>0</v>
      </c>
      <c r="L11040" s="15">
        <v>0</v>
      </c>
      <c r="M11040" t="s">
        <v>37</v>
      </c>
      <c r="N11040">
        <v>1</v>
      </c>
    </row>
    <row r="11041" spans="9:14" x14ac:dyDescent="0.3">
      <c r="I11041">
        <v>41</v>
      </c>
      <c r="J11041">
        <v>2</v>
      </c>
      <c r="K11041">
        <v>0</v>
      </c>
      <c r="L11041" s="15">
        <v>1</v>
      </c>
      <c r="M11041">
        <v>2</v>
      </c>
      <c r="N11041">
        <v>3</v>
      </c>
    </row>
    <row r="11042" spans="9:14" x14ac:dyDescent="0.3">
      <c r="I11042">
        <v>8</v>
      </c>
      <c r="J11042">
        <v>2</v>
      </c>
      <c r="K11042">
        <v>0</v>
      </c>
      <c r="L11042" s="15">
        <v>0</v>
      </c>
      <c r="M11042" t="s">
        <v>37</v>
      </c>
      <c r="N11042">
        <v>1</v>
      </c>
    </row>
    <row r="11043" spans="9:14" x14ac:dyDescent="0.3">
      <c r="I11043">
        <v>83</v>
      </c>
      <c r="J11043">
        <v>2</v>
      </c>
      <c r="K11043">
        <v>0</v>
      </c>
      <c r="L11043" s="15">
        <v>1</v>
      </c>
      <c r="M11043">
        <v>2</v>
      </c>
      <c r="N11043">
        <v>1</v>
      </c>
    </row>
    <row r="11044" spans="9:14" x14ac:dyDescent="0.3">
      <c r="I11044">
        <v>43</v>
      </c>
      <c r="J11044">
        <v>2</v>
      </c>
      <c r="K11044">
        <v>0</v>
      </c>
      <c r="L11044" s="15">
        <v>1</v>
      </c>
      <c r="M11044">
        <v>2</v>
      </c>
      <c r="N11044">
        <v>2</v>
      </c>
    </row>
    <row r="11045" spans="9:14" x14ac:dyDescent="0.3">
      <c r="I11045">
        <v>28</v>
      </c>
      <c r="J11045">
        <v>2</v>
      </c>
      <c r="K11045">
        <v>0</v>
      </c>
      <c r="L11045" s="15">
        <v>1</v>
      </c>
      <c r="M11045">
        <v>2</v>
      </c>
      <c r="N11045">
        <v>2</v>
      </c>
    </row>
    <row r="11046" spans="9:14" x14ac:dyDescent="0.3">
      <c r="I11046">
        <v>27</v>
      </c>
      <c r="J11046">
        <v>1</v>
      </c>
      <c r="K11046">
        <v>1</v>
      </c>
      <c r="L11046" s="15">
        <v>1</v>
      </c>
      <c r="M11046">
        <v>2</v>
      </c>
      <c r="N11046">
        <v>1</v>
      </c>
    </row>
    <row r="11047" spans="9:14" x14ac:dyDescent="0.3">
      <c r="I11047">
        <v>69</v>
      </c>
      <c r="J11047">
        <v>1</v>
      </c>
      <c r="K11047">
        <v>1</v>
      </c>
      <c r="L11047" s="15">
        <v>1</v>
      </c>
      <c r="M11047">
        <v>2</v>
      </c>
      <c r="N11047">
        <v>3</v>
      </c>
    </row>
    <row r="11048" spans="9:14" x14ac:dyDescent="0.3">
      <c r="I11048">
        <v>7</v>
      </c>
      <c r="J11048">
        <v>1</v>
      </c>
      <c r="K11048">
        <v>1</v>
      </c>
      <c r="L11048" s="15">
        <v>0</v>
      </c>
      <c r="M11048" t="s">
        <v>37</v>
      </c>
      <c r="N11048">
        <v>1</v>
      </c>
    </row>
    <row r="11049" spans="9:14" x14ac:dyDescent="0.3">
      <c r="I11049">
        <v>33</v>
      </c>
      <c r="J11049">
        <v>1</v>
      </c>
      <c r="K11049">
        <v>1</v>
      </c>
      <c r="L11049" s="15">
        <v>1</v>
      </c>
      <c r="M11049">
        <v>2</v>
      </c>
      <c r="N11049">
        <v>2</v>
      </c>
    </row>
    <row r="11050" spans="9:14" x14ac:dyDescent="0.3">
      <c r="I11050">
        <v>24</v>
      </c>
      <c r="J11050">
        <v>1</v>
      </c>
      <c r="K11050">
        <v>1</v>
      </c>
      <c r="L11050" s="15">
        <v>1</v>
      </c>
      <c r="M11050">
        <v>2</v>
      </c>
      <c r="N11050">
        <v>2</v>
      </c>
    </row>
    <row r="11051" spans="9:14" x14ac:dyDescent="0.3">
      <c r="I11051">
        <v>49</v>
      </c>
      <c r="J11051">
        <v>1</v>
      </c>
      <c r="K11051">
        <v>1</v>
      </c>
      <c r="L11051" s="15">
        <v>1</v>
      </c>
      <c r="M11051">
        <v>2</v>
      </c>
      <c r="N11051">
        <v>2</v>
      </c>
    </row>
    <row r="11052" spans="9:14" x14ac:dyDescent="0.3">
      <c r="I11052">
        <v>16</v>
      </c>
      <c r="J11052">
        <v>1</v>
      </c>
      <c r="K11052">
        <v>1</v>
      </c>
      <c r="L11052" s="15">
        <v>1</v>
      </c>
      <c r="M11052" t="s">
        <v>37</v>
      </c>
      <c r="N11052">
        <v>1</v>
      </c>
    </row>
    <row r="11053" spans="9:14" x14ac:dyDescent="0.3">
      <c r="I11053">
        <v>37</v>
      </c>
      <c r="J11053">
        <v>1</v>
      </c>
      <c r="K11053">
        <v>1</v>
      </c>
      <c r="L11053" s="15">
        <v>1</v>
      </c>
      <c r="M11053">
        <v>2</v>
      </c>
      <c r="N11053">
        <v>1</v>
      </c>
    </row>
    <row r="11054" spans="9:14" x14ac:dyDescent="0.3">
      <c r="I11054">
        <v>2</v>
      </c>
      <c r="J11054">
        <v>1</v>
      </c>
      <c r="K11054">
        <v>1</v>
      </c>
      <c r="L11054" s="15">
        <v>0</v>
      </c>
      <c r="M11054" t="s">
        <v>37</v>
      </c>
      <c r="N11054">
        <v>1</v>
      </c>
    </row>
    <row r="11055" spans="9:14" x14ac:dyDescent="0.3">
      <c r="I11055">
        <v>44</v>
      </c>
      <c r="J11055">
        <v>2</v>
      </c>
      <c r="K11055">
        <v>0</v>
      </c>
      <c r="L11055" s="15">
        <v>1</v>
      </c>
      <c r="M11055">
        <v>2</v>
      </c>
      <c r="N11055">
        <v>1</v>
      </c>
    </row>
    <row r="11056" spans="9:14" x14ac:dyDescent="0.3">
      <c r="I11056">
        <v>15</v>
      </c>
      <c r="J11056">
        <v>2</v>
      </c>
      <c r="K11056">
        <v>0</v>
      </c>
      <c r="L11056" s="15">
        <v>1</v>
      </c>
      <c r="M11056" t="s">
        <v>37</v>
      </c>
      <c r="N11056">
        <v>2</v>
      </c>
    </row>
    <row r="11057" spans="9:14" x14ac:dyDescent="0.3">
      <c r="I11057">
        <v>47</v>
      </c>
      <c r="J11057">
        <v>1</v>
      </c>
      <c r="K11057">
        <v>1</v>
      </c>
      <c r="L11057" s="15">
        <v>1</v>
      </c>
      <c r="M11057">
        <v>1</v>
      </c>
      <c r="N11057">
        <v>3</v>
      </c>
    </row>
    <row r="11058" spans="9:14" x14ac:dyDescent="0.3">
      <c r="I11058">
        <v>2</v>
      </c>
      <c r="J11058">
        <v>1</v>
      </c>
      <c r="K11058">
        <v>1</v>
      </c>
      <c r="L11058" s="15">
        <v>0</v>
      </c>
      <c r="M11058" t="s">
        <v>37</v>
      </c>
      <c r="N11058">
        <v>1</v>
      </c>
    </row>
    <row r="11059" spans="9:14" x14ac:dyDescent="0.3">
      <c r="I11059">
        <v>78</v>
      </c>
      <c r="J11059">
        <v>2</v>
      </c>
      <c r="K11059">
        <v>0</v>
      </c>
      <c r="L11059" s="15">
        <v>1</v>
      </c>
      <c r="M11059">
        <v>2</v>
      </c>
      <c r="N11059">
        <v>2</v>
      </c>
    </row>
    <row r="11060" spans="9:14" x14ac:dyDescent="0.3">
      <c r="I11060">
        <v>41</v>
      </c>
      <c r="J11060">
        <v>1</v>
      </c>
      <c r="K11060">
        <v>1</v>
      </c>
      <c r="L11060" s="15">
        <v>1</v>
      </c>
      <c r="M11060">
        <v>2</v>
      </c>
      <c r="N11060">
        <v>2</v>
      </c>
    </row>
    <row r="11061" spans="9:14" x14ac:dyDescent="0.3">
      <c r="I11061">
        <v>21</v>
      </c>
      <c r="J11061">
        <v>2</v>
      </c>
      <c r="K11061">
        <v>0</v>
      </c>
      <c r="L11061" s="15">
        <v>1</v>
      </c>
      <c r="M11061">
        <v>2</v>
      </c>
      <c r="N11061">
        <v>1</v>
      </c>
    </row>
    <row r="11062" spans="9:14" x14ac:dyDescent="0.3">
      <c r="I11062">
        <v>3</v>
      </c>
      <c r="J11062">
        <v>2</v>
      </c>
      <c r="K11062">
        <v>0</v>
      </c>
      <c r="L11062" s="15">
        <v>0</v>
      </c>
      <c r="M11062" t="s">
        <v>37</v>
      </c>
      <c r="N11062" t="s">
        <v>37</v>
      </c>
    </row>
    <row r="11063" spans="9:14" x14ac:dyDescent="0.3">
      <c r="I11063">
        <v>63</v>
      </c>
      <c r="J11063">
        <v>2</v>
      </c>
      <c r="K11063">
        <v>0</v>
      </c>
      <c r="L11063" s="15">
        <v>1</v>
      </c>
      <c r="M11063">
        <v>2</v>
      </c>
      <c r="N11063">
        <v>1</v>
      </c>
    </row>
    <row r="11064" spans="9:14" x14ac:dyDescent="0.3">
      <c r="I11064">
        <v>30</v>
      </c>
      <c r="J11064">
        <v>1</v>
      </c>
      <c r="K11064">
        <v>1</v>
      </c>
      <c r="L11064" s="15">
        <v>1</v>
      </c>
      <c r="M11064">
        <v>1</v>
      </c>
      <c r="N11064">
        <v>2</v>
      </c>
    </row>
    <row r="11065" spans="9:14" x14ac:dyDescent="0.3">
      <c r="I11065">
        <v>81</v>
      </c>
      <c r="J11065">
        <v>2</v>
      </c>
      <c r="K11065">
        <v>0</v>
      </c>
      <c r="L11065" s="15">
        <v>1</v>
      </c>
      <c r="M11065">
        <v>2</v>
      </c>
      <c r="N11065">
        <v>1</v>
      </c>
    </row>
    <row r="11066" spans="9:14" x14ac:dyDescent="0.3">
      <c r="I11066">
        <v>61</v>
      </c>
      <c r="J11066">
        <v>1</v>
      </c>
      <c r="K11066">
        <v>1</v>
      </c>
      <c r="L11066" s="15">
        <v>1</v>
      </c>
      <c r="M11066">
        <v>2</v>
      </c>
      <c r="N11066">
        <v>2</v>
      </c>
    </row>
    <row r="11067" spans="9:14" x14ac:dyDescent="0.3">
      <c r="I11067">
        <v>32</v>
      </c>
      <c r="J11067">
        <v>1</v>
      </c>
      <c r="K11067">
        <v>1</v>
      </c>
      <c r="L11067" s="15">
        <v>1</v>
      </c>
      <c r="M11067">
        <v>2</v>
      </c>
      <c r="N11067">
        <v>2</v>
      </c>
    </row>
    <row r="11068" spans="9:14" x14ac:dyDescent="0.3">
      <c r="I11068">
        <v>49</v>
      </c>
      <c r="J11068">
        <v>2</v>
      </c>
      <c r="K11068">
        <v>0</v>
      </c>
      <c r="L11068" s="15">
        <v>1</v>
      </c>
      <c r="M11068" t="s">
        <v>37</v>
      </c>
      <c r="N11068" t="s">
        <v>37</v>
      </c>
    </row>
    <row r="11069" spans="9:14" x14ac:dyDescent="0.3">
      <c r="I11069">
        <v>47</v>
      </c>
      <c r="J11069">
        <v>1</v>
      </c>
      <c r="K11069">
        <v>1</v>
      </c>
      <c r="L11069" s="15">
        <v>1</v>
      </c>
      <c r="M11069">
        <v>2</v>
      </c>
      <c r="N11069">
        <v>3</v>
      </c>
    </row>
    <row r="11070" spans="9:14" x14ac:dyDescent="0.3">
      <c r="I11070">
        <v>24</v>
      </c>
      <c r="J11070">
        <v>1</v>
      </c>
      <c r="K11070">
        <v>1</v>
      </c>
      <c r="L11070" s="15">
        <v>1</v>
      </c>
      <c r="M11070">
        <v>1</v>
      </c>
      <c r="N11070">
        <v>2</v>
      </c>
    </row>
    <row r="11071" spans="9:14" x14ac:dyDescent="0.3">
      <c r="I11071">
        <v>39</v>
      </c>
      <c r="J11071">
        <v>2</v>
      </c>
      <c r="K11071">
        <v>0</v>
      </c>
      <c r="L11071" s="15">
        <v>1</v>
      </c>
      <c r="M11071">
        <v>2</v>
      </c>
      <c r="N11071">
        <v>1</v>
      </c>
    </row>
    <row r="11072" spans="9:14" x14ac:dyDescent="0.3">
      <c r="I11072">
        <v>2</v>
      </c>
      <c r="J11072">
        <v>1</v>
      </c>
      <c r="K11072">
        <v>1</v>
      </c>
      <c r="L11072" s="15">
        <v>0</v>
      </c>
      <c r="M11072" t="s">
        <v>37</v>
      </c>
      <c r="N11072" t="s">
        <v>37</v>
      </c>
    </row>
    <row r="11073" spans="9:14" x14ac:dyDescent="0.3">
      <c r="I11073">
        <v>50</v>
      </c>
      <c r="J11073">
        <v>2</v>
      </c>
      <c r="K11073">
        <v>0</v>
      </c>
      <c r="L11073" s="15">
        <v>1</v>
      </c>
      <c r="M11073">
        <v>1</v>
      </c>
      <c r="N11073">
        <v>3</v>
      </c>
    </row>
    <row r="11074" spans="9:14" x14ac:dyDescent="0.3">
      <c r="I11074">
        <v>15</v>
      </c>
      <c r="J11074">
        <v>2</v>
      </c>
      <c r="K11074">
        <v>0</v>
      </c>
      <c r="L11074" s="15">
        <v>1</v>
      </c>
      <c r="M11074" t="s">
        <v>37</v>
      </c>
      <c r="N11074">
        <v>1</v>
      </c>
    </row>
    <row r="11075" spans="9:14" x14ac:dyDescent="0.3">
      <c r="I11075">
        <v>54</v>
      </c>
      <c r="J11075">
        <v>1</v>
      </c>
      <c r="K11075">
        <v>1</v>
      </c>
      <c r="L11075" s="15">
        <v>1</v>
      </c>
      <c r="M11075">
        <v>2</v>
      </c>
      <c r="N11075">
        <v>3</v>
      </c>
    </row>
    <row r="11076" spans="9:14" x14ac:dyDescent="0.3">
      <c r="I11076">
        <v>41</v>
      </c>
      <c r="J11076">
        <v>1</v>
      </c>
      <c r="K11076">
        <v>1</v>
      </c>
      <c r="L11076" s="15">
        <v>1</v>
      </c>
      <c r="M11076">
        <v>2</v>
      </c>
      <c r="N11076">
        <v>2</v>
      </c>
    </row>
    <row r="11077" spans="9:14" x14ac:dyDescent="0.3">
      <c r="I11077">
        <v>14</v>
      </c>
      <c r="J11077">
        <v>1</v>
      </c>
      <c r="K11077">
        <v>1</v>
      </c>
      <c r="L11077" s="15">
        <v>1</v>
      </c>
      <c r="M11077" t="s">
        <v>37</v>
      </c>
      <c r="N11077" t="s">
        <v>37</v>
      </c>
    </row>
    <row r="11078" spans="9:14" x14ac:dyDescent="0.3">
      <c r="I11078">
        <v>60</v>
      </c>
      <c r="J11078">
        <v>1</v>
      </c>
      <c r="K11078">
        <v>1</v>
      </c>
      <c r="L11078" s="15">
        <v>1</v>
      </c>
      <c r="M11078">
        <v>2</v>
      </c>
      <c r="N11078">
        <v>2</v>
      </c>
    </row>
    <row r="11079" spans="9:14" x14ac:dyDescent="0.3">
      <c r="I11079">
        <v>22</v>
      </c>
      <c r="J11079">
        <v>2</v>
      </c>
      <c r="K11079">
        <v>0</v>
      </c>
      <c r="L11079" s="15">
        <v>1</v>
      </c>
      <c r="M11079">
        <v>1</v>
      </c>
      <c r="N11079">
        <v>2</v>
      </c>
    </row>
    <row r="11080" spans="9:14" x14ac:dyDescent="0.3">
      <c r="I11080">
        <v>37</v>
      </c>
      <c r="J11080">
        <v>1</v>
      </c>
      <c r="K11080">
        <v>1</v>
      </c>
      <c r="L11080" s="15">
        <v>1</v>
      </c>
      <c r="M11080">
        <v>2</v>
      </c>
      <c r="N11080">
        <v>2</v>
      </c>
    </row>
    <row r="11081" spans="9:14" x14ac:dyDescent="0.3">
      <c r="I11081">
        <v>3</v>
      </c>
      <c r="J11081">
        <v>1</v>
      </c>
      <c r="K11081">
        <v>1</v>
      </c>
      <c r="L11081" s="15">
        <v>0</v>
      </c>
      <c r="M11081" t="s">
        <v>37</v>
      </c>
      <c r="N11081">
        <v>1</v>
      </c>
    </row>
    <row r="11082" spans="9:14" x14ac:dyDescent="0.3">
      <c r="I11082">
        <v>19</v>
      </c>
      <c r="J11082">
        <v>1</v>
      </c>
      <c r="K11082">
        <v>1</v>
      </c>
      <c r="L11082" s="15">
        <v>1</v>
      </c>
      <c r="M11082">
        <v>2</v>
      </c>
      <c r="N11082">
        <v>1</v>
      </c>
    </row>
    <row r="11083" spans="9:14" x14ac:dyDescent="0.3">
      <c r="I11083">
        <v>17</v>
      </c>
      <c r="J11083">
        <v>1</v>
      </c>
      <c r="K11083">
        <v>1</v>
      </c>
      <c r="L11083" s="15">
        <v>1</v>
      </c>
      <c r="M11083" t="s">
        <v>37</v>
      </c>
      <c r="N11083">
        <v>1</v>
      </c>
    </row>
    <row r="11084" spans="9:14" x14ac:dyDescent="0.3">
      <c r="I11084">
        <v>76</v>
      </c>
      <c r="J11084">
        <v>2</v>
      </c>
      <c r="K11084">
        <v>0</v>
      </c>
      <c r="L11084" s="15">
        <v>1</v>
      </c>
      <c r="M11084" t="s">
        <v>37</v>
      </c>
      <c r="N11084" t="s">
        <v>37</v>
      </c>
    </row>
    <row r="11085" spans="9:14" x14ac:dyDescent="0.3">
      <c r="I11085">
        <v>34</v>
      </c>
      <c r="J11085">
        <v>2</v>
      </c>
      <c r="K11085">
        <v>0</v>
      </c>
      <c r="L11085" s="15">
        <v>1</v>
      </c>
      <c r="M11085" t="s">
        <v>37</v>
      </c>
      <c r="N11085" t="s">
        <v>37</v>
      </c>
    </row>
    <row r="11086" spans="9:14" x14ac:dyDescent="0.3">
      <c r="I11086">
        <v>6</v>
      </c>
      <c r="J11086">
        <v>2</v>
      </c>
      <c r="K11086">
        <v>0</v>
      </c>
      <c r="L11086" s="15">
        <v>0</v>
      </c>
      <c r="M11086" t="s">
        <v>37</v>
      </c>
      <c r="N11086" t="s">
        <v>37</v>
      </c>
    </row>
    <row r="11087" spans="9:14" x14ac:dyDescent="0.3">
      <c r="I11087">
        <v>56</v>
      </c>
      <c r="J11087">
        <v>1</v>
      </c>
      <c r="K11087">
        <v>1</v>
      </c>
      <c r="L11087" s="15">
        <v>1</v>
      </c>
      <c r="M11087" t="s">
        <v>37</v>
      </c>
      <c r="N11087" t="s">
        <v>37</v>
      </c>
    </row>
    <row r="11088" spans="9:14" x14ac:dyDescent="0.3">
      <c r="I11088">
        <v>61</v>
      </c>
      <c r="J11088">
        <v>1</v>
      </c>
      <c r="K11088">
        <v>1</v>
      </c>
      <c r="L11088" s="15">
        <v>1</v>
      </c>
      <c r="M11088">
        <v>2</v>
      </c>
      <c r="N11088">
        <v>2</v>
      </c>
    </row>
    <row r="11089" spans="9:14" x14ac:dyDescent="0.3">
      <c r="I11089">
        <v>50</v>
      </c>
      <c r="J11089">
        <v>2</v>
      </c>
      <c r="K11089">
        <v>0</v>
      </c>
      <c r="L11089" s="15">
        <v>1</v>
      </c>
      <c r="M11089" t="s">
        <v>37</v>
      </c>
      <c r="N11089" t="s">
        <v>37</v>
      </c>
    </row>
    <row r="11090" spans="9:14" x14ac:dyDescent="0.3">
      <c r="I11090">
        <v>35</v>
      </c>
      <c r="J11090">
        <v>1</v>
      </c>
      <c r="K11090">
        <v>1</v>
      </c>
      <c r="L11090" s="15">
        <v>1</v>
      </c>
      <c r="M11090">
        <v>2</v>
      </c>
      <c r="N11090">
        <v>2</v>
      </c>
    </row>
    <row r="11091" spans="9:14" x14ac:dyDescent="0.3">
      <c r="I11091">
        <v>10</v>
      </c>
      <c r="J11091">
        <v>2</v>
      </c>
      <c r="K11091">
        <v>0</v>
      </c>
      <c r="L11091" s="15">
        <v>1</v>
      </c>
      <c r="M11091" t="s">
        <v>37</v>
      </c>
      <c r="N11091">
        <v>2</v>
      </c>
    </row>
    <row r="11092" spans="9:14" x14ac:dyDescent="0.3">
      <c r="I11092">
        <v>43</v>
      </c>
      <c r="J11092">
        <v>1</v>
      </c>
      <c r="K11092">
        <v>1</v>
      </c>
      <c r="L11092" s="15">
        <v>1</v>
      </c>
      <c r="M11092" t="s">
        <v>37</v>
      </c>
      <c r="N11092">
        <v>3</v>
      </c>
    </row>
    <row r="11093" spans="9:14" x14ac:dyDescent="0.3">
      <c r="I11093">
        <v>5</v>
      </c>
      <c r="J11093">
        <v>2</v>
      </c>
      <c r="K11093">
        <v>0</v>
      </c>
      <c r="L11093" s="15">
        <v>0</v>
      </c>
      <c r="M11093" t="s">
        <v>37</v>
      </c>
      <c r="N11093" t="s">
        <v>37</v>
      </c>
    </row>
    <row r="11094" spans="9:14" x14ac:dyDescent="0.3">
      <c r="I11094">
        <v>56</v>
      </c>
      <c r="J11094">
        <v>1</v>
      </c>
      <c r="K11094">
        <v>1</v>
      </c>
      <c r="L11094" s="15">
        <v>1</v>
      </c>
      <c r="M11094">
        <v>2</v>
      </c>
      <c r="N11094">
        <v>3</v>
      </c>
    </row>
    <row r="11095" spans="9:14" x14ac:dyDescent="0.3">
      <c r="I11095">
        <v>53</v>
      </c>
      <c r="J11095">
        <v>2</v>
      </c>
      <c r="K11095">
        <v>0</v>
      </c>
      <c r="L11095" s="15">
        <v>1</v>
      </c>
      <c r="M11095" t="s">
        <v>37</v>
      </c>
      <c r="N11095" t="s">
        <v>37</v>
      </c>
    </row>
    <row r="11096" spans="9:14" x14ac:dyDescent="0.3">
      <c r="I11096">
        <v>60</v>
      </c>
      <c r="J11096">
        <v>1</v>
      </c>
      <c r="K11096">
        <v>1</v>
      </c>
      <c r="L11096" s="15">
        <v>1</v>
      </c>
      <c r="M11096" t="s">
        <v>37</v>
      </c>
      <c r="N11096" t="s">
        <v>37</v>
      </c>
    </row>
    <row r="11097" spans="9:14" x14ac:dyDescent="0.3">
      <c r="I11097">
        <v>66</v>
      </c>
      <c r="J11097">
        <v>1</v>
      </c>
      <c r="K11097">
        <v>1</v>
      </c>
      <c r="L11097" s="15">
        <v>1</v>
      </c>
      <c r="M11097">
        <v>1</v>
      </c>
      <c r="N11097">
        <v>2</v>
      </c>
    </row>
    <row r="11098" spans="9:14" x14ac:dyDescent="0.3">
      <c r="I11098">
        <v>42</v>
      </c>
      <c r="J11098">
        <v>2</v>
      </c>
      <c r="K11098">
        <v>0</v>
      </c>
      <c r="L11098" s="15">
        <v>1</v>
      </c>
      <c r="M11098">
        <v>2</v>
      </c>
      <c r="N11098">
        <v>1</v>
      </c>
    </row>
    <row r="11099" spans="9:14" x14ac:dyDescent="0.3">
      <c r="I11099">
        <v>13</v>
      </c>
      <c r="J11099">
        <v>2</v>
      </c>
      <c r="K11099">
        <v>0</v>
      </c>
      <c r="L11099" s="15">
        <v>1</v>
      </c>
      <c r="M11099" t="s">
        <v>37</v>
      </c>
      <c r="N11099">
        <v>1</v>
      </c>
    </row>
    <row r="11100" spans="9:14" x14ac:dyDescent="0.3">
      <c r="I11100">
        <v>28</v>
      </c>
      <c r="J11100">
        <v>1</v>
      </c>
      <c r="K11100">
        <v>1</v>
      </c>
      <c r="L11100" s="15">
        <v>1</v>
      </c>
      <c r="M11100">
        <v>2</v>
      </c>
      <c r="N11100">
        <v>2</v>
      </c>
    </row>
    <row r="11101" spans="9:14" x14ac:dyDescent="0.3">
      <c r="I11101">
        <v>9</v>
      </c>
      <c r="J11101">
        <v>2</v>
      </c>
      <c r="K11101">
        <v>0</v>
      </c>
      <c r="L11101" s="15">
        <v>0</v>
      </c>
      <c r="M11101" t="s">
        <v>37</v>
      </c>
      <c r="N11101">
        <v>1</v>
      </c>
    </row>
    <row r="11102" spans="9:14" x14ac:dyDescent="0.3">
      <c r="I11102">
        <v>30</v>
      </c>
      <c r="J11102">
        <v>2</v>
      </c>
      <c r="K11102">
        <v>0</v>
      </c>
      <c r="L11102" s="15">
        <v>1</v>
      </c>
      <c r="M11102" t="s">
        <v>37</v>
      </c>
      <c r="N11102" t="s">
        <v>37</v>
      </c>
    </row>
    <row r="11103" spans="9:14" x14ac:dyDescent="0.3">
      <c r="I11103">
        <v>52</v>
      </c>
      <c r="J11103">
        <v>1</v>
      </c>
      <c r="K11103">
        <v>1</v>
      </c>
      <c r="L11103" s="15">
        <v>1</v>
      </c>
      <c r="M11103">
        <v>2</v>
      </c>
      <c r="N11103">
        <v>2</v>
      </c>
    </row>
    <row r="11104" spans="9:14" x14ac:dyDescent="0.3">
      <c r="I11104">
        <v>78</v>
      </c>
      <c r="J11104">
        <v>2</v>
      </c>
      <c r="K11104">
        <v>0</v>
      </c>
      <c r="L11104" s="15">
        <v>1</v>
      </c>
      <c r="M11104">
        <v>1</v>
      </c>
      <c r="N11104">
        <v>3</v>
      </c>
    </row>
    <row r="11105" spans="9:14" x14ac:dyDescent="0.3">
      <c r="I11105">
        <v>33</v>
      </c>
      <c r="J11105">
        <v>1</v>
      </c>
      <c r="K11105">
        <v>1</v>
      </c>
      <c r="L11105" s="15">
        <v>1</v>
      </c>
      <c r="M11105">
        <v>2</v>
      </c>
      <c r="N11105">
        <v>1</v>
      </c>
    </row>
    <row r="11106" spans="9:14" x14ac:dyDescent="0.3">
      <c r="I11106">
        <v>36</v>
      </c>
      <c r="J11106">
        <v>2</v>
      </c>
      <c r="K11106">
        <v>0</v>
      </c>
      <c r="L11106" s="15">
        <v>1</v>
      </c>
      <c r="M11106" t="s">
        <v>37</v>
      </c>
      <c r="N11106" t="s">
        <v>37</v>
      </c>
    </row>
    <row r="11107" spans="9:14" x14ac:dyDescent="0.3">
      <c r="I11107">
        <v>30</v>
      </c>
      <c r="J11107">
        <v>2</v>
      </c>
      <c r="K11107">
        <v>0</v>
      </c>
      <c r="L11107" s="15">
        <v>1</v>
      </c>
      <c r="M11107">
        <v>1</v>
      </c>
      <c r="N11107">
        <v>1</v>
      </c>
    </row>
    <row r="11108" spans="9:14" x14ac:dyDescent="0.3">
      <c r="I11108">
        <v>12</v>
      </c>
      <c r="J11108">
        <v>2</v>
      </c>
      <c r="K11108">
        <v>0</v>
      </c>
      <c r="L11108" s="15">
        <v>1</v>
      </c>
      <c r="M11108" t="s">
        <v>37</v>
      </c>
      <c r="N11108">
        <v>1</v>
      </c>
    </row>
    <row r="11109" spans="9:14" x14ac:dyDescent="0.3">
      <c r="I11109">
        <v>58</v>
      </c>
      <c r="J11109">
        <v>1</v>
      </c>
      <c r="K11109">
        <v>1</v>
      </c>
      <c r="L11109" s="15">
        <v>1</v>
      </c>
      <c r="M11109">
        <v>1</v>
      </c>
      <c r="N11109">
        <v>2</v>
      </c>
    </row>
    <row r="11110" spans="9:14" x14ac:dyDescent="0.3">
      <c r="I11110">
        <v>63</v>
      </c>
      <c r="J11110">
        <v>2</v>
      </c>
      <c r="K11110">
        <v>0</v>
      </c>
      <c r="L11110" s="15">
        <v>1</v>
      </c>
      <c r="M11110">
        <v>2</v>
      </c>
      <c r="N11110">
        <v>3</v>
      </c>
    </row>
    <row r="11111" spans="9:14" x14ac:dyDescent="0.3">
      <c r="I11111">
        <v>50</v>
      </c>
      <c r="J11111">
        <v>1</v>
      </c>
      <c r="K11111">
        <v>1</v>
      </c>
      <c r="L11111" s="15">
        <v>1</v>
      </c>
      <c r="M11111">
        <v>2</v>
      </c>
      <c r="N11111">
        <v>3</v>
      </c>
    </row>
    <row r="11112" spans="9:14" x14ac:dyDescent="0.3">
      <c r="I11112">
        <v>71</v>
      </c>
      <c r="J11112">
        <v>2</v>
      </c>
      <c r="K11112">
        <v>0</v>
      </c>
      <c r="L11112" s="15">
        <v>1</v>
      </c>
      <c r="M11112">
        <v>2</v>
      </c>
      <c r="N11112">
        <v>3</v>
      </c>
    </row>
    <row r="11113" spans="9:14" x14ac:dyDescent="0.3">
      <c r="I11113">
        <v>39</v>
      </c>
      <c r="J11113">
        <v>1</v>
      </c>
      <c r="K11113">
        <v>1</v>
      </c>
      <c r="L11113" s="15">
        <v>1</v>
      </c>
      <c r="M11113">
        <v>2</v>
      </c>
      <c r="N11113" t="s">
        <v>37</v>
      </c>
    </row>
    <row r="11114" spans="9:14" x14ac:dyDescent="0.3">
      <c r="I11114">
        <v>34</v>
      </c>
      <c r="J11114">
        <v>1</v>
      </c>
      <c r="K11114">
        <v>1</v>
      </c>
      <c r="L11114" s="15">
        <v>1</v>
      </c>
      <c r="M11114">
        <v>1</v>
      </c>
      <c r="N11114">
        <v>3</v>
      </c>
    </row>
    <row r="11115" spans="9:14" x14ac:dyDescent="0.3">
      <c r="I11115">
        <v>6</v>
      </c>
      <c r="J11115">
        <v>1</v>
      </c>
      <c r="K11115">
        <v>1</v>
      </c>
      <c r="L11115" s="15">
        <v>0</v>
      </c>
      <c r="M11115" t="s">
        <v>37</v>
      </c>
      <c r="N11115">
        <v>1</v>
      </c>
    </row>
    <row r="11116" spans="9:14" x14ac:dyDescent="0.3">
      <c r="I11116">
        <v>42</v>
      </c>
      <c r="J11116">
        <v>1</v>
      </c>
      <c r="K11116">
        <v>1</v>
      </c>
      <c r="L11116" s="15">
        <v>1</v>
      </c>
      <c r="M11116">
        <v>1</v>
      </c>
      <c r="N11116">
        <v>2</v>
      </c>
    </row>
    <row r="11117" spans="9:14" x14ac:dyDescent="0.3">
      <c r="I11117">
        <v>14</v>
      </c>
      <c r="J11117">
        <v>1</v>
      </c>
      <c r="K11117">
        <v>1</v>
      </c>
      <c r="L11117" s="15">
        <v>1</v>
      </c>
      <c r="M11117" t="s">
        <v>37</v>
      </c>
      <c r="N11117">
        <v>2</v>
      </c>
    </row>
    <row r="11118" spans="9:14" x14ac:dyDescent="0.3">
      <c r="I11118">
        <v>65</v>
      </c>
      <c r="J11118">
        <v>2</v>
      </c>
      <c r="K11118">
        <v>0</v>
      </c>
      <c r="L11118" s="15">
        <v>1</v>
      </c>
      <c r="M11118">
        <v>2</v>
      </c>
      <c r="N11118">
        <v>1</v>
      </c>
    </row>
    <row r="11119" spans="9:14" x14ac:dyDescent="0.3">
      <c r="I11119">
        <v>68</v>
      </c>
      <c r="J11119">
        <v>1</v>
      </c>
      <c r="K11119">
        <v>1</v>
      </c>
      <c r="L11119" s="15">
        <v>1</v>
      </c>
      <c r="M11119">
        <v>2</v>
      </c>
      <c r="N11119">
        <v>2</v>
      </c>
    </row>
    <row r="11120" spans="9:14" x14ac:dyDescent="0.3">
      <c r="I11120">
        <v>81</v>
      </c>
      <c r="J11120">
        <v>2</v>
      </c>
      <c r="K11120">
        <v>0</v>
      </c>
      <c r="L11120" s="15">
        <v>1</v>
      </c>
      <c r="M11120" t="s">
        <v>37</v>
      </c>
      <c r="N11120" t="s">
        <v>37</v>
      </c>
    </row>
    <row r="11121" spans="9:14" x14ac:dyDescent="0.3">
      <c r="I11121">
        <v>33</v>
      </c>
      <c r="J11121">
        <v>2</v>
      </c>
      <c r="K11121">
        <v>0</v>
      </c>
      <c r="L11121" s="15">
        <v>1</v>
      </c>
      <c r="M11121">
        <v>2</v>
      </c>
      <c r="N11121">
        <v>2</v>
      </c>
    </row>
    <row r="11122" spans="9:14" x14ac:dyDescent="0.3">
      <c r="I11122">
        <v>22</v>
      </c>
      <c r="J11122">
        <v>1</v>
      </c>
      <c r="K11122">
        <v>1</v>
      </c>
      <c r="L11122" s="15">
        <v>1</v>
      </c>
      <c r="M11122">
        <v>1</v>
      </c>
      <c r="N11122">
        <v>3</v>
      </c>
    </row>
    <row r="11123" spans="9:14" x14ac:dyDescent="0.3">
      <c r="I11123">
        <v>58</v>
      </c>
      <c r="J11123">
        <v>1</v>
      </c>
      <c r="K11123">
        <v>1</v>
      </c>
      <c r="L11123" s="15">
        <v>1</v>
      </c>
      <c r="M11123">
        <v>2</v>
      </c>
      <c r="N11123" t="s">
        <v>37</v>
      </c>
    </row>
    <row r="11124" spans="9:14" x14ac:dyDescent="0.3">
      <c r="I11124">
        <v>45</v>
      </c>
      <c r="J11124">
        <v>1</v>
      </c>
      <c r="K11124">
        <v>1</v>
      </c>
      <c r="L11124" s="15">
        <v>1</v>
      </c>
      <c r="M11124">
        <v>2</v>
      </c>
      <c r="N11124">
        <v>2</v>
      </c>
    </row>
    <row r="11125" spans="9:14" x14ac:dyDescent="0.3">
      <c r="I11125">
        <v>41</v>
      </c>
      <c r="J11125">
        <v>2</v>
      </c>
      <c r="K11125">
        <v>0</v>
      </c>
      <c r="L11125" s="15">
        <v>1</v>
      </c>
      <c r="M11125">
        <v>1</v>
      </c>
      <c r="N11125">
        <v>3</v>
      </c>
    </row>
    <row r="11126" spans="9:14" x14ac:dyDescent="0.3">
      <c r="I11126">
        <v>15</v>
      </c>
      <c r="J11126">
        <v>2</v>
      </c>
      <c r="K11126">
        <v>0</v>
      </c>
      <c r="L11126" s="15">
        <v>1</v>
      </c>
      <c r="M11126" t="s">
        <v>37</v>
      </c>
      <c r="N11126">
        <v>2</v>
      </c>
    </row>
    <row r="11127" spans="9:14" x14ac:dyDescent="0.3">
      <c r="I11127">
        <v>37</v>
      </c>
      <c r="J11127">
        <v>1</v>
      </c>
      <c r="K11127">
        <v>1</v>
      </c>
      <c r="L11127" s="15">
        <v>1</v>
      </c>
      <c r="M11127">
        <v>3</v>
      </c>
      <c r="N11127">
        <v>1</v>
      </c>
    </row>
    <row r="11128" spans="9:14" x14ac:dyDescent="0.3">
      <c r="I11128">
        <v>47</v>
      </c>
      <c r="J11128">
        <v>2</v>
      </c>
      <c r="K11128">
        <v>0</v>
      </c>
      <c r="L11128" s="15">
        <v>1</v>
      </c>
      <c r="M11128">
        <v>1</v>
      </c>
      <c r="N11128">
        <v>3</v>
      </c>
    </row>
    <row r="11129" spans="9:14" x14ac:dyDescent="0.3">
      <c r="I11129">
        <v>57</v>
      </c>
      <c r="J11129">
        <v>1</v>
      </c>
      <c r="K11129">
        <v>1</v>
      </c>
      <c r="L11129" s="15">
        <v>1</v>
      </c>
      <c r="M11129">
        <v>2</v>
      </c>
      <c r="N11129">
        <v>3</v>
      </c>
    </row>
    <row r="11130" spans="9:14" x14ac:dyDescent="0.3">
      <c r="I11130">
        <v>48</v>
      </c>
      <c r="J11130">
        <v>2</v>
      </c>
      <c r="K11130">
        <v>0</v>
      </c>
      <c r="L11130" s="15">
        <v>1</v>
      </c>
      <c r="M11130" t="s">
        <v>37</v>
      </c>
      <c r="N11130" t="s">
        <v>37</v>
      </c>
    </row>
    <row r="11131" spans="9:14" x14ac:dyDescent="0.3">
      <c r="I11131">
        <v>85</v>
      </c>
      <c r="J11131">
        <v>2</v>
      </c>
      <c r="K11131">
        <v>0</v>
      </c>
      <c r="L11131" s="15">
        <v>1</v>
      </c>
      <c r="M11131">
        <v>2</v>
      </c>
      <c r="N11131">
        <v>1</v>
      </c>
    </row>
    <row r="11132" spans="9:14" x14ac:dyDescent="0.3">
      <c r="I11132">
        <v>21</v>
      </c>
      <c r="J11132">
        <v>1</v>
      </c>
      <c r="K11132">
        <v>1</v>
      </c>
      <c r="L11132" s="15">
        <v>1</v>
      </c>
      <c r="M11132" t="s">
        <v>37</v>
      </c>
      <c r="N11132" t="s">
        <v>37</v>
      </c>
    </row>
    <row r="11133" spans="9:14" x14ac:dyDescent="0.3">
      <c r="I11133">
        <v>58</v>
      </c>
      <c r="J11133">
        <v>1</v>
      </c>
      <c r="K11133">
        <v>1</v>
      </c>
      <c r="L11133" s="15">
        <v>1</v>
      </c>
      <c r="M11133">
        <v>2</v>
      </c>
      <c r="N11133">
        <v>2</v>
      </c>
    </row>
    <row r="11134" spans="9:14" x14ac:dyDescent="0.3">
      <c r="I11134">
        <v>33</v>
      </c>
      <c r="J11134">
        <v>1</v>
      </c>
      <c r="K11134">
        <v>1</v>
      </c>
      <c r="L11134" s="15">
        <v>1</v>
      </c>
      <c r="M11134">
        <v>2</v>
      </c>
      <c r="N11134">
        <v>1</v>
      </c>
    </row>
    <row r="11135" spans="9:14" x14ac:dyDescent="0.3">
      <c r="I11135">
        <v>61</v>
      </c>
      <c r="J11135">
        <v>1</v>
      </c>
      <c r="K11135">
        <v>1</v>
      </c>
      <c r="L11135" s="15">
        <v>1</v>
      </c>
      <c r="M11135">
        <v>2</v>
      </c>
      <c r="N11135">
        <v>2</v>
      </c>
    </row>
    <row r="11136" spans="9:14" x14ac:dyDescent="0.3">
      <c r="I11136">
        <v>53</v>
      </c>
      <c r="J11136">
        <v>1</v>
      </c>
      <c r="K11136">
        <v>1</v>
      </c>
      <c r="L11136" s="15">
        <v>1</v>
      </c>
      <c r="M11136">
        <v>1</v>
      </c>
      <c r="N11136">
        <v>3</v>
      </c>
    </row>
    <row r="11137" spans="9:14" x14ac:dyDescent="0.3">
      <c r="I11137">
        <v>7</v>
      </c>
      <c r="J11137">
        <v>2</v>
      </c>
      <c r="K11137">
        <v>0</v>
      </c>
      <c r="L11137" s="15">
        <v>0</v>
      </c>
      <c r="M11137" t="s">
        <v>37</v>
      </c>
      <c r="N11137">
        <v>1</v>
      </c>
    </row>
    <row r="11138" spans="9:14" x14ac:dyDescent="0.3">
      <c r="I11138">
        <v>50</v>
      </c>
      <c r="J11138">
        <v>2</v>
      </c>
      <c r="K11138">
        <v>0</v>
      </c>
      <c r="L11138" s="15">
        <v>1</v>
      </c>
      <c r="M11138">
        <v>2</v>
      </c>
      <c r="N11138">
        <v>2</v>
      </c>
    </row>
    <row r="11139" spans="9:14" x14ac:dyDescent="0.3">
      <c r="I11139">
        <v>11</v>
      </c>
      <c r="J11139">
        <v>1</v>
      </c>
      <c r="K11139">
        <v>1</v>
      </c>
      <c r="L11139" s="15">
        <v>1</v>
      </c>
      <c r="M11139" t="s">
        <v>37</v>
      </c>
      <c r="N11139">
        <v>1</v>
      </c>
    </row>
    <row r="11140" spans="9:14" x14ac:dyDescent="0.3">
      <c r="I11140">
        <v>54</v>
      </c>
      <c r="J11140">
        <v>1</v>
      </c>
      <c r="K11140">
        <v>1</v>
      </c>
      <c r="L11140" s="15">
        <v>1</v>
      </c>
      <c r="M11140">
        <v>2</v>
      </c>
      <c r="N11140">
        <v>2</v>
      </c>
    </row>
    <row r="11141" spans="9:14" x14ac:dyDescent="0.3">
      <c r="I11141">
        <v>15</v>
      </c>
      <c r="J11141">
        <v>2</v>
      </c>
      <c r="K11141">
        <v>0</v>
      </c>
      <c r="L11141" s="15">
        <v>1</v>
      </c>
      <c r="M11141" t="s">
        <v>37</v>
      </c>
      <c r="N11141">
        <v>1</v>
      </c>
    </row>
    <row r="11142" spans="9:14" x14ac:dyDescent="0.3">
      <c r="I11142">
        <v>63</v>
      </c>
      <c r="J11142">
        <v>1</v>
      </c>
      <c r="K11142">
        <v>1</v>
      </c>
      <c r="L11142" s="15">
        <v>1</v>
      </c>
      <c r="M11142">
        <v>2</v>
      </c>
      <c r="N11142">
        <v>3</v>
      </c>
    </row>
    <row r="11143" spans="9:14" x14ac:dyDescent="0.3">
      <c r="I11143">
        <v>40</v>
      </c>
      <c r="J11143">
        <v>2</v>
      </c>
      <c r="K11143">
        <v>0</v>
      </c>
      <c r="L11143" s="15">
        <v>1</v>
      </c>
      <c r="M11143">
        <v>2</v>
      </c>
      <c r="N11143">
        <v>3</v>
      </c>
    </row>
    <row r="11144" spans="9:14" x14ac:dyDescent="0.3">
      <c r="I11144">
        <v>23</v>
      </c>
      <c r="J11144">
        <v>2</v>
      </c>
      <c r="K11144">
        <v>0</v>
      </c>
      <c r="L11144" s="15">
        <v>0</v>
      </c>
      <c r="M11144" t="s">
        <v>37</v>
      </c>
      <c r="N11144" t="s">
        <v>37</v>
      </c>
    </row>
    <row r="11145" spans="9:14" x14ac:dyDescent="0.3">
      <c r="I11145">
        <v>4</v>
      </c>
      <c r="J11145">
        <v>2</v>
      </c>
      <c r="K11145">
        <v>0</v>
      </c>
      <c r="L11145" s="15">
        <v>0</v>
      </c>
      <c r="M11145" t="s">
        <v>37</v>
      </c>
      <c r="N11145">
        <v>1</v>
      </c>
    </row>
    <row r="11146" spans="9:14" x14ac:dyDescent="0.3">
      <c r="I11146">
        <v>76</v>
      </c>
      <c r="J11146">
        <v>1</v>
      </c>
      <c r="K11146">
        <v>1</v>
      </c>
      <c r="L11146" s="15">
        <v>1</v>
      </c>
      <c r="M11146">
        <v>2</v>
      </c>
      <c r="N11146">
        <v>2</v>
      </c>
    </row>
    <row r="11147" spans="9:14" x14ac:dyDescent="0.3">
      <c r="I11147">
        <v>63</v>
      </c>
      <c r="J11147">
        <v>2</v>
      </c>
      <c r="K11147">
        <v>0</v>
      </c>
      <c r="L11147" s="15">
        <v>1</v>
      </c>
      <c r="M11147">
        <v>2</v>
      </c>
      <c r="N11147">
        <v>1</v>
      </c>
    </row>
    <row r="11148" spans="9:14" x14ac:dyDescent="0.3">
      <c r="I11148">
        <v>24</v>
      </c>
      <c r="J11148">
        <v>2</v>
      </c>
      <c r="K11148">
        <v>0</v>
      </c>
      <c r="L11148" s="15">
        <v>1</v>
      </c>
      <c r="M11148">
        <v>1</v>
      </c>
      <c r="N11148">
        <v>1</v>
      </c>
    </row>
    <row r="11149" spans="9:14" x14ac:dyDescent="0.3">
      <c r="I11149">
        <v>19</v>
      </c>
      <c r="J11149">
        <v>2</v>
      </c>
      <c r="K11149">
        <v>0</v>
      </c>
      <c r="L11149" s="15">
        <v>1</v>
      </c>
      <c r="M11149">
        <v>2</v>
      </c>
      <c r="N11149">
        <v>1</v>
      </c>
    </row>
    <row r="11150" spans="9:14" x14ac:dyDescent="0.3">
      <c r="I11150">
        <v>13</v>
      </c>
      <c r="J11150">
        <v>1</v>
      </c>
      <c r="K11150">
        <v>1</v>
      </c>
      <c r="L11150" s="15">
        <v>1</v>
      </c>
      <c r="M11150" t="s">
        <v>37</v>
      </c>
      <c r="N11150">
        <v>2</v>
      </c>
    </row>
    <row r="11151" spans="9:14" x14ac:dyDescent="0.3">
      <c r="I11151">
        <v>50</v>
      </c>
      <c r="J11151">
        <v>2</v>
      </c>
      <c r="K11151">
        <v>0</v>
      </c>
      <c r="L11151" s="15">
        <v>1</v>
      </c>
      <c r="M11151">
        <v>2</v>
      </c>
      <c r="N11151">
        <v>1</v>
      </c>
    </row>
    <row r="11152" spans="9:14" x14ac:dyDescent="0.3">
      <c r="I11152">
        <v>7</v>
      </c>
      <c r="J11152">
        <v>1</v>
      </c>
      <c r="K11152">
        <v>1</v>
      </c>
      <c r="L11152" s="15">
        <v>0</v>
      </c>
      <c r="M11152" t="s">
        <v>37</v>
      </c>
      <c r="N11152">
        <v>1</v>
      </c>
    </row>
    <row r="11153" spans="9:14" x14ac:dyDescent="0.3">
      <c r="I11153">
        <v>29</v>
      </c>
      <c r="J11153">
        <v>1</v>
      </c>
      <c r="K11153">
        <v>1</v>
      </c>
      <c r="L11153" s="15">
        <v>1</v>
      </c>
      <c r="M11153">
        <v>2</v>
      </c>
      <c r="N11153">
        <v>2</v>
      </c>
    </row>
    <row r="11154" spans="9:14" x14ac:dyDescent="0.3">
      <c r="I11154">
        <v>35</v>
      </c>
      <c r="J11154">
        <v>1</v>
      </c>
      <c r="K11154">
        <v>1</v>
      </c>
      <c r="L11154" s="15">
        <v>1</v>
      </c>
      <c r="M11154">
        <v>2</v>
      </c>
      <c r="N11154">
        <v>1</v>
      </c>
    </row>
    <row r="11155" spans="9:14" x14ac:dyDescent="0.3">
      <c r="I11155">
        <v>38</v>
      </c>
      <c r="J11155">
        <v>2</v>
      </c>
      <c r="K11155">
        <v>0</v>
      </c>
      <c r="L11155" s="15">
        <v>0</v>
      </c>
      <c r="M11155" t="s">
        <v>37</v>
      </c>
      <c r="N11155" t="s">
        <v>37</v>
      </c>
    </row>
    <row r="11156" spans="9:14" x14ac:dyDescent="0.3">
      <c r="I11156">
        <v>3</v>
      </c>
      <c r="J11156">
        <v>1</v>
      </c>
      <c r="K11156">
        <v>1</v>
      </c>
      <c r="L11156" s="15">
        <v>0</v>
      </c>
      <c r="M11156" t="s">
        <v>37</v>
      </c>
      <c r="N11156" t="s">
        <v>37</v>
      </c>
    </row>
    <row r="11157" spans="9:14" x14ac:dyDescent="0.3">
      <c r="I11157">
        <v>32</v>
      </c>
      <c r="J11157">
        <v>1</v>
      </c>
      <c r="K11157">
        <v>1</v>
      </c>
      <c r="L11157" s="15">
        <v>1</v>
      </c>
      <c r="M11157" t="s">
        <v>37</v>
      </c>
      <c r="N11157">
        <v>1</v>
      </c>
    </row>
    <row r="11158" spans="9:14" x14ac:dyDescent="0.3">
      <c r="I11158">
        <v>43</v>
      </c>
      <c r="J11158">
        <v>1</v>
      </c>
      <c r="K11158">
        <v>1</v>
      </c>
      <c r="L11158" s="15">
        <v>1</v>
      </c>
      <c r="M11158" t="s">
        <v>37</v>
      </c>
      <c r="N11158" t="s">
        <v>37</v>
      </c>
    </row>
    <row r="11159" spans="9:14" x14ac:dyDescent="0.3">
      <c r="I11159">
        <v>16</v>
      </c>
      <c r="J11159">
        <v>2</v>
      </c>
      <c r="K11159">
        <v>0</v>
      </c>
      <c r="L11159" s="15">
        <v>1</v>
      </c>
      <c r="M11159" t="s">
        <v>37</v>
      </c>
      <c r="N11159" t="s">
        <v>37</v>
      </c>
    </row>
    <row r="11160" spans="9:14" x14ac:dyDescent="0.3">
      <c r="I11160">
        <v>26</v>
      </c>
      <c r="J11160">
        <v>1</v>
      </c>
      <c r="K11160">
        <v>1</v>
      </c>
      <c r="L11160" s="15">
        <v>1</v>
      </c>
      <c r="M11160" t="s">
        <v>37</v>
      </c>
      <c r="N11160" t="s">
        <v>37</v>
      </c>
    </row>
    <row r="11161" spans="9:14" x14ac:dyDescent="0.3">
      <c r="I11161">
        <v>24</v>
      </c>
      <c r="J11161">
        <v>2</v>
      </c>
      <c r="K11161">
        <v>0</v>
      </c>
      <c r="L11161" s="15">
        <v>1</v>
      </c>
      <c r="M11161">
        <v>2</v>
      </c>
      <c r="N11161">
        <v>1</v>
      </c>
    </row>
    <row r="11162" spans="9:14" x14ac:dyDescent="0.3">
      <c r="I11162">
        <v>47</v>
      </c>
      <c r="J11162">
        <v>1</v>
      </c>
      <c r="K11162">
        <v>1</v>
      </c>
      <c r="L11162" s="15">
        <v>1</v>
      </c>
      <c r="M11162">
        <v>2</v>
      </c>
      <c r="N11162">
        <v>3</v>
      </c>
    </row>
    <row r="11163" spans="9:14" x14ac:dyDescent="0.3">
      <c r="I11163">
        <v>44</v>
      </c>
      <c r="J11163">
        <v>1</v>
      </c>
      <c r="K11163">
        <v>1</v>
      </c>
      <c r="L11163" s="15">
        <v>1</v>
      </c>
      <c r="M11163">
        <v>2</v>
      </c>
      <c r="N11163">
        <v>3</v>
      </c>
    </row>
    <row r="11164" spans="9:14" x14ac:dyDescent="0.3">
      <c r="I11164">
        <v>17</v>
      </c>
      <c r="J11164">
        <v>1</v>
      </c>
      <c r="K11164">
        <v>1</v>
      </c>
      <c r="L11164" s="15">
        <v>1</v>
      </c>
      <c r="M11164" t="s">
        <v>37</v>
      </c>
      <c r="N11164">
        <v>2</v>
      </c>
    </row>
    <row r="11165" spans="9:14" x14ac:dyDescent="0.3">
      <c r="I11165">
        <v>34</v>
      </c>
      <c r="J11165">
        <v>1</v>
      </c>
      <c r="K11165">
        <v>1</v>
      </c>
      <c r="L11165" s="15">
        <v>1</v>
      </c>
      <c r="M11165">
        <v>1</v>
      </c>
      <c r="N11165">
        <v>1</v>
      </c>
    </row>
    <row r="11166" spans="9:14" x14ac:dyDescent="0.3">
      <c r="I11166">
        <v>43</v>
      </c>
      <c r="J11166">
        <v>1</v>
      </c>
      <c r="K11166">
        <v>1</v>
      </c>
      <c r="L11166" s="15">
        <v>1</v>
      </c>
      <c r="M11166">
        <v>2</v>
      </c>
      <c r="N11166">
        <v>2</v>
      </c>
    </row>
    <row r="11167" spans="9:14" x14ac:dyDescent="0.3">
      <c r="I11167">
        <v>82</v>
      </c>
      <c r="J11167">
        <v>2</v>
      </c>
      <c r="K11167">
        <v>0</v>
      </c>
      <c r="L11167" s="15">
        <v>1</v>
      </c>
      <c r="M11167" t="s">
        <v>37</v>
      </c>
      <c r="N11167" t="s">
        <v>37</v>
      </c>
    </row>
    <row r="11168" spans="9:14" x14ac:dyDescent="0.3">
      <c r="I11168">
        <v>28</v>
      </c>
      <c r="J11168">
        <v>1</v>
      </c>
      <c r="K11168">
        <v>1</v>
      </c>
      <c r="L11168" s="15">
        <v>1</v>
      </c>
      <c r="M11168" t="s">
        <v>37</v>
      </c>
      <c r="N11168">
        <v>2</v>
      </c>
    </row>
    <row r="11169" spans="9:14" x14ac:dyDescent="0.3">
      <c r="I11169">
        <v>3</v>
      </c>
      <c r="J11169">
        <v>2</v>
      </c>
      <c r="K11169">
        <v>0</v>
      </c>
      <c r="L11169" s="15">
        <v>0</v>
      </c>
      <c r="M11169" t="s">
        <v>37</v>
      </c>
      <c r="N11169">
        <v>2</v>
      </c>
    </row>
    <row r="11170" spans="9:14" x14ac:dyDescent="0.3">
      <c r="I11170">
        <v>17</v>
      </c>
      <c r="J11170">
        <v>2</v>
      </c>
      <c r="K11170">
        <v>0</v>
      </c>
      <c r="L11170" s="15">
        <v>1</v>
      </c>
      <c r="M11170" t="s">
        <v>37</v>
      </c>
      <c r="N11170" t="s">
        <v>37</v>
      </c>
    </row>
    <row r="11171" spans="9:14" x14ac:dyDescent="0.3">
      <c r="I11171">
        <v>21</v>
      </c>
      <c r="J11171">
        <v>2</v>
      </c>
      <c r="K11171">
        <v>0</v>
      </c>
      <c r="L11171" s="15">
        <v>1</v>
      </c>
      <c r="M11171" t="s">
        <v>37</v>
      </c>
      <c r="N11171" t="s">
        <v>37</v>
      </c>
    </row>
    <row r="11172" spans="9:14" x14ac:dyDescent="0.3">
      <c r="I11172">
        <v>3</v>
      </c>
      <c r="J11172">
        <v>2</v>
      </c>
      <c r="K11172">
        <v>0</v>
      </c>
      <c r="L11172" s="15">
        <v>0</v>
      </c>
      <c r="M11172" t="s">
        <v>37</v>
      </c>
      <c r="N11172" t="s">
        <v>37</v>
      </c>
    </row>
    <row r="11173" spans="9:14" x14ac:dyDescent="0.3">
      <c r="I11173">
        <v>59</v>
      </c>
      <c r="J11173">
        <v>2</v>
      </c>
      <c r="K11173">
        <v>0</v>
      </c>
      <c r="L11173" s="15">
        <v>1</v>
      </c>
      <c r="M11173">
        <v>2</v>
      </c>
      <c r="N11173">
        <v>1</v>
      </c>
    </row>
    <row r="11174" spans="9:14" x14ac:dyDescent="0.3">
      <c r="I11174">
        <v>18</v>
      </c>
      <c r="J11174">
        <v>2</v>
      </c>
      <c r="K11174">
        <v>0</v>
      </c>
      <c r="L11174" s="15">
        <v>1</v>
      </c>
      <c r="M11174">
        <v>2</v>
      </c>
      <c r="N11174">
        <v>1</v>
      </c>
    </row>
    <row r="11175" spans="9:14" x14ac:dyDescent="0.3">
      <c r="I11175">
        <v>8</v>
      </c>
      <c r="J11175">
        <v>2</v>
      </c>
      <c r="K11175">
        <v>0</v>
      </c>
      <c r="L11175" s="15">
        <v>0</v>
      </c>
      <c r="M11175" t="s">
        <v>37</v>
      </c>
      <c r="N11175">
        <v>1</v>
      </c>
    </row>
    <row r="11176" spans="9:14" x14ac:dyDescent="0.3">
      <c r="I11176">
        <v>35</v>
      </c>
      <c r="J11176">
        <v>2</v>
      </c>
      <c r="K11176">
        <v>0</v>
      </c>
      <c r="L11176" s="15">
        <v>1</v>
      </c>
      <c r="M11176" t="s">
        <v>37</v>
      </c>
      <c r="N11176" t="s">
        <v>37</v>
      </c>
    </row>
    <row r="11177" spans="9:14" x14ac:dyDescent="0.3">
      <c r="I11177">
        <v>10</v>
      </c>
      <c r="J11177">
        <v>1</v>
      </c>
      <c r="K11177">
        <v>1</v>
      </c>
      <c r="L11177" s="15">
        <v>1</v>
      </c>
      <c r="M11177" t="s">
        <v>37</v>
      </c>
      <c r="N11177" t="s">
        <v>37</v>
      </c>
    </row>
    <row r="11178" spans="9:14" x14ac:dyDescent="0.3">
      <c r="I11178">
        <v>70</v>
      </c>
      <c r="J11178">
        <v>1</v>
      </c>
      <c r="K11178">
        <v>1</v>
      </c>
      <c r="L11178" s="15">
        <v>1</v>
      </c>
      <c r="M11178">
        <v>1</v>
      </c>
      <c r="N11178">
        <v>3</v>
      </c>
    </row>
    <row r="11179" spans="9:14" x14ac:dyDescent="0.3">
      <c r="I11179">
        <v>57</v>
      </c>
      <c r="J11179">
        <v>1</v>
      </c>
      <c r="K11179">
        <v>1</v>
      </c>
      <c r="L11179" s="15">
        <v>1</v>
      </c>
      <c r="M11179">
        <v>2</v>
      </c>
      <c r="N11179">
        <v>3</v>
      </c>
    </row>
    <row r="11180" spans="9:14" x14ac:dyDescent="0.3">
      <c r="I11180">
        <v>59</v>
      </c>
      <c r="J11180">
        <v>2</v>
      </c>
      <c r="K11180">
        <v>0</v>
      </c>
      <c r="L11180" s="15">
        <v>1</v>
      </c>
      <c r="M11180">
        <v>2</v>
      </c>
      <c r="N11180">
        <v>2</v>
      </c>
    </row>
    <row r="11181" spans="9:14" x14ac:dyDescent="0.3">
      <c r="I11181">
        <v>65</v>
      </c>
      <c r="J11181">
        <v>1</v>
      </c>
      <c r="K11181">
        <v>1</v>
      </c>
      <c r="L11181" s="15">
        <v>1</v>
      </c>
      <c r="M11181">
        <v>2</v>
      </c>
      <c r="N11181">
        <v>2</v>
      </c>
    </row>
    <row r="11182" spans="9:14" x14ac:dyDescent="0.3">
      <c r="I11182">
        <v>21</v>
      </c>
      <c r="J11182">
        <v>1</v>
      </c>
      <c r="K11182">
        <v>1</v>
      </c>
      <c r="L11182" s="15">
        <v>1</v>
      </c>
      <c r="M11182">
        <v>1</v>
      </c>
      <c r="N11182">
        <v>3</v>
      </c>
    </row>
    <row r="11183" spans="9:14" x14ac:dyDescent="0.3">
      <c r="I11183">
        <v>51</v>
      </c>
      <c r="J11183">
        <v>2</v>
      </c>
      <c r="K11183">
        <v>0</v>
      </c>
      <c r="L11183" s="15">
        <v>1</v>
      </c>
      <c r="M11183">
        <v>1</v>
      </c>
      <c r="N11183">
        <v>2</v>
      </c>
    </row>
    <row r="11184" spans="9:14" x14ac:dyDescent="0.3">
      <c r="I11184">
        <v>42</v>
      </c>
      <c r="J11184">
        <v>2</v>
      </c>
      <c r="K11184">
        <v>0</v>
      </c>
      <c r="L11184" s="15">
        <v>1</v>
      </c>
      <c r="M11184">
        <v>2</v>
      </c>
      <c r="N11184">
        <v>3</v>
      </c>
    </row>
    <row r="11185" spans="9:14" x14ac:dyDescent="0.3">
      <c r="I11185">
        <v>16</v>
      </c>
      <c r="J11185">
        <v>2</v>
      </c>
      <c r="K11185">
        <v>0</v>
      </c>
      <c r="L11185" s="15">
        <v>1</v>
      </c>
      <c r="M11185" t="s">
        <v>37</v>
      </c>
      <c r="N11185">
        <v>1</v>
      </c>
    </row>
    <row r="11186" spans="9:14" x14ac:dyDescent="0.3">
      <c r="I11186">
        <v>39</v>
      </c>
      <c r="J11186">
        <v>2</v>
      </c>
      <c r="K11186">
        <v>0</v>
      </c>
      <c r="L11186" s="15">
        <v>1</v>
      </c>
      <c r="M11186">
        <v>1</v>
      </c>
      <c r="N11186">
        <v>3</v>
      </c>
    </row>
    <row r="11187" spans="9:14" x14ac:dyDescent="0.3">
      <c r="I11187">
        <v>16</v>
      </c>
      <c r="J11187">
        <v>2</v>
      </c>
      <c r="K11187">
        <v>0</v>
      </c>
      <c r="L11187" s="15">
        <v>1</v>
      </c>
      <c r="M11187" t="s">
        <v>37</v>
      </c>
      <c r="N11187">
        <v>1</v>
      </c>
    </row>
    <row r="11188" spans="9:14" x14ac:dyDescent="0.3">
      <c r="I11188">
        <v>50</v>
      </c>
      <c r="J11188">
        <v>2</v>
      </c>
      <c r="K11188">
        <v>0</v>
      </c>
      <c r="L11188" s="15">
        <v>1</v>
      </c>
      <c r="M11188">
        <v>1</v>
      </c>
      <c r="N11188">
        <v>3</v>
      </c>
    </row>
    <row r="11189" spans="9:14" x14ac:dyDescent="0.3">
      <c r="I11189">
        <v>65</v>
      </c>
      <c r="J11189">
        <v>2</v>
      </c>
      <c r="K11189">
        <v>0</v>
      </c>
      <c r="L11189" s="15">
        <v>1</v>
      </c>
      <c r="M11189">
        <v>2</v>
      </c>
      <c r="N11189">
        <v>3</v>
      </c>
    </row>
    <row r="11190" spans="9:14" x14ac:dyDescent="0.3">
      <c r="I11190">
        <v>67</v>
      </c>
      <c r="J11190">
        <v>2</v>
      </c>
      <c r="K11190">
        <v>0</v>
      </c>
      <c r="L11190" s="15">
        <v>1</v>
      </c>
      <c r="M11190">
        <v>2</v>
      </c>
      <c r="N11190">
        <v>1</v>
      </c>
    </row>
    <row r="11191" spans="9:14" x14ac:dyDescent="0.3">
      <c r="I11191">
        <v>46</v>
      </c>
      <c r="J11191">
        <v>1</v>
      </c>
      <c r="K11191">
        <v>1</v>
      </c>
      <c r="L11191" s="15">
        <v>1</v>
      </c>
      <c r="M11191">
        <v>2</v>
      </c>
      <c r="N11191">
        <v>1</v>
      </c>
    </row>
    <row r="11192" spans="9:14" x14ac:dyDescent="0.3">
      <c r="I11192">
        <v>15</v>
      </c>
      <c r="J11192">
        <v>1</v>
      </c>
      <c r="K11192">
        <v>1</v>
      </c>
      <c r="L11192" s="15">
        <v>1</v>
      </c>
      <c r="M11192" t="s">
        <v>37</v>
      </c>
      <c r="N11192">
        <v>2</v>
      </c>
    </row>
    <row r="11193" spans="9:14" x14ac:dyDescent="0.3">
      <c r="I11193">
        <v>52</v>
      </c>
      <c r="J11193">
        <v>1</v>
      </c>
      <c r="K11193">
        <v>1</v>
      </c>
      <c r="L11193" s="15">
        <v>1</v>
      </c>
      <c r="M11193">
        <v>2</v>
      </c>
      <c r="N11193">
        <v>2</v>
      </c>
    </row>
    <row r="11194" spans="9:14" x14ac:dyDescent="0.3">
      <c r="I11194">
        <v>50</v>
      </c>
      <c r="J11194">
        <v>1</v>
      </c>
      <c r="K11194">
        <v>1</v>
      </c>
      <c r="L11194" s="15">
        <v>1</v>
      </c>
      <c r="M11194">
        <v>2</v>
      </c>
      <c r="N11194">
        <v>2</v>
      </c>
    </row>
    <row r="11195" spans="9:14" x14ac:dyDescent="0.3">
      <c r="I11195">
        <v>55</v>
      </c>
      <c r="J11195">
        <v>1</v>
      </c>
      <c r="K11195">
        <v>1</v>
      </c>
      <c r="L11195" s="15">
        <v>1</v>
      </c>
      <c r="M11195">
        <v>1</v>
      </c>
      <c r="N11195">
        <v>1</v>
      </c>
    </row>
    <row r="11196" spans="9:14" x14ac:dyDescent="0.3">
      <c r="I11196">
        <v>78</v>
      </c>
      <c r="J11196">
        <v>1</v>
      </c>
      <c r="K11196">
        <v>1</v>
      </c>
      <c r="L11196" s="15">
        <v>1</v>
      </c>
      <c r="M11196">
        <v>1</v>
      </c>
      <c r="N11196">
        <v>2</v>
      </c>
    </row>
    <row r="11197" spans="9:14" x14ac:dyDescent="0.3">
      <c r="I11197">
        <v>37</v>
      </c>
      <c r="J11197">
        <v>1</v>
      </c>
      <c r="K11197">
        <v>1</v>
      </c>
      <c r="L11197" s="15">
        <v>1</v>
      </c>
      <c r="M11197">
        <v>2</v>
      </c>
      <c r="N11197">
        <v>1</v>
      </c>
    </row>
    <row r="11198" spans="9:14" x14ac:dyDescent="0.3">
      <c r="I11198">
        <v>40</v>
      </c>
      <c r="J11198">
        <v>1</v>
      </c>
      <c r="K11198">
        <v>1</v>
      </c>
      <c r="L11198" s="15">
        <v>1</v>
      </c>
      <c r="M11198">
        <v>1</v>
      </c>
      <c r="N11198">
        <v>3</v>
      </c>
    </row>
    <row r="11199" spans="9:14" x14ac:dyDescent="0.3">
      <c r="I11199">
        <v>45</v>
      </c>
      <c r="J11199">
        <v>2</v>
      </c>
      <c r="K11199">
        <v>0</v>
      </c>
      <c r="L11199" s="15">
        <v>1</v>
      </c>
      <c r="M11199">
        <v>2</v>
      </c>
      <c r="N11199">
        <v>2</v>
      </c>
    </row>
    <row r="11200" spans="9:14" x14ac:dyDescent="0.3">
      <c r="I11200">
        <v>16</v>
      </c>
      <c r="J11200">
        <v>2</v>
      </c>
      <c r="K11200">
        <v>0</v>
      </c>
      <c r="L11200" s="15">
        <v>1</v>
      </c>
      <c r="M11200" t="s">
        <v>37</v>
      </c>
      <c r="N11200" t="s">
        <v>37</v>
      </c>
    </row>
    <row r="11201" spans="9:14" x14ac:dyDescent="0.3">
      <c r="I11201">
        <v>56</v>
      </c>
      <c r="J11201">
        <v>1</v>
      </c>
      <c r="K11201">
        <v>1</v>
      </c>
      <c r="L11201" s="15">
        <v>1</v>
      </c>
      <c r="M11201" t="s">
        <v>37</v>
      </c>
      <c r="N11201" t="s">
        <v>37</v>
      </c>
    </row>
    <row r="11202" spans="9:14" x14ac:dyDescent="0.3">
      <c r="I11202">
        <v>78</v>
      </c>
      <c r="J11202">
        <v>2</v>
      </c>
      <c r="K11202">
        <v>0</v>
      </c>
      <c r="L11202" s="15">
        <v>1</v>
      </c>
      <c r="M11202">
        <v>1</v>
      </c>
      <c r="N11202">
        <v>2</v>
      </c>
    </row>
    <row r="11203" spans="9:14" x14ac:dyDescent="0.3">
      <c r="I11203">
        <v>74</v>
      </c>
      <c r="J11203">
        <v>2</v>
      </c>
      <c r="K11203">
        <v>0</v>
      </c>
      <c r="L11203" s="15">
        <v>1</v>
      </c>
      <c r="M11203">
        <v>1</v>
      </c>
      <c r="N11203">
        <v>3</v>
      </c>
    </row>
    <row r="11204" spans="9:14" x14ac:dyDescent="0.3">
      <c r="I11204">
        <v>58</v>
      </c>
      <c r="J11204">
        <v>2</v>
      </c>
      <c r="K11204">
        <v>0</v>
      </c>
      <c r="L11204" s="15">
        <v>1</v>
      </c>
      <c r="M11204">
        <v>2</v>
      </c>
      <c r="N11204">
        <v>3</v>
      </c>
    </row>
    <row r="11205" spans="9:14" x14ac:dyDescent="0.3">
      <c r="I11205">
        <v>63</v>
      </c>
      <c r="J11205">
        <v>1</v>
      </c>
      <c r="K11205">
        <v>1</v>
      </c>
      <c r="L11205" s="15">
        <v>1</v>
      </c>
      <c r="M11205" t="s">
        <v>37</v>
      </c>
      <c r="N11205" t="s">
        <v>37</v>
      </c>
    </row>
    <row r="11206" spans="9:14" x14ac:dyDescent="0.3">
      <c r="I11206">
        <v>75</v>
      </c>
      <c r="J11206">
        <v>2</v>
      </c>
      <c r="K11206">
        <v>0</v>
      </c>
      <c r="L11206" s="15">
        <v>1</v>
      </c>
      <c r="M11206" t="s">
        <v>37</v>
      </c>
      <c r="N11206" t="s">
        <v>37</v>
      </c>
    </row>
    <row r="11207" spans="9:14" x14ac:dyDescent="0.3">
      <c r="I11207">
        <v>61</v>
      </c>
      <c r="J11207">
        <v>1</v>
      </c>
      <c r="K11207">
        <v>1</v>
      </c>
      <c r="L11207" s="15">
        <v>1</v>
      </c>
      <c r="M11207">
        <v>2</v>
      </c>
      <c r="N11207">
        <v>2</v>
      </c>
    </row>
    <row r="11208" spans="9:14" x14ac:dyDescent="0.3">
      <c r="I11208">
        <v>28</v>
      </c>
      <c r="J11208">
        <v>1</v>
      </c>
      <c r="K11208">
        <v>1</v>
      </c>
      <c r="L11208" s="15">
        <v>1</v>
      </c>
      <c r="M11208">
        <v>2</v>
      </c>
      <c r="N11208">
        <v>1</v>
      </c>
    </row>
    <row r="11209" spans="9:14" x14ac:dyDescent="0.3">
      <c r="I11209">
        <v>60</v>
      </c>
      <c r="J11209">
        <v>1</v>
      </c>
      <c r="K11209">
        <v>1</v>
      </c>
      <c r="L11209" s="15">
        <v>1</v>
      </c>
      <c r="M11209">
        <v>2</v>
      </c>
      <c r="N11209">
        <v>2</v>
      </c>
    </row>
    <row r="11210" spans="9:14" x14ac:dyDescent="0.3">
      <c r="I11210">
        <v>17</v>
      </c>
      <c r="J11210">
        <v>1</v>
      </c>
      <c r="K11210">
        <v>1</v>
      </c>
      <c r="L11210" s="15">
        <v>1</v>
      </c>
      <c r="M11210" t="s">
        <v>37</v>
      </c>
      <c r="N11210">
        <v>1</v>
      </c>
    </row>
    <row r="11211" spans="9:14" x14ac:dyDescent="0.3">
      <c r="I11211">
        <v>50</v>
      </c>
      <c r="J11211">
        <v>1</v>
      </c>
      <c r="K11211">
        <v>1</v>
      </c>
      <c r="L11211" s="15">
        <v>1</v>
      </c>
      <c r="M11211">
        <v>2</v>
      </c>
      <c r="N11211">
        <v>3</v>
      </c>
    </row>
    <row r="11212" spans="9:14" x14ac:dyDescent="0.3">
      <c r="I11212">
        <v>61</v>
      </c>
      <c r="J11212">
        <v>1</v>
      </c>
      <c r="K11212">
        <v>1</v>
      </c>
      <c r="L11212" s="15">
        <v>1</v>
      </c>
      <c r="M11212">
        <v>2</v>
      </c>
      <c r="N11212">
        <v>1</v>
      </c>
    </row>
    <row r="11213" spans="9:14" x14ac:dyDescent="0.3">
      <c r="I11213">
        <v>20</v>
      </c>
      <c r="J11213">
        <v>1</v>
      </c>
      <c r="K11213">
        <v>1</v>
      </c>
      <c r="L11213" s="15">
        <v>1</v>
      </c>
      <c r="M11213">
        <v>2</v>
      </c>
      <c r="N11213">
        <v>1</v>
      </c>
    </row>
    <row r="11214" spans="9:14" x14ac:dyDescent="0.3">
      <c r="I11214">
        <v>80</v>
      </c>
      <c r="J11214">
        <v>2</v>
      </c>
      <c r="K11214">
        <v>0</v>
      </c>
      <c r="L11214" s="15">
        <v>1</v>
      </c>
      <c r="M11214">
        <v>2</v>
      </c>
      <c r="N11214">
        <v>1</v>
      </c>
    </row>
    <row r="11215" spans="9:14" x14ac:dyDescent="0.3">
      <c r="I11215">
        <v>69</v>
      </c>
      <c r="J11215">
        <v>1</v>
      </c>
      <c r="K11215">
        <v>1</v>
      </c>
      <c r="L11215" s="15">
        <v>1</v>
      </c>
      <c r="M11215">
        <v>2</v>
      </c>
      <c r="N11215">
        <v>2</v>
      </c>
    </row>
    <row r="11216" spans="9:14" x14ac:dyDescent="0.3">
      <c r="I11216">
        <v>46</v>
      </c>
      <c r="J11216">
        <v>1</v>
      </c>
      <c r="K11216">
        <v>1</v>
      </c>
      <c r="L11216" s="15">
        <v>1</v>
      </c>
      <c r="M11216">
        <v>2</v>
      </c>
      <c r="N11216">
        <v>2</v>
      </c>
    </row>
    <row r="11217" spans="9:14" x14ac:dyDescent="0.3">
      <c r="I11217">
        <v>50</v>
      </c>
      <c r="J11217">
        <v>2</v>
      </c>
      <c r="K11217">
        <v>0</v>
      </c>
      <c r="L11217" s="15">
        <v>1</v>
      </c>
      <c r="M11217" t="s">
        <v>37</v>
      </c>
      <c r="N11217" t="s">
        <v>37</v>
      </c>
    </row>
    <row r="11218" spans="9:14" x14ac:dyDescent="0.3">
      <c r="I11218">
        <v>10</v>
      </c>
      <c r="J11218">
        <v>1</v>
      </c>
      <c r="K11218">
        <v>1</v>
      </c>
      <c r="L11218" s="15">
        <v>1</v>
      </c>
      <c r="M11218" t="s">
        <v>37</v>
      </c>
      <c r="N11218" t="s">
        <v>37</v>
      </c>
    </row>
    <row r="11219" spans="9:14" x14ac:dyDescent="0.3">
      <c r="I11219">
        <v>80</v>
      </c>
      <c r="J11219">
        <v>2</v>
      </c>
      <c r="K11219">
        <v>0</v>
      </c>
      <c r="L11219" s="15">
        <v>1</v>
      </c>
      <c r="M11219" t="s">
        <v>37</v>
      </c>
      <c r="N11219" t="s">
        <v>37</v>
      </c>
    </row>
    <row r="11220" spans="9:14" x14ac:dyDescent="0.3">
      <c r="I11220">
        <v>61</v>
      </c>
      <c r="J11220">
        <v>1</v>
      </c>
      <c r="K11220">
        <v>1</v>
      </c>
      <c r="L11220" s="15">
        <v>1</v>
      </c>
      <c r="M11220">
        <v>2</v>
      </c>
      <c r="N11220">
        <v>2</v>
      </c>
    </row>
    <row r="11221" spans="9:14" x14ac:dyDescent="0.3">
      <c r="I11221">
        <v>79</v>
      </c>
      <c r="J11221">
        <v>1</v>
      </c>
      <c r="K11221">
        <v>1</v>
      </c>
      <c r="L11221" s="15">
        <v>1</v>
      </c>
      <c r="M11221">
        <v>2</v>
      </c>
      <c r="N11221">
        <v>3</v>
      </c>
    </row>
    <row r="11222" spans="9:14" x14ac:dyDescent="0.3">
      <c r="I11222">
        <v>48</v>
      </c>
      <c r="J11222">
        <v>2</v>
      </c>
      <c r="K11222">
        <v>0</v>
      </c>
      <c r="L11222" s="15">
        <v>1</v>
      </c>
      <c r="M11222" t="s">
        <v>37</v>
      </c>
      <c r="N11222" t="s">
        <v>37</v>
      </c>
    </row>
    <row r="11223" spans="9:14" x14ac:dyDescent="0.3">
      <c r="I11223">
        <v>35</v>
      </c>
      <c r="J11223">
        <v>2</v>
      </c>
      <c r="K11223">
        <v>0</v>
      </c>
      <c r="L11223" s="15">
        <v>1</v>
      </c>
      <c r="M11223">
        <v>2</v>
      </c>
      <c r="N11223">
        <v>3</v>
      </c>
    </row>
    <row r="11224" spans="9:14" x14ac:dyDescent="0.3">
      <c r="I11224">
        <v>41</v>
      </c>
      <c r="J11224">
        <v>2</v>
      </c>
      <c r="K11224">
        <v>0</v>
      </c>
      <c r="L11224" s="15">
        <v>1</v>
      </c>
      <c r="M11224">
        <v>2</v>
      </c>
      <c r="N11224">
        <v>1</v>
      </c>
    </row>
    <row r="11225" spans="9:14" x14ac:dyDescent="0.3">
      <c r="I11225">
        <v>8</v>
      </c>
      <c r="J11225">
        <v>1</v>
      </c>
      <c r="K11225">
        <v>1</v>
      </c>
      <c r="L11225" s="15">
        <v>0</v>
      </c>
      <c r="M11225" t="s">
        <v>37</v>
      </c>
      <c r="N11225">
        <v>2</v>
      </c>
    </row>
    <row r="11226" spans="9:14" x14ac:dyDescent="0.3">
      <c r="I11226">
        <v>57</v>
      </c>
      <c r="J11226">
        <v>1</v>
      </c>
      <c r="K11226">
        <v>1</v>
      </c>
      <c r="L11226" s="15">
        <v>1</v>
      </c>
      <c r="M11226">
        <v>2</v>
      </c>
      <c r="N11226">
        <v>3</v>
      </c>
    </row>
    <row r="11227" spans="9:14" x14ac:dyDescent="0.3">
      <c r="I11227">
        <v>64</v>
      </c>
      <c r="J11227">
        <v>1</v>
      </c>
      <c r="K11227">
        <v>1</v>
      </c>
      <c r="L11227" s="15">
        <v>1</v>
      </c>
      <c r="M11227">
        <v>2</v>
      </c>
      <c r="N11227">
        <v>2</v>
      </c>
    </row>
    <row r="11228" spans="9:14" x14ac:dyDescent="0.3">
      <c r="I11228">
        <v>58</v>
      </c>
      <c r="J11228">
        <v>1</v>
      </c>
      <c r="K11228">
        <v>1</v>
      </c>
      <c r="L11228" s="15">
        <v>1</v>
      </c>
      <c r="M11228">
        <v>1</v>
      </c>
      <c r="N11228">
        <v>2</v>
      </c>
    </row>
    <row r="11229" spans="9:14" x14ac:dyDescent="0.3">
      <c r="I11229">
        <v>52</v>
      </c>
      <c r="J11229">
        <v>1</v>
      </c>
      <c r="K11229">
        <v>1</v>
      </c>
      <c r="L11229" s="15">
        <v>1</v>
      </c>
      <c r="M11229">
        <v>2</v>
      </c>
      <c r="N11229">
        <v>3</v>
      </c>
    </row>
    <row r="11230" spans="9:14" x14ac:dyDescent="0.3">
      <c r="I11230">
        <v>29</v>
      </c>
      <c r="J11230">
        <v>1</v>
      </c>
      <c r="K11230">
        <v>1</v>
      </c>
      <c r="L11230" s="15">
        <v>1</v>
      </c>
      <c r="M11230">
        <v>2</v>
      </c>
      <c r="N11230">
        <v>2</v>
      </c>
    </row>
    <row r="11231" spans="9:14" x14ac:dyDescent="0.3">
      <c r="I11231">
        <v>3</v>
      </c>
      <c r="J11231">
        <v>2</v>
      </c>
      <c r="K11231">
        <v>0</v>
      </c>
      <c r="L11231" s="15">
        <v>0</v>
      </c>
      <c r="M11231" t="s">
        <v>37</v>
      </c>
      <c r="N11231">
        <v>1</v>
      </c>
    </row>
    <row r="11232" spans="9:14" x14ac:dyDescent="0.3">
      <c r="I11232">
        <v>30</v>
      </c>
      <c r="J11232">
        <v>2</v>
      </c>
      <c r="K11232">
        <v>0</v>
      </c>
      <c r="L11232" s="15">
        <v>1</v>
      </c>
      <c r="M11232">
        <v>2</v>
      </c>
      <c r="N11232">
        <v>1</v>
      </c>
    </row>
    <row r="11233" spans="9:14" x14ac:dyDescent="0.3">
      <c r="I11233">
        <v>3</v>
      </c>
      <c r="J11233">
        <v>2</v>
      </c>
      <c r="K11233">
        <v>0</v>
      </c>
      <c r="L11233" s="15">
        <v>0</v>
      </c>
      <c r="M11233" t="s">
        <v>37</v>
      </c>
      <c r="N11233">
        <v>1</v>
      </c>
    </row>
    <row r="11234" spans="9:14" x14ac:dyDescent="0.3">
      <c r="I11234">
        <v>33</v>
      </c>
      <c r="J11234">
        <v>2</v>
      </c>
      <c r="K11234">
        <v>0</v>
      </c>
      <c r="L11234" s="15">
        <v>1</v>
      </c>
      <c r="M11234" t="s">
        <v>37</v>
      </c>
      <c r="N11234">
        <v>1</v>
      </c>
    </row>
    <row r="11235" spans="9:14" x14ac:dyDescent="0.3">
      <c r="I11235">
        <v>5</v>
      </c>
      <c r="J11235">
        <v>2</v>
      </c>
      <c r="K11235">
        <v>0</v>
      </c>
      <c r="L11235" s="15">
        <v>0</v>
      </c>
      <c r="M11235" t="s">
        <v>37</v>
      </c>
      <c r="N11235">
        <v>1</v>
      </c>
    </row>
    <row r="11236" spans="9:14" x14ac:dyDescent="0.3">
      <c r="I11236">
        <v>22</v>
      </c>
      <c r="J11236">
        <v>2</v>
      </c>
      <c r="K11236">
        <v>0</v>
      </c>
      <c r="L11236" s="15">
        <v>1</v>
      </c>
      <c r="M11236">
        <v>2</v>
      </c>
      <c r="N11236">
        <v>1</v>
      </c>
    </row>
    <row r="11237" spans="9:14" x14ac:dyDescent="0.3">
      <c r="I11237">
        <v>36</v>
      </c>
      <c r="J11237">
        <v>1</v>
      </c>
      <c r="K11237">
        <v>1</v>
      </c>
      <c r="L11237" s="15">
        <v>1</v>
      </c>
      <c r="M11237">
        <v>2</v>
      </c>
      <c r="N11237">
        <v>2</v>
      </c>
    </row>
    <row r="11238" spans="9:14" x14ac:dyDescent="0.3">
      <c r="I11238">
        <v>31</v>
      </c>
      <c r="J11238">
        <v>2</v>
      </c>
      <c r="K11238">
        <v>0</v>
      </c>
      <c r="L11238" s="15">
        <v>1</v>
      </c>
      <c r="M11238">
        <v>2</v>
      </c>
      <c r="N11238">
        <v>1</v>
      </c>
    </row>
    <row r="11239" spans="9:14" x14ac:dyDescent="0.3">
      <c r="I11239">
        <v>33</v>
      </c>
      <c r="J11239">
        <v>2</v>
      </c>
      <c r="K11239">
        <v>0</v>
      </c>
      <c r="L11239" s="15">
        <v>1</v>
      </c>
      <c r="M11239">
        <v>2</v>
      </c>
      <c r="N11239">
        <v>2</v>
      </c>
    </row>
    <row r="11240" spans="9:14" x14ac:dyDescent="0.3">
      <c r="I11240">
        <v>58</v>
      </c>
      <c r="J11240">
        <v>2</v>
      </c>
      <c r="K11240">
        <v>0</v>
      </c>
      <c r="L11240" s="15">
        <v>1</v>
      </c>
      <c r="M11240">
        <v>2</v>
      </c>
      <c r="N11240">
        <v>2</v>
      </c>
    </row>
    <row r="11241" spans="9:14" x14ac:dyDescent="0.3">
      <c r="I11241">
        <v>41</v>
      </c>
      <c r="J11241">
        <v>1</v>
      </c>
      <c r="K11241">
        <v>1</v>
      </c>
      <c r="L11241" s="15">
        <v>1</v>
      </c>
      <c r="M11241">
        <v>2</v>
      </c>
      <c r="N11241">
        <v>3</v>
      </c>
    </row>
    <row r="11242" spans="9:14" x14ac:dyDescent="0.3">
      <c r="I11242">
        <v>72</v>
      </c>
      <c r="J11242">
        <v>1</v>
      </c>
      <c r="K11242">
        <v>1</v>
      </c>
      <c r="L11242" s="15">
        <v>1</v>
      </c>
      <c r="M11242">
        <v>2</v>
      </c>
      <c r="N11242" t="s">
        <v>37</v>
      </c>
    </row>
    <row r="11243" spans="9:14" x14ac:dyDescent="0.3">
      <c r="I11243">
        <v>53</v>
      </c>
      <c r="J11243">
        <v>1</v>
      </c>
      <c r="K11243">
        <v>1</v>
      </c>
      <c r="L11243" s="15">
        <v>1</v>
      </c>
      <c r="M11243">
        <v>2</v>
      </c>
      <c r="N11243">
        <v>2</v>
      </c>
    </row>
    <row r="11244" spans="9:14" x14ac:dyDescent="0.3">
      <c r="I11244">
        <v>37</v>
      </c>
      <c r="J11244">
        <v>2</v>
      </c>
      <c r="K11244">
        <v>0</v>
      </c>
      <c r="L11244" s="15">
        <v>1</v>
      </c>
      <c r="M11244">
        <v>1</v>
      </c>
      <c r="N11244">
        <v>2</v>
      </c>
    </row>
    <row r="11245" spans="9:14" x14ac:dyDescent="0.3">
      <c r="I11245">
        <v>13</v>
      </c>
      <c r="J11245">
        <v>2</v>
      </c>
      <c r="K11245">
        <v>0</v>
      </c>
      <c r="L11245" s="15">
        <v>1</v>
      </c>
      <c r="M11245" t="s">
        <v>37</v>
      </c>
      <c r="N11245" t="s">
        <v>37</v>
      </c>
    </row>
    <row r="11246" spans="9:14" x14ac:dyDescent="0.3">
      <c r="I11246">
        <v>77</v>
      </c>
      <c r="J11246">
        <v>2</v>
      </c>
      <c r="K11246">
        <v>0</v>
      </c>
      <c r="L11246" s="15">
        <v>1</v>
      </c>
      <c r="M11246">
        <v>2</v>
      </c>
      <c r="N11246">
        <v>1</v>
      </c>
    </row>
    <row r="11247" spans="9:14" x14ac:dyDescent="0.3">
      <c r="I11247">
        <v>34</v>
      </c>
      <c r="J11247">
        <v>1</v>
      </c>
      <c r="K11247">
        <v>1</v>
      </c>
      <c r="L11247" s="15">
        <v>1</v>
      </c>
      <c r="M11247">
        <v>2</v>
      </c>
      <c r="N11247">
        <v>2</v>
      </c>
    </row>
    <row r="11248" spans="9:14" x14ac:dyDescent="0.3">
      <c r="I11248">
        <v>57</v>
      </c>
      <c r="J11248">
        <v>2</v>
      </c>
      <c r="K11248">
        <v>0</v>
      </c>
      <c r="L11248" s="15">
        <v>1</v>
      </c>
      <c r="M11248">
        <v>1</v>
      </c>
      <c r="N11248">
        <v>3</v>
      </c>
    </row>
    <row r="11249" spans="9:14" x14ac:dyDescent="0.3">
      <c r="I11249">
        <v>57</v>
      </c>
      <c r="J11249">
        <v>1</v>
      </c>
      <c r="K11249">
        <v>1</v>
      </c>
      <c r="L11249" s="15">
        <v>1</v>
      </c>
      <c r="M11249">
        <v>1</v>
      </c>
      <c r="N11249">
        <v>2</v>
      </c>
    </row>
    <row r="11250" spans="9:14" x14ac:dyDescent="0.3">
      <c r="I11250">
        <v>59</v>
      </c>
      <c r="J11250">
        <v>1</v>
      </c>
      <c r="K11250">
        <v>1</v>
      </c>
      <c r="L11250" s="15">
        <v>1</v>
      </c>
      <c r="M11250" t="s">
        <v>37</v>
      </c>
      <c r="N11250" t="s">
        <v>37</v>
      </c>
    </row>
    <row r="11251" spans="9:14" x14ac:dyDescent="0.3">
      <c r="I11251">
        <v>80</v>
      </c>
      <c r="J11251">
        <v>2</v>
      </c>
      <c r="K11251">
        <v>0</v>
      </c>
      <c r="L11251" s="15">
        <v>1</v>
      </c>
      <c r="M11251" t="s">
        <v>37</v>
      </c>
      <c r="N11251" t="s">
        <v>37</v>
      </c>
    </row>
    <row r="11252" spans="9:14" x14ac:dyDescent="0.3">
      <c r="I11252">
        <v>36</v>
      </c>
      <c r="J11252">
        <v>2</v>
      </c>
      <c r="K11252">
        <v>0</v>
      </c>
      <c r="L11252" s="15">
        <v>0</v>
      </c>
      <c r="M11252" t="s">
        <v>37</v>
      </c>
      <c r="N11252" t="s">
        <v>37</v>
      </c>
    </row>
    <row r="11253" spans="9:14" x14ac:dyDescent="0.3">
      <c r="I11253">
        <v>4</v>
      </c>
      <c r="J11253">
        <v>1</v>
      </c>
      <c r="K11253">
        <v>1</v>
      </c>
      <c r="L11253" s="15">
        <v>0</v>
      </c>
      <c r="M11253" t="s">
        <v>37</v>
      </c>
      <c r="N11253">
        <v>1</v>
      </c>
    </row>
    <row r="11254" spans="9:14" x14ac:dyDescent="0.3">
      <c r="I11254">
        <v>49</v>
      </c>
      <c r="J11254">
        <v>1</v>
      </c>
      <c r="K11254">
        <v>1</v>
      </c>
      <c r="L11254" s="15">
        <v>1</v>
      </c>
      <c r="M11254" t="s">
        <v>37</v>
      </c>
      <c r="N11254" t="s">
        <v>37</v>
      </c>
    </row>
    <row r="11255" spans="9:14" x14ac:dyDescent="0.3">
      <c r="I11255">
        <v>15</v>
      </c>
      <c r="J11255">
        <v>1</v>
      </c>
      <c r="K11255">
        <v>1</v>
      </c>
      <c r="L11255" s="15">
        <v>1</v>
      </c>
      <c r="M11255" t="s">
        <v>37</v>
      </c>
      <c r="N11255" t="s">
        <v>37</v>
      </c>
    </row>
    <row r="11256" spans="9:14" x14ac:dyDescent="0.3">
      <c r="I11256">
        <v>40</v>
      </c>
      <c r="J11256">
        <v>1</v>
      </c>
      <c r="K11256">
        <v>1</v>
      </c>
      <c r="L11256" s="15">
        <v>1</v>
      </c>
      <c r="M11256">
        <v>2</v>
      </c>
      <c r="N11256">
        <v>3</v>
      </c>
    </row>
    <row r="11257" spans="9:14" x14ac:dyDescent="0.3">
      <c r="I11257">
        <v>6</v>
      </c>
      <c r="J11257">
        <v>2</v>
      </c>
      <c r="K11257">
        <v>0</v>
      </c>
      <c r="L11257" s="15">
        <v>0</v>
      </c>
      <c r="M11257" t="s">
        <v>37</v>
      </c>
      <c r="N11257">
        <v>1</v>
      </c>
    </row>
    <row r="11258" spans="9:14" x14ac:dyDescent="0.3">
      <c r="I11258">
        <v>55</v>
      </c>
      <c r="J11258">
        <v>2</v>
      </c>
      <c r="K11258">
        <v>0</v>
      </c>
      <c r="L11258" s="15">
        <v>1</v>
      </c>
      <c r="M11258">
        <v>2</v>
      </c>
      <c r="N11258">
        <v>2</v>
      </c>
    </row>
    <row r="11259" spans="9:14" x14ac:dyDescent="0.3">
      <c r="I11259">
        <v>53</v>
      </c>
      <c r="J11259">
        <v>2</v>
      </c>
      <c r="K11259">
        <v>0</v>
      </c>
      <c r="L11259" s="15">
        <v>1</v>
      </c>
      <c r="M11259">
        <v>1</v>
      </c>
      <c r="N11259">
        <v>1</v>
      </c>
    </row>
    <row r="11260" spans="9:14" x14ac:dyDescent="0.3">
      <c r="I11260">
        <v>57</v>
      </c>
      <c r="J11260">
        <v>1</v>
      </c>
      <c r="K11260">
        <v>1</v>
      </c>
      <c r="L11260" s="15">
        <v>1</v>
      </c>
      <c r="M11260">
        <v>2</v>
      </c>
      <c r="N11260">
        <v>2</v>
      </c>
    </row>
    <row r="11261" spans="9:14" x14ac:dyDescent="0.3">
      <c r="I11261">
        <v>50</v>
      </c>
      <c r="J11261">
        <v>2</v>
      </c>
      <c r="K11261">
        <v>0</v>
      </c>
      <c r="L11261" s="15">
        <v>1</v>
      </c>
      <c r="M11261" t="s">
        <v>37</v>
      </c>
      <c r="N11261" t="s">
        <v>37</v>
      </c>
    </row>
    <row r="11262" spans="9:14" x14ac:dyDescent="0.3">
      <c r="I11262">
        <v>67</v>
      </c>
      <c r="J11262">
        <v>2</v>
      </c>
      <c r="K11262">
        <v>0</v>
      </c>
      <c r="L11262" s="15">
        <v>1</v>
      </c>
      <c r="M11262">
        <v>2</v>
      </c>
      <c r="N11262">
        <v>2</v>
      </c>
    </row>
    <row r="11263" spans="9:14" x14ac:dyDescent="0.3">
      <c r="I11263">
        <v>74</v>
      </c>
      <c r="J11263">
        <v>2</v>
      </c>
      <c r="K11263">
        <v>0</v>
      </c>
      <c r="L11263" s="15">
        <v>1</v>
      </c>
      <c r="M11263">
        <v>1</v>
      </c>
      <c r="N11263">
        <v>1</v>
      </c>
    </row>
    <row r="11264" spans="9:14" x14ac:dyDescent="0.3">
      <c r="I11264">
        <v>61</v>
      </c>
      <c r="J11264">
        <v>2</v>
      </c>
      <c r="K11264">
        <v>0</v>
      </c>
      <c r="L11264" s="15">
        <v>1</v>
      </c>
      <c r="M11264">
        <v>2</v>
      </c>
      <c r="N11264">
        <v>3</v>
      </c>
    </row>
    <row r="11265" spans="9:14" x14ac:dyDescent="0.3">
      <c r="I11265">
        <v>35</v>
      </c>
      <c r="J11265">
        <v>1</v>
      </c>
      <c r="K11265">
        <v>1</v>
      </c>
      <c r="L11265" s="15">
        <v>1</v>
      </c>
      <c r="M11265">
        <v>2</v>
      </c>
      <c r="N11265">
        <v>2</v>
      </c>
    </row>
    <row r="11266" spans="9:14" x14ac:dyDescent="0.3">
      <c r="I11266">
        <v>58</v>
      </c>
      <c r="J11266">
        <v>1</v>
      </c>
      <c r="K11266">
        <v>1</v>
      </c>
      <c r="L11266" s="15">
        <v>1</v>
      </c>
      <c r="M11266">
        <v>2</v>
      </c>
      <c r="N11266">
        <v>2</v>
      </c>
    </row>
    <row r="11267" spans="9:14" x14ac:dyDescent="0.3">
      <c r="I11267">
        <v>82</v>
      </c>
      <c r="J11267">
        <v>1</v>
      </c>
      <c r="K11267">
        <v>1</v>
      </c>
      <c r="L11267" s="15">
        <v>1</v>
      </c>
      <c r="M11267">
        <v>2</v>
      </c>
      <c r="N11267">
        <v>2</v>
      </c>
    </row>
    <row r="11268" spans="9:14" x14ac:dyDescent="0.3">
      <c r="I11268">
        <v>52</v>
      </c>
      <c r="J11268">
        <v>1</v>
      </c>
      <c r="K11268">
        <v>1</v>
      </c>
      <c r="L11268" s="15">
        <v>1</v>
      </c>
      <c r="M11268" t="s">
        <v>37</v>
      </c>
      <c r="N11268" t="s">
        <v>37</v>
      </c>
    </row>
    <row r="11269" spans="9:14" x14ac:dyDescent="0.3">
      <c r="I11269">
        <v>69</v>
      </c>
      <c r="J11269">
        <v>1</v>
      </c>
      <c r="K11269">
        <v>1</v>
      </c>
      <c r="L11269" s="15">
        <v>1</v>
      </c>
      <c r="M11269">
        <v>2</v>
      </c>
      <c r="N11269">
        <v>1</v>
      </c>
    </row>
    <row r="11270" spans="9:14" x14ac:dyDescent="0.3">
      <c r="I11270">
        <v>32</v>
      </c>
      <c r="J11270">
        <v>1</v>
      </c>
      <c r="K11270">
        <v>1</v>
      </c>
      <c r="L11270" s="15">
        <v>1</v>
      </c>
      <c r="M11270" t="s">
        <v>37</v>
      </c>
      <c r="N11270" t="s">
        <v>37</v>
      </c>
    </row>
    <row r="11271" spans="9:14" x14ac:dyDescent="0.3">
      <c r="I11271">
        <v>13</v>
      </c>
      <c r="J11271">
        <v>2</v>
      </c>
      <c r="K11271">
        <v>0</v>
      </c>
      <c r="L11271" s="15">
        <v>1</v>
      </c>
      <c r="M11271" t="s">
        <v>37</v>
      </c>
      <c r="N11271">
        <v>2</v>
      </c>
    </row>
    <row r="11272" spans="9:14" x14ac:dyDescent="0.3">
      <c r="I11272">
        <v>44</v>
      </c>
      <c r="J11272">
        <v>1</v>
      </c>
      <c r="K11272">
        <v>1</v>
      </c>
      <c r="L11272" s="15">
        <v>1</v>
      </c>
      <c r="M11272">
        <v>2</v>
      </c>
      <c r="N11272">
        <v>1</v>
      </c>
    </row>
    <row r="11273" spans="9:14" x14ac:dyDescent="0.3">
      <c r="I11273">
        <v>10</v>
      </c>
      <c r="J11273">
        <v>2</v>
      </c>
      <c r="K11273">
        <v>0</v>
      </c>
      <c r="L11273" s="15">
        <v>1</v>
      </c>
      <c r="M11273" t="s">
        <v>37</v>
      </c>
      <c r="N11273" t="s">
        <v>37</v>
      </c>
    </row>
    <row r="11274" spans="9:14" x14ac:dyDescent="0.3">
      <c r="I11274">
        <v>26</v>
      </c>
      <c r="J11274">
        <v>2</v>
      </c>
      <c r="K11274">
        <v>0</v>
      </c>
      <c r="L11274" s="15">
        <v>1</v>
      </c>
      <c r="M11274">
        <v>2</v>
      </c>
      <c r="N11274">
        <v>3</v>
      </c>
    </row>
    <row r="11275" spans="9:14" x14ac:dyDescent="0.3">
      <c r="I11275">
        <v>3</v>
      </c>
      <c r="J11275">
        <v>1</v>
      </c>
      <c r="K11275">
        <v>1</v>
      </c>
      <c r="L11275" s="15">
        <v>0</v>
      </c>
      <c r="M11275" t="s">
        <v>37</v>
      </c>
      <c r="N11275">
        <v>1</v>
      </c>
    </row>
    <row r="11276" spans="9:14" x14ac:dyDescent="0.3">
      <c r="I11276">
        <v>67</v>
      </c>
      <c r="J11276">
        <v>1</v>
      </c>
      <c r="K11276">
        <v>1</v>
      </c>
      <c r="L11276" s="15">
        <v>1</v>
      </c>
      <c r="M11276">
        <v>1</v>
      </c>
      <c r="N11276">
        <v>3</v>
      </c>
    </row>
    <row r="11277" spans="9:14" x14ac:dyDescent="0.3">
      <c r="I11277">
        <v>56</v>
      </c>
      <c r="J11277">
        <v>1</v>
      </c>
      <c r="K11277">
        <v>1</v>
      </c>
      <c r="L11277" s="15">
        <v>1</v>
      </c>
      <c r="M11277" t="s">
        <v>37</v>
      </c>
      <c r="N11277" t="s">
        <v>37</v>
      </c>
    </row>
    <row r="11278" spans="9:14" x14ac:dyDescent="0.3">
      <c r="I11278">
        <v>8</v>
      </c>
      <c r="J11278">
        <v>2</v>
      </c>
      <c r="K11278">
        <v>0</v>
      </c>
      <c r="L11278" s="15">
        <v>0</v>
      </c>
      <c r="M11278" t="s">
        <v>37</v>
      </c>
      <c r="N11278" t="s">
        <v>37</v>
      </c>
    </row>
    <row r="11279" spans="9:14" x14ac:dyDescent="0.3">
      <c r="I11279">
        <v>42</v>
      </c>
      <c r="J11279">
        <v>1</v>
      </c>
      <c r="K11279">
        <v>1</v>
      </c>
      <c r="L11279" s="15">
        <v>1</v>
      </c>
      <c r="M11279">
        <v>2</v>
      </c>
      <c r="N11279">
        <v>2</v>
      </c>
    </row>
    <row r="11280" spans="9:14" x14ac:dyDescent="0.3">
      <c r="I11280">
        <v>12</v>
      </c>
      <c r="J11280">
        <v>1</v>
      </c>
      <c r="K11280">
        <v>1</v>
      </c>
      <c r="L11280" s="15">
        <v>1</v>
      </c>
      <c r="M11280" t="s">
        <v>37</v>
      </c>
      <c r="N11280">
        <v>1</v>
      </c>
    </row>
    <row r="11281" spans="9:14" x14ac:dyDescent="0.3">
      <c r="I11281">
        <v>25</v>
      </c>
      <c r="J11281">
        <v>2</v>
      </c>
      <c r="K11281">
        <v>0</v>
      </c>
      <c r="L11281" s="15">
        <v>1</v>
      </c>
      <c r="M11281">
        <v>2</v>
      </c>
      <c r="N11281">
        <v>2</v>
      </c>
    </row>
    <row r="11282" spans="9:14" x14ac:dyDescent="0.3">
      <c r="I11282">
        <v>43</v>
      </c>
      <c r="J11282">
        <v>1</v>
      </c>
      <c r="K11282">
        <v>1</v>
      </c>
      <c r="L11282" s="15">
        <v>1</v>
      </c>
      <c r="M11282">
        <v>2</v>
      </c>
      <c r="N11282">
        <v>1</v>
      </c>
    </row>
    <row r="11283" spans="9:14" x14ac:dyDescent="0.3">
      <c r="I11283">
        <v>11</v>
      </c>
      <c r="J11283">
        <v>1</v>
      </c>
      <c r="K11283">
        <v>1</v>
      </c>
      <c r="L11283" s="15">
        <v>1</v>
      </c>
      <c r="M11283" t="s">
        <v>37</v>
      </c>
      <c r="N11283">
        <v>1</v>
      </c>
    </row>
    <row r="11284" spans="9:14" x14ac:dyDescent="0.3">
      <c r="I11284">
        <v>18</v>
      </c>
      <c r="J11284">
        <v>2</v>
      </c>
      <c r="K11284">
        <v>0</v>
      </c>
      <c r="L11284" s="15">
        <v>1</v>
      </c>
      <c r="M11284">
        <v>2</v>
      </c>
      <c r="N11284">
        <v>3</v>
      </c>
    </row>
    <row r="11285" spans="9:14" x14ac:dyDescent="0.3">
      <c r="I11285">
        <v>11</v>
      </c>
      <c r="J11285">
        <v>1</v>
      </c>
      <c r="K11285">
        <v>1</v>
      </c>
      <c r="L11285" s="15">
        <v>1</v>
      </c>
      <c r="M11285" t="s">
        <v>37</v>
      </c>
      <c r="N11285">
        <v>1</v>
      </c>
    </row>
    <row r="11286" spans="9:14" x14ac:dyDescent="0.3">
      <c r="I11286">
        <v>75</v>
      </c>
      <c r="J11286">
        <v>1</v>
      </c>
      <c r="K11286">
        <v>1</v>
      </c>
      <c r="L11286" s="15">
        <v>1</v>
      </c>
      <c r="M11286">
        <v>1</v>
      </c>
      <c r="N11286">
        <v>3</v>
      </c>
    </row>
    <row r="11287" spans="9:14" x14ac:dyDescent="0.3">
      <c r="I11287">
        <v>30</v>
      </c>
      <c r="J11287">
        <v>2</v>
      </c>
      <c r="K11287">
        <v>0</v>
      </c>
      <c r="L11287" s="15">
        <v>1</v>
      </c>
      <c r="M11287">
        <v>2</v>
      </c>
      <c r="N11287">
        <v>3</v>
      </c>
    </row>
    <row r="11288" spans="9:14" x14ac:dyDescent="0.3">
      <c r="I11288">
        <v>66</v>
      </c>
      <c r="J11288">
        <v>2</v>
      </c>
      <c r="K11288">
        <v>0</v>
      </c>
      <c r="L11288" s="15">
        <v>1</v>
      </c>
      <c r="M11288">
        <v>2</v>
      </c>
      <c r="N11288">
        <v>3</v>
      </c>
    </row>
    <row r="11289" spans="9:14" x14ac:dyDescent="0.3">
      <c r="I11289">
        <v>8</v>
      </c>
      <c r="J11289">
        <v>1</v>
      </c>
      <c r="K11289">
        <v>1</v>
      </c>
      <c r="L11289" s="15">
        <v>0</v>
      </c>
      <c r="M11289" t="s">
        <v>37</v>
      </c>
      <c r="N11289">
        <v>1</v>
      </c>
    </row>
    <row r="11290" spans="9:14" x14ac:dyDescent="0.3">
      <c r="I11290">
        <v>20</v>
      </c>
      <c r="J11290">
        <v>2</v>
      </c>
      <c r="K11290">
        <v>0</v>
      </c>
      <c r="L11290" s="15">
        <v>1</v>
      </c>
      <c r="M11290">
        <v>2</v>
      </c>
      <c r="N11290">
        <v>2</v>
      </c>
    </row>
    <row r="11291" spans="9:14" x14ac:dyDescent="0.3">
      <c r="I11291">
        <v>62</v>
      </c>
      <c r="J11291">
        <v>1</v>
      </c>
      <c r="K11291">
        <v>1</v>
      </c>
      <c r="L11291" s="15">
        <v>1</v>
      </c>
      <c r="M11291">
        <v>2</v>
      </c>
      <c r="N11291">
        <v>1</v>
      </c>
    </row>
    <row r="11292" spans="9:14" x14ac:dyDescent="0.3">
      <c r="I11292">
        <v>60</v>
      </c>
      <c r="J11292">
        <v>1</v>
      </c>
      <c r="K11292">
        <v>1</v>
      </c>
      <c r="L11292" s="15">
        <v>1</v>
      </c>
      <c r="M11292">
        <v>1</v>
      </c>
      <c r="N11292">
        <v>2</v>
      </c>
    </row>
    <row r="11293" spans="9:14" x14ac:dyDescent="0.3">
      <c r="I11293">
        <v>9</v>
      </c>
      <c r="J11293">
        <v>2</v>
      </c>
      <c r="K11293">
        <v>0</v>
      </c>
      <c r="L11293" s="15">
        <v>0</v>
      </c>
      <c r="M11293" t="s">
        <v>37</v>
      </c>
      <c r="N11293">
        <v>1</v>
      </c>
    </row>
    <row r="11294" spans="9:14" x14ac:dyDescent="0.3">
      <c r="I11294">
        <v>18</v>
      </c>
      <c r="J11294">
        <v>1</v>
      </c>
      <c r="K11294">
        <v>1</v>
      </c>
      <c r="L11294" s="15">
        <v>1</v>
      </c>
      <c r="M11294">
        <v>1</v>
      </c>
      <c r="N11294">
        <v>2</v>
      </c>
    </row>
    <row r="11295" spans="9:14" x14ac:dyDescent="0.3">
      <c r="I11295">
        <v>47</v>
      </c>
      <c r="J11295">
        <v>2</v>
      </c>
      <c r="K11295">
        <v>0</v>
      </c>
      <c r="L11295" s="15">
        <v>1</v>
      </c>
      <c r="M11295">
        <v>1</v>
      </c>
      <c r="N11295">
        <v>2</v>
      </c>
    </row>
    <row r="11296" spans="9:14" x14ac:dyDescent="0.3">
      <c r="I11296">
        <v>76</v>
      </c>
      <c r="J11296">
        <v>2</v>
      </c>
      <c r="K11296">
        <v>0</v>
      </c>
      <c r="L11296" s="15">
        <v>1</v>
      </c>
      <c r="M11296">
        <v>2</v>
      </c>
      <c r="N11296">
        <v>2</v>
      </c>
    </row>
    <row r="11297" spans="9:14" x14ac:dyDescent="0.3">
      <c r="I11297">
        <v>39</v>
      </c>
      <c r="J11297">
        <v>1</v>
      </c>
      <c r="K11297">
        <v>1</v>
      </c>
      <c r="L11297" s="15">
        <v>1</v>
      </c>
      <c r="M11297" t="s">
        <v>37</v>
      </c>
      <c r="N11297" t="s">
        <v>37</v>
      </c>
    </row>
    <row r="11298" spans="9:14" x14ac:dyDescent="0.3">
      <c r="I11298">
        <v>14</v>
      </c>
      <c r="J11298">
        <v>2</v>
      </c>
      <c r="K11298">
        <v>0</v>
      </c>
      <c r="L11298" s="15">
        <v>1</v>
      </c>
      <c r="M11298" t="s">
        <v>37</v>
      </c>
      <c r="N11298" t="s">
        <v>37</v>
      </c>
    </row>
    <row r="11299" spans="9:14" x14ac:dyDescent="0.3">
      <c r="I11299">
        <v>60</v>
      </c>
      <c r="J11299">
        <v>1</v>
      </c>
      <c r="K11299">
        <v>1</v>
      </c>
      <c r="L11299" s="15">
        <v>1</v>
      </c>
      <c r="M11299">
        <v>2</v>
      </c>
      <c r="N11299">
        <v>1</v>
      </c>
    </row>
    <row r="11300" spans="9:14" x14ac:dyDescent="0.3">
      <c r="I11300">
        <v>42</v>
      </c>
      <c r="J11300">
        <v>2</v>
      </c>
      <c r="K11300">
        <v>0</v>
      </c>
      <c r="L11300" s="15">
        <v>1</v>
      </c>
      <c r="M11300" t="s">
        <v>37</v>
      </c>
      <c r="N11300" t="s">
        <v>37</v>
      </c>
    </row>
    <row r="11301" spans="9:14" x14ac:dyDescent="0.3">
      <c r="I11301">
        <v>12</v>
      </c>
      <c r="J11301">
        <v>2</v>
      </c>
      <c r="K11301">
        <v>0</v>
      </c>
      <c r="L11301" s="15">
        <v>1</v>
      </c>
      <c r="M11301" t="s">
        <v>37</v>
      </c>
      <c r="N11301" t="s">
        <v>37</v>
      </c>
    </row>
    <row r="11302" spans="9:14" x14ac:dyDescent="0.3">
      <c r="I11302">
        <v>27</v>
      </c>
      <c r="J11302">
        <v>2</v>
      </c>
      <c r="K11302">
        <v>0</v>
      </c>
      <c r="L11302" s="15">
        <v>1</v>
      </c>
      <c r="M11302">
        <v>1</v>
      </c>
      <c r="N11302">
        <v>2</v>
      </c>
    </row>
    <row r="11303" spans="9:14" x14ac:dyDescent="0.3">
      <c r="I11303">
        <v>22</v>
      </c>
      <c r="J11303">
        <v>1</v>
      </c>
      <c r="K11303">
        <v>1</v>
      </c>
      <c r="L11303" s="15">
        <v>1</v>
      </c>
      <c r="M11303">
        <v>1</v>
      </c>
      <c r="N11303">
        <v>1</v>
      </c>
    </row>
    <row r="11304" spans="9:14" x14ac:dyDescent="0.3">
      <c r="I11304">
        <v>39</v>
      </c>
      <c r="J11304">
        <v>1</v>
      </c>
      <c r="K11304">
        <v>1</v>
      </c>
      <c r="L11304" s="15">
        <v>1</v>
      </c>
      <c r="M11304">
        <v>2</v>
      </c>
      <c r="N11304">
        <v>1</v>
      </c>
    </row>
    <row r="11305" spans="9:14" x14ac:dyDescent="0.3">
      <c r="I11305">
        <v>15</v>
      </c>
      <c r="J11305">
        <v>2</v>
      </c>
      <c r="K11305">
        <v>0</v>
      </c>
      <c r="L11305" s="15">
        <v>1</v>
      </c>
      <c r="M11305" t="s">
        <v>37</v>
      </c>
      <c r="N11305" t="s">
        <v>37</v>
      </c>
    </row>
    <row r="11306" spans="9:14" x14ac:dyDescent="0.3">
      <c r="I11306">
        <v>51</v>
      </c>
      <c r="J11306">
        <v>2</v>
      </c>
      <c r="K11306">
        <v>0</v>
      </c>
      <c r="L11306" s="15">
        <v>1</v>
      </c>
      <c r="M11306" t="s">
        <v>37</v>
      </c>
      <c r="N11306" t="s">
        <v>37</v>
      </c>
    </row>
    <row r="11307" spans="9:14" x14ac:dyDescent="0.3">
      <c r="I11307">
        <v>29</v>
      </c>
      <c r="J11307">
        <v>2</v>
      </c>
      <c r="K11307">
        <v>0</v>
      </c>
      <c r="L11307" s="15">
        <v>1</v>
      </c>
      <c r="M11307">
        <v>2</v>
      </c>
      <c r="N11307">
        <v>2</v>
      </c>
    </row>
    <row r="11308" spans="9:14" x14ac:dyDescent="0.3">
      <c r="I11308">
        <v>4</v>
      </c>
      <c r="J11308">
        <v>2</v>
      </c>
      <c r="K11308">
        <v>0</v>
      </c>
      <c r="L11308" s="15">
        <v>0</v>
      </c>
      <c r="M11308" t="s">
        <v>37</v>
      </c>
      <c r="N11308">
        <v>1</v>
      </c>
    </row>
    <row r="11309" spans="9:14" x14ac:dyDescent="0.3">
      <c r="I11309">
        <v>66</v>
      </c>
      <c r="J11309">
        <v>2</v>
      </c>
      <c r="K11309">
        <v>0</v>
      </c>
      <c r="L11309" s="15">
        <v>1</v>
      </c>
      <c r="M11309">
        <v>2</v>
      </c>
      <c r="N11309">
        <v>2</v>
      </c>
    </row>
    <row r="11310" spans="9:14" x14ac:dyDescent="0.3">
      <c r="I11310">
        <v>54</v>
      </c>
      <c r="J11310">
        <v>1</v>
      </c>
      <c r="K11310">
        <v>1</v>
      </c>
      <c r="L11310" s="15">
        <v>1</v>
      </c>
      <c r="M11310">
        <v>2</v>
      </c>
      <c r="N11310">
        <v>2</v>
      </c>
    </row>
    <row r="11311" spans="9:14" x14ac:dyDescent="0.3">
      <c r="I11311">
        <v>27</v>
      </c>
      <c r="J11311">
        <v>1</v>
      </c>
      <c r="K11311">
        <v>1</v>
      </c>
      <c r="L11311" s="15">
        <v>1</v>
      </c>
      <c r="M11311">
        <v>2</v>
      </c>
      <c r="N11311">
        <v>2</v>
      </c>
    </row>
    <row r="11312" spans="9:14" x14ac:dyDescent="0.3">
      <c r="I11312">
        <v>2</v>
      </c>
      <c r="J11312">
        <v>1</v>
      </c>
      <c r="K11312">
        <v>1</v>
      </c>
      <c r="L11312" s="15">
        <v>0</v>
      </c>
      <c r="M11312" t="s">
        <v>37</v>
      </c>
      <c r="N11312">
        <v>1</v>
      </c>
    </row>
    <row r="11313" spans="9:14" x14ac:dyDescent="0.3">
      <c r="I11313">
        <v>50</v>
      </c>
      <c r="J11313">
        <v>1</v>
      </c>
      <c r="K11313">
        <v>1</v>
      </c>
      <c r="L11313" s="15">
        <v>1</v>
      </c>
      <c r="M11313" t="s">
        <v>37</v>
      </c>
      <c r="N11313">
        <v>3</v>
      </c>
    </row>
    <row r="11314" spans="9:14" x14ac:dyDescent="0.3">
      <c r="I11314">
        <v>36</v>
      </c>
      <c r="J11314">
        <v>1</v>
      </c>
      <c r="K11314">
        <v>1</v>
      </c>
      <c r="L11314" s="15">
        <v>1</v>
      </c>
      <c r="M11314">
        <v>2</v>
      </c>
      <c r="N11314">
        <v>1</v>
      </c>
    </row>
    <row r="11315" spans="9:14" x14ac:dyDescent="0.3">
      <c r="I11315">
        <v>71</v>
      </c>
      <c r="J11315">
        <v>2</v>
      </c>
      <c r="K11315">
        <v>0</v>
      </c>
      <c r="L11315" s="15">
        <v>1</v>
      </c>
      <c r="M11315">
        <v>1</v>
      </c>
      <c r="N11315">
        <v>3</v>
      </c>
    </row>
    <row r="11316" spans="9:14" x14ac:dyDescent="0.3">
      <c r="I11316">
        <v>51</v>
      </c>
      <c r="J11316">
        <v>1</v>
      </c>
      <c r="K11316">
        <v>1</v>
      </c>
      <c r="L11316" s="15">
        <v>1</v>
      </c>
      <c r="M11316">
        <v>2</v>
      </c>
      <c r="N11316">
        <v>2</v>
      </c>
    </row>
    <row r="11317" spans="9:14" x14ac:dyDescent="0.3">
      <c r="I11317">
        <v>13</v>
      </c>
      <c r="J11317">
        <v>2</v>
      </c>
      <c r="K11317">
        <v>0</v>
      </c>
      <c r="L11317" s="15">
        <v>1</v>
      </c>
      <c r="M11317" t="s">
        <v>37</v>
      </c>
      <c r="N11317">
        <v>1</v>
      </c>
    </row>
    <row r="11318" spans="9:14" x14ac:dyDescent="0.3">
      <c r="I11318">
        <v>41</v>
      </c>
      <c r="J11318">
        <v>1</v>
      </c>
      <c r="K11318">
        <v>1</v>
      </c>
      <c r="L11318" s="15">
        <v>1</v>
      </c>
      <c r="M11318">
        <v>2</v>
      </c>
      <c r="N11318">
        <v>1</v>
      </c>
    </row>
    <row r="11319" spans="9:14" x14ac:dyDescent="0.3">
      <c r="I11319">
        <v>2</v>
      </c>
      <c r="J11319">
        <v>2</v>
      </c>
      <c r="K11319">
        <v>0</v>
      </c>
      <c r="L11319" s="15">
        <v>0</v>
      </c>
      <c r="M11319" t="s">
        <v>37</v>
      </c>
      <c r="N11319">
        <v>1</v>
      </c>
    </row>
    <row r="11320" spans="9:14" x14ac:dyDescent="0.3">
      <c r="I11320">
        <v>32</v>
      </c>
      <c r="J11320">
        <v>1</v>
      </c>
      <c r="K11320">
        <v>1</v>
      </c>
      <c r="L11320" s="15">
        <v>1</v>
      </c>
      <c r="M11320">
        <v>1</v>
      </c>
      <c r="N11320">
        <v>2</v>
      </c>
    </row>
    <row r="11321" spans="9:14" x14ac:dyDescent="0.3">
      <c r="I11321">
        <v>56</v>
      </c>
      <c r="J11321">
        <v>2</v>
      </c>
      <c r="K11321">
        <v>0</v>
      </c>
      <c r="L11321" s="15">
        <v>1</v>
      </c>
      <c r="M11321">
        <v>1</v>
      </c>
      <c r="N11321">
        <v>2</v>
      </c>
    </row>
    <row r="11322" spans="9:14" x14ac:dyDescent="0.3">
      <c r="I11322">
        <v>60</v>
      </c>
      <c r="J11322">
        <v>1</v>
      </c>
      <c r="K11322">
        <v>1</v>
      </c>
      <c r="L11322" s="15">
        <v>1</v>
      </c>
      <c r="M11322">
        <v>2</v>
      </c>
      <c r="N11322">
        <v>1</v>
      </c>
    </row>
    <row r="11323" spans="9:14" x14ac:dyDescent="0.3">
      <c r="I11323">
        <v>27</v>
      </c>
      <c r="J11323">
        <v>2</v>
      </c>
      <c r="K11323">
        <v>0</v>
      </c>
      <c r="L11323" s="15">
        <v>1</v>
      </c>
      <c r="M11323">
        <v>1</v>
      </c>
      <c r="N11323">
        <v>3</v>
      </c>
    </row>
    <row r="11324" spans="9:14" x14ac:dyDescent="0.3">
      <c r="I11324">
        <v>34</v>
      </c>
      <c r="J11324">
        <v>1</v>
      </c>
      <c r="K11324">
        <v>1</v>
      </c>
      <c r="L11324" s="15">
        <v>1</v>
      </c>
      <c r="M11324">
        <v>2</v>
      </c>
      <c r="N11324">
        <v>2</v>
      </c>
    </row>
    <row r="11325" spans="9:14" x14ac:dyDescent="0.3">
      <c r="I11325">
        <v>5</v>
      </c>
      <c r="J11325">
        <v>2</v>
      </c>
      <c r="K11325">
        <v>0</v>
      </c>
      <c r="L11325" s="15">
        <v>0</v>
      </c>
      <c r="M11325" t="s">
        <v>37</v>
      </c>
      <c r="N11325">
        <v>1</v>
      </c>
    </row>
    <row r="11326" spans="9:14" x14ac:dyDescent="0.3">
      <c r="I11326">
        <v>68</v>
      </c>
      <c r="J11326">
        <v>1</v>
      </c>
      <c r="K11326">
        <v>1</v>
      </c>
      <c r="L11326" s="15">
        <v>1</v>
      </c>
      <c r="M11326">
        <v>2</v>
      </c>
      <c r="N11326">
        <v>1</v>
      </c>
    </row>
    <row r="11327" spans="9:14" x14ac:dyDescent="0.3">
      <c r="I11327">
        <v>43</v>
      </c>
      <c r="J11327">
        <v>2</v>
      </c>
      <c r="K11327">
        <v>0</v>
      </c>
      <c r="L11327" s="15">
        <v>1</v>
      </c>
      <c r="M11327">
        <v>2</v>
      </c>
      <c r="N11327">
        <v>1</v>
      </c>
    </row>
    <row r="11328" spans="9:14" x14ac:dyDescent="0.3">
      <c r="I11328">
        <v>16</v>
      </c>
      <c r="J11328">
        <v>1</v>
      </c>
      <c r="K11328">
        <v>1</v>
      </c>
      <c r="L11328" s="15">
        <v>1</v>
      </c>
      <c r="M11328" t="s">
        <v>37</v>
      </c>
      <c r="N11328">
        <v>2</v>
      </c>
    </row>
    <row r="11329" spans="9:14" x14ac:dyDescent="0.3">
      <c r="I11329">
        <v>67</v>
      </c>
      <c r="J11329">
        <v>2</v>
      </c>
      <c r="K11329">
        <v>0</v>
      </c>
      <c r="L11329" s="15">
        <v>1</v>
      </c>
      <c r="M11329">
        <v>1</v>
      </c>
      <c r="N11329">
        <v>1</v>
      </c>
    </row>
    <row r="11330" spans="9:14" x14ac:dyDescent="0.3">
      <c r="I11330">
        <v>33</v>
      </c>
      <c r="J11330">
        <v>1</v>
      </c>
      <c r="K11330">
        <v>1</v>
      </c>
      <c r="L11330" s="15">
        <v>1</v>
      </c>
      <c r="M11330">
        <v>2</v>
      </c>
      <c r="N11330">
        <v>3</v>
      </c>
    </row>
    <row r="11331" spans="9:14" x14ac:dyDescent="0.3">
      <c r="I11331">
        <v>67</v>
      </c>
      <c r="J11331">
        <v>1</v>
      </c>
      <c r="K11331">
        <v>1</v>
      </c>
      <c r="L11331" s="15">
        <v>1</v>
      </c>
      <c r="M11331" t="s">
        <v>37</v>
      </c>
      <c r="N11331" t="s">
        <v>37</v>
      </c>
    </row>
    <row r="11332" spans="9:14" x14ac:dyDescent="0.3">
      <c r="I11332">
        <v>66</v>
      </c>
      <c r="J11332">
        <v>2</v>
      </c>
      <c r="K11332">
        <v>0</v>
      </c>
      <c r="L11332" s="15">
        <v>1</v>
      </c>
      <c r="M11332">
        <v>2</v>
      </c>
      <c r="N11332">
        <v>2</v>
      </c>
    </row>
    <row r="11333" spans="9:14" x14ac:dyDescent="0.3">
      <c r="I11333">
        <v>68</v>
      </c>
      <c r="J11333">
        <v>2</v>
      </c>
      <c r="K11333">
        <v>0</v>
      </c>
      <c r="L11333" s="15">
        <v>1</v>
      </c>
      <c r="M11333">
        <v>2</v>
      </c>
      <c r="N11333">
        <v>3</v>
      </c>
    </row>
    <row r="11334" spans="9:14" x14ac:dyDescent="0.3">
      <c r="I11334">
        <v>53</v>
      </c>
      <c r="J11334">
        <v>2</v>
      </c>
      <c r="K11334">
        <v>0</v>
      </c>
      <c r="L11334" s="15">
        <v>1</v>
      </c>
      <c r="M11334">
        <v>1</v>
      </c>
      <c r="N11334">
        <v>3</v>
      </c>
    </row>
    <row r="11335" spans="9:14" x14ac:dyDescent="0.3">
      <c r="I11335">
        <v>84</v>
      </c>
      <c r="J11335">
        <v>1</v>
      </c>
      <c r="K11335">
        <v>1</v>
      </c>
      <c r="L11335" s="15">
        <v>1</v>
      </c>
      <c r="M11335">
        <v>2</v>
      </c>
      <c r="N11335">
        <v>2</v>
      </c>
    </row>
    <row r="11336" spans="9:14" x14ac:dyDescent="0.3">
      <c r="I11336">
        <v>73</v>
      </c>
      <c r="J11336">
        <v>2</v>
      </c>
      <c r="K11336">
        <v>0</v>
      </c>
      <c r="L11336" s="15">
        <v>1</v>
      </c>
      <c r="M11336" t="s">
        <v>37</v>
      </c>
      <c r="N11336" t="s">
        <v>37</v>
      </c>
    </row>
    <row r="11337" spans="9:14" x14ac:dyDescent="0.3">
      <c r="I11337">
        <v>39</v>
      </c>
      <c r="J11337">
        <v>1</v>
      </c>
      <c r="K11337">
        <v>1</v>
      </c>
      <c r="L11337" s="15">
        <v>1</v>
      </c>
      <c r="M11337" t="s">
        <v>37</v>
      </c>
      <c r="N11337" t="s">
        <v>37</v>
      </c>
    </row>
    <row r="11338" spans="9:14" x14ac:dyDescent="0.3">
      <c r="I11338">
        <v>62</v>
      </c>
      <c r="J11338">
        <v>2</v>
      </c>
      <c r="K11338">
        <v>0</v>
      </c>
      <c r="L11338" s="15">
        <v>1</v>
      </c>
      <c r="M11338" t="s">
        <v>37</v>
      </c>
      <c r="N11338" t="s">
        <v>37</v>
      </c>
    </row>
    <row r="11339" spans="9:14" x14ac:dyDescent="0.3">
      <c r="I11339">
        <v>81</v>
      </c>
      <c r="J11339">
        <v>2</v>
      </c>
      <c r="K11339">
        <v>0</v>
      </c>
      <c r="L11339" s="15">
        <v>1</v>
      </c>
      <c r="M11339">
        <v>2</v>
      </c>
      <c r="N11339">
        <v>2</v>
      </c>
    </row>
    <row r="11340" spans="9:14" x14ac:dyDescent="0.3">
      <c r="I11340">
        <v>9</v>
      </c>
      <c r="J11340">
        <v>1</v>
      </c>
      <c r="K11340">
        <v>1</v>
      </c>
      <c r="L11340" s="15">
        <v>0</v>
      </c>
      <c r="M11340" t="s">
        <v>37</v>
      </c>
      <c r="N11340">
        <v>3</v>
      </c>
    </row>
    <row r="11341" spans="9:14" x14ac:dyDescent="0.3">
      <c r="I11341">
        <v>38</v>
      </c>
      <c r="J11341">
        <v>1</v>
      </c>
      <c r="K11341">
        <v>1</v>
      </c>
      <c r="L11341" s="15">
        <v>1</v>
      </c>
      <c r="M11341" t="s">
        <v>37</v>
      </c>
      <c r="N11341" t="s">
        <v>37</v>
      </c>
    </row>
    <row r="11342" spans="9:14" x14ac:dyDescent="0.3">
      <c r="I11342">
        <v>3</v>
      </c>
      <c r="J11342">
        <v>1</v>
      </c>
      <c r="K11342">
        <v>1</v>
      </c>
      <c r="L11342" s="15">
        <v>0</v>
      </c>
      <c r="M11342" t="s">
        <v>37</v>
      </c>
      <c r="N11342">
        <v>3</v>
      </c>
    </row>
    <row r="11343" spans="9:14" x14ac:dyDescent="0.3">
      <c r="I11343">
        <v>41</v>
      </c>
      <c r="J11343">
        <v>1</v>
      </c>
      <c r="K11343">
        <v>1</v>
      </c>
      <c r="L11343" s="15">
        <v>1</v>
      </c>
      <c r="M11343" t="s">
        <v>37</v>
      </c>
      <c r="N11343" t="s">
        <v>37</v>
      </c>
    </row>
    <row r="11344" spans="9:14" x14ac:dyDescent="0.3">
      <c r="I11344">
        <v>10</v>
      </c>
      <c r="J11344">
        <v>2</v>
      </c>
      <c r="K11344">
        <v>0</v>
      </c>
      <c r="L11344" s="15">
        <v>1</v>
      </c>
      <c r="M11344" t="s">
        <v>37</v>
      </c>
      <c r="N11344" t="s">
        <v>37</v>
      </c>
    </row>
    <row r="11345" spans="9:14" x14ac:dyDescent="0.3">
      <c r="I11345">
        <v>66</v>
      </c>
      <c r="J11345">
        <v>2</v>
      </c>
      <c r="K11345">
        <v>0</v>
      </c>
      <c r="L11345" s="15">
        <v>1</v>
      </c>
      <c r="M11345" t="s">
        <v>37</v>
      </c>
      <c r="N11345" t="s">
        <v>37</v>
      </c>
    </row>
    <row r="11346" spans="9:14" x14ac:dyDescent="0.3">
      <c r="I11346">
        <v>30</v>
      </c>
      <c r="J11346">
        <v>1</v>
      </c>
      <c r="K11346">
        <v>1</v>
      </c>
      <c r="L11346" s="15">
        <v>1</v>
      </c>
      <c r="M11346" t="s">
        <v>37</v>
      </c>
      <c r="N11346" t="s">
        <v>37</v>
      </c>
    </row>
    <row r="11347" spans="9:14" x14ac:dyDescent="0.3">
      <c r="I11347">
        <v>11</v>
      </c>
      <c r="J11347">
        <v>2</v>
      </c>
      <c r="K11347">
        <v>0</v>
      </c>
      <c r="L11347" s="15">
        <v>1</v>
      </c>
      <c r="M11347" t="s">
        <v>37</v>
      </c>
      <c r="N11347">
        <v>2</v>
      </c>
    </row>
    <row r="11348" spans="9:14" x14ac:dyDescent="0.3">
      <c r="I11348">
        <v>48</v>
      </c>
      <c r="J11348">
        <v>2</v>
      </c>
      <c r="K11348">
        <v>0</v>
      </c>
      <c r="L11348" s="15">
        <v>1</v>
      </c>
      <c r="M11348">
        <v>2</v>
      </c>
      <c r="N11348">
        <v>1</v>
      </c>
    </row>
    <row r="11349" spans="9:14" x14ac:dyDescent="0.3">
      <c r="I11349">
        <v>9</v>
      </c>
      <c r="J11349">
        <v>1</v>
      </c>
      <c r="K11349">
        <v>1</v>
      </c>
      <c r="L11349" s="15">
        <v>0</v>
      </c>
      <c r="M11349" t="s">
        <v>37</v>
      </c>
      <c r="N11349">
        <v>1</v>
      </c>
    </row>
    <row r="11350" spans="9:14" x14ac:dyDescent="0.3">
      <c r="I11350">
        <v>67</v>
      </c>
      <c r="J11350">
        <v>1</v>
      </c>
      <c r="K11350">
        <v>1</v>
      </c>
      <c r="L11350" s="15">
        <v>1</v>
      </c>
      <c r="M11350">
        <v>2</v>
      </c>
      <c r="N11350">
        <v>2</v>
      </c>
    </row>
    <row r="11351" spans="9:14" x14ac:dyDescent="0.3">
      <c r="I11351">
        <v>22</v>
      </c>
      <c r="J11351">
        <v>1</v>
      </c>
      <c r="K11351">
        <v>1</v>
      </c>
      <c r="L11351" s="15">
        <v>1</v>
      </c>
      <c r="M11351" t="s">
        <v>37</v>
      </c>
      <c r="N11351" t="s">
        <v>37</v>
      </c>
    </row>
    <row r="11352" spans="9:14" x14ac:dyDescent="0.3">
      <c r="I11352">
        <v>50</v>
      </c>
      <c r="J11352">
        <v>2</v>
      </c>
      <c r="K11352">
        <v>0</v>
      </c>
      <c r="L11352" s="15">
        <v>1</v>
      </c>
      <c r="M11352">
        <v>1</v>
      </c>
      <c r="N11352">
        <v>1</v>
      </c>
    </row>
    <row r="11353" spans="9:14" x14ac:dyDescent="0.3">
      <c r="I11353">
        <v>45</v>
      </c>
      <c r="J11353">
        <v>2</v>
      </c>
      <c r="K11353">
        <v>0</v>
      </c>
      <c r="L11353" s="15">
        <v>1</v>
      </c>
      <c r="M11353">
        <v>2</v>
      </c>
      <c r="N11353">
        <v>1</v>
      </c>
    </row>
    <row r="11354" spans="9:14" x14ac:dyDescent="0.3">
      <c r="I11354">
        <v>33</v>
      </c>
      <c r="J11354">
        <v>2</v>
      </c>
      <c r="K11354">
        <v>0</v>
      </c>
      <c r="L11354" s="15">
        <v>1</v>
      </c>
      <c r="M11354">
        <v>2</v>
      </c>
      <c r="N11354">
        <v>1</v>
      </c>
    </row>
    <row r="11355" spans="9:14" x14ac:dyDescent="0.3">
      <c r="I11355">
        <v>57</v>
      </c>
      <c r="J11355">
        <v>1</v>
      </c>
      <c r="K11355">
        <v>1</v>
      </c>
      <c r="L11355" s="15">
        <v>1</v>
      </c>
      <c r="M11355">
        <v>2</v>
      </c>
      <c r="N11355">
        <v>1</v>
      </c>
    </row>
    <row r="11356" spans="9:14" x14ac:dyDescent="0.3">
      <c r="I11356">
        <v>40</v>
      </c>
      <c r="J11356">
        <v>2</v>
      </c>
      <c r="K11356">
        <v>0</v>
      </c>
      <c r="L11356" s="15">
        <v>1</v>
      </c>
      <c r="M11356">
        <v>2</v>
      </c>
      <c r="N11356">
        <v>1</v>
      </c>
    </row>
    <row r="11357" spans="9:14" x14ac:dyDescent="0.3">
      <c r="I11357">
        <v>9</v>
      </c>
      <c r="J11357">
        <v>2</v>
      </c>
      <c r="K11357">
        <v>0</v>
      </c>
      <c r="L11357" s="15">
        <v>0</v>
      </c>
      <c r="M11357" t="s">
        <v>37</v>
      </c>
      <c r="N11357">
        <v>1</v>
      </c>
    </row>
    <row r="11358" spans="9:14" x14ac:dyDescent="0.3">
      <c r="I11358">
        <v>24</v>
      </c>
      <c r="J11358">
        <v>2</v>
      </c>
      <c r="K11358">
        <v>0</v>
      </c>
      <c r="L11358" s="15">
        <v>1</v>
      </c>
      <c r="M11358">
        <v>1</v>
      </c>
      <c r="N11358">
        <v>3</v>
      </c>
    </row>
    <row r="11359" spans="9:14" x14ac:dyDescent="0.3">
      <c r="I11359">
        <v>2</v>
      </c>
      <c r="J11359">
        <v>2</v>
      </c>
      <c r="K11359">
        <v>0</v>
      </c>
      <c r="L11359" s="15">
        <v>0</v>
      </c>
      <c r="M11359" t="s">
        <v>37</v>
      </c>
      <c r="N11359">
        <v>1</v>
      </c>
    </row>
    <row r="11360" spans="9:14" x14ac:dyDescent="0.3">
      <c r="I11360">
        <v>62</v>
      </c>
      <c r="J11360">
        <v>2</v>
      </c>
      <c r="K11360">
        <v>0</v>
      </c>
      <c r="L11360" s="15">
        <v>1</v>
      </c>
      <c r="M11360" t="s">
        <v>37</v>
      </c>
      <c r="N11360" t="s">
        <v>37</v>
      </c>
    </row>
    <row r="11361" spans="9:14" x14ac:dyDescent="0.3">
      <c r="I11361">
        <v>29</v>
      </c>
      <c r="J11361">
        <v>2</v>
      </c>
      <c r="K11361">
        <v>0</v>
      </c>
      <c r="L11361" s="15">
        <v>1</v>
      </c>
      <c r="M11361">
        <v>1</v>
      </c>
      <c r="N11361">
        <v>3</v>
      </c>
    </row>
    <row r="11362" spans="9:14" x14ac:dyDescent="0.3">
      <c r="I11362">
        <v>2</v>
      </c>
      <c r="J11362">
        <v>1</v>
      </c>
      <c r="K11362">
        <v>1</v>
      </c>
      <c r="L11362" s="15">
        <v>0</v>
      </c>
      <c r="M11362" t="s">
        <v>37</v>
      </c>
      <c r="N11362">
        <v>1</v>
      </c>
    </row>
    <row r="11363" spans="9:14" x14ac:dyDescent="0.3">
      <c r="I11363">
        <v>75</v>
      </c>
      <c r="J11363">
        <v>1</v>
      </c>
      <c r="K11363">
        <v>1</v>
      </c>
      <c r="L11363" s="15">
        <v>1</v>
      </c>
      <c r="M11363">
        <v>2</v>
      </c>
      <c r="N11363">
        <v>3</v>
      </c>
    </row>
    <row r="11364" spans="9:14" x14ac:dyDescent="0.3">
      <c r="I11364">
        <v>49</v>
      </c>
      <c r="J11364">
        <v>1</v>
      </c>
      <c r="K11364">
        <v>1</v>
      </c>
      <c r="L11364" s="15">
        <v>1</v>
      </c>
      <c r="M11364">
        <v>2</v>
      </c>
      <c r="N11364">
        <v>2</v>
      </c>
    </row>
    <row r="11365" spans="9:14" x14ac:dyDescent="0.3">
      <c r="I11365">
        <v>4</v>
      </c>
      <c r="J11365">
        <v>2</v>
      </c>
      <c r="K11365">
        <v>0</v>
      </c>
      <c r="L11365" s="15">
        <v>0</v>
      </c>
      <c r="M11365" t="s">
        <v>37</v>
      </c>
      <c r="N11365" t="s">
        <v>37</v>
      </c>
    </row>
    <row r="11366" spans="9:14" x14ac:dyDescent="0.3">
      <c r="I11366">
        <v>53</v>
      </c>
      <c r="J11366">
        <v>2</v>
      </c>
      <c r="K11366">
        <v>0</v>
      </c>
      <c r="L11366" s="15">
        <v>1</v>
      </c>
      <c r="M11366">
        <v>2</v>
      </c>
      <c r="N11366">
        <v>1</v>
      </c>
    </row>
    <row r="11367" spans="9:14" x14ac:dyDescent="0.3">
      <c r="I11367">
        <v>31</v>
      </c>
      <c r="J11367">
        <v>1</v>
      </c>
      <c r="K11367">
        <v>1</v>
      </c>
      <c r="L11367" s="15">
        <v>1</v>
      </c>
      <c r="M11367">
        <v>2</v>
      </c>
      <c r="N11367">
        <v>1</v>
      </c>
    </row>
    <row r="11368" spans="9:14" x14ac:dyDescent="0.3">
      <c r="I11368">
        <v>23</v>
      </c>
      <c r="J11368">
        <v>1</v>
      </c>
      <c r="K11368">
        <v>1</v>
      </c>
      <c r="L11368" s="15">
        <v>1</v>
      </c>
      <c r="M11368">
        <v>1</v>
      </c>
      <c r="N11368">
        <v>2</v>
      </c>
    </row>
    <row r="11369" spans="9:14" x14ac:dyDescent="0.3">
      <c r="I11369">
        <v>27</v>
      </c>
      <c r="J11369">
        <v>2</v>
      </c>
      <c r="K11369">
        <v>0</v>
      </c>
      <c r="L11369" s="15">
        <v>1</v>
      </c>
      <c r="M11369">
        <v>2</v>
      </c>
      <c r="N11369">
        <v>1</v>
      </c>
    </row>
    <row r="11370" spans="9:14" x14ac:dyDescent="0.3">
      <c r="I11370">
        <v>62</v>
      </c>
      <c r="J11370">
        <v>1</v>
      </c>
      <c r="K11370">
        <v>1</v>
      </c>
      <c r="L11370" s="15">
        <v>1</v>
      </c>
      <c r="M11370">
        <v>2</v>
      </c>
      <c r="N11370">
        <v>3</v>
      </c>
    </row>
    <row r="11371" spans="9:14" x14ac:dyDescent="0.3">
      <c r="I11371">
        <v>22</v>
      </c>
      <c r="J11371">
        <v>1</v>
      </c>
      <c r="K11371">
        <v>1</v>
      </c>
      <c r="L11371" s="15">
        <v>1</v>
      </c>
      <c r="M11371">
        <v>1</v>
      </c>
      <c r="N11371">
        <v>1</v>
      </c>
    </row>
    <row r="11372" spans="9:14" x14ac:dyDescent="0.3">
      <c r="I11372">
        <v>31</v>
      </c>
      <c r="J11372">
        <v>2</v>
      </c>
      <c r="K11372">
        <v>0</v>
      </c>
      <c r="L11372" s="15">
        <v>1</v>
      </c>
      <c r="M11372">
        <v>1</v>
      </c>
      <c r="N11372">
        <v>3</v>
      </c>
    </row>
    <row r="11373" spans="9:14" x14ac:dyDescent="0.3">
      <c r="I11373">
        <v>68</v>
      </c>
      <c r="J11373">
        <v>1</v>
      </c>
      <c r="K11373">
        <v>1</v>
      </c>
      <c r="L11373" s="15">
        <v>1</v>
      </c>
      <c r="M11373">
        <v>2</v>
      </c>
      <c r="N11373">
        <v>1</v>
      </c>
    </row>
    <row r="11374" spans="9:14" x14ac:dyDescent="0.3">
      <c r="I11374">
        <v>33</v>
      </c>
      <c r="J11374">
        <v>1</v>
      </c>
      <c r="K11374">
        <v>1</v>
      </c>
      <c r="L11374" s="15">
        <v>1</v>
      </c>
      <c r="M11374">
        <v>2</v>
      </c>
      <c r="N11374">
        <v>3</v>
      </c>
    </row>
    <row r="11375" spans="9:14" x14ac:dyDescent="0.3">
      <c r="I11375">
        <v>10</v>
      </c>
      <c r="J11375">
        <v>1</v>
      </c>
      <c r="K11375">
        <v>1</v>
      </c>
      <c r="L11375" s="15">
        <v>1</v>
      </c>
      <c r="M11375" t="s">
        <v>37</v>
      </c>
      <c r="N11375">
        <v>3</v>
      </c>
    </row>
    <row r="11376" spans="9:14" x14ac:dyDescent="0.3">
      <c r="I11376">
        <v>44</v>
      </c>
      <c r="J11376">
        <v>2</v>
      </c>
      <c r="K11376">
        <v>0</v>
      </c>
      <c r="L11376" s="15">
        <v>1</v>
      </c>
      <c r="M11376">
        <v>2</v>
      </c>
      <c r="N11376">
        <v>1</v>
      </c>
    </row>
    <row r="11377" spans="9:14" x14ac:dyDescent="0.3">
      <c r="I11377">
        <v>5</v>
      </c>
      <c r="J11377">
        <v>2</v>
      </c>
      <c r="K11377">
        <v>0</v>
      </c>
      <c r="L11377" s="15">
        <v>0</v>
      </c>
      <c r="M11377" t="s">
        <v>37</v>
      </c>
      <c r="N11377" t="s">
        <v>37</v>
      </c>
    </row>
    <row r="11378" spans="9:14" x14ac:dyDescent="0.3">
      <c r="I11378">
        <v>42</v>
      </c>
      <c r="J11378">
        <v>2</v>
      </c>
      <c r="K11378">
        <v>0</v>
      </c>
      <c r="L11378" s="15">
        <v>1</v>
      </c>
      <c r="M11378">
        <v>1</v>
      </c>
      <c r="N11378">
        <v>1</v>
      </c>
    </row>
    <row r="11379" spans="9:14" x14ac:dyDescent="0.3">
      <c r="I11379">
        <v>51</v>
      </c>
      <c r="J11379">
        <v>2</v>
      </c>
      <c r="K11379">
        <v>0</v>
      </c>
      <c r="L11379" s="15">
        <v>1</v>
      </c>
      <c r="M11379">
        <v>2</v>
      </c>
      <c r="N11379">
        <v>3</v>
      </c>
    </row>
    <row r="11380" spans="9:14" x14ac:dyDescent="0.3">
      <c r="I11380">
        <v>28</v>
      </c>
      <c r="J11380">
        <v>1</v>
      </c>
      <c r="K11380">
        <v>1</v>
      </c>
      <c r="L11380" s="15">
        <v>1</v>
      </c>
      <c r="M11380">
        <v>2</v>
      </c>
      <c r="N11380">
        <v>1</v>
      </c>
    </row>
    <row r="11381" spans="9:14" x14ac:dyDescent="0.3">
      <c r="I11381">
        <v>15</v>
      </c>
      <c r="J11381">
        <v>1</v>
      </c>
      <c r="K11381">
        <v>1</v>
      </c>
      <c r="L11381" s="15">
        <v>1</v>
      </c>
      <c r="M11381" t="s">
        <v>37</v>
      </c>
      <c r="N11381" t="s">
        <v>37</v>
      </c>
    </row>
    <row r="11382" spans="9:14" x14ac:dyDescent="0.3">
      <c r="I11382">
        <v>20</v>
      </c>
      <c r="J11382">
        <v>1</v>
      </c>
      <c r="K11382">
        <v>1</v>
      </c>
      <c r="L11382" s="15">
        <v>1</v>
      </c>
      <c r="M11382">
        <v>2</v>
      </c>
      <c r="N11382">
        <v>1</v>
      </c>
    </row>
    <row r="11383" spans="9:14" x14ac:dyDescent="0.3">
      <c r="I11383">
        <v>76</v>
      </c>
      <c r="J11383">
        <v>1</v>
      </c>
      <c r="K11383">
        <v>1</v>
      </c>
      <c r="L11383" s="15">
        <v>1</v>
      </c>
      <c r="M11383" t="s">
        <v>37</v>
      </c>
      <c r="N11383" t="s">
        <v>37</v>
      </c>
    </row>
    <row r="11384" spans="9:14" x14ac:dyDescent="0.3">
      <c r="I11384">
        <v>71</v>
      </c>
      <c r="J11384">
        <v>2</v>
      </c>
      <c r="K11384">
        <v>0</v>
      </c>
      <c r="L11384" s="15">
        <v>1</v>
      </c>
      <c r="M11384">
        <v>2</v>
      </c>
      <c r="N11384">
        <v>3</v>
      </c>
    </row>
    <row r="11385" spans="9:14" x14ac:dyDescent="0.3">
      <c r="I11385">
        <v>68</v>
      </c>
      <c r="J11385">
        <v>2</v>
      </c>
      <c r="K11385">
        <v>0</v>
      </c>
      <c r="L11385" s="15">
        <v>1</v>
      </c>
      <c r="M11385">
        <v>2</v>
      </c>
      <c r="N11385">
        <v>1</v>
      </c>
    </row>
    <row r="11386" spans="9:14" x14ac:dyDescent="0.3">
      <c r="I11386">
        <v>25</v>
      </c>
      <c r="J11386">
        <v>2</v>
      </c>
      <c r="K11386">
        <v>0</v>
      </c>
      <c r="L11386" s="15">
        <v>1</v>
      </c>
      <c r="M11386">
        <v>2</v>
      </c>
      <c r="N11386">
        <v>3</v>
      </c>
    </row>
    <row r="11387" spans="9:14" x14ac:dyDescent="0.3">
      <c r="I11387">
        <v>40</v>
      </c>
      <c r="J11387">
        <v>2</v>
      </c>
      <c r="K11387">
        <v>0</v>
      </c>
      <c r="L11387" s="15">
        <v>1</v>
      </c>
      <c r="M11387">
        <v>2</v>
      </c>
      <c r="N11387">
        <v>2</v>
      </c>
    </row>
    <row r="11388" spans="9:14" x14ac:dyDescent="0.3">
      <c r="I11388">
        <v>11</v>
      </c>
      <c r="J11388">
        <v>2</v>
      </c>
      <c r="K11388">
        <v>0</v>
      </c>
      <c r="L11388" s="15">
        <v>1</v>
      </c>
      <c r="M11388" t="s">
        <v>37</v>
      </c>
      <c r="N11388">
        <v>2</v>
      </c>
    </row>
    <row r="11389" spans="9:14" x14ac:dyDescent="0.3">
      <c r="I11389">
        <v>47</v>
      </c>
      <c r="J11389">
        <v>2</v>
      </c>
      <c r="K11389">
        <v>0</v>
      </c>
      <c r="L11389" s="15">
        <v>1</v>
      </c>
      <c r="M11389" t="s">
        <v>37</v>
      </c>
      <c r="N11389" t="s">
        <v>37</v>
      </c>
    </row>
    <row r="11390" spans="9:14" x14ac:dyDescent="0.3">
      <c r="I11390">
        <v>36</v>
      </c>
      <c r="J11390">
        <v>2</v>
      </c>
      <c r="K11390">
        <v>0</v>
      </c>
      <c r="L11390" s="15">
        <v>1</v>
      </c>
      <c r="M11390">
        <v>2</v>
      </c>
      <c r="N11390">
        <v>1</v>
      </c>
    </row>
    <row r="11391" spans="9:14" x14ac:dyDescent="0.3">
      <c r="I11391">
        <v>4</v>
      </c>
      <c r="J11391">
        <v>2</v>
      </c>
      <c r="K11391">
        <v>0</v>
      </c>
      <c r="L11391" s="15">
        <v>0</v>
      </c>
      <c r="M11391" t="s">
        <v>37</v>
      </c>
      <c r="N11391">
        <v>1</v>
      </c>
    </row>
    <row r="11392" spans="9:14" x14ac:dyDescent="0.3">
      <c r="I11392">
        <v>80</v>
      </c>
      <c r="J11392">
        <v>2</v>
      </c>
      <c r="K11392">
        <v>0</v>
      </c>
      <c r="L11392" s="15">
        <v>1</v>
      </c>
      <c r="M11392">
        <v>2</v>
      </c>
      <c r="N11392">
        <v>1</v>
      </c>
    </row>
    <row r="11393" spans="9:14" x14ac:dyDescent="0.3">
      <c r="I11393">
        <v>51</v>
      </c>
      <c r="J11393">
        <v>2</v>
      </c>
      <c r="K11393">
        <v>0</v>
      </c>
      <c r="L11393" s="15">
        <v>1</v>
      </c>
      <c r="M11393">
        <v>3</v>
      </c>
      <c r="N11393">
        <v>1</v>
      </c>
    </row>
    <row r="11394" spans="9:14" x14ac:dyDescent="0.3">
      <c r="I11394">
        <v>13</v>
      </c>
      <c r="J11394">
        <v>2</v>
      </c>
      <c r="K11394">
        <v>0</v>
      </c>
      <c r="L11394" s="15">
        <v>1</v>
      </c>
      <c r="M11394" t="s">
        <v>37</v>
      </c>
      <c r="N11394">
        <v>1</v>
      </c>
    </row>
    <row r="11395" spans="9:14" x14ac:dyDescent="0.3">
      <c r="I11395">
        <v>70</v>
      </c>
      <c r="J11395">
        <v>1</v>
      </c>
      <c r="K11395">
        <v>1</v>
      </c>
      <c r="L11395" s="15">
        <v>1</v>
      </c>
      <c r="M11395">
        <v>2</v>
      </c>
      <c r="N11395">
        <v>1</v>
      </c>
    </row>
    <row r="11396" spans="9:14" x14ac:dyDescent="0.3">
      <c r="I11396">
        <v>46</v>
      </c>
      <c r="J11396">
        <v>1</v>
      </c>
      <c r="K11396">
        <v>1</v>
      </c>
      <c r="L11396" s="15">
        <v>1</v>
      </c>
      <c r="M11396">
        <v>2</v>
      </c>
      <c r="N11396">
        <v>2</v>
      </c>
    </row>
    <row r="11397" spans="9:14" x14ac:dyDescent="0.3">
      <c r="I11397">
        <v>38</v>
      </c>
      <c r="J11397">
        <v>1</v>
      </c>
      <c r="K11397">
        <v>1</v>
      </c>
      <c r="L11397" s="15">
        <v>1</v>
      </c>
      <c r="M11397" t="s">
        <v>37</v>
      </c>
      <c r="N11397" t="s">
        <v>37</v>
      </c>
    </row>
    <row r="11398" spans="9:14" x14ac:dyDescent="0.3">
      <c r="I11398">
        <v>85</v>
      </c>
      <c r="J11398">
        <v>1</v>
      </c>
      <c r="K11398">
        <v>1</v>
      </c>
      <c r="L11398" s="15">
        <v>1</v>
      </c>
      <c r="M11398" t="s">
        <v>37</v>
      </c>
      <c r="N11398" t="s">
        <v>37</v>
      </c>
    </row>
    <row r="11399" spans="9:14" x14ac:dyDescent="0.3">
      <c r="I11399">
        <v>84</v>
      </c>
      <c r="J11399">
        <v>2</v>
      </c>
      <c r="K11399">
        <v>0</v>
      </c>
      <c r="L11399" s="15">
        <v>1</v>
      </c>
      <c r="M11399">
        <v>1</v>
      </c>
      <c r="N11399">
        <v>3</v>
      </c>
    </row>
    <row r="11400" spans="9:14" x14ac:dyDescent="0.3">
      <c r="I11400">
        <v>43</v>
      </c>
      <c r="J11400">
        <v>2</v>
      </c>
      <c r="K11400">
        <v>0</v>
      </c>
      <c r="L11400" s="15">
        <v>1</v>
      </c>
      <c r="M11400">
        <v>2</v>
      </c>
      <c r="N11400">
        <v>2</v>
      </c>
    </row>
    <row r="11401" spans="9:14" x14ac:dyDescent="0.3">
      <c r="I11401">
        <v>13</v>
      </c>
      <c r="J11401">
        <v>2</v>
      </c>
      <c r="K11401">
        <v>0</v>
      </c>
      <c r="L11401" s="15">
        <v>1</v>
      </c>
      <c r="M11401" t="s">
        <v>37</v>
      </c>
      <c r="N11401">
        <v>1</v>
      </c>
    </row>
    <row r="11402" spans="9:14" x14ac:dyDescent="0.3">
      <c r="I11402">
        <v>65</v>
      </c>
      <c r="J11402">
        <v>1</v>
      </c>
      <c r="K11402">
        <v>1</v>
      </c>
      <c r="L11402" s="15">
        <v>1</v>
      </c>
      <c r="M11402">
        <v>2</v>
      </c>
      <c r="N11402">
        <v>3</v>
      </c>
    </row>
    <row r="11403" spans="9:14" x14ac:dyDescent="0.3">
      <c r="I11403">
        <v>19</v>
      </c>
      <c r="J11403">
        <v>1</v>
      </c>
      <c r="K11403">
        <v>1</v>
      </c>
      <c r="L11403" s="15">
        <v>1</v>
      </c>
      <c r="M11403">
        <v>3</v>
      </c>
      <c r="N11403">
        <v>1</v>
      </c>
    </row>
    <row r="11404" spans="9:14" x14ac:dyDescent="0.3">
      <c r="I11404">
        <v>11</v>
      </c>
      <c r="J11404">
        <v>2</v>
      </c>
      <c r="K11404">
        <v>0</v>
      </c>
      <c r="L11404" s="15">
        <v>1</v>
      </c>
      <c r="M11404" t="s">
        <v>37</v>
      </c>
      <c r="N11404">
        <v>1</v>
      </c>
    </row>
    <row r="11405" spans="9:14" x14ac:dyDescent="0.3">
      <c r="I11405">
        <v>24</v>
      </c>
      <c r="J11405">
        <v>2</v>
      </c>
      <c r="K11405">
        <v>0</v>
      </c>
      <c r="L11405" s="15">
        <v>1</v>
      </c>
      <c r="M11405">
        <v>2</v>
      </c>
      <c r="N11405">
        <v>1</v>
      </c>
    </row>
    <row r="11406" spans="9:14" x14ac:dyDescent="0.3">
      <c r="I11406">
        <v>61</v>
      </c>
      <c r="J11406">
        <v>2</v>
      </c>
      <c r="K11406">
        <v>0</v>
      </c>
      <c r="L11406" s="15">
        <v>1</v>
      </c>
      <c r="M11406" t="s">
        <v>37</v>
      </c>
      <c r="N11406" t="s">
        <v>37</v>
      </c>
    </row>
    <row r="11407" spans="9:14" x14ac:dyDescent="0.3">
      <c r="I11407">
        <v>64</v>
      </c>
      <c r="J11407">
        <v>1</v>
      </c>
      <c r="K11407">
        <v>1</v>
      </c>
      <c r="L11407" s="15">
        <v>1</v>
      </c>
      <c r="M11407">
        <v>2</v>
      </c>
      <c r="N11407">
        <v>2</v>
      </c>
    </row>
    <row r="11408" spans="9:14" x14ac:dyDescent="0.3">
      <c r="I11408">
        <v>51</v>
      </c>
      <c r="J11408">
        <v>2</v>
      </c>
      <c r="K11408">
        <v>0</v>
      </c>
      <c r="L11408" s="15">
        <v>1</v>
      </c>
      <c r="M11408">
        <v>2</v>
      </c>
      <c r="N11408">
        <v>1</v>
      </c>
    </row>
    <row r="11409" spans="9:14" x14ac:dyDescent="0.3">
      <c r="I11409">
        <v>16</v>
      </c>
      <c r="J11409">
        <v>2</v>
      </c>
      <c r="K11409">
        <v>0</v>
      </c>
      <c r="L11409" s="15">
        <v>1</v>
      </c>
      <c r="M11409" t="s">
        <v>37</v>
      </c>
      <c r="N11409" t="s">
        <v>37</v>
      </c>
    </row>
    <row r="11410" spans="9:14" x14ac:dyDescent="0.3">
      <c r="I11410">
        <v>36</v>
      </c>
      <c r="J11410">
        <v>1</v>
      </c>
      <c r="K11410">
        <v>1</v>
      </c>
      <c r="L11410" s="15">
        <v>1</v>
      </c>
      <c r="M11410">
        <v>2</v>
      </c>
      <c r="N11410">
        <v>1</v>
      </c>
    </row>
    <row r="11411" spans="9:14" x14ac:dyDescent="0.3">
      <c r="I11411">
        <v>11</v>
      </c>
      <c r="J11411">
        <v>1</v>
      </c>
      <c r="K11411">
        <v>1</v>
      </c>
      <c r="L11411" s="15">
        <v>1</v>
      </c>
      <c r="M11411" t="s">
        <v>37</v>
      </c>
      <c r="N11411">
        <v>2</v>
      </c>
    </row>
    <row r="11412" spans="9:14" x14ac:dyDescent="0.3">
      <c r="I11412">
        <v>60</v>
      </c>
      <c r="J11412">
        <v>2</v>
      </c>
      <c r="K11412">
        <v>0</v>
      </c>
      <c r="L11412" s="15">
        <v>1</v>
      </c>
      <c r="M11412" t="s">
        <v>37</v>
      </c>
      <c r="N11412" t="s">
        <v>37</v>
      </c>
    </row>
    <row r="11413" spans="9:14" x14ac:dyDescent="0.3">
      <c r="I11413">
        <v>53</v>
      </c>
      <c r="J11413">
        <v>1</v>
      </c>
      <c r="K11413">
        <v>1</v>
      </c>
      <c r="L11413" s="15">
        <v>1</v>
      </c>
      <c r="M11413">
        <v>2</v>
      </c>
      <c r="N11413">
        <v>1</v>
      </c>
    </row>
    <row r="11414" spans="9:14" x14ac:dyDescent="0.3">
      <c r="I11414">
        <v>35</v>
      </c>
      <c r="J11414">
        <v>2</v>
      </c>
      <c r="K11414">
        <v>0</v>
      </c>
      <c r="L11414" s="15">
        <v>1</v>
      </c>
      <c r="M11414">
        <v>2</v>
      </c>
      <c r="N11414">
        <v>1</v>
      </c>
    </row>
    <row r="11415" spans="9:14" x14ac:dyDescent="0.3">
      <c r="I11415">
        <v>9</v>
      </c>
      <c r="J11415">
        <v>1</v>
      </c>
      <c r="K11415">
        <v>1</v>
      </c>
      <c r="L11415" s="15">
        <v>0</v>
      </c>
      <c r="M11415" t="s">
        <v>37</v>
      </c>
      <c r="N11415" t="s">
        <v>37</v>
      </c>
    </row>
    <row r="11416" spans="9:14" x14ac:dyDescent="0.3">
      <c r="I11416">
        <v>32</v>
      </c>
      <c r="J11416">
        <v>1</v>
      </c>
      <c r="K11416">
        <v>1</v>
      </c>
      <c r="L11416" s="15">
        <v>1</v>
      </c>
      <c r="M11416">
        <v>1</v>
      </c>
      <c r="N11416">
        <v>3</v>
      </c>
    </row>
    <row r="11417" spans="9:14" x14ac:dyDescent="0.3">
      <c r="I11417">
        <v>11</v>
      </c>
      <c r="J11417">
        <v>1</v>
      </c>
      <c r="K11417">
        <v>1</v>
      </c>
      <c r="L11417" s="15">
        <v>1</v>
      </c>
      <c r="M11417" t="s">
        <v>37</v>
      </c>
      <c r="N11417">
        <v>1</v>
      </c>
    </row>
    <row r="11418" spans="9:14" x14ac:dyDescent="0.3">
      <c r="I11418">
        <v>52</v>
      </c>
      <c r="J11418">
        <v>1</v>
      </c>
      <c r="K11418">
        <v>1</v>
      </c>
      <c r="L11418" s="15">
        <v>1</v>
      </c>
      <c r="M11418">
        <v>2</v>
      </c>
      <c r="N11418">
        <v>1</v>
      </c>
    </row>
    <row r="11419" spans="9:14" x14ac:dyDescent="0.3">
      <c r="I11419">
        <v>42</v>
      </c>
      <c r="J11419">
        <v>2</v>
      </c>
      <c r="K11419">
        <v>0</v>
      </c>
      <c r="L11419" s="15">
        <v>1</v>
      </c>
      <c r="M11419">
        <v>1</v>
      </c>
      <c r="N11419">
        <v>2</v>
      </c>
    </row>
    <row r="11420" spans="9:14" x14ac:dyDescent="0.3">
      <c r="I11420">
        <v>33</v>
      </c>
      <c r="J11420">
        <v>2</v>
      </c>
      <c r="K11420">
        <v>0</v>
      </c>
      <c r="L11420" s="15">
        <v>1</v>
      </c>
      <c r="M11420">
        <v>2</v>
      </c>
      <c r="N11420">
        <v>3</v>
      </c>
    </row>
    <row r="11421" spans="9:14" x14ac:dyDescent="0.3">
      <c r="I11421">
        <v>20</v>
      </c>
      <c r="J11421">
        <v>2</v>
      </c>
      <c r="K11421">
        <v>0</v>
      </c>
      <c r="L11421" s="15">
        <v>1</v>
      </c>
      <c r="M11421">
        <v>2</v>
      </c>
      <c r="N11421">
        <v>1</v>
      </c>
    </row>
    <row r="11422" spans="9:14" x14ac:dyDescent="0.3">
      <c r="I11422">
        <v>34</v>
      </c>
      <c r="J11422">
        <v>2</v>
      </c>
      <c r="K11422">
        <v>0</v>
      </c>
      <c r="L11422" s="15">
        <v>1</v>
      </c>
      <c r="M11422" t="s">
        <v>37</v>
      </c>
      <c r="N11422">
        <v>1</v>
      </c>
    </row>
    <row r="11423" spans="9:14" x14ac:dyDescent="0.3">
      <c r="I11423">
        <v>30</v>
      </c>
      <c r="J11423">
        <v>1</v>
      </c>
      <c r="K11423">
        <v>1</v>
      </c>
      <c r="L11423" s="15">
        <v>1</v>
      </c>
      <c r="M11423">
        <v>3</v>
      </c>
      <c r="N11423">
        <v>2</v>
      </c>
    </row>
    <row r="11424" spans="9:14" x14ac:dyDescent="0.3">
      <c r="I11424">
        <v>46</v>
      </c>
      <c r="J11424">
        <v>2</v>
      </c>
      <c r="K11424">
        <v>0</v>
      </c>
      <c r="L11424" s="15">
        <v>1</v>
      </c>
      <c r="M11424">
        <v>1</v>
      </c>
      <c r="N11424">
        <v>2</v>
      </c>
    </row>
    <row r="11425" spans="9:14" x14ac:dyDescent="0.3">
      <c r="I11425">
        <v>11</v>
      </c>
      <c r="J11425">
        <v>1</v>
      </c>
      <c r="K11425">
        <v>1</v>
      </c>
      <c r="L11425" s="15">
        <v>1</v>
      </c>
      <c r="M11425" t="s">
        <v>37</v>
      </c>
      <c r="N11425">
        <v>1</v>
      </c>
    </row>
    <row r="11426" spans="9:14" x14ac:dyDescent="0.3">
      <c r="I11426">
        <v>37</v>
      </c>
      <c r="J11426">
        <v>2</v>
      </c>
      <c r="K11426">
        <v>0</v>
      </c>
      <c r="L11426" s="15">
        <v>1</v>
      </c>
      <c r="M11426">
        <v>2</v>
      </c>
      <c r="N11426">
        <v>1</v>
      </c>
    </row>
    <row r="11427" spans="9:14" x14ac:dyDescent="0.3">
      <c r="I11427">
        <v>2</v>
      </c>
      <c r="J11427">
        <v>1</v>
      </c>
      <c r="K11427">
        <v>1</v>
      </c>
      <c r="L11427" s="15">
        <v>0</v>
      </c>
      <c r="M11427" t="s">
        <v>37</v>
      </c>
      <c r="N11427">
        <v>1</v>
      </c>
    </row>
    <row r="11428" spans="9:14" x14ac:dyDescent="0.3">
      <c r="I11428">
        <v>36</v>
      </c>
      <c r="J11428">
        <v>2</v>
      </c>
      <c r="K11428">
        <v>0</v>
      </c>
      <c r="L11428" s="15">
        <v>1</v>
      </c>
      <c r="M11428">
        <v>1</v>
      </c>
      <c r="N11428">
        <v>1</v>
      </c>
    </row>
    <row r="11429" spans="9:14" x14ac:dyDescent="0.3">
      <c r="I11429">
        <v>71</v>
      </c>
      <c r="J11429">
        <v>1</v>
      </c>
      <c r="K11429">
        <v>1</v>
      </c>
      <c r="L11429" s="15">
        <v>1</v>
      </c>
      <c r="M11429">
        <v>1</v>
      </c>
      <c r="N11429">
        <v>2</v>
      </c>
    </row>
    <row r="11430" spans="9:14" x14ac:dyDescent="0.3">
      <c r="I11430">
        <v>27</v>
      </c>
      <c r="J11430">
        <v>2</v>
      </c>
      <c r="K11430">
        <v>0</v>
      </c>
      <c r="L11430" s="15">
        <v>1</v>
      </c>
      <c r="M11430">
        <v>2</v>
      </c>
      <c r="N11430">
        <v>2</v>
      </c>
    </row>
    <row r="11431" spans="9:14" x14ac:dyDescent="0.3">
      <c r="I11431">
        <v>58</v>
      </c>
      <c r="J11431">
        <v>2</v>
      </c>
      <c r="K11431">
        <v>0</v>
      </c>
      <c r="L11431" s="15">
        <v>1</v>
      </c>
      <c r="M11431">
        <v>2</v>
      </c>
      <c r="N11431">
        <v>2</v>
      </c>
    </row>
    <row r="11432" spans="9:14" x14ac:dyDescent="0.3">
      <c r="I11432">
        <v>17</v>
      </c>
      <c r="J11432">
        <v>1</v>
      </c>
      <c r="K11432">
        <v>1</v>
      </c>
      <c r="L11432" s="15">
        <v>1</v>
      </c>
      <c r="M11432" t="s">
        <v>37</v>
      </c>
      <c r="N11432">
        <v>1</v>
      </c>
    </row>
    <row r="11433" spans="9:14" x14ac:dyDescent="0.3">
      <c r="I11433">
        <v>26</v>
      </c>
      <c r="J11433">
        <v>1</v>
      </c>
      <c r="K11433">
        <v>1</v>
      </c>
      <c r="L11433" s="15">
        <v>1</v>
      </c>
      <c r="M11433">
        <v>2</v>
      </c>
      <c r="N11433">
        <v>2</v>
      </c>
    </row>
    <row r="11434" spans="9:14" x14ac:dyDescent="0.3">
      <c r="I11434">
        <v>36</v>
      </c>
      <c r="J11434">
        <v>1</v>
      </c>
      <c r="K11434">
        <v>1</v>
      </c>
      <c r="L11434" s="15">
        <v>1</v>
      </c>
      <c r="M11434">
        <v>2</v>
      </c>
      <c r="N11434">
        <v>2</v>
      </c>
    </row>
    <row r="11435" spans="9:14" x14ac:dyDescent="0.3">
      <c r="I11435">
        <v>4</v>
      </c>
      <c r="J11435">
        <v>2</v>
      </c>
      <c r="K11435">
        <v>0</v>
      </c>
      <c r="L11435" s="15">
        <v>0</v>
      </c>
      <c r="M11435" t="s">
        <v>37</v>
      </c>
      <c r="N11435" t="s">
        <v>37</v>
      </c>
    </row>
    <row r="11436" spans="9:14" x14ac:dyDescent="0.3">
      <c r="I11436">
        <v>48</v>
      </c>
      <c r="J11436">
        <v>2</v>
      </c>
      <c r="K11436">
        <v>0</v>
      </c>
      <c r="L11436" s="15">
        <v>1</v>
      </c>
      <c r="M11436">
        <v>2</v>
      </c>
      <c r="N11436">
        <v>1</v>
      </c>
    </row>
    <row r="11437" spans="9:14" x14ac:dyDescent="0.3">
      <c r="I11437">
        <v>46</v>
      </c>
      <c r="J11437">
        <v>2</v>
      </c>
      <c r="K11437">
        <v>0</v>
      </c>
      <c r="L11437" s="15">
        <v>1</v>
      </c>
      <c r="M11437" t="s">
        <v>37</v>
      </c>
      <c r="N11437" t="s">
        <v>37</v>
      </c>
    </row>
    <row r="11438" spans="9:14" x14ac:dyDescent="0.3">
      <c r="I11438">
        <v>58</v>
      </c>
      <c r="J11438">
        <v>2</v>
      </c>
      <c r="K11438">
        <v>0</v>
      </c>
      <c r="L11438" s="15">
        <v>1</v>
      </c>
      <c r="M11438" t="s">
        <v>37</v>
      </c>
      <c r="N11438" t="s">
        <v>37</v>
      </c>
    </row>
    <row r="11439" spans="9:14" x14ac:dyDescent="0.3">
      <c r="I11439">
        <v>12</v>
      </c>
      <c r="J11439">
        <v>1</v>
      </c>
      <c r="K11439">
        <v>1</v>
      </c>
      <c r="L11439" s="15">
        <v>1</v>
      </c>
      <c r="M11439" t="s">
        <v>37</v>
      </c>
      <c r="N11439" t="s">
        <v>37</v>
      </c>
    </row>
    <row r="11440" spans="9:14" x14ac:dyDescent="0.3">
      <c r="I11440">
        <v>53</v>
      </c>
      <c r="J11440">
        <v>1</v>
      </c>
      <c r="K11440">
        <v>1</v>
      </c>
      <c r="L11440" s="15">
        <v>1</v>
      </c>
      <c r="M11440">
        <v>1</v>
      </c>
      <c r="N11440">
        <v>3</v>
      </c>
    </row>
    <row r="11441" spans="9:14" x14ac:dyDescent="0.3">
      <c r="I11441">
        <v>85</v>
      </c>
      <c r="J11441">
        <v>1</v>
      </c>
      <c r="K11441">
        <v>1</v>
      </c>
      <c r="L11441" s="15">
        <v>1</v>
      </c>
      <c r="M11441">
        <v>2</v>
      </c>
      <c r="N11441">
        <v>1</v>
      </c>
    </row>
    <row r="11442" spans="9:14" x14ac:dyDescent="0.3">
      <c r="I11442">
        <v>66</v>
      </c>
      <c r="J11442">
        <v>1</v>
      </c>
      <c r="K11442">
        <v>1</v>
      </c>
      <c r="L11442" s="15">
        <v>1</v>
      </c>
      <c r="M11442">
        <v>2</v>
      </c>
      <c r="N11442">
        <v>2</v>
      </c>
    </row>
    <row r="11443" spans="9:14" x14ac:dyDescent="0.3">
      <c r="I11443">
        <v>44</v>
      </c>
      <c r="J11443">
        <v>1</v>
      </c>
      <c r="K11443">
        <v>1</v>
      </c>
      <c r="L11443" s="15">
        <v>1</v>
      </c>
      <c r="M11443">
        <v>1</v>
      </c>
      <c r="N11443">
        <v>2</v>
      </c>
    </row>
    <row r="11444" spans="9:14" x14ac:dyDescent="0.3">
      <c r="I11444">
        <v>21</v>
      </c>
      <c r="J11444">
        <v>1</v>
      </c>
      <c r="K11444">
        <v>1</v>
      </c>
      <c r="L11444" s="15">
        <v>1</v>
      </c>
      <c r="M11444" t="s">
        <v>37</v>
      </c>
      <c r="N11444" t="s">
        <v>37</v>
      </c>
    </row>
    <row r="11445" spans="9:14" x14ac:dyDescent="0.3">
      <c r="I11445">
        <v>10</v>
      </c>
      <c r="J11445">
        <v>1</v>
      </c>
      <c r="K11445">
        <v>1</v>
      </c>
      <c r="L11445" s="15">
        <v>1</v>
      </c>
      <c r="M11445" t="s">
        <v>37</v>
      </c>
      <c r="N11445">
        <v>2</v>
      </c>
    </row>
    <row r="11446" spans="9:14" x14ac:dyDescent="0.3">
      <c r="I11446">
        <v>31</v>
      </c>
      <c r="J11446">
        <v>2</v>
      </c>
      <c r="K11446">
        <v>0</v>
      </c>
      <c r="L11446" s="15">
        <v>1</v>
      </c>
      <c r="M11446">
        <v>2</v>
      </c>
      <c r="N11446">
        <v>3</v>
      </c>
    </row>
    <row r="11447" spans="9:14" x14ac:dyDescent="0.3">
      <c r="I11447">
        <v>3</v>
      </c>
      <c r="J11447">
        <v>1</v>
      </c>
      <c r="K11447">
        <v>1</v>
      </c>
      <c r="L11447" s="15">
        <v>0</v>
      </c>
      <c r="M11447" t="s">
        <v>37</v>
      </c>
      <c r="N11447">
        <v>1</v>
      </c>
    </row>
    <row r="11448" spans="9:14" x14ac:dyDescent="0.3">
      <c r="I11448">
        <v>59</v>
      </c>
      <c r="J11448">
        <v>2</v>
      </c>
      <c r="K11448">
        <v>0</v>
      </c>
      <c r="L11448" s="15">
        <v>1</v>
      </c>
      <c r="M11448">
        <v>2</v>
      </c>
      <c r="N11448">
        <v>2</v>
      </c>
    </row>
    <row r="11449" spans="9:14" x14ac:dyDescent="0.3">
      <c r="I11449">
        <v>23</v>
      </c>
      <c r="J11449">
        <v>1</v>
      </c>
      <c r="K11449">
        <v>1</v>
      </c>
      <c r="L11449" s="15">
        <v>1</v>
      </c>
      <c r="M11449">
        <v>2</v>
      </c>
      <c r="N11449">
        <v>2</v>
      </c>
    </row>
    <row r="11450" spans="9:14" x14ac:dyDescent="0.3">
      <c r="I11450">
        <v>40</v>
      </c>
      <c r="J11450">
        <v>1</v>
      </c>
      <c r="K11450">
        <v>1</v>
      </c>
      <c r="L11450" s="15">
        <v>1</v>
      </c>
      <c r="M11450" t="s">
        <v>37</v>
      </c>
      <c r="N11450">
        <v>1</v>
      </c>
    </row>
    <row r="11451" spans="9:14" x14ac:dyDescent="0.3">
      <c r="I11451">
        <v>61</v>
      </c>
      <c r="J11451">
        <v>2</v>
      </c>
      <c r="K11451">
        <v>0</v>
      </c>
      <c r="L11451" s="15">
        <v>1</v>
      </c>
      <c r="M11451">
        <v>2</v>
      </c>
      <c r="N11451">
        <v>1</v>
      </c>
    </row>
    <row r="11452" spans="9:14" x14ac:dyDescent="0.3">
      <c r="I11452">
        <v>42</v>
      </c>
      <c r="J11452">
        <v>1</v>
      </c>
      <c r="K11452">
        <v>1</v>
      </c>
      <c r="L11452" s="15">
        <v>1</v>
      </c>
      <c r="M11452">
        <v>2</v>
      </c>
      <c r="N11452">
        <v>2</v>
      </c>
    </row>
    <row r="11453" spans="9:14" x14ac:dyDescent="0.3">
      <c r="I11453">
        <v>7</v>
      </c>
      <c r="J11453">
        <v>2</v>
      </c>
      <c r="K11453">
        <v>0</v>
      </c>
      <c r="L11453" s="15">
        <v>0</v>
      </c>
      <c r="M11453" t="s">
        <v>37</v>
      </c>
      <c r="N11453">
        <v>2</v>
      </c>
    </row>
    <row r="11454" spans="9:14" x14ac:dyDescent="0.3">
      <c r="I11454">
        <v>31</v>
      </c>
      <c r="J11454">
        <v>2</v>
      </c>
      <c r="K11454">
        <v>0</v>
      </c>
      <c r="L11454" s="15">
        <v>1</v>
      </c>
      <c r="M11454">
        <v>2</v>
      </c>
      <c r="N11454">
        <v>1</v>
      </c>
    </row>
    <row r="11455" spans="9:14" x14ac:dyDescent="0.3">
      <c r="I11455">
        <v>21</v>
      </c>
      <c r="J11455">
        <v>2</v>
      </c>
      <c r="K11455">
        <v>0</v>
      </c>
      <c r="L11455" s="15">
        <v>1</v>
      </c>
      <c r="M11455">
        <v>1</v>
      </c>
      <c r="N11455">
        <v>3</v>
      </c>
    </row>
    <row r="11456" spans="9:14" x14ac:dyDescent="0.3">
      <c r="I11456">
        <v>17</v>
      </c>
      <c r="J11456">
        <v>2</v>
      </c>
      <c r="K11456">
        <v>0</v>
      </c>
      <c r="L11456" s="15">
        <v>1</v>
      </c>
      <c r="M11456" t="s">
        <v>37</v>
      </c>
      <c r="N11456">
        <v>3</v>
      </c>
    </row>
    <row r="11457" spans="9:14" x14ac:dyDescent="0.3">
      <c r="I11457">
        <v>51</v>
      </c>
      <c r="J11457">
        <v>1</v>
      </c>
      <c r="K11457">
        <v>1</v>
      </c>
      <c r="L11457" s="15">
        <v>1</v>
      </c>
      <c r="M11457">
        <v>1</v>
      </c>
      <c r="N11457">
        <v>3</v>
      </c>
    </row>
    <row r="11458" spans="9:14" x14ac:dyDescent="0.3">
      <c r="I11458">
        <v>35</v>
      </c>
      <c r="J11458">
        <v>2</v>
      </c>
      <c r="K11458">
        <v>0</v>
      </c>
      <c r="L11458" s="15">
        <v>1</v>
      </c>
      <c r="M11458">
        <v>2</v>
      </c>
      <c r="N11458">
        <v>2</v>
      </c>
    </row>
    <row r="11459" spans="9:14" x14ac:dyDescent="0.3">
      <c r="I11459">
        <v>13</v>
      </c>
      <c r="J11459">
        <v>1</v>
      </c>
      <c r="K11459">
        <v>1</v>
      </c>
      <c r="L11459" s="15">
        <v>1</v>
      </c>
      <c r="M11459" t="s">
        <v>37</v>
      </c>
      <c r="N11459">
        <v>1</v>
      </c>
    </row>
    <row r="11460" spans="9:14" x14ac:dyDescent="0.3">
      <c r="I11460">
        <v>6</v>
      </c>
      <c r="J11460">
        <v>1</v>
      </c>
      <c r="K11460">
        <v>1</v>
      </c>
      <c r="L11460" s="15">
        <v>0</v>
      </c>
      <c r="M11460" t="s">
        <v>37</v>
      </c>
      <c r="N11460">
        <v>3</v>
      </c>
    </row>
    <row r="11461" spans="9:14" x14ac:dyDescent="0.3">
      <c r="I11461">
        <v>47</v>
      </c>
      <c r="J11461">
        <v>2</v>
      </c>
      <c r="K11461">
        <v>0</v>
      </c>
      <c r="L11461" s="15">
        <v>1</v>
      </c>
      <c r="M11461">
        <v>2</v>
      </c>
      <c r="N11461">
        <v>2</v>
      </c>
    </row>
    <row r="11462" spans="9:14" x14ac:dyDescent="0.3">
      <c r="I11462">
        <v>38</v>
      </c>
      <c r="J11462">
        <v>1</v>
      </c>
      <c r="K11462">
        <v>1</v>
      </c>
      <c r="L11462" s="15">
        <v>1</v>
      </c>
      <c r="M11462">
        <v>1</v>
      </c>
      <c r="N11462">
        <v>1</v>
      </c>
    </row>
    <row r="11463" spans="9:14" x14ac:dyDescent="0.3">
      <c r="I11463">
        <v>11</v>
      </c>
      <c r="J11463">
        <v>2</v>
      </c>
      <c r="K11463">
        <v>0</v>
      </c>
      <c r="L11463" s="15">
        <v>1</v>
      </c>
      <c r="M11463" t="s">
        <v>37</v>
      </c>
      <c r="N11463">
        <v>2</v>
      </c>
    </row>
    <row r="11464" spans="9:14" x14ac:dyDescent="0.3">
      <c r="I11464">
        <v>78</v>
      </c>
      <c r="J11464">
        <v>1</v>
      </c>
      <c r="K11464">
        <v>1</v>
      </c>
      <c r="L11464" s="15">
        <v>1</v>
      </c>
      <c r="M11464">
        <v>2</v>
      </c>
      <c r="N11464">
        <v>2</v>
      </c>
    </row>
    <row r="11465" spans="9:14" x14ac:dyDescent="0.3">
      <c r="I11465">
        <v>40</v>
      </c>
      <c r="J11465">
        <v>1</v>
      </c>
      <c r="K11465">
        <v>1</v>
      </c>
      <c r="L11465" s="15">
        <v>1</v>
      </c>
      <c r="M11465">
        <v>1</v>
      </c>
      <c r="N11465">
        <v>3</v>
      </c>
    </row>
    <row r="11466" spans="9:14" x14ac:dyDescent="0.3">
      <c r="I11466">
        <v>2</v>
      </c>
      <c r="J11466">
        <v>2</v>
      </c>
      <c r="K11466">
        <v>0</v>
      </c>
      <c r="L11466" s="15">
        <v>0</v>
      </c>
      <c r="M11466" t="s">
        <v>37</v>
      </c>
      <c r="N11466" t="s">
        <v>37</v>
      </c>
    </row>
    <row r="11467" spans="9:14" x14ac:dyDescent="0.3">
      <c r="I11467">
        <v>57</v>
      </c>
      <c r="J11467">
        <v>2</v>
      </c>
      <c r="K11467">
        <v>0</v>
      </c>
      <c r="L11467" s="15">
        <v>1</v>
      </c>
      <c r="M11467">
        <v>1</v>
      </c>
      <c r="N11467">
        <v>3</v>
      </c>
    </row>
    <row r="11468" spans="9:14" x14ac:dyDescent="0.3">
      <c r="I11468">
        <v>54</v>
      </c>
      <c r="J11468">
        <v>1</v>
      </c>
      <c r="K11468">
        <v>1</v>
      </c>
      <c r="L11468" s="15">
        <v>1</v>
      </c>
      <c r="M11468">
        <v>1</v>
      </c>
      <c r="N11468">
        <v>2</v>
      </c>
    </row>
    <row r="11469" spans="9:14" x14ac:dyDescent="0.3">
      <c r="I11469">
        <v>56</v>
      </c>
      <c r="J11469">
        <v>2</v>
      </c>
      <c r="K11469">
        <v>0</v>
      </c>
      <c r="L11469" s="15">
        <v>1</v>
      </c>
      <c r="M11469" t="s">
        <v>37</v>
      </c>
      <c r="N11469" t="s">
        <v>37</v>
      </c>
    </row>
    <row r="11470" spans="9:14" x14ac:dyDescent="0.3">
      <c r="I11470">
        <v>61</v>
      </c>
      <c r="J11470">
        <v>1</v>
      </c>
      <c r="K11470">
        <v>1</v>
      </c>
      <c r="L11470" s="15">
        <v>1</v>
      </c>
      <c r="M11470">
        <v>2</v>
      </c>
      <c r="N11470">
        <v>2</v>
      </c>
    </row>
    <row r="11471" spans="9:14" x14ac:dyDescent="0.3">
      <c r="I11471">
        <v>31</v>
      </c>
      <c r="J11471">
        <v>1</v>
      </c>
      <c r="K11471">
        <v>1</v>
      </c>
      <c r="L11471" s="15">
        <v>1</v>
      </c>
      <c r="M11471">
        <v>2</v>
      </c>
      <c r="N11471">
        <v>3</v>
      </c>
    </row>
    <row r="11472" spans="9:14" x14ac:dyDescent="0.3">
      <c r="I11472">
        <v>3</v>
      </c>
      <c r="J11472">
        <v>1</v>
      </c>
      <c r="K11472">
        <v>1</v>
      </c>
      <c r="L11472" s="15">
        <v>0</v>
      </c>
      <c r="M11472" t="s">
        <v>37</v>
      </c>
      <c r="N11472">
        <v>1</v>
      </c>
    </row>
    <row r="11473" spans="9:14" x14ac:dyDescent="0.3">
      <c r="I11473">
        <v>64</v>
      </c>
      <c r="J11473">
        <v>2</v>
      </c>
      <c r="K11473">
        <v>0</v>
      </c>
      <c r="L11473" s="15">
        <v>1</v>
      </c>
      <c r="M11473" t="s">
        <v>37</v>
      </c>
      <c r="N11473" t="s">
        <v>37</v>
      </c>
    </row>
    <row r="11474" spans="9:14" x14ac:dyDescent="0.3">
      <c r="I11474">
        <v>35</v>
      </c>
      <c r="J11474">
        <v>2</v>
      </c>
      <c r="K11474">
        <v>0</v>
      </c>
      <c r="L11474" s="15">
        <v>1</v>
      </c>
      <c r="M11474">
        <v>2</v>
      </c>
      <c r="N11474">
        <v>2</v>
      </c>
    </row>
    <row r="11475" spans="9:14" x14ac:dyDescent="0.3">
      <c r="I11475">
        <v>24</v>
      </c>
      <c r="J11475">
        <v>2</v>
      </c>
      <c r="K11475">
        <v>0</v>
      </c>
      <c r="L11475" s="15">
        <v>1</v>
      </c>
      <c r="M11475" t="s">
        <v>37</v>
      </c>
      <c r="N11475" t="s">
        <v>37</v>
      </c>
    </row>
    <row r="11476" spans="9:14" x14ac:dyDescent="0.3">
      <c r="I11476">
        <v>85</v>
      </c>
      <c r="J11476">
        <v>1</v>
      </c>
      <c r="K11476">
        <v>1</v>
      </c>
      <c r="L11476" s="15">
        <v>1</v>
      </c>
      <c r="M11476">
        <v>2</v>
      </c>
      <c r="N11476">
        <v>2</v>
      </c>
    </row>
    <row r="11477" spans="9:14" x14ac:dyDescent="0.3">
      <c r="I11477">
        <v>38</v>
      </c>
      <c r="J11477">
        <v>2</v>
      </c>
      <c r="K11477">
        <v>0</v>
      </c>
      <c r="L11477" s="15">
        <v>1</v>
      </c>
      <c r="M11477">
        <v>2</v>
      </c>
      <c r="N11477">
        <v>3</v>
      </c>
    </row>
    <row r="11478" spans="9:14" x14ac:dyDescent="0.3">
      <c r="I11478">
        <v>6</v>
      </c>
      <c r="J11478">
        <v>2</v>
      </c>
      <c r="K11478">
        <v>0</v>
      </c>
      <c r="L11478" s="15">
        <v>0</v>
      </c>
      <c r="M11478" t="s">
        <v>37</v>
      </c>
      <c r="N11478">
        <v>1</v>
      </c>
    </row>
    <row r="11479" spans="9:14" x14ac:dyDescent="0.3">
      <c r="I11479">
        <v>65</v>
      </c>
      <c r="J11479">
        <v>1</v>
      </c>
      <c r="K11479">
        <v>1</v>
      </c>
      <c r="L11479" s="15">
        <v>1</v>
      </c>
      <c r="M11479">
        <v>2</v>
      </c>
      <c r="N11479">
        <v>2</v>
      </c>
    </row>
    <row r="11480" spans="9:14" x14ac:dyDescent="0.3">
      <c r="I11480">
        <v>36</v>
      </c>
      <c r="J11480">
        <v>1</v>
      </c>
      <c r="K11480">
        <v>1</v>
      </c>
      <c r="L11480" s="15">
        <v>1</v>
      </c>
      <c r="M11480">
        <v>2</v>
      </c>
      <c r="N11480">
        <v>1</v>
      </c>
    </row>
    <row r="11481" spans="9:14" x14ac:dyDescent="0.3">
      <c r="I11481">
        <v>2</v>
      </c>
      <c r="J11481">
        <v>1</v>
      </c>
      <c r="K11481">
        <v>1</v>
      </c>
      <c r="L11481" s="15">
        <v>0</v>
      </c>
      <c r="M11481" t="s">
        <v>37</v>
      </c>
      <c r="N11481">
        <v>1</v>
      </c>
    </row>
    <row r="11482" spans="9:14" x14ac:dyDescent="0.3">
      <c r="I11482">
        <v>53</v>
      </c>
      <c r="J11482">
        <v>2</v>
      </c>
      <c r="K11482">
        <v>0</v>
      </c>
      <c r="L11482" s="15">
        <v>1</v>
      </c>
      <c r="M11482" t="s">
        <v>37</v>
      </c>
      <c r="N11482" t="s">
        <v>37</v>
      </c>
    </row>
    <row r="11483" spans="9:14" x14ac:dyDescent="0.3">
      <c r="I11483">
        <v>28</v>
      </c>
      <c r="J11483">
        <v>2</v>
      </c>
      <c r="K11483">
        <v>0</v>
      </c>
      <c r="L11483" s="15">
        <v>1</v>
      </c>
      <c r="M11483">
        <v>2</v>
      </c>
      <c r="N11483">
        <v>2</v>
      </c>
    </row>
    <row r="11484" spans="9:14" x14ac:dyDescent="0.3">
      <c r="I11484">
        <v>8</v>
      </c>
      <c r="J11484">
        <v>2</v>
      </c>
      <c r="K11484">
        <v>0</v>
      </c>
      <c r="L11484" s="15">
        <v>0</v>
      </c>
      <c r="M11484" t="s">
        <v>37</v>
      </c>
      <c r="N11484">
        <v>2</v>
      </c>
    </row>
    <row r="11485" spans="9:14" x14ac:dyDescent="0.3">
      <c r="I11485">
        <v>14</v>
      </c>
      <c r="J11485">
        <v>2</v>
      </c>
      <c r="K11485">
        <v>0</v>
      </c>
      <c r="L11485" s="15">
        <v>1</v>
      </c>
      <c r="M11485" t="s">
        <v>37</v>
      </c>
      <c r="N11485" t="s">
        <v>37</v>
      </c>
    </row>
    <row r="11486" spans="9:14" x14ac:dyDescent="0.3">
      <c r="I11486">
        <v>33</v>
      </c>
      <c r="J11486">
        <v>1</v>
      </c>
      <c r="K11486">
        <v>1</v>
      </c>
      <c r="L11486" s="15">
        <v>1</v>
      </c>
      <c r="M11486">
        <v>2</v>
      </c>
      <c r="N11486">
        <v>2</v>
      </c>
    </row>
    <row r="11487" spans="9:14" x14ac:dyDescent="0.3">
      <c r="I11487">
        <v>23</v>
      </c>
      <c r="J11487">
        <v>1</v>
      </c>
      <c r="K11487">
        <v>1</v>
      </c>
      <c r="L11487" s="15">
        <v>1</v>
      </c>
      <c r="M11487">
        <v>2</v>
      </c>
      <c r="N11487">
        <v>1</v>
      </c>
    </row>
    <row r="11488" spans="9:14" x14ac:dyDescent="0.3">
      <c r="I11488">
        <v>33</v>
      </c>
      <c r="J11488">
        <v>2</v>
      </c>
      <c r="K11488">
        <v>0</v>
      </c>
      <c r="L11488" s="15">
        <v>1</v>
      </c>
      <c r="M11488">
        <v>2</v>
      </c>
      <c r="N11488">
        <v>1</v>
      </c>
    </row>
    <row r="11489" spans="9:14" x14ac:dyDescent="0.3">
      <c r="I11489">
        <v>2</v>
      </c>
      <c r="J11489">
        <v>2</v>
      </c>
      <c r="K11489">
        <v>0</v>
      </c>
      <c r="L11489" s="15">
        <v>0</v>
      </c>
      <c r="M11489" t="s">
        <v>37</v>
      </c>
      <c r="N11489">
        <v>1</v>
      </c>
    </row>
    <row r="11490" spans="9:14" x14ac:dyDescent="0.3">
      <c r="I11490">
        <v>68</v>
      </c>
      <c r="J11490">
        <v>2</v>
      </c>
      <c r="K11490">
        <v>0</v>
      </c>
      <c r="L11490" s="15">
        <v>1</v>
      </c>
      <c r="M11490">
        <v>2</v>
      </c>
      <c r="N11490">
        <v>3</v>
      </c>
    </row>
    <row r="11491" spans="9:14" x14ac:dyDescent="0.3">
      <c r="I11491">
        <v>62</v>
      </c>
      <c r="J11491">
        <v>2</v>
      </c>
      <c r="K11491">
        <v>0</v>
      </c>
      <c r="L11491" s="15">
        <v>1</v>
      </c>
      <c r="M11491" t="s">
        <v>37</v>
      </c>
      <c r="N11491" t="s">
        <v>37</v>
      </c>
    </row>
    <row r="11492" spans="9:14" x14ac:dyDescent="0.3">
      <c r="I11492">
        <v>27</v>
      </c>
      <c r="J11492">
        <v>2</v>
      </c>
      <c r="K11492">
        <v>0</v>
      </c>
      <c r="L11492" s="15">
        <v>1</v>
      </c>
      <c r="M11492">
        <v>2</v>
      </c>
      <c r="N11492">
        <v>1</v>
      </c>
    </row>
    <row r="11493" spans="9:14" x14ac:dyDescent="0.3">
      <c r="I11493">
        <v>49</v>
      </c>
      <c r="J11493">
        <v>2</v>
      </c>
      <c r="K11493">
        <v>0</v>
      </c>
      <c r="L11493" s="15">
        <v>1</v>
      </c>
      <c r="M11493">
        <v>2</v>
      </c>
      <c r="N11493">
        <v>3</v>
      </c>
    </row>
    <row r="11494" spans="9:14" x14ac:dyDescent="0.3">
      <c r="I11494">
        <v>70</v>
      </c>
      <c r="J11494">
        <v>2</v>
      </c>
      <c r="K11494">
        <v>0</v>
      </c>
      <c r="L11494" s="15">
        <v>1</v>
      </c>
      <c r="M11494">
        <v>2</v>
      </c>
      <c r="N11494">
        <v>1</v>
      </c>
    </row>
    <row r="11495" spans="9:14" x14ac:dyDescent="0.3">
      <c r="I11495">
        <v>49</v>
      </c>
      <c r="J11495">
        <v>2</v>
      </c>
      <c r="K11495">
        <v>0</v>
      </c>
      <c r="L11495" s="15">
        <v>1</v>
      </c>
      <c r="M11495">
        <v>2</v>
      </c>
      <c r="N11495">
        <v>1</v>
      </c>
    </row>
    <row r="11496" spans="9:14" x14ac:dyDescent="0.3">
      <c r="I11496">
        <v>59</v>
      </c>
      <c r="J11496">
        <v>2</v>
      </c>
      <c r="K11496">
        <v>0</v>
      </c>
      <c r="L11496" s="15">
        <v>1</v>
      </c>
      <c r="M11496">
        <v>1</v>
      </c>
      <c r="N11496">
        <v>3</v>
      </c>
    </row>
    <row r="11497" spans="9:14" x14ac:dyDescent="0.3">
      <c r="I11497">
        <v>35</v>
      </c>
      <c r="J11497">
        <v>1</v>
      </c>
      <c r="K11497">
        <v>1</v>
      </c>
      <c r="L11497" s="15">
        <v>1</v>
      </c>
      <c r="M11497">
        <v>2</v>
      </c>
      <c r="N11497">
        <v>2</v>
      </c>
    </row>
    <row r="11498" spans="9:14" x14ac:dyDescent="0.3">
      <c r="I11498">
        <v>5</v>
      </c>
      <c r="J11498">
        <v>1</v>
      </c>
      <c r="K11498">
        <v>1</v>
      </c>
      <c r="L11498" s="15">
        <v>0</v>
      </c>
      <c r="M11498" t="s">
        <v>37</v>
      </c>
      <c r="N11498">
        <v>1</v>
      </c>
    </row>
    <row r="11499" spans="9:14" x14ac:dyDescent="0.3">
      <c r="I11499">
        <v>65</v>
      </c>
      <c r="J11499">
        <v>1</v>
      </c>
      <c r="K11499">
        <v>1</v>
      </c>
      <c r="L11499" s="15">
        <v>1</v>
      </c>
      <c r="M11499" t="s">
        <v>37</v>
      </c>
      <c r="N11499">
        <v>1</v>
      </c>
    </row>
    <row r="11500" spans="9:14" x14ac:dyDescent="0.3">
      <c r="I11500">
        <v>52</v>
      </c>
      <c r="J11500">
        <v>1</v>
      </c>
      <c r="K11500">
        <v>1</v>
      </c>
      <c r="L11500" s="15">
        <v>1</v>
      </c>
      <c r="M11500" t="s">
        <v>37</v>
      </c>
      <c r="N11500" t="s">
        <v>37</v>
      </c>
    </row>
    <row r="11501" spans="9:14" x14ac:dyDescent="0.3">
      <c r="I11501">
        <v>28</v>
      </c>
      <c r="J11501">
        <v>2</v>
      </c>
      <c r="K11501">
        <v>0</v>
      </c>
      <c r="L11501" s="15">
        <v>1</v>
      </c>
      <c r="M11501">
        <v>2</v>
      </c>
      <c r="N11501">
        <v>1</v>
      </c>
    </row>
    <row r="11502" spans="9:14" x14ac:dyDescent="0.3">
      <c r="I11502">
        <v>65</v>
      </c>
      <c r="J11502">
        <v>1</v>
      </c>
      <c r="K11502">
        <v>1</v>
      </c>
      <c r="L11502" s="15">
        <v>1</v>
      </c>
      <c r="M11502" t="s">
        <v>37</v>
      </c>
      <c r="N11502" t="s">
        <v>37</v>
      </c>
    </row>
    <row r="11503" spans="9:14" x14ac:dyDescent="0.3">
      <c r="I11503">
        <v>64</v>
      </c>
      <c r="J11503">
        <v>1</v>
      </c>
      <c r="K11503">
        <v>1</v>
      </c>
      <c r="L11503" s="15">
        <v>1</v>
      </c>
      <c r="M11503">
        <v>2</v>
      </c>
      <c r="N11503">
        <v>1</v>
      </c>
    </row>
    <row r="11504" spans="9:14" x14ac:dyDescent="0.3">
      <c r="I11504">
        <v>34</v>
      </c>
      <c r="J11504">
        <v>2</v>
      </c>
      <c r="K11504">
        <v>0</v>
      </c>
      <c r="L11504" s="15">
        <v>1</v>
      </c>
      <c r="M11504">
        <v>1</v>
      </c>
      <c r="N11504">
        <v>2</v>
      </c>
    </row>
    <row r="11505" spans="9:14" x14ac:dyDescent="0.3">
      <c r="I11505">
        <v>12</v>
      </c>
      <c r="J11505">
        <v>2</v>
      </c>
      <c r="K11505">
        <v>0</v>
      </c>
      <c r="L11505" s="15">
        <v>1</v>
      </c>
      <c r="M11505" t="s">
        <v>37</v>
      </c>
      <c r="N11505">
        <v>1</v>
      </c>
    </row>
    <row r="11506" spans="9:14" x14ac:dyDescent="0.3">
      <c r="I11506">
        <v>34</v>
      </c>
      <c r="J11506">
        <v>1</v>
      </c>
      <c r="K11506">
        <v>1</v>
      </c>
      <c r="L11506" s="15">
        <v>1</v>
      </c>
      <c r="M11506">
        <v>1</v>
      </c>
      <c r="N11506">
        <v>1</v>
      </c>
    </row>
    <row r="11507" spans="9:14" x14ac:dyDescent="0.3">
      <c r="I11507">
        <v>13</v>
      </c>
      <c r="J11507">
        <v>2</v>
      </c>
      <c r="K11507">
        <v>0</v>
      </c>
      <c r="L11507" s="15">
        <v>1</v>
      </c>
      <c r="M11507" t="s">
        <v>37</v>
      </c>
      <c r="N11507">
        <v>1</v>
      </c>
    </row>
    <row r="11508" spans="9:14" x14ac:dyDescent="0.3">
      <c r="I11508">
        <v>57</v>
      </c>
      <c r="J11508">
        <v>1</v>
      </c>
      <c r="K11508">
        <v>1</v>
      </c>
      <c r="L11508" s="15">
        <v>1</v>
      </c>
      <c r="M11508">
        <v>1</v>
      </c>
      <c r="N11508" t="s">
        <v>37</v>
      </c>
    </row>
    <row r="11509" spans="9:14" x14ac:dyDescent="0.3">
      <c r="I11509">
        <v>41</v>
      </c>
      <c r="J11509">
        <v>2</v>
      </c>
      <c r="K11509">
        <v>0</v>
      </c>
      <c r="L11509" s="15">
        <v>1</v>
      </c>
      <c r="M11509">
        <v>2</v>
      </c>
      <c r="N11509">
        <v>2</v>
      </c>
    </row>
    <row r="11510" spans="9:14" x14ac:dyDescent="0.3">
      <c r="I11510">
        <v>17</v>
      </c>
      <c r="J11510">
        <v>1</v>
      </c>
      <c r="K11510">
        <v>1</v>
      </c>
      <c r="L11510" s="15">
        <v>1</v>
      </c>
      <c r="M11510" t="s">
        <v>37</v>
      </c>
      <c r="N11510">
        <v>1</v>
      </c>
    </row>
    <row r="11511" spans="9:14" x14ac:dyDescent="0.3">
      <c r="I11511">
        <v>49</v>
      </c>
      <c r="J11511">
        <v>1</v>
      </c>
      <c r="K11511">
        <v>1</v>
      </c>
      <c r="L11511" s="15">
        <v>1</v>
      </c>
      <c r="M11511">
        <v>1</v>
      </c>
      <c r="N11511">
        <v>2</v>
      </c>
    </row>
    <row r="11512" spans="9:14" x14ac:dyDescent="0.3">
      <c r="I11512">
        <v>48</v>
      </c>
      <c r="J11512">
        <v>2</v>
      </c>
      <c r="K11512">
        <v>0</v>
      </c>
      <c r="L11512" s="15">
        <v>1</v>
      </c>
      <c r="M11512">
        <v>2</v>
      </c>
      <c r="N11512">
        <v>2</v>
      </c>
    </row>
    <row r="11513" spans="9:14" x14ac:dyDescent="0.3">
      <c r="I11513">
        <v>14</v>
      </c>
      <c r="J11513">
        <v>1</v>
      </c>
      <c r="K11513">
        <v>1</v>
      </c>
      <c r="L11513" s="15">
        <v>1</v>
      </c>
      <c r="M11513" t="s">
        <v>37</v>
      </c>
      <c r="N11513" t="s">
        <v>37</v>
      </c>
    </row>
    <row r="11514" spans="9:14" x14ac:dyDescent="0.3">
      <c r="I11514">
        <v>25</v>
      </c>
      <c r="J11514">
        <v>2</v>
      </c>
      <c r="K11514">
        <v>0</v>
      </c>
      <c r="L11514" s="15">
        <v>1</v>
      </c>
      <c r="M11514" t="s">
        <v>37</v>
      </c>
      <c r="N11514" t="s">
        <v>37</v>
      </c>
    </row>
    <row r="11515" spans="9:14" x14ac:dyDescent="0.3">
      <c r="I11515">
        <v>35</v>
      </c>
      <c r="J11515">
        <v>1</v>
      </c>
      <c r="K11515">
        <v>1</v>
      </c>
      <c r="L11515" s="15">
        <v>1</v>
      </c>
      <c r="M11515">
        <v>1</v>
      </c>
      <c r="N11515">
        <v>2</v>
      </c>
    </row>
    <row r="11516" spans="9:14" x14ac:dyDescent="0.3">
      <c r="I11516">
        <v>3</v>
      </c>
      <c r="J11516">
        <v>1</v>
      </c>
      <c r="K11516">
        <v>1</v>
      </c>
      <c r="L11516" s="15">
        <v>0</v>
      </c>
      <c r="M11516" t="s">
        <v>37</v>
      </c>
      <c r="N11516">
        <v>1</v>
      </c>
    </row>
    <row r="11517" spans="9:14" x14ac:dyDescent="0.3">
      <c r="I11517">
        <v>51</v>
      </c>
      <c r="J11517">
        <v>2</v>
      </c>
      <c r="K11517">
        <v>0</v>
      </c>
      <c r="L11517" s="15">
        <v>1</v>
      </c>
      <c r="M11517">
        <v>2</v>
      </c>
      <c r="N11517">
        <v>1</v>
      </c>
    </row>
    <row r="11518" spans="9:14" x14ac:dyDescent="0.3">
      <c r="I11518">
        <v>33</v>
      </c>
      <c r="J11518">
        <v>1</v>
      </c>
      <c r="K11518">
        <v>1</v>
      </c>
      <c r="L11518" s="15">
        <v>1</v>
      </c>
      <c r="M11518">
        <v>1</v>
      </c>
      <c r="N11518">
        <v>1</v>
      </c>
    </row>
    <row r="11519" spans="9:14" x14ac:dyDescent="0.3">
      <c r="I11519">
        <v>32</v>
      </c>
      <c r="J11519">
        <v>2</v>
      </c>
      <c r="K11519">
        <v>0</v>
      </c>
      <c r="L11519" s="15">
        <v>1</v>
      </c>
      <c r="M11519">
        <v>2</v>
      </c>
      <c r="N11519">
        <v>3</v>
      </c>
    </row>
    <row r="11520" spans="9:14" x14ac:dyDescent="0.3">
      <c r="I11520">
        <v>25</v>
      </c>
      <c r="J11520">
        <v>1</v>
      </c>
      <c r="K11520">
        <v>1</v>
      </c>
      <c r="L11520" s="15">
        <v>1</v>
      </c>
      <c r="M11520">
        <v>3</v>
      </c>
      <c r="N11520">
        <v>1</v>
      </c>
    </row>
    <row r="11521" spans="9:14" x14ac:dyDescent="0.3">
      <c r="I11521">
        <v>57</v>
      </c>
      <c r="J11521">
        <v>1</v>
      </c>
      <c r="K11521">
        <v>1</v>
      </c>
      <c r="L11521" s="15">
        <v>1</v>
      </c>
      <c r="M11521">
        <v>2</v>
      </c>
      <c r="N11521">
        <v>2</v>
      </c>
    </row>
    <row r="11522" spans="9:14" x14ac:dyDescent="0.3">
      <c r="I11522">
        <v>17</v>
      </c>
      <c r="J11522">
        <v>1</v>
      </c>
      <c r="K11522">
        <v>1</v>
      </c>
      <c r="L11522" s="15">
        <v>1</v>
      </c>
      <c r="M11522" t="s">
        <v>37</v>
      </c>
      <c r="N11522">
        <v>1</v>
      </c>
    </row>
    <row r="11523" spans="9:14" x14ac:dyDescent="0.3">
      <c r="I11523">
        <v>23</v>
      </c>
      <c r="J11523">
        <v>1</v>
      </c>
      <c r="K11523">
        <v>1</v>
      </c>
      <c r="L11523" s="15">
        <v>1</v>
      </c>
      <c r="M11523">
        <v>2</v>
      </c>
      <c r="N11523">
        <v>1</v>
      </c>
    </row>
    <row r="11524" spans="9:14" x14ac:dyDescent="0.3">
      <c r="I11524">
        <v>65</v>
      </c>
      <c r="J11524">
        <v>2</v>
      </c>
      <c r="K11524">
        <v>0</v>
      </c>
      <c r="L11524" s="15">
        <v>1</v>
      </c>
      <c r="M11524">
        <v>2</v>
      </c>
      <c r="N11524">
        <v>1</v>
      </c>
    </row>
    <row r="11525" spans="9:14" x14ac:dyDescent="0.3">
      <c r="I11525">
        <v>39</v>
      </c>
      <c r="J11525">
        <v>1</v>
      </c>
      <c r="K11525">
        <v>1</v>
      </c>
      <c r="L11525" s="15">
        <v>1</v>
      </c>
      <c r="M11525">
        <v>2</v>
      </c>
      <c r="N11525">
        <v>3</v>
      </c>
    </row>
    <row r="11526" spans="9:14" x14ac:dyDescent="0.3">
      <c r="I11526">
        <v>57</v>
      </c>
      <c r="J11526">
        <v>2</v>
      </c>
      <c r="K11526">
        <v>0</v>
      </c>
      <c r="L11526" s="15">
        <v>1</v>
      </c>
      <c r="M11526">
        <v>2</v>
      </c>
      <c r="N11526">
        <v>3</v>
      </c>
    </row>
    <row r="11527" spans="9:14" x14ac:dyDescent="0.3">
      <c r="I11527">
        <v>14</v>
      </c>
      <c r="J11527">
        <v>1</v>
      </c>
      <c r="K11527">
        <v>1</v>
      </c>
      <c r="L11527" s="15">
        <v>1</v>
      </c>
      <c r="M11527" t="s">
        <v>37</v>
      </c>
      <c r="N11527">
        <v>1</v>
      </c>
    </row>
    <row r="11528" spans="9:14" x14ac:dyDescent="0.3">
      <c r="I11528">
        <v>44</v>
      </c>
      <c r="J11528">
        <v>1</v>
      </c>
      <c r="K11528">
        <v>1</v>
      </c>
      <c r="L11528" s="15">
        <v>1</v>
      </c>
      <c r="M11528">
        <v>2</v>
      </c>
      <c r="N11528">
        <v>2</v>
      </c>
    </row>
    <row r="11529" spans="9:14" x14ac:dyDescent="0.3">
      <c r="I11529">
        <v>5</v>
      </c>
      <c r="J11529">
        <v>2</v>
      </c>
      <c r="K11529">
        <v>0</v>
      </c>
      <c r="L11529" s="15">
        <v>0</v>
      </c>
      <c r="M11529" t="s">
        <v>37</v>
      </c>
      <c r="N11529">
        <v>1</v>
      </c>
    </row>
    <row r="11530" spans="9:14" x14ac:dyDescent="0.3">
      <c r="I11530">
        <v>29</v>
      </c>
      <c r="J11530">
        <v>1</v>
      </c>
      <c r="K11530">
        <v>1</v>
      </c>
      <c r="L11530" s="15">
        <v>1</v>
      </c>
      <c r="M11530">
        <v>1</v>
      </c>
      <c r="N11530">
        <v>2</v>
      </c>
    </row>
    <row r="11531" spans="9:14" x14ac:dyDescent="0.3">
      <c r="I11531">
        <v>21</v>
      </c>
      <c r="J11531">
        <v>1</v>
      </c>
      <c r="K11531">
        <v>1</v>
      </c>
      <c r="L11531" s="15">
        <v>1</v>
      </c>
      <c r="M11531">
        <v>2</v>
      </c>
      <c r="N11531">
        <v>1</v>
      </c>
    </row>
    <row r="11532" spans="9:14" x14ac:dyDescent="0.3">
      <c r="I11532">
        <v>38</v>
      </c>
      <c r="J11532">
        <v>2</v>
      </c>
      <c r="K11532">
        <v>0</v>
      </c>
      <c r="L11532" s="15">
        <v>1</v>
      </c>
      <c r="M11532">
        <v>2</v>
      </c>
      <c r="N11532">
        <v>1</v>
      </c>
    </row>
    <row r="11533" spans="9:14" x14ac:dyDescent="0.3">
      <c r="I11533">
        <v>7</v>
      </c>
      <c r="J11533">
        <v>1</v>
      </c>
      <c r="K11533">
        <v>1</v>
      </c>
      <c r="L11533" s="15">
        <v>0</v>
      </c>
      <c r="M11533" t="s">
        <v>37</v>
      </c>
      <c r="N11533">
        <v>1</v>
      </c>
    </row>
    <row r="11534" spans="9:14" x14ac:dyDescent="0.3">
      <c r="I11534">
        <v>47</v>
      </c>
      <c r="J11534">
        <v>1</v>
      </c>
      <c r="K11534">
        <v>1</v>
      </c>
      <c r="L11534" s="15">
        <v>1</v>
      </c>
      <c r="M11534">
        <v>1</v>
      </c>
      <c r="N11534">
        <v>2</v>
      </c>
    </row>
    <row r="11535" spans="9:14" x14ac:dyDescent="0.3">
      <c r="I11535">
        <v>16</v>
      </c>
      <c r="J11535">
        <v>2</v>
      </c>
      <c r="K11535">
        <v>0</v>
      </c>
      <c r="L11535" s="15">
        <v>1</v>
      </c>
      <c r="M11535" t="s">
        <v>37</v>
      </c>
      <c r="N11535">
        <v>1</v>
      </c>
    </row>
    <row r="11536" spans="9:14" x14ac:dyDescent="0.3">
      <c r="I11536">
        <v>49</v>
      </c>
      <c r="J11536">
        <v>2</v>
      </c>
      <c r="K11536">
        <v>0</v>
      </c>
      <c r="L11536" s="15">
        <v>1</v>
      </c>
      <c r="M11536">
        <v>2</v>
      </c>
      <c r="N11536">
        <v>2</v>
      </c>
    </row>
    <row r="11537" spans="9:14" x14ac:dyDescent="0.3">
      <c r="I11537">
        <v>47</v>
      </c>
      <c r="J11537">
        <v>1</v>
      </c>
      <c r="K11537">
        <v>1</v>
      </c>
      <c r="L11537" s="15">
        <v>1</v>
      </c>
      <c r="M11537">
        <v>2</v>
      </c>
      <c r="N11537">
        <v>3</v>
      </c>
    </row>
    <row r="11538" spans="9:14" x14ac:dyDescent="0.3">
      <c r="I11538">
        <v>4</v>
      </c>
      <c r="J11538">
        <v>1</v>
      </c>
      <c r="K11538">
        <v>1</v>
      </c>
      <c r="L11538" s="15">
        <v>0</v>
      </c>
      <c r="M11538" t="s">
        <v>37</v>
      </c>
      <c r="N11538" t="s">
        <v>37</v>
      </c>
    </row>
    <row r="11539" spans="9:14" x14ac:dyDescent="0.3">
      <c r="I11539">
        <v>71</v>
      </c>
      <c r="J11539">
        <v>2</v>
      </c>
      <c r="K11539">
        <v>0</v>
      </c>
      <c r="L11539" s="15">
        <v>1</v>
      </c>
      <c r="M11539">
        <v>2</v>
      </c>
      <c r="N11539">
        <v>1</v>
      </c>
    </row>
    <row r="11540" spans="9:14" x14ac:dyDescent="0.3">
      <c r="I11540">
        <v>36</v>
      </c>
      <c r="J11540">
        <v>1</v>
      </c>
      <c r="K11540">
        <v>1</v>
      </c>
      <c r="L11540" s="15">
        <v>1</v>
      </c>
      <c r="M11540">
        <v>1</v>
      </c>
      <c r="N11540">
        <v>1</v>
      </c>
    </row>
    <row r="11541" spans="9:14" x14ac:dyDescent="0.3">
      <c r="I11541">
        <v>71</v>
      </c>
      <c r="J11541">
        <v>1</v>
      </c>
      <c r="K11541">
        <v>1</v>
      </c>
      <c r="L11541" s="15">
        <v>1</v>
      </c>
      <c r="M11541">
        <v>2</v>
      </c>
      <c r="N11541">
        <v>2</v>
      </c>
    </row>
    <row r="11542" spans="9:14" x14ac:dyDescent="0.3">
      <c r="I11542">
        <v>26</v>
      </c>
      <c r="J11542">
        <v>2</v>
      </c>
      <c r="K11542">
        <v>0</v>
      </c>
      <c r="L11542" s="15">
        <v>1</v>
      </c>
      <c r="M11542">
        <v>2</v>
      </c>
      <c r="N11542">
        <v>1</v>
      </c>
    </row>
    <row r="11543" spans="9:14" x14ac:dyDescent="0.3">
      <c r="I11543">
        <v>30</v>
      </c>
      <c r="J11543">
        <v>2</v>
      </c>
      <c r="K11543">
        <v>0</v>
      </c>
      <c r="L11543" s="15">
        <v>1</v>
      </c>
      <c r="M11543">
        <v>1</v>
      </c>
      <c r="N11543">
        <v>3</v>
      </c>
    </row>
    <row r="11544" spans="9:14" x14ac:dyDescent="0.3">
      <c r="I11544">
        <v>9</v>
      </c>
      <c r="J11544">
        <v>2</v>
      </c>
      <c r="K11544">
        <v>0</v>
      </c>
      <c r="L11544" s="15">
        <v>0</v>
      </c>
      <c r="M11544" t="s">
        <v>37</v>
      </c>
      <c r="N11544">
        <v>3</v>
      </c>
    </row>
    <row r="11545" spans="9:14" x14ac:dyDescent="0.3">
      <c r="I11545">
        <v>34</v>
      </c>
      <c r="J11545">
        <v>2</v>
      </c>
      <c r="K11545">
        <v>0</v>
      </c>
      <c r="L11545" s="15">
        <v>1</v>
      </c>
      <c r="M11545">
        <v>2</v>
      </c>
      <c r="N11545">
        <v>1</v>
      </c>
    </row>
    <row r="11546" spans="9:14" x14ac:dyDescent="0.3">
      <c r="I11546">
        <v>3</v>
      </c>
      <c r="J11546">
        <v>1</v>
      </c>
      <c r="K11546">
        <v>1</v>
      </c>
      <c r="L11546" s="15">
        <v>0</v>
      </c>
      <c r="M11546" t="s">
        <v>37</v>
      </c>
      <c r="N11546" t="s">
        <v>37</v>
      </c>
    </row>
    <row r="11547" spans="9:14" x14ac:dyDescent="0.3">
      <c r="I11547">
        <v>46</v>
      </c>
      <c r="J11547">
        <v>1</v>
      </c>
      <c r="K11547">
        <v>1</v>
      </c>
      <c r="L11547" s="15">
        <v>1</v>
      </c>
      <c r="M11547">
        <v>2</v>
      </c>
      <c r="N11547">
        <v>1</v>
      </c>
    </row>
    <row r="11548" spans="9:14" x14ac:dyDescent="0.3">
      <c r="I11548">
        <v>4</v>
      </c>
      <c r="J11548">
        <v>2</v>
      </c>
      <c r="K11548">
        <v>0</v>
      </c>
      <c r="L11548" s="15">
        <v>0</v>
      </c>
      <c r="M11548" t="s">
        <v>37</v>
      </c>
      <c r="N11548">
        <v>1</v>
      </c>
    </row>
    <row r="11549" spans="9:14" x14ac:dyDescent="0.3">
      <c r="I11549">
        <v>40</v>
      </c>
      <c r="J11549">
        <v>1</v>
      </c>
      <c r="K11549">
        <v>1</v>
      </c>
      <c r="L11549" s="15">
        <v>1</v>
      </c>
      <c r="M11549">
        <v>2</v>
      </c>
      <c r="N11549">
        <v>1</v>
      </c>
    </row>
    <row r="11550" spans="9:14" x14ac:dyDescent="0.3">
      <c r="I11550">
        <v>10</v>
      </c>
      <c r="J11550">
        <v>1</v>
      </c>
      <c r="K11550">
        <v>1</v>
      </c>
      <c r="L11550" s="15">
        <v>1</v>
      </c>
      <c r="M11550" t="s">
        <v>37</v>
      </c>
      <c r="N11550">
        <v>1</v>
      </c>
    </row>
    <row r="11551" spans="9:14" x14ac:dyDescent="0.3">
      <c r="I11551">
        <v>18</v>
      </c>
      <c r="J11551">
        <v>2</v>
      </c>
      <c r="K11551">
        <v>0</v>
      </c>
      <c r="L11551" s="15">
        <v>1</v>
      </c>
      <c r="M11551">
        <v>2</v>
      </c>
      <c r="N11551">
        <v>3</v>
      </c>
    </row>
    <row r="11552" spans="9:14" x14ac:dyDescent="0.3">
      <c r="I11552">
        <v>15</v>
      </c>
      <c r="J11552">
        <v>1</v>
      </c>
      <c r="K11552">
        <v>1</v>
      </c>
      <c r="L11552" s="15">
        <v>1</v>
      </c>
      <c r="M11552" t="s">
        <v>37</v>
      </c>
      <c r="N11552">
        <v>2</v>
      </c>
    </row>
    <row r="11553" spans="9:14" x14ac:dyDescent="0.3">
      <c r="I11553">
        <v>18</v>
      </c>
      <c r="J11553">
        <v>1</v>
      </c>
      <c r="K11553">
        <v>1</v>
      </c>
      <c r="L11553" s="15">
        <v>1</v>
      </c>
      <c r="M11553">
        <v>1</v>
      </c>
      <c r="N11553">
        <v>2</v>
      </c>
    </row>
    <row r="11554" spans="9:14" x14ac:dyDescent="0.3">
      <c r="I11554">
        <v>37</v>
      </c>
      <c r="J11554">
        <v>1</v>
      </c>
      <c r="K11554">
        <v>1</v>
      </c>
      <c r="L11554" s="15">
        <v>1</v>
      </c>
      <c r="M11554">
        <v>1</v>
      </c>
      <c r="N11554">
        <v>2</v>
      </c>
    </row>
    <row r="11555" spans="9:14" x14ac:dyDescent="0.3">
      <c r="I11555">
        <v>7</v>
      </c>
      <c r="J11555">
        <v>1</v>
      </c>
      <c r="K11555">
        <v>1</v>
      </c>
      <c r="L11555" s="15">
        <v>0</v>
      </c>
      <c r="M11555" t="s">
        <v>37</v>
      </c>
      <c r="N11555">
        <v>1</v>
      </c>
    </row>
    <row r="11556" spans="9:14" x14ac:dyDescent="0.3">
      <c r="I11556">
        <v>65</v>
      </c>
      <c r="J11556">
        <v>2</v>
      </c>
      <c r="K11556">
        <v>0</v>
      </c>
      <c r="L11556" s="15">
        <v>1</v>
      </c>
      <c r="M11556" t="s">
        <v>37</v>
      </c>
      <c r="N11556" t="s">
        <v>37</v>
      </c>
    </row>
    <row r="11557" spans="9:14" x14ac:dyDescent="0.3">
      <c r="I11557">
        <v>21</v>
      </c>
      <c r="J11557">
        <v>2</v>
      </c>
      <c r="K11557">
        <v>0</v>
      </c>
      <c r="L11557" s="15">
        <v>1</v>
      </c>
      <c r="M11557">
        <v>2</v>
      </c>
      <c r="N11557">
        <v>3</v>
      </c>
    </row>
    <row r="11558" spans="9:14" x14ac:dyDescent="0.3">
      <c r="I11558">
        <v>2</v>
      </c>
      <c r="J11558">
        <v>2</v>
      </c>
      <c r="K11558">
        <v>0</v>
      </c>
      <c r="L11558" s="15">
        <v>0</v>
      </c>
      <c r="M11558" t="s">
        <v>37</v>
      </c>
      <c r="N11558">
        <v>3</v>
      </c>
    </row>
    <row r="11559" spans="9:14" x14ac:dyDescent="0.3">
      <c r="I11559">
        <v>61</v>
      </c>
      <c r="J11559">
        <v>2</v>
      </c>
      <c r="K11559">
        <v>0</v>
      </c>
      <c r="L11559" s="15">
        <v>1</v>
      </c>
      <c r="M11559">
        <v>2</v>
      </c>
      <c r="N11559">
        <v>1</v>
      </c>
    </row>
    <row r="11560" spans="9:14" x14ac:dyDescent="0.3">
      <c r="I11560">
        <v>20</v>
      </c>
      <c r="J11560">
        <v>2</v>
      </c>
      <c r="K11560">
        <v>0</v>
      </c>
      <c r="L11560" s="15">
        <v>1</v>
      </c>
      <c r="M11560">
        <v>1</v>
      </c>
      <c r="N11560">
        <v>3</v>
      </c>
    </row>
    <row r="11561" spans="9:14" x14ac:dyDescent="0.3">
      <c r="I11561">
        <v>34</v>
      </c>
      <c r="J11561">
        <v>2</v>
      </c>
      <c r="K11561">
        <v>0</v>
      </c>
      <c r="L11561" s="15">
        <v>1</v>
      </c>
      <c r="M11561">
        <v>1</v>
      </c>
      <c r="N11561">
        <v>3</v>
      </c>
    </row>
    <row r="11562" spans="9:14" x14ac:dyDescent="0.3">
      <c r="I11562">
        <v>12</v>
      </c>
      <c r="J11562">
        <v>2</v>
      </c>
      <c r="K11562">
        <v>0</v>
      </c>
      <c r="L11562" s="15">
        <v>1</v>
      </c>
      <c r="M11562" t="s">
        <v>37</v>
      </c>
      <c r="N11562">
        <v>2</v>
      </c>
    </row>
    <row r="11563" spans="9:14" x14ac:dyDescent="0.3">
      <c r="I11563">
        <v>20</v>
      </c>
      <c r="J11563">
        <v>2</v>
      </c>
      <c r="K11563">
        <v>0</v>
      </c>
      <c r="L11563" s="15">
        <v>1</v>
      </c>
      <c r="M11563">
        <v>2</v>
      </c>
      <c r="N11563">
        <v>2</v>
      </c>
    </row>
    <row r="11564" spans="9:14" x14ac:dyDescent="0.3">
      <c r="I11564">
        <v>41</v>
      </c>
      <c r="J11564">
        <v>2</v>
      </c>
      <c r="K11564">
        <v>0</v>
      </c>
      <c r="L11564" s="15">
        <v>1</v>
      </c>
      <c r="M11564">
        <v>2</v>
      </c>
      <c r="N11564">
        <v>2</v>
      </c>
    </row>
    <row r="11565" spans="9:14" x14ac:dyDescent="0.3">
      <c r="I11565">
        <v>9</v>
      </c>
      <c r="J11565">
        <v>2</v>
      </c>
      <c r="K11565">
        <v>0</v>
      </c>
      <c r="L11565" s="15">
        <v>0</v>
      </c>
      <c r="M11565" t="s">
        <v>37</v>
      </c>
      <c r="N11565">
        <v>2</v>
      </c>
    </row>
    <row r="11566" spans="9:14" x14ac:dyDescent="0.3">
      <c r="I11566">
        <v>53</v>
      </c>
      <c r="J11566">
        <v>2</v>
      </c>
      <c r="K11566">
        <v>0</v>
      </c>
      <c r="L11566" s="15">
        <v>1</v>
      </c>
      <c r="M11566">
        <v>2</v>
      </c>
      <c r="N11566">
        <v>3</v>
      </c>
    </row>
    <row r="11567" spans="9:14" x14ac:dyDescent="0.3">
      <c r="I11567">
        <v>28</v>
      </c>
      <c r="J11567">
        <v>2</v>
      </c>
      <c r="K11567">
        <v>0</v>
      </c>
      <c r="L11567" s="15">
        <v>0</v>
      </c>
      <c r="M11567" t="s">
        <v>37</v>
      </c>
      <c r="N11567" t="s">
        <v>37</v>
      </c>
    </row>
    <row r="11568" spans="9:14" x14ac:dyDescent="0.3">
      <c r="I11568">
        <v>85</v>
      </c>
      <c r="J11568">
        <v>1</v>
      </c>
      <c r="K11568">
        <v>1</v>
      </c>
      <c r="L11568" s="15">
        <v>1</v>
      </c>
      <c r="M11568">
        <v>2</v>
      </c>
      <c r="N11568">
        <v>2</v>
      </c>
    </row>
    <row r="11569" spans="9:14" x14ac:dyDescent="0.3">
      <c r="I11569">
        <v>46</v>
      </c>
      <c r="J11569">
        <v>2</v>
      </c>
      <c r="K11569">
        <v>0</v>
      </c>
      <c r="L11569" s="15">
        <v>1</v>
      </c>
      <c r="M11569">
        <v>1</v>
      </c>
      <c r="N11569">
        <v>3</v>
      </c>
    </row>
    <row r="11570" spans="9:14" x14ac:dyDescent="0.3">
      <c r="I11570">
        <v>42</v>
      </c>
      <c r="J11570">
        <v>2</v>
      </c>
      <c r="K11570">
        <v>0</v>
      </c>
      <c r="L11570" s="15">
        <v>1</v>
      </c>
      <c r="M11570">
        <v>2</v>
      </c>
      <c r="N11570">
        <v>2</v>
      </c>
    </row>
    <row r="11571" spans="9:14" x14ac:dyDescent="0.3">
      <c r="I11571">
        <v>14</v>
      </c>
      <c r="J11571">
        <v>2</v>
      </c>
      <c r="K11571">
        <v>0</v>
      </c>
      <c r="L11571" s="15">
        <v>1</v>
      </c>
      <c r="M11571" t="s">
        <v>37</v>
      </c>
      <c r="N11571">
        <v>1</v>
      </c>
    </row>
    <row r="11572" spans="9:14" x14ac:dyDescent="0.3">
      <c r="I11572">
        <v>54</v>
      </c>
      <c r="J11572">
        <v>2</v>
      </c>
      <c r="K11572">
        <v>0</v>
      </c>
      <c r="L11572" s="15">
        <v>1</v>
      </c>
      <c r="M11572" t="s">
        <v>37</v>
      </c>
      <c r="N11572" t="s">
        <v>37</v>
      </c>
    </row>
    <row r="11573" spans="9:14" x14ac:dyDescent="0.3">
      <c r="I11573">
        <v>20</v>
      </c>
      <c r="J11573">
        <v>2</v>
      </c>
      <c r="K11573">
        <v>0</v>
      </c>
      <c r="L11573" s="15">
        <v>1</v>
      </c>
      <c r="M11573">
        <v>2</v>
      </c>
      <c r="N11573">
        <v>2</v>
      </c>
    </row>
    <row r="11574" spans="9:14" x14ac:dyDescent="0.3">
      <c r="I11574">
        <v>37</v>
      </c>
      <c r="J11574">
        <v>1</v>
      </c>
      <c r="K11574">
        <v>1</v>
      </c>
      <c r="L11574" s="15">
        <v>1</v>
      </c>
      <c r="M11574">
        <v>1</v>
      </c>
      <c r="N11574">
        <v>1</v>
      </c>
    </row>
    <row r="11575" spans="9:14" x14ac:dyDescent="0.3">
      <c r="I11575">
        <v>15</v>
      </c>
      <c r="J11575">
        <v>2</v>
      </c>
      <c r="K11575">
        <v>0</v>
      </c>
      <c r="L11575" s="15">
        <v>1</v>
      </c>
      <c r="M11575" t="s">
        <v>37</v>
      </c>
      <c r="N11575">
        <v>1</v>
      </c>
    </row>
    <row r="11576" spans="9:14" x14ac:dyDescent="0.3">
      <c r="I11576">
        <v>32</v>
      </c>
      <c r="J11576">
        <v>1</v>
      </c>
      <c r="K11576">
        <v>1</v>
      </c>
      <c r="L11576" s="15">
        <v>1</v>
      </c>
      <c r="M11576">
        <v>3</v>
      </c>
      <c r="N11576">
        <v>1</v>
      </c>
    </row>
    <row r="11577" spans="9:14" x14ac:dyDescent="0.3">
      <c r="I11577">
        <v>3</v>
      </c>
      <c r="J11577">
        <v>2</v>
      </c>
      <c r="K11577">
        <v>0</v>
      </c>
      <c r="L11577" s="15">
        <v>0</v>
      </c>
      <c r="M11577" t="s">
        <v>37</v>
      </c>
      <c r="N11577" t="s">
        <v>37</v>
      </c>
    </row>
    <row r="11578" spans="9:14" x14ac:dyDescent="0.3">
      <c r="I11578">
        <v>25</v>
      </c>
      <c r="J11578">
        <v>1</v>
      </c>
      <c r="K11578">
        <v>1</v>
      </c>
      <c r="L11578" s="15">
        <v>1</v>
      </c>
      <c r="M11578">
        <v>2</v>
      </c>
      <c r="N11578">
        <v>2</v>
      </c>
    </row>
    <row r="11579" spans="9:14" x14ac:dyDescent="0.3">
      <c r="I11579">
        <v>25</v>
      </c>
      <c r="J11579">
        <v>1</v>
      </c>
      <c r="K11579">
        <v>1</v>
      </c>
      <c r="L11579" s="15">
        <v>1</v>
      </c>
      <c r="M11579">
        <v>1</v>
      </c>
      <c r="N11579">
        <v>2</v>
      </c>
    </row>
    <row r="11580" spans="9:14" x14ac:dyDescent="0.3">
      <c r="I11580">
        <v>85</v>
      </c>
      <c r="J11580">
        <v>1</v>
      </c>
      <c r="K11580">
        <v>1</v>
      </c>
      <c r="L11580" s="15">
        <v>1</v>
      </c>
      <c r="M11580">
        <v>1</v>
      </c>
      <c r="N11580">
        <v>1</v>
      </c>
    </row>
    <row r="11581" spans="9:14" x14ac:dyDescent="0.3">
      <c r="I11581">
        <v>48</v>
      </c>
      <c r="J11581">
        <v>1</v>
      </c>
      <c r="K11581">
        <v>1</v>
      </c>
      <c r="L11581" s="15">
        <v>1</v>
      </c>
      <c r="M11581">
        <v>2</v>
      </c>
      <c r="N11581">
        <v>3</v>
      </c>
    </row>
    <row r="11582" spans="9:14" x14ac:dyDescent="0.3">
      <c r="I11582">
        <v>65</v>
      </c>
      <c r="J11582">
        <v>2</v>
      </c>
      <c r="K11582">
        <v>0</v>
      </c>
      <c r="L11582" s="15">
        <v>1</v>
      </c>
      <c r="M11582">
        <v>2</v>
      </c>
      <c r="N11582">
        <v>1</v>
      </c>
    </row>
    <row r="11583" spans="9:14" x14ac:dyDescent="0.3">
      <c r="I11583">
        <v>85</v>
      </c>
      <c r="J11583">
        <v>1</v>
      </c>
      <c r="K11583">
        <v>1</v>
      </c>
      <c r="L11583" s="15">
        <v>1</v>
      </c>
      <c r="M11583">
        <v>1</v>
      </c>
      <c r="N11583">
        <v>2</v>
      </c>
    </row>
    <row r="11584" spans="9:14" x14ac:dyDescent="0.3">
      <c r="I11584">
        <v>22</v>
      </c>
      <c r="J11584">
        <v>2</v>
      </c>
      <c r="K11584">
        <v>0</v>
      </c>
      <c r="L11584" s="15">
        <v>1</v>
      </c>
      <c r="M11584">
        <v>2</v>
      </c>
      <c r="N11584">
        <v>1</v>
      </c>
    </row>
    <row r="11585" spans="9:14" x14ac:dyDescent="0.3">
      <c r="I11585">
        <v>46</v>
      </c>
      <c r="J11585">
        <v>1</v>
      </c>
      <c r="K11585">
        <v>1</v>
      </c>
      <c r="L11585" s="15">
        <v>1</v>
      </c>
      <c r="M11585">
        <v>2</v>
      </c>
      <c r="N11585">
        <v>3</v>
      </c>
    </row>
    <row r="11586" spans="9:14" x14ac:dyDescent="0.3">
      <c r="I11586">
        <v>28</v>
      </c>
      <c r="J11586">
        <v>1</v>
      </c>
      <c r="K11586">
        <v>1</v>
      </c>
      <c r="L11586" s="15">
        <v>1</v>
      </c>
      <c r="M11586" t="s">
        <v>37</v>
      </c>
      <c r="N11586" t="s">
        <v>37</v>
      </c>
    </row>
    <row r="11587" spans="9:14" x14ac:dyDescent="0.3">
      <c r="I11587">
        <v>84</v>
      </c>
      <c r="J11587">
        <v>1</v>
      </c>
      <c r="K11587">
        <v>1</v>
      </c>
      <c r="L11587" s="15">
        <v>1</v>
      </c>
      <c r="M11587">
        <v>1</v>
      </c>
      <c r="N11587">
        <v>2</v>
      </c>
    </row>
    <row r="11588" spans="9:14" x14ac:dyDescent="0.3">
      <c r="I11588">
        <v>24</v>
      </c>
      <c r="J11588">
        <v>2</v>
      </c>
      <c r="K11588">
        <v>0</v>
      </c>
      <c r="L11588" s="15">
        <v>1</v>
      </c>
      <c r="M11588">
        <v>2</v>
      </c>
      <c r="N11588">
        <v>1</v>
      </c>
    </row>
    <row r="11589" spans="9:14" x14ac:dyDescent="0.3">
      <c r="I11589">
        <v>39</v>
      </c>
      <c r="J11589">
        <v>2</v>
      </c>
      <c r="K11589">
        <v>0</v>
      </c>
      <c r="L11589" s="15">
        <v>1</v>
      </c>
      <c r="M11589">
        <v>2</v>
      </c>
      <c r="N11589">
        <v>1</v>
      </c>
    </row>
    <row r="11590" spans="9:14" x14ac:dyDescent="0.3">
      <c r="I11590">
        <v>13</v>
      </c>
      <c r="J11590">
        <v>2</v>
      </c>
      <c r="K11590">
        <v>0</v>
      </c>
      <c r="L11590" s="15">
        <v>1</v>
      </c>
      <c r="M11590" t="s">
        <v>37</v>
      </c>
      <c r="N11590">
        <v>1</v>
      </c>
    </row>
    <row r="11591" spans="9:14" x14ac:dyDescent="0.3">
      <c r="I11591">
        <v>31</v>
      </c>
      <c r="J11591">
        <v>1</v>
      </c>
      <c r="K11591">
        <v>1</v>
      </c>
      <c r="L11591" s="15">
        <v>1</v>
      </c>
      <c r="M11591">
        <v>2</v>
      </c>
      <c r="N11591">
        <v>2</v>
      </c>
    </row>
    <row r="11592" spans="9:14" x14ac:dyDescent="0.3">
      <c r="I11592">
        <v>47</v>
      </c>
      <c r="J11592">
        <v>1</v>
      </c>
      <c r="K11592">
        <v>1</v>
      </c>
      <c r="L11592" s="15">
        <v>1</v>
      </c>
      <c r="M11592">
        <v>2</v>
      </c>
      <c r="N11592">
        <v>1</v>
      </c>
    </row>
    <row r="11593" spans="9:14" x14ac:dyDescent="0.3">
      <c r="I11593">
        <v>75</v>
      </c>
      <c r="J11593">
        <v>1</v>
      </c>
      <c r="K11593">
        <v>1</v>
      </c>
      <c r="L11593" s="15">
        <v>1</v>
      </c>
      <c r="M11593">
        <v>1</v>
      </c>
      <c r="N11593">
        <v>2</v>
      </c>
    </row>
    <row r="11594" spans="9:14" x14ac:dyDescent="0.3">
      <c r="I11594">
        <v>27</v>
      </c>
      <c r="J11594">
        <v>2</v>
      </c>
      <c r="K11594">
        <v>0</v>
      </c>
      <c r="L11594" s="15">
        <v>0</v>
      </c>
      <c r="M11594" t="s">
        <v>37</v>
      </c>
      <c r="N11594" t="s">
        <v>37</v>
      </c>
    </row>
    <row r="11595" spans="9:14" x14ac:dyDescent="0.3">
      <c r="I11595">
        <v>4</v>
      </c>
      <c r="J11595">
        <v>1</v>
      </c>
      <c r="K11595">
        <v>1</v>
      </c>
      <c r="L11595" s="15">
        <v>0</v>
      </c>
      <c r="M11595" t="s">
        <v>37</v>
      </c>
      <c r="N11595">
        <v>1</v>
      </c>
    </row>
    <row r="11596" spans="9:14" x14ac:dyDescent="0.3">
      <c r="I11596">
        <v>25</v>
      </c>
      <c r="J11596">
        <v>2</v>
      </c>
      <c r="K11596">
        <v>0</v>
      </c>
      <c r="L11596" s="15">
        <v>1</v>
      </c>
      <c r="M11596">
        <v>2</v>
      </c>
      <c r="N11596">
        <v>3</v>
      </c>
    </row>
    <row r="11597" spans="9:14" x14ac:dyDescent="0.3">
      <c r="I11597">
        <v>3</v>
      </c>
      <c r="J11597">
        <v>1</v>
      </c>
      <c r="K11597">
        <v>1</v>
      </c>
      <c r="L11597" s="15">
        <v>0</v>
      </c>
      <c r="M11597" t="s">
        <v>37</v>
      </c>
      <c r="N11597">
        <v>2</v>
      </c>
    </row>
    <row r="11598" spans="9:14" x14ac:dyDescent="0.3">
      <c r="I11598">
        <v>57</v>
      </c>
      <c r="J11598">
        <v>2</v>
      </c>
      <c r="K11598">
        <v>0</v>
      </c>
      <c r="L11598" s="15">
        <v>1</v>
      </c>
      <c r="M11598">
        <v>2</v>
      </c>
      <c r="N11598">
        <v>3</v>
      </c>
    </row>
    <row r="11599" spans="9:14" x14ac:dyDescent="0.3">
      <c r="I11599">
        <v>65</v>
      </c>
      <c r="J11599">
        <v>2</v>
      </c>
      <c r="K11599">
        <v>0</v>
      </c>
      <c r="L11599" s="15">
        <v>1</v>
      </c>
      <c r="M11599">
        <v>2</v>
      </c>
      <c r="N11599">
        <v>3</v>
      </c>
    </row>
    <row r="11600" spans="9:14" x14ac:dyDescent="0.3">
      <c r="I11600">
        <v>62</v>
      </c>
      <c r="J11600">
        <v>2</v>
      </c>
      <c r="K11600">
        <v>0</v>
      </c>
      <c r="L11600" s="15">
        <v>1</v>
      </c>
      <c r="M11600">
        <v>2</v>
      </c>
      <c r="N11600">
        <v>3</v>
      </c>
    </row>
    <row r="11601" spans="9:14" x14ac:dyDescent="0.3">
      <c r="I11601">
        <v>57</v>
      </c>
      <c r="J11601">
        <v>2</v>
      </c>
      <c r="K11601">
        <v>0</v>
      </c>
      <c r="L11601" s="15">
        <v>1</v>
      </c>
      <c r="M11601">
        <v>2</v>
      </c>
      <c r="N11601">
        <v>1</v>
      </c>
    </row>
    <row r="11602" spans="9:14" x14ac:dyDescent="0.3">
      <c r="I11602">
        <v>27</v>
      </c>
      <c r="J11602">
        <v>1</v>
      </c>
      <c r="K11602">
        <v>1</v>
      </c>
      <c r="L11602" s="15">
        <v>1</v>
      </c>
      <c r="M11602">
        <v>2</v>
      </c>
      <c r="N11602">
        <v>1</v>
      </c>
    </row>
    <row r="11603" spans="9:14" x14ac:dyDescent="0.3">
      <c r="I11603">
        <v>49</v>
      </c>
      <c r="J11603">
        <v>2</v>
      </c>
      <c r="K11603">
        <v>0</v>
      </c>
      <c r="L11603" s="15">
        <v>1</v>
      </c>
      <c r="M11603">
        <v>2</v>
      </c>
      <c r="N11603">
        <v>1</v>
      </c>
    </row>
    <row r="11604" spans="9:14" x14ac:dyDescent="0.3">
      <c r="I11604">
        <v>80</v>
      </c>
      <c r="J11604">
        <v>2</v>
      </c>
      <c r="K11604">
        <v>0</v>
      </c>
      <c r="L11604" s="15">
        <v>1</v>
      </c>
      <c r="M11604">
        <v>2</v>
      </c>
      <c r="N11604">
        <v>2</v>
      </c>
    </row>
    <row r="11605" spans="9:14" x14ac:dyDescent="0.3">
      <c r="I11605">
        <v>70</v>
      </c>
      <c r="J11605">
        <v>2</v>
      </c>
      <c r="K11605">
        <v>0</v>
      </c>
      <c r="L11605" s="15">
        <v>1</v>
      </c>
      <c r="M11605">
        <v>2</v>
      </c>
      <c r="N11605">
        <v>2</v>
      </c>
    </row>
    <row r="11606" spans="9:14" x14ac:dyDescent="0.3">
      <c r="I11606">
        <v>45</v>
      </c>
      <c r="J11606">
        <v>1</v>
      </c>
      <c r="K11606">
        <v>1</v>
      </c>
      <c r="L11606" s="15">
        <v>1</v>
      </c>
      <c r="M11606">
        <v>2</v>
      </c>
      <c r="N11606">
        <v>3</v>
      </c>
    </row>
    <row r="11607" spans="9:14" x14ac:dyDescent="0.3">
      <c r="I11607">
        <v>52</v>
      </c>
      <c r="J11607">
        <v>2</v>
      </c>
      <c r="K11607">
        <v>0</v>
      </c>
      <c r="L11607" s="15">
        <v>1</v>
      </c>
      <c r="M11607">
        <v>2</v>
      </c>
      <c r="N11607">
        <v>2</v>
      </c>
    </row>
    <row r="11608" spans="9:14" x14ac:dyDescent="0.3">
      <c r="I11608">
        <v>64</v>
      </c>
      <c r="J11608">
        <v>2</v>
      </c>
      <c r="K11608">
        <v>0</v>
      </c>
      <c r="L11608" s="15">
        <v>1</v>
      </c>
      <c r="M11608">
        <v>2</v>
      </c>
      <c r="N11608">
        <v>2</v>
      </c>
    </row>
    <row r="11609" spans="9:14" x14ac:dyDescent="0.3">
      <c r="I11609">
        <v>26</v>
      </c>
      <c r="J11609">
        <v>2</v>
      </c>
      <c r="K11609">
        <v>0</v>
      </c>
      <c r="L11609" s="15">
        <v>1</v>
      </c>
      <c r="M11609">
        <v>1</v>
      </c>
      <c r="N11609">
        <v>2</v>
      </c>
    </row>
    <row r="11610" spans="9:14" x14ac:dyDescent="0.3">
      <c r="I11610">
        <v>7</v>
      </c>
      <c r="J11610">
        <v>2</v>
      </c>
      <c r="K11610">
        <v>0</v>
      </c>
      <c r="L11610" s="15">
        <v>0</v>
      </c>
      <c r="M11610" t="s">
        <v>37</v>
      </c>
      <c r="N11610" t="s">
        <v>37</v>
      </c>
    </row>
    <row r="11611" spans="9:14" x14ac:dyDescent="0.3">
      <c r="I11611">
        <v>40</v>
      </c>
      <c r="J11611">
        <v>1</v>
      </c>
      <c r="K11611">
        <v>1</v>
      </c>
      <c r="L11611" s="15">
        <v>1</v>
      </c>
      <c r="M11611">
        <v>1</v>
      </c>
      <c r="N11611">
        <v>3</v>
      </c>
    </row>
    <row r="11612" spans="9:14" x14ac:dyDescent="0.3">
      <c r="I11612">
        <v>13</v>
      </c>
      <c r="J11612">
        <v>1</v>
      </c>
      <c r="K11612">
        <v>1</v>
      </c>
      <c r="L11612" s="15">
        <v>1</v>
      </c>
      <c r="M11612" t="s">
        <v>37</v>
      </c>
      <c r="N11612">
        <v>1</v>
      </c>
    </row>
    <row r="11613" spans="9:14" x14ac:dyDescent="0.3">
      <c r="I11613">
        <v>35</v>
      </c>
      <c r="J11613">
        <v>1</v>
      </c>
      <c r="K11613">
        <v>1</v>
      </c>
      <c r="L11613" s="15">
        <v>1</v>
      </c>
      <c r="M11613" t="s">
        <v>37</v>
      </c>
      <c r="N11613" t="s">
        <v>37</v>
      </c>
    </row>
    <row r="11614" spans="9:14" x14ac:dyDescent="0.3">
      <c r="I11614">
        <v>4</v>
      </c>
      <c r="J11614">
        <v>1</v>
      </c>
      <c r="K11614">
        <v>1</v>
      </c>
      <c r="L11614" s="15">
        <v>0</v>
      </c>
      <c r="M11614" t="s">
        <v>37</v>
      </c>
      <c r="N11614">
        <v>1</v>
      </c>
    </row>
    <row r="11615" spans="9:14" x14ac:dyDescent="0.3">
      <c r="I11615">
        <v>19</v>
      </c>
      <c r="J11615">
        <v>2</v>
      </c>
      <c r="K11615">
        <v>0</v>
      </c>
      <c r="L11615" s="15">
        <v>1</v>
      </c>
      <c r="M11615">
        <v>1</v>
      </c>
      <c r="N11615">
        <v>2</v>
      </c>
    </row>
    <row r="11616" spans="9:14" x14ac:dyDescent="0.3">
      <c r="I11616">
        <v>53</v>
      </c>
      <c r="J11616">
        <v>1</v>
      </c>
      <c r="K11616">
        <v>1</v>
      </c>
      <c r="L11616" s="15">
        <v>1</v>
      </c>
      <c r="M11616">
        <v>2</v>
      </c>
      <c r="N11616">
        <v>3</v>
      </c>
    </row>
    <row r="11617" spans="9:14" x14ac:dyDescent="0.3">
      <c r="I11617">
        <v>2</v>
      </c>
      <c r="J11617">
        <v>2</v>
      </c>
      <c r="K11617">
        <v>0</v>
      </c>
      <c r="L11617" s="15">
        <v>0</v>
      </c>
      <c r="M11617" t="s">
        <v>37</v>
      </c>
      <c r="N11617">
        <v>1</v>
      </c>
    </row>
    <row r="11618" spans="9:14" x14ac:dyDescent="0.3">
      <c r="I11618">
        <v>37</v>
      </c>
      <c r="J11618">
        <v>2</v>
      </c>
      <c r="K11618">
        <v>0</v>
      </c>
      <c r="L11618" s="15">
        <v>1</v>
      </c>
      <c r="M11618">
        <v>2</v>
      </c>
      <c r="N11618">
        <v>2</v>
      </c>
    </row>
    <row r="11619" spans="9:14" x14ac:dyDescent="0.3">
      <c r="I11619">
        <v>50</v>
      </c>
      <c r="J11619">
        <v>1</v>
      </c>
      <c r="K11619">
        <v>1</v>
      </c>
      <c r="L11619" s="15">
        <v>1</v>
      </c>
      <c r="M11619">
        <v>2</v>
      </c>
      <c r="N11619">
        <v>3</v>
      </c>
    </row>
    <row r="11620" spans="9:14" x14ac:dyDescent="0.3">
      <c r="I11620">
        <v>49</v>
      </c>
      <c r="J11620">
        <v>1</v>
      </c>
      <c r="K11620">
        <v>1</v>
      </c>
      <c r="L11620" s="15">
        <v>1</v>
      </c>
      <c r="M11620">
        <v>1</v>
      </c>
      <c r="N11620">
        <v>3</v>
      </c>
    </row>
    <row r="11621" spans="9:14" x14ac:dyDescent="0.3">
      <c r="I11621">
        <v>12</v>
      </c>
      <c r="J11621">
        <v>1</v>
      </c>
      <c r="K11621">
        <v>1</v>
      </c>
      <c r="L11621" s="15">
        <v>1</v>
      </c>
      <c r="M11621" t="s">
        <v>37</v>
      </c>
      <c r="N11621">
        <v>2</v>
      </c>
    </row>
    <row r="11622" spans="9:14" x14ac:dyDescent="0.3">
      <c r="I11622">
        <v>30</v>
      </c>
      <c r="J11622">
        <v>1</v>
      </c>
      <c r="K11622">
        <v>1</v>
      </c>
      <c r="L11622" s="15">
        <v>1</v>
      </c>
      <c r="M11622">
        <v>2</v>
      </c>
      <c r="N11622">
        <v>1</v>
      </c>
    </row>
    <row r="11623" spans="9:14" x14ac:dyDescent="0.3">
      <c r="I11623">
        <v>12</v>
      </c>
      <c r="J11623">
        <v>2</v>
      </c>
      <c r="K11623">
        <v>0</v>
      </c>
      <c r="L11623" s="15">
        <v>1</v>
      </c>
      <c r="M11623" t="s">
        <v>37</v>
      </c>
      <c r="N11623">
        <v>1</v>
      </c>
    </row>
    <row r="11624" spans="9:14" x14ac:dyDescent="0.3">
      <c r="I11624">
        <v>51</v>
      </c>
      <c r="J11624">
        <v>1</v>
      </c>
      <c r="K11624">
        <v>1</v>
      </c>
      <c r="L11624" s="15">
        <v>1</v>
      </c>
      <c r="M11624" t="s">
        <v>37</v>
      </c>
      <c r="N11624" t="s">
        <v>37</v>
      </c>
    </row>
    <row r="11625" spans="9:14" x14ac:dyDescent="0.3">
      <c r="I11625">
        <v>54</v>
      </c>
      <c r="J11625">
        <v>2</v>
      </c>
      <c r="K11625">
        <v>0</v>
      </c>
      <c r="L11625" s="15">
        <v>1</v>
      </c>
      <c r="M11625">
        <v>2</v>
      </c>
      <c r="N11625">
        <v>2</v>
      </c>
    </row>
    <row r="11626" spans="9:14" x14ac:dyDescent="0.3">
      <c r="I11626">
        <v>44</v>
      </c>
      <c r="J11626">
        <v>1</v>
      </c>
      <c r="K11626">
        <v>1</v>
      </c>
      <c r="L11626" s="15">
        <v>1</v>
      </c>
      <c r="M11626">
        <v>1</v>
      </c>
      <c r="N11626">
        <v>3</v>
      </c>
    </row>
    <row r="11627" spans="9:14" x14ac:dyDescent="0.3">
      <c r="I11627">
        <v>8</v>
      </c>
      <c r="J11627">
        <v>2</v>
      </c>
      <c r="K11627">
        <v>0</v>
      </c>
      <c r="L11627" s="15">
        <v>0</v>
      </c>
      <c r="M11627" t="s">
        <v>37</v>
      </c>
      <c r="N11627">
        <v>1</v>
      </c>
    </row>
    <row r="11628" spans="9:14" x14ac:dyDescent="0.3">
      <c r="I11628">
        <v>28</v>
      </c>
      <c r="J11628">
        <v>1</v>
      </c>
      <c r="K11628">
        <v>1</v>
      </c>
      <c r="L11628" s="15">
        <v>1</v>
      </c>
      <c r="M11628">
        <v>2</v>
      </c>
      <c r="N11628">
        <v>2</v>
      </c>
    </row>
    <row r="11629" spans="9:14" x14ac:dyDescent="0.3">
      <c r="I11629">
        <v>59</v>
      </c>
      <c r="J11629">
        <v>1</v>
      </c>
      <c r="K11629">
        <v>1</v>
      </c>
      <c r="L11629" s="15">
        <v>1</v>
      </c>
      <c r="M11629">
        <v>2</v>
      </c>
      <c r="N11629">
        <v>2</v>
      </c>
    </row>
    <row r="11630" spans="9:14" x14ac:dyDescent="0.3">
      <c r="I11630">
        <v>14</v>
      </c>
      <c r="J11630">
        <v>2</v>
      </c>
      <c r="K11630">
        <v>0</v>
      </c>
      <c r="L11630" s="15">
        <v>1</v>
      </c>
      <c r="M11630" t="s">
        <v>37</v>
      </c>
      <c r="N11630">
        <v>2</v>
      </c>
    </row>
    <row r="11631" spans="9:14" x14ac:dyDescent="0.3">
      <c r="I11631">
        <v>40</v>
      </c>
      <c r="J11631">
        <v>2</v>
      </c>
      <c r="K11631">
        <v>0</v>
      </c>
      <c r="L11631" s="15">
        <v>1</v>
      </c>
      <c r="M11631">
        <v>2</v>
      </c>
      <c r="N11631">
        <v>2</v>
      </c>
    </row>
    <row r="11632" spans="9:14" x14ac:dyDescent="0.3">
      <c r="I11632">
        <v>66</v>
      </c>
      <c r="J11632">
        <v>1</v>
      </c>
      <c r="K11632">
        <v>1</v>
      </c>
      <c r="L11632" s="15">
        <v>1</v>
      </c>
      <c r="M11632">
        <v>2</v>
      </c>
      <c r="N11632">
        <v>2</v>
      </c>
    </row>
    <row r="11633" spans="9:14" x14ac:dyDescent="0.3">
      <c r="I11633">
        <v>34</v>
      </c>
      <c r="J11633">
        <v>2</v>
      </c>
      <c r="K11633">
        <v>0</v>
      </c>
      <c r="L11633" s="15">
        <v>1</v>
      </c>
      <c r="M11633">
        <v>2</v>
      </c>
      <c r="N11633">
        <v>1</v>
      </c>
    </row>
    <row r="11634" spans="9:14" x14ac:dyDescent="0.3">
      <c r="I11634">
        <v>10</v>
      </c>
      <c r="J11634">
        <v>2</v>
      </c>
      <c r="K11634">
        <v>0</v>
      </c>
      <c r="L11634" s="15">
        <v>1</v>
      </c>
      <c r="M11634" t="s">
        <v>37</v>
      </c>
      <c r="N11634">
        <v>1</v>
      </c>
    </row>
    <row r="11635" spans="9:14" x14ac:dyDescent="0.3">
      <c r="I11635">
        <v>34</v>
      </c>
      <c r="J11635">
        <v>1</v>
      </c>
      <c r="K11635">
        <v>1</v>
      </c>
      <c r="L11635" s="15">
        <v>1</v>
      </c>
      <c r="M11635">
        <v>2</v>
      </c>
      <c r="N11635">
        <v>1</v>
      </c>
    </row>
    <row r="11636" spans="9:14" x14ac:dyDescent="0.3">
      <c r="I11636">
        <v>36</v>
      </c>
      <c r="J11636">
        <v>1</v>
      </c>
      <c r="K11636">
        <v>1</v>
      </c>
      <c r="L11636" s="15">
        <v>1</v>
      </c>
      <c r="M11636">
        <v>2</v>
      </c>
      <c r="N11636">
        <v>2</v>
      </c>
    </row>
    <row r="11637" spans="9:14" x14ac:dyDescent="0.3">
      <c r="I11637">
        <v>4</v>
      </c>
      <c r="J11637">
        <v>2</v>
      </c>
      <c r="K11637">
        <v>0</v>
      </c>
      <c r="L11637" s="15">
        <v>0</v>
      </c>
      <c r="M11637" t="s">
        <v>37</v>
      </c>
      <c r="N11637">
        <v>1</v>
      </c>
    </row>
    <row r="11638" spans="9:14" x14ac:dyDescent="0.3">
      <c r="I11638">
        <v>44</v>
      </c>
      <c r="J11638">
        <v>2</v>
      </c>
      <c r="K11638">
        <v>0</v>
      </c>
      <c r="L11638" s="15">
        <v>1</v>
      </c>
      <c r="M11638">
        <v>2</v>
      </c>
      <c r="N11638">
        <v>1</v>
      </c>
    </row>
    <row r="11639" spans="9:14" x14ac:dyDescent="0.3">
      <c r="I11639">
        <v>17</v>
      </c>
      <c r="J11639">
        <v>1</v>
      </c>
      <c r="K11639">
        <v>1</v>
      </c>
      <c r="L11639" s="15">
        <v>1</v>
      </c>
      <c r="M11639" t="s">
        <v>37</v>
      </c>
      <c r="N11639">
        <v>1</v>
      </c>
    </row>
    <row r="11640" spans="9:14" x14ac:dyDescent="0.3">
      <c r="I11640">
        <v>57</v>
      </c>
      <c r="J11640">
        <v>1</v>
      </c>
      <c r="K11640">
        <v>1</v>
      </c>
      <c r="L11640" s="15">
        <v>1</v>
      </c>
      <c r="M11640">
        <v>2</v>
      </c>
      <c r="N11640">
        <v>1</v>
      </c>
    </row>
    <row r="11641" spans="9:14" x14ac:dyDescent="0.3">
      <c r="I11641">
        <v>42</v>
      </c>
      <c r="J11641">
        <v>2</v>
      </c>
      <c r="K11641">
        <v>0</v>
      </c>
      <c r="L11641" s="15">
        <v>1</v>
      </c>
      <c r="M11641">
        <v>2</v>
      </c>
      <c r="N11641">
        <v>1</v>
      </c>
    </row>
    <row r="11642" spans="9:14" x14ac:dyDescent="0.3">
      <c r="I11642">
        <v>7</v>
      </c>
      <c r="J11642">
        <v>2</v>
      </c>
      <c r="K11642">
        <v>0</v>
      </c>
      <c r="L11642" s="15">
        <v>0</v>
      </c>
      <c r="M11642" t="s">
        <v>37</v>
      </c>
      <c r="N11642">
        <v>1</v>
      </c>
    </row>
    <row r="11643" spans="9:14" x14ac:dyDescent="0.3">
      <c r="I11643">
        <v>26</v>
      </c>
      <c r="J11643">
        <v>1</v>
      </c>
      <c r="K11643">
        <v>1</v>
      </c>
      <c r="L11643" s="15">
        <v>1</v>
      </c>
      <c r="M11643" t="s">
        <v>37</v>
      </c>
      <c r="N11643">
        <v>2</v>
      </c>
    </row>
    <row r="11644" spans="9:14" x14ac:dyDescent="0.3">
      <c r="I11644">
        <v>35</v>
      </c>
      <c r="J11644">
        <v>1</v>
      </c>
      <c r="K11644">
        <v>1</v>
      </c>
      <c r="L11644" s="15">
        <v>1</v>
      </c>
      <c r="M11644">
        <v>2</v>
      </c>
      <c r="N11644">
        <v>3</v>
      </c>
    </row>
    <row r="11645" spans="9:14" x14ac:dyDescent="0.3">
      <c r="I11645">
        <v>24</v>
      </c>
      <c r="J11645">
        <v>1</v>
      </c>
      <c r="K11645">
        <v>1</v>
      </c>
      <c r="L11645" s="15">
        <v>1</v>
      </c>
      <c r="M11645">
        <v>2</v>
      </c>
      <c r="N11645">
        <v>2</v>
      </c>
    </row>
    <row r="11646" spans="9:14" x14ac:dyDescent="0.3">
      <c r="I11646">
        <v>29</v>
      </c>
      <c r="J11646">
        <v>1</v>
      </c>
      <c r="K11646">
        <v>1</v>
      </c>
      <c r="L11646" s="15">
        <v>1</v>
      </c>
      <c r="M11646">
        <v>1</v>
      </c>
      <c r="N11646">
        <v>2</v>
      </c>
    </row>
    <row r="11647" spans="9:14" x14ac:dyDescent="0.3">
      <c r="I11647">
        <v>35</v>
      </c>
      <c r="J11647">
        <v>2</v>
      </c>
      <c r="K11647">
        <v>0</v>
      </c>
      <c r="L11647" s="15">
        <v>0</v>
      </c>
      <c r="M11647" t="s">
        <v>37</v>
      </c>
      <c r="N11647" t="s">
        <v>37</v>
      </c>
    </row>
    <row r="11648" spans="9:14" x14ac:dyDescent="0.3">
      <c r="I11648">
        <v>2</v>
      </c>
      <c r="J11648">
        <v>2</v>
      </c>
      <c r="K11648">
        <v>0</v>
      </c>
      <c r="L11648" s="15">
        <v>0</v>
      </c>
      <c r="M11648" t="s">
        <v>37</v>
      </c>
      <c r="N11648">
        <v>1</v>
      </c>
    </row>
    <row r="11649" spans="9:14" x14ac:dyDescent="0.3">
      <c r="I11649">
        <v>43</v>
      </c>
      <c r="J11649">
        <v>2</v>
      </c>
      <c r="K11649">
        <v>0</v>
      </c>
      <c r="L11649" s="15">
        <v>1</v>
      </c>
      <c r="M11649">
        <v>2</v>
      </c>
      <c r="N11649">
        <v>3</v>
      </c>
    </row>
    <row r="11650" spans="9:14" x14ac:dyDescent="0.3">
      <c r="I11650">
        <v>6</v>
      </c>
      <c r="J11650">
        <v>1</v>
      </c>
      <c r="K11650">
        <v>1</v>
      </c>
      <c r="L11650" s="15">
        <v>0</v>
      </c>
      <c r="M11650" t="s">
        <v>37</v>
      </c>
      <c r="N11650">
        <v>1</v>
      </c>
    </row>
    <row r="11651" spans="9:14" x14ac:dyDescent="0.3">
      <c r="I11651">
        <v>42</v>
      </c>
      <c r="J11651">
        <v>1</v>
      </c>
      <c r="K11651">
        <v>1</v>
      </c>
      <c r="L11651" s="15">
        <v>1</v>
      </c>
      <c r="M11651">
        <v>2</v>
      </c>
      <c r="N11651">
        <v>1</v>
      </c>
    </row>
    <row r="11652" spans="9:14" x14ac:dyDescent="0.3">
      <c r="I11652">
        <v>11</v>
      </c>
      <c r="J11652">
        <v>1</v>
      </c>
      <c r="K11652">
        <v>1</v>
      </c>
      <c r="L11652" s="15">
        <v>1</v>
      </c>
      <c r="M11652" t="s">
        <v>37</v>
      </c>
      <c r="N11652">
        <v>2</v>
      </c>
    </row>
    <row r="11653" spans="9:14" x14ac:dyDescent="0.3">
      <c r="I11653">
        <v>31</v>
      </c>
      <c r="J11653">
        <v>2</v>
      </c>
      <c r="K11653">
        <v>0</v>
      </c>
      <c r="L11653" s="15">
        <v>1</v>
      </c>
      <c r="M11653">
        <v>2</v>
      </c>
      <c r="N11653">
        <v>1</v>
      </c>
    </row>
    <row r="11654" spans="9:14" x14ac:dyDescent="0.3">
      <c r="I11654">
        <v>3</v>
      </c>
      <c r="J11654">
        <v>1</v>
      </c>
      <c r="K11654">
        <v>1</v>
      </c>
      <c r="L11654" s="15">
        <v>0</v>
      </c>
      <c r="M11654" t="s">
        <v>37</v>
      </c>
      <c r="N11654">
        <v>1</v>
      </c>
    </row>
    <row r="11655" spans="9:14" x14ac:dyDescent="0.3">
      <c r="I11655">
        <v>19</v>
      </c>
      <c r="J11655">
        <v>1</v>
      </c>
      <c r="K11655">
        <v>1</v>
      </c>
      <c r="L11655" s="15">
        <v>1</v>
      </c>
      <c r="M11655">
        <v>1</v>
      </c>
      <c r="N11655">
        <v>3</v>
      </c>
    </row>
    <row r="11656" spans="9:14" x14ac:dyDescent="0.3">
      <c r="I11656">
        <v>61</v>
      </c>
      <c r="J11656">
        <v>2</v>
      </c>
      <c r="K11656">
        <v>0</v>
      </c>
      <c r="L11656" s="15">
        <v>1</v>
      </c>
      <c r="M11656">
        <v>1</v>
      </c>
      <c r="N11656">
        <v>2</v>
      </c>
    </row>
    <row r="11657" spans="9:14" x14ac:dyDescent="0.3">
      <c r="I11657">
        <v>55</v>
      </c>
      <c r="J11657">
        <v>2</v>
      </c>
      <c r="K11657">
        <v>0</v>
      </c>
      <c r="L11657" s="15">
        <v>1</v>
      </c>
      <c r="M11657">
        <v>1</v>
      </c>
      <c r="N11657">
        <v>3</v>
      </c>
    </row>
    <row r="11658" spans="9:14" x14ac:dyDescent="0.3">
      <c r="I11658">
        <v>36</v>
      </c>
      <c r="J11658">
        <v>1</v>
      </c>
      <c r="K11658">
        <v>1</v>
      </c>
      <c r="L11658" s="15">
        <v>1</v>
      </c>
      <c r="M11658">
        <v>1</v>
      </c>
      <c r="N11658">
        <v>3</v>
      </c>
    </row>
    <row r="11659" spans="9:14" x14ac:dyDescent="0.3">
      <c r="I11659">
        <v>2</v>
      </c>
      <c r="J11659">
        <v>1</v>
      </c>
      <c r="K11659">
        <v>1</v>
      </c>
      <c r="L11659" s="15">
        <v>0</v>
      </c>
      <c r="M11659" t="s">
        <v>37</v>
      </c>
      <c r="N11659">
        <v>1</v>
      </c>
    </row>
    <row r="11660" spans="9:14" x14ac:dyDescent="0.3">
      <c r="I11660">
        <v>47</v>
      </c>
      <c r="J11660">
        <v>1</v>
      </c>
      <c r="K11660">
        <v>1</v>
      </c>
      <c r="L11660" s="15">
        <v>1</v>
      </c>
      <c r="M11660">
        <v>1</v>
      </c>
      <c r="N11660">
        <v>1</v>
      </c>
    </row>
    <row r="11661" spans="9:14" x14ac:dyDescent="0.3">
      <c r="I11661">
        <v>45</v>
      </c>
      <c r="J11661">
        <v>1</v>
      </c>
      <c r="K11661">
        <v>1</v>
      </c>
      <c r="L11661" s="15">
        <v>1</v>
      </c>
      <c r="M11661">
        <v>2</v>
      </c>
      <c r="N11661">
        <v>2</v>
      </c>
    </row>
    <row r="11662" spans="9:14" x14ac:dyDescent="0.3">
      <c r="I11662">
        <v>4</v>
      </c>
      <c r="J11662">
        <v>2</v>
      </c>
      <c r="K11662">
        <v>0</v>
      </c>
      <c r="L11662" s="15">
        <v>0</v>
      </c>
      <c r="M11662" t="s">
        <v>37</v>
      </c>
      <c r="N11662">
        <v>1</v>
      </c>
    </row>
    <row r="11663" spans="9:14" x14ac:dyDescent="0.3">
      <c r="I11663">
        <v>25</v>
      </c>
      <c r="J11663">
        <v>2</v>
      </c>
      <c r="K11663">
        <v>0</v>
      </c>
      <c r="L11663" s="15">
        <v>0</v>
      </c>
      <c r="M11663" t="s">
        <v>37</v>
      </c>
      <c r="N11663" t="s">
        <v>37</v>
      </c>
    </row>
    <row r="11664" spans="9:14" x14ac:dyDescent="0.3">
      <c r="I11664">
        <v>2</v>
      </c>
      <c r="J11664">
        <v>2</v>
      </c>
      <c r="K11664">
        <v>0</v>
      </c>
      <c r="L11664" s="15">
        <v>0</v>
      </c>
      <c r="M11664" t="s">
        <v>37</v>
      </c>
      <c r="N11664">
        <v>1</v>
      </c>
    </row>
    <row r="11665" spans="9:14" x14ac:dyDescent="0.3">
      <c r="I11665">
        <v>50</v>
      </c>
      <c r="J11665">
        <v>2</v>
      </c>
      <c r="K11665">
        <v>0</v>
      </c>
      <c r="L11665" s="15">
        <v>1</v>
      </c>
      <c r="M11665">
        <v>2</v>
      </c>
      <c r="N11665">
        <v>2</v>
      </c>
    </row>
    <row r="11666" spans="9:14" x14ac:dyDescent="0.3">
      <c r="I11666">
        <v>62</v>
      </c>
      <c r="J11666">
        <v>2</v>
      </c>
      <c r="K11666">
        <v>0</v>
      </c>
      <c r="L11666" s="15">
        <v>1</v>
      </c>
      <c r="M11666">
        <v>2</v>
      </c>
      <c r="N11666">
        <v>1</v>
      </c>
    </row>
    <row r="11667" spans="9:14" x14ac:dyDescent="0.3">
      <c r="I11667">
        <v>27</v>
      </c>
      <c r="J11667">
        <v>2</v>
      </c>
      <c r="K11667">
        <v>0</v>
      </c>
      <c r="L11667" s="15">
        <v>1</v>
      </c>
      <c r="M11667" t="s">
        <v>37</v>
      </c>
      <c r="N11667" t="s">
        <v>37</v>
      </c>
    </row>
    <row r="11668" spans="9:14" x14ac:dyDescent="0.3">
      <c r="I11668">
        <v>72</v>
      </c>
      <c r="J11668">
        <v>2</v>
      </c>
      <c r="K11668">
        <v>0</v>
      </c>
      <c r="L11668" s="15">
        <v>1</v>
      </c>
      <c r="M11668">
        <v>2</v>
      </c>
      <c r="N11668">
        <v>2</v>
      </c>
    </row>
    <row r="11669" spans="9:14" x14ac:dyDescent="0.3">
      <c r="I11669">
        <v>31</v>
      </c>
      <c r="J11669">
        <v>2</v>
      </c>
      <c r="K11669">
        <v>0</v>
      </c>
      <c r="L11669" s="15">
        <v>1</v>
      </c>
      <c r="M11669">
        <v>2</v>
      </c>
      <c r="N11669">
        <v>2</v>
      </c>
    </row>
    <row r="11670" spans="9:14" x14ac:dyDescent="0.3">
      <c r="I11670">
        <v>4</v>
      </c>
      <c r="J11670">
        <v>2</v>
      </c>
      <c r="K11670">
        <v>0</v>
      </c>
      <c r="L11670" s="15">
        <v>0</v>
      </c>
      <c r="M11670" t="s">
        <v>37</v>
      </c>
      <c r="N11670">
        <v>1</v>
      </c>
    </row>
    <row r="11671" spans="9:14" x14ac:dyDescent="0.3">
      <c r="I11671">
        <v>56</v>
      </c>
      <c r="J11671">
        <v>2</v>
      </c>
      <c r="K11671">
        <v>0</v>
      </c>
      <c r="L11671" s="15">
        <v>1</v>
      </c>
      <c r="M11671">
        <v>1</v>
      </c>
      <c r="N11671">
        <v>2</v>
      </c>
    </row>
    <row r="11672" spans="9:14" x14ac:dyDescent="0.3">
      <c r="I11672">
        <v>56</v>
      </c>
      <c r="J11672">
        <v>2</v>
      </c>
      <c r="K11672">
        <v>0</v>
      </c>
      <c r="L11672" s="15">
        <v>1</v>
      </c>
      <c r="M11672">
        <v>2</v>
      </c>
      <c r="N11672">
        <v>2</v>
      </c>
    </row>
    <row r="11673" spans="9:14" x14ac:dyDescent="0.3">
      <c r="I11673">
        <v>37</v>
      </c>
      <c r="J11673">
        <v>1</v>
      </c>
      <c r="K11673">
        <v>1</v>
      </c>
      <c r="L11673" s="15">
        <v>1</v>
      </c>
      <c r="M11673">
        <v>1</v>
      </c>
      <c r="N11673">
        <v>1</v>
      </c>
    </row>
    <row r="11674" spans="9:14" x14ac:dyDescent="0.3">
      <c r="I11674">
        <v>31</v>
      </c>
      <c r="J11674">
        <v>2</v>
      </c>
      <c r="K11674">
        <v>0</v>
      </c>
      <c r="L11674" s="15">
        <v>1</v>
      </c>
      <c r="M11674">
        <v>2</v>
      </c>
      <c r="N11674">
        <v>3</v>
      </c>
    </row>
    <row r="11675" spans="9:14" x14ac:dyDescent="0.3">
      <c r="I11675">
        <v>2</v>
      </c>
      <c r="J11675">
        <v>1</v>
      </c>
      <c r="K11675">
        <v>1</v>
      </c>
      <c r="L11675" s="15">
        <v>0</v>
      </c>
      <c r="M11675" t="s">
        <v>37</v>
      </c>
      <c r="N11675">
        <v>1</v>
      </c>
    </row>
    <row r="11676" spans="9:14" x14ac:dyDescent="0.3">
      <c r="I11676">
        <v>69</v>
      </c>
      <c r="J11676">
        <v>1</v>
      </c>
      <c r="K11676">
        <v>1</v>
      </c>
      <c r="L11676" s="15">
        <v>1</v>
      </c>
      <c r="M11676">
        <v>2</v>
      </c>
      <c r="N11676">
        <v>1</v>
      </c>
    </row>
    <row r="11677" spans="9:14" x14ac:dyDescent="0.3">
      <c r="I11677">
        <v>53</v>
      </c>
      <c r="J11677">
        <v>1</v>
      </c>
      <c r="K11677">
        <v>1</v>
      </c>
      <c r="L11677" s="15">
        <v>1</v>
      </c>
      <c r="M11677">
        <v>2</v>
      </c>
      <c r="N11677">
        <v>2</v>
      </c>
    </row>
    <row r="11678" spans="9:14" x14ac:dyDescent="0.3">
      <c r="I11678">
        <v>77</v>
      </c>
      <c r="J11678">
        <v>2</v>
      </c>
      <c r="K11678">
        <v>0</v>
      </c>
      <c r="L11678" s="15">
        <v>1</v>
      </c>
      <c r="M11678">
        <v>2</v>
      </c>
      <c r="N11678">
        <v>3</v>
      </c>
    </row>
    <row r="11679" spans="9:14" x14ac:dyDescent="0.3">
      <c r="I11679">
        <v>42</v>
      </c>
      <c r="J11679">
        <v>2</v>
      </c>
      <c r="K11679">
        <v>0</v>
      </c>
      <c r="L11679" s="15">
        <v>1</v>
      </c>
      <c r="M11679">
        <v>2</v>
      </c>
      <c r="N11679">
        <v>3</v>
      </c>
    </row>
    <row r="11680" spans="9:14" x14ac:dyDescent="0.3">
      <c r="I11680">
        <v>4</v>
      </c>
      <c r="J11680">
        <v>1</v>
      </c>
      <c r="K11680">
        <v>1</v>
      </c>
      <c r="L11680" s="15">
        <v>0</v>
      </c>
      <c r="M11680" t="s">
        <v>37</v>
      </c>
      <c r="N11680">
        <v>3</v>
      </c>
    </row>
    <row r="11681" spans="9:14" x14ac:dyDescent="0.3">
      <c r="I11681">
        <v>62</v>
      </c>
      <c r="J11681">
        <v>2</v>
      </c>
      <c r="K11681">
        <v>0</v>
      </c>
      <c r="L11681" s="15">
        <v>1</v>
      </c>
      <c r="M11681">
        <v>2</v>
      </c>
      <c r="N11681">
        <v>3</v>
      </c>
    </row>
    <row r="11682" spans="9:14" x14ac:dyDescent="0.3">
      <c r="I11682">
        <v>36</v>
      </c>
      <c r="J11682">
        <v>2</v>
      </c>
      <c r="K11682">
        <v>0</v>
      </c>
      <c r="L11682" s="15">
        <v>1</v>
      </c>
      <c r="M11682">
        <v>2</v>
      </c>
      <c r="N11682">
        <v>1</v>
      </c>
    </row>
    <row r="11683" spans="9:14" x14ac:dyDescent="0.3">
      <c r="I11683">
        <v>2</v>
      </c>
      <c r="J11683">
        <v>1</v>
      </c>
      <c r="K11683">
        <v>1</v>
      </c>
      <c r="L11683" s="15">
        <v>0</v>
      </c>
      <c r="M11683" t="s">
        <v>37</v>
      </c>
      <c r="N11683">
        <v>1</v>
      </c>
    </row>
    <row r="11684" spans="9:14" x14ac:dyDescent="0.3">
      <c r="I11684">
        <v>65</v>
      </c>
      <c r="J11684">
        <v>1</v>
      </c>
      <c r="K11684">
        <v>1</v>
      </c>
      <c r="L11684" s="15">
        <v>1</v>
      </c>
      <c r="M11684" t="s">
        <v>37</v>
      </c>
      <c r="N11684" t="s">
        <v>37</v>
      </c>
    </row>
    <row r="11685" spans="9:14" x14ac:dyDescent="0.3">
      <c r="I11685">
        <v>56</v>
      </c>
      <c r="J11685">
        <v>1</v>
      </c>
      <c r="K11685">
        <v>1</v>
      </c>
      <c r="L11685" s="15">
        <v>1</v>
      </c>
      <c r="M11685">
        <v>1</v>
      </c>
      <c r="N11685">
        <v>1</v>
      </c>
    </row>
    <row r="11686" spans="9:14" x14ac:dyDescent="0.3">
      <c r="I11686">
        <v>46</v>
      </c>
      <c r="J11686">
        <v>1</v>
      </c>
      <c r="K11686">
        <v>1</v>
      </c>
      <c r="L11686" s="15">
        <v>1</v>
      </c>
      <c r="M11686">
        <v>1</v>
      </c>
      <c r="N11686">
        <v>2</v>
      </c>
    </row>
    <row r="11687" spans="9:14" x14ac:dyDescent="0.3">
      <c r="I11687">
        <v>38</v>
      </c>
      <c r="J11687">
        <v>1</v>
      </c>
      <c r="K11687">
        <v>1</v>
      </c>
      <c r="L11687" s="15">
        <v>1</v>
      </c>
      <c r="M11687">
        <v>2</v>
      </c>
      <c r="N11687">
        <v>3</v>
      </c>
    </row>
    <row r="11688" spans="9:14" x14ac:dyDescent="0.3">
      <c r="I11688">
        <v>37</v>
      </c>
      <c r="J11688">
        <v>2</v>
      </c>
      <c r="K11688">
        <v>0</v>
      </c>
      <c r="L11688" s="15">
        <v>1</v>
      </c>
      <c r="M11688">
        <v>2</v>
      </c>
      <c r="N11688">
        <v>2</v>
      </c>
    </row>
    <row r="11689" spans="9:14" x14ac:dyDescent="0.3">
      <c r="I11689">
        <v>24</v>
      </c>
      <c r="J11689">
        <v>2</v>
      </c>
      <c r="K11689">
        <v>0</v>
      </c>
      <c r="L11689" s="15">
        <v>1</v>
      </c>
      <c r="M11689">
        <v>2</v>
      </c>
      <c r="N11689">
        <v>1</v>
      </c>
    </row>
    <row r="11690" spans="9:14" x14ac:dyDescent="0.3">
      <c r="I11690">
        <v>61</v>
      </c>
      <c r="J11690">
        <v>1</v>
      </c>
      <c r="K11690">
        <v>1</v>
      </c>
      <c r="L11690" s="15">
        <v>1</v>
      </c>
      <c r="M11690">
        <v>2</v>
      </c>
      <c r="N11690">
        <v>1</v>
      </c>
    </row>
    <row r="11691" spans="9:14" x14ac:dyDescent="0.3">
      <c r="I11691">
        <v>75</v>
      </c>
      <c r="J11691">
        <v>1</v>
      </c>
      <c r="K11691">
        <v>1</v>
      </c>
      <c r="L11691" s="15">
        <v>1</v>
      </c>
      <c r="M11691">
        <v>2</v>
      </c>
      <c r="N11691">
        <v>2</v>
      </c>
    </row>
    <row r="11692" spans="9:14" x14ac:dyDescent="0.3">
      <c r="I11692">
        <v>85</v>
      </c>
      <c r="J11692">
        <v>1</v>
      </c>
      <c r="K11692">
        <v>1</v>
      </c>
      <c r="L11692" s="15">
        <v>1</v>
      </c>
      <c r="M11692">
        <v>2</v>
      </c>
      <c r="N11692">
        <v>3</v>
      </c>
    </row>
    <row r="11693" spans="9:14" x14ac:dyDescent="0.3">
      <c r="I11693">
        <v>41</v>
      </c>
      <c r="J11693">
        <v>2</v>
      </c>
      <c r="K11693">
        <v>0</v>
      </c>
      <c r="L11693" s="15">
        <v>1</v>
      </c>
      <c r="M11693">
        <v>2</v>
      </c>
      <c r="N11693">
        <v>2</v>
      </c>
    </row>
    <row r="11694" spans="9:14" x14ac:dyDescent="0.3">
      <c r="I11694">
        <v>22</v>
      </c>
      <c r="J11694">
        <v>2</v>
      </c>
      <c r="K11694">
        <v>0</v>
      </c>
      <c r="L11694" s="15">
        <v>1</v>
      </c>
      <c r="M11694" t="s">
        <v>37</v>
      </c>
      <c r="N11694" t="s">
        <v>37</v>
      </c>
    </row>
    <row r="11695" spans="9:14" x14ac:dyDescent="0.3">
      <c r="I11695">
        <v>36</v>
      </c>
      <c r="J11695">
        <v>1</v>
      </c>
      <c r="K11695">
        <v>1</v>
      </c>
      <c r="L11695" s="15">
        <v>1</v>
      </c>
      <c r="M11695">
        <v>1</v>
      </c>
      <c r="N11695">
        <v>2</v>
      </c>
    </row>
    <row r="11696" spans="9:14" x14ac:dyDescent="0.3">
      <c r="I11696">
        <v>57</v>
      </c>
      <c r="J11696">
        <v>2</v>
      </c>
      <c r="K11696">
        <v>0</v>
      </c>
      <c r="L11696" s="15">
        <v>1</v>
      </c>
      <c r="M11696">
        <v>2</v>
      </c>
      <c r="N11696">
        <v>1</v>
      </c>
    </row>
    <row r="11697" spans="9:14" x14ac:dyDescent="0.3">
      <c r="I11697">
        <v>42</v>
      </c>
      <c r="J11697">
        <v>2</v>
      </c>
      <c r="K11697">
        <v>0</v>
      </c>
      <c r="L11697" s="15">
        <v>1</v>
      </c>
      <c r="M11697">
        <v>2</v>
      </c>
      <c r="N11697">
        <v>2</v>
      </c>
    </row>
    <row r="11698" spans="9:14" x14ac:dyDescent="0.3">
      <c r="I11698">
        <v>53</v>
      </c>
      <c r="J11698">
        <v>2</v>
      </c>
      <c r="K11698">
        <v>0</v>
      </c>
      <c r="L11698" s="15">
        <v>1</v>
      </c>
      <c r="M11698">
        <v>1</v>
      </c>
      <c r="N11698">
        <v>3</v>
      </c>
    </row>
    <row r="11699" spans="9:14" x14ac:dyDescent="0.3">
      <c r="I11699">
        <v>36</v>
      </c>
      <c r="J11699">
        <v>2</v>
      </c>
      <c r="K11699">
        <v>0</v>
      </c>
      <c r="L11699" s="15">
        <v>1</v>
      </c>
      <c r="M11699" t="s">
        <v>37</v>
      </c>
      <c r="N11699">
        <v>1</v>
      </c>
    </row>
    <row r="11700" spans="9:14" x14ac:dyDescent="0.3">
      <c r="I11700">
        <v>2</v>
      </c>
      <c r="J11700">
        <v>2</v>
      </c>
      <c r="K11700">
        <v>0</v>
      </c>
      <c r="L11700" s="15">
        <v>0</v>
      </c>
      <c r="M11700" t="s">
        <v>37</v>
      </c>
      <c r="N11700">
        <v>1</v>
      </c>
    </row>
    <row r="11701" spans="9:14" x14ac:dyDescent="0.3">
      <c r="I11701">
        <v>31</v>
      </c>
      <c r="J11701">
        <v>2</v>
      </c>
      <c r="K11701">
        <v>0</v>
      </c>
      <c r="L11701" s="15">
        <v>1</v>
      </c>
      <c r="M11701">
        <v>2</v>
      </c>
      <c r="N11701">
        <v>1</v>
      </c>
    </row>
    <row r="11702" spans="9:14" x14ac:dyDescent="0.3">
      <c r="I11702">
        <v>2</v>
      </c>
      <c r="J11702">
        <v>1</v>
      </c>
      <c r="K11702">
        <v>1</v>
      </c>
      <c r="L11702" s="15">
        <v>0</v>
      </c>
      <c r="M11702" t="s">
        <v>37</v>
      </c>
      <c r="N11702">
        <v>1</v>
      </c>
    </row>
    <row r="11703" spans="9:14" x14ac:dyDescent="0.3">
      <c r="I11703">
        <v>67</v>
      </c>
      <c r="J11703">
        <v>1</v>
      </c>
      <c r="K11703">
        <v>1</v>
      </c>
      <c r="L11703" s="15">
        <v>1</v>
      </c>
      <c r="M11703">
        <v>2</v>
      </c>
      <c r="N11703">
        <v>2</v>
      </c>
    </row>
    <row r="11704" spans="9:14" x14ac:dyDescent="0.3">
      <c r="I11704">
        <v>63</v>
      </c>
      <c r="J11704">
        <v>2</v>
      </c>
      <c r="K11704">
        <v>0</v>
      </c>
      <c r="L11704" s="15">
        <v>1</v>
      </c>
      <c r="M11704" t="s">
        <v>37</v>
      </c>
      <c r="N11704" t="s">
        <v>37</v>
      </c>
    </row>
    <row r="11705" spans="9:14" x14ac:dyDescent="0.3">
      <c r="I11705">
        <v>49</v>
      </c>
      <c r="J11705">
        <v>2</v>
      </c>
      <c r="K11705">
        <v>0</v>
      </c>
      <c r="L11705" s="15">
        <v>1</v>
      </c>
      <c r="M11705" t="s">
        <v>37</v>
      </c>
      <c r="N11705" t="s">
        <v>37</v>
      </c>
    </row>
    <row r="11706" spans="9:14" x14ac:dyDescent="0.3">
      <c r="I11706">
        <v>15</v>
      </c>
      <c r="J11706">
        <v>1</v>
      </c>
      <c r="K11706">
        <v>1</v>
      </c>
      <c r="L11706" s="15">
        <v>1</v>
      </c>
      <c r="M11706" t="s">
        <v>37</v>
      </c>
      <c r="N11706">
        <v>1</v>
      </c>
    </row>
    <row r="11707" spans="9:14" x14ac:dyDescent="0.3">
      <c r="I11707">
        <v>41</v>
      </c>
      <c r="J11707">
        <v>2</v>
      </c>
      <c r="K11707">
        <v>0</v>
      </c>
      <c r="L11707" s="15">
        <v>1</v>
      </c>
      <c r="M11707">
        <v>2</v>
      </c>
      <c r="N11707">
        <v>1</v>
      </c>
    </row>
    <row r="11708" spans="9:14" x14ac:dyDescent="0.3">
      <c r="I11708">
        <v>18</v>
      </c>
      <c r="J11708">
        <v>1</v>
      </c>
      <c r="K11708">
        <v>1</v>
      </c>
      <c r="L11708" s="15">
        <v>1</v>
      </c>
      <c r="M11708">
        <v>1</v>
      </c>
      <c r="N11708">
        <v>1</v>
      </c>
    </row>
    <row r="11709" spans="9:14" x14ac:dyDescent="0.3">
      <c r="I11709">
        <v>28</v>
      </c>
      <c r="J11709">
        <v>2</v>
      </c>
      <c r="K11709">
        <v>0</v>
      </c>
      <c r="L11709" s="15">
        <v>1</v>
      </c>
      <c r="M11709">
        <v>2</v>
      </c>
      <c r="N11709">
        <v>2</v>
      </c>
    </row>
    <row r="11710" spans="9:14" x14ac:dyDescent="0.3">
      <c r="I11710">
        <v>64</v>
      </c>
      <c r="J11710">
        <v>2</v>
      </c>
      <c r="K11710">
        <v>0</v>
      </c>
      <c r="L11710" s="15">
        <v>1</v>
      </c>
      <c r="M11710">
        <v>2</v>
      </c>
      <c r="N11710">
        <v>1</v>
      </c>
    </row>
    <row r="11711" spans="9:14" x14ac:dyDescent="0.3">
      <c r="I11711">
        <v>74</v>
      </c>
      <c r="J11711">
        <v>2</v>
      </c>
      <c r="K11711">
        <v>0</v>
      </c>
      <c r="L11711" s="15">
        <v>1</v>
      </c>
      <c r="M11711">
        <v>2</v>
      </c>
      <c r="N11711">
        <v>1</v>
      </c>
    </row>
    <row r="11712" spans="9:14" x14ac:dyDescent="0.3">
      <c r="I11712">
        <v>83</v>
      </c>
      <c r="J11712">
        <v>2</v>
      </c>
      <c r="K11712">
        <v>0</v>
      </c>
      <c r="L11712" s="15">
        <v>1</v>
      </c>
      <c r="M11712">
        <v>2</v>
      </c>
      <c r="N11712">
        <v>3</v>
      </c>
    </row>
    <row r="11713" spans="9:14" x14ac:dyDescent="0.3">
      <c r="I11713">
        <v>44</v>
      </c>
      <c r="J11713">
        <v>1</v>
      </c>
      <c r="K11713">
        <v>1</v>
      </c>
      <c r="L11713" s="15">
        <v>1</v>
      </c>
      <c r="M11713">
        <v>2</v>
      </c>
      <c r="N11713">
        <v>2</v>
      </c>
    </row>
    <row r="11714" spans="9:14" x14ac:dyDescent="0.3">
      <c r="I11714">
        <v>79</v>
      </c>
      <c r="J11714">
        <v>2</v>
      </c>
      <c r="K11714">
        <v>0</v>
      </c>
      <c r="L11714" s="15">
        <v>1</v>
      </c>
      <c r="M11714">
        <v>2</v>
      </c>
      <c r="N11714">
        <v>1</v>
      </c>
    </row>
    <row r="11715" spans="9:14" x14ac:dyDescent="0.3">
      <c r="I11715">
        <v>42</v>
      </c>
      <c r="J11715">
        <v>1</v>
      </c>
      <c r="K11715">
        <v>1</v>
      </c>
      <c r="L11715" s="15">
        <v>1</v>
      </c>
      <c r="M11715">
        <v>2</v>
      </c>
      <c r="N11715">
        <v>1</v>
      </c>
    </row>
    <row r="11716" spans="9:14" x14ac:dyDescent="0.3">
      <c r="I11716">
        <v>58</v>
      </c>
      <c r="J11716">
        <v>2</v>
      </c>
      <c r="K11716">
        <v>0</v>
      </c>
      <c r="L11716" s="15">
        <v>1</v>
      </c>
      <c r="M11716">
        <v>2</v>
      </c>
      <c r="N11716">
        <v>1</v>
      </c>
    </row>
    <row r="11717" spans="9:14" x14ac:dyDescent="0.3">
      <c r="I11717">
        <v>73</v>
      </c>
      <c r="J11717">
        <v>2</v>
      </c>
      <c r="K11717">
        <v>0</v>
      </c>
      <c r="L11717" s="15">
        <v>1</v>
      </c>
      <c r="M11717" t="s">
        <v>37</v>
      </c>
      <c r="N11717" t="s">
        <v>37</v>
      </c>
    </row>
    <row r="11718" spans="9:14" x14ac:dyDescent="0.3">
      <c r="I11718">
        <v>43</v>
      </c>
      <c r="J11718">
        <v>2</v>
      </c>
      <c r="K11718">
        <v>0</v>
      </c>
      <c r="L11718" s="15">
        <v>1</v>
      </c>
      <c r="M11718">
        <v>1</v>
      </c>
      <c r="N11718">
        <v>3</v>
      </c>
    </row>
    <row r="11719" spans="9:14" x14ac:dyDescent="0.3">
      <c r="I11719">
        <v>16</v>
      </c>
      <c r="J11719">
        <v>1</v>
      </c>
      <c r="K11719">
        <v>1</v>
      </c>
      <c r="L11719" s="15">
        <v>1</v>
      </c>
      <c r="M11719" t="s">
        <v>37</v>
      </c>
      <c r="N11719">
        <v>1</v>
      </c>
    </row>
    <row r="11720" spans="9:14" x14ac:dyDescent="0.3">
      <c r="I11720">
        <v>64</v>
      </c>
      <c r="J11720">
        <v>2</v>
      </c>
      <c r="K11720">
        <v>0</v>
      </c>
      <c r="L11720" s="15">
        <v>1</v>
      </c>
      <c r="M11720">
        <v>2</v>
      </c>
      <c r="N11720">
        <v>1</v>
      </c>
    </row>
    <row r="11721" spans="9:14" x14ac:dyDescent="0.3">
      <c r="I11721">
        <v>78</v>
      </c>
      <c r="J11721">
        <v>2</v>
      </c>
      <c r="K11721">
        <v>0</v>
      </c>
      <c r="L11721" s="15">
        <v>1</v>
      </c>
      <c r="M11721">
        <v>2</v>
      </c>
      <c r="N11721">
        <v>2</v>
      </c>
    </row>
    <row r="11722" spans="9:14" x14ac:dyDescent="0.3">
      <c r="I11722">
        <v>50</v>
      </c>
      <c r="J11722">
        <v>2</v>
      </c>
      <c r="K11722">
        <v>0</v>
      </c>
      <c r="L11722" s="15">
        <v>1</v>
      </c>
      <c r="M11722" t="s">
        <v>37</v>
      </c>
      <c r="N11722" t="s">
        <v>37</v>
      </c>
    </row>
    <row r="11723" spans="9:14" x14ac:dyDescent="0.3">
      <c r="I11723">
        <v>76</v>
      </c>
      <c r="J11723">
        <v>2</v>
      </c>
      <c r="K11723">
        <v>0</v>
      </c>
      <c r="L11723" s="15">
        <v>1</v>
      </c>
      <c r="M11723">
        <v>2</v>
      </c>
      <c r="N11723">
        <v>2</v>
      </c>
    </row>
    <row r="11724" spans="9:14" x14ac:dyDescent="0.3">
      <c r="I11724">
        <v>67</v>
      </c>
      <c r="J11724">
        <v>2</v>
      </c>
      <c r="K11724">
        <v>0</v>
      </c>
      <c r="L11724" s="15">
        <v>1</v>
      </c>
      <c r="M11724">
        <v>2</v>
      </c>
      <c r="N11724">
        <v>3</v>
      </c>
    </row>
    <row r="11725" spans="9:14" x14ac:dyDescent="0.3">
      <c r="I11725">
        <v>22</v>
      </c>
      <c r="J11725">
        <v>1</v>
      </c>
      <c r="K11725">
        <v>1</v>
      </c>
      <c r="L11725" s="15">
        <v>1</v>
      </c>
      <c r="M11725">
        <v>1</v>
      </c>
      <c r="N11725">
        <v>2</v>
      </c>
    </row>
    <row r="11726" spans="9:14" x14ac:dyDescent="0.3">
      <c r="I11726">
        <v>71</v>
      </c>
      <c r="J11726">
        <v>2</v>
      </c>
      <c r="K11726">
        <v>0</v>
      </c>
      <c r="L11726" s="15">
        <v>1</v>
      </c>
      <c r="M11726">
        <v>1</v>
      </c>
      <c r="N11726">
        <v>2</v>
      </c>
    </row>
    <row r="11727" spans="9:14" x14ac:dyDescent="0.3">
      <c r="I11727">
        <v>68</v>
      </c>
      <c r="J11727">
        <v>1</v>
      </c>
      <c r="K11727">
        <v>1</v>
      </c>
      <c r="L11727" s="15">
        <v>1</v>
      </c>
      <c r="M11727">
        <v>2</v>
      </c>
      <c r="N11727">
        <v>1</v>
      </c>
    </row>
    <row r="11728" spans="9:14" x14ac:dyDescent="0.3">
      <c r="I11728">
        <v>36</v>
      </c>
      <c r="J11728">
        <v>1</v>
      </c>
      <c r="K11728">
        <v>1</v>
      </c>
      <c r="L11728" s="15">
        <v>1</v>
      </c>
      <c r="M11728" t="s">
        <v>37</v>
      </c>
      <c r="N11728" t="s">
        <v>37</v>
      </c>
    </row>
    <row r="11729" spans="9:14" x14ac:dyDescent="0.3">
      <c r="I11729">
        <v>23</v>
      </c>
      <c r="J11729">
        <v>1</v>
      </c>
      <c r="K11729">
        <v>1</v>
      </c>
      <c r="L11729" s="15">
        <v>1</v>
      </c>
      <c r="M11729">
        <v>2</v>
      </c>
      <c r="N11729">
        <v>1</v>
      </c>
    </row>
    <row r="11730" spans="9:14" x14ac:dyDescent="0.3">
      <c r="I11730">
        <v>70</v>
      </c>
      <c r="J11730">
        <v>2</v>
      </c>
      <c r="K11730">
        <v>0</v>
      </c>
      <c r="L11730" s="15">
        <v>1</v>
      </c>
      <c r="M11730">
        <v>2</v>
      </c>
      <c r="N11730">
        <v>1</v>
      </c>
    </row>
    <row r="11731" spans="9:14" x14ac:dyDescent="0.3">
      <c r="I11731">
        <v>18</v>
      </c>
      <c r="J11731">
        <v>1</v>
      </c>
      <c r="K11731">
        <v>1</v>
      </c>
      <c r="L11731" s="15">
        <v>1</v>
      </c>
      <c r="M11731">
        <v>2</v>
      </c>
      <c r="N11731">
        <v>2</v>
      </c>
    </row>
    <row r="11732" spans="9:14" x14ac:dyDescent="0.3">
      <c r="I11732">
        <v>4</v>
      </c>
      <c r="J11732">
        <v>1</v>
      </c>
      <c r="K11732">
        <v>1</v>
      </c>
      <c r="L11732" s="15">
        <v>0</v>
      </c>
      <c r="M11732" t="s">
        <v>37</v>
      </c>
      <c r="N11732" t="s">
        <v>37</v>
      </c>
    </row>
    <row r="11733" spans="9:14" x14ac:dyDescent="0.3">
      <c r="I11733">
        <v>31</v>
      </c>
      <c r="J11733">
        <v>1</v>
      </c>
      <c r="K11733">
        <v>1</v>
      </c>
      <c r="L11733" s="15">
        <v>1</v>
      </c>
      <c r="M11733">
        <v>2</v>
      </c>
      <c r="N11733">
        <v>2</v>
      </c>
    </row>
    <row r="11734" spans="9:14" x14ac:dyDescent="0.3">
      <c r="I11734">
        <v>27</v>
      </c>
      <c r="J11734">
        <v>2</v>
      </c>
      <c r="K11734">
        <v>0</v>
      </c>
      <c r="L11734" s="15">
        <v>1</v>
      </c>
      <c r="M11734" t="s">
        <v>37</v>
      </c>
      <c r="N11734" t="s">
        <v>37</v>
      </c>
    </row>
    <row r="11735" spans="9:14" x14ac:dyDescent="0.3">
      <c r="I11735">
        <v>4</v>
      </c>
      <c r="J11735">
        <v>1</v>
      </c>
      <c r="K11735">
        <v>1</v>
      </c>
      <c r="L11735" s="15">
        <v>0</v>
      </c>
      <c r="M11735" t="s">
        <v>37</v>
      </c>
      <c r="N11735" t="s">
        <v>37</v>
      </c>
    </row>
    <row r="11736" spans="9:14" x14ac:dyDescent="0.3">
      <c r="I11736">
        <v>63</v>
      </c>
      <c r="J11736">
        <v>2</v>
      </c>
      <c r="K11736">
        <v>0</v>
      </c>
      <c r="L11736" s="15">
        <v>1</v>
      </c>
      <c r="M11736">
        <v>2</v>
      </c>
      <c r="N11736">
        <v>2</v>
      </c>
    </row>
    <row r="11737" spans="9:14" x14ac:dyDescent="0.3">
      <c r="I11737">
        <v>83</v>
      </c>
      <c r="J11737">
        <v>1</v>
      </c>
      <c r="K11737">
        <v>1</v>
      </c>
      <c r="L11737" s="15">
        <v>1</v>
      </c>
      <c r="M11737">
        <v>2</v>
      </c>
      <c r="N11737">
        <v>3</v>
      </c>
    </row>
    <row r="11738" spans="9:14" x14ac:dyDescent="0.3">
      <c r="I11738">
        <v>55</v>
      </c>
      <c r="J11738">
        <v>2</v>
      </c>
      <c r="K11738">
        <v>0</v>
      </c>
      <c r="L11738" s="15">
        <v>1</v>
      </c>
      <c r="M11738">
        <v>1</v>
      </c>
      <c r="N11738">
        <v>3</v>
      </c>
    </row>
    <row r="11739" spans="9:14" x14ac:dyDescent="0.3">
      <c r="I11739">
        <v>55</v>
      </c>
      <c r="J11739">
        <v>2</v>
      </c>
      <c r="K11739">
        <v>0</v>
      </c>
      <c r="L11739" s="15">
        <v>1</v>
      </c>
      <c r="M11739">
        <v>3</v>
      </c>
      <c r="N11739">
        <v>1</v>
      </c>
    </row>
    <row r="11740" spans="9:14" x14ac:dyDescent="0.3">
      <c r="I11740">
        <v>30</v>
      </c>
      <c r="J11740">
        <v>2</v>
      </c>
      <c r="K11740">
        <v>0</v>
      </c>
      <c r="L11740" s="15">
        <v>1</v>
      </c>
      <c r="M11740">
        <v>2</v>
      </c>
      <c r="N11740">
        <v>1</v>
      </c>
    </row>
    <row r="11741" spans="9:14" x14ac:dyDescent="0.3">
      <c r="I11741">
        <v>12</v>
      </c>
      <c r="J11741">
        <v>2</v>
      </c>
      <c r="K11741">
        <v>0</v>
      </c>
      <c r="L11741" s="15">
        <v>1</v>
      </c>
      <c r="M11741" t="s">
        <v>37</v>
      </c>
      <c r="N11741">
        <v>1</v>
      </c>
    </row>
    <row r="11742" spans="9:14" x14ac:dyDescent="0.3">
      <c r="I11742">
        <v>51</v>
      </c>
      <c r="J11742">
        <v>1</v>
      </c>
      <c r="K11742">
        <v>1</v>
      </c>
      <c r="L11742" s="15">
        <v>1</v>
      </c>
      <c r="M11742">
        <v>2</v>
      </c>
      <c r="N11742">
        <v>2</v>
      </c>
    </row>
    <row r="11743" spans="9:14" x14ac:dyDescent="0.3">
      <c r="I11743">
        <v>66</v>
      </c>
      <c r="J11743">
        <v>2</v>
      </c>
      <c r="K11743">
        <v>0</v>
      </c>
      <c r="L11743" s="15">
        <v>1</v>
      </c>
      <c r="M11743">
        <v>2</v>
      </c>
      <c r="N11743">
        <v>3</v>
      </c>
    </row>
    <row r="11744" spans="9:14" x14ac:dyDescent="0.3">
      <c r="I11744">
        <v>57</v>
      </c>
      <c r="J11744">
        <v>1</v>
      </c>
      <c r="K11744">
        <v>1</v>
      </c>
      <c r="L11744" s="15">
        <v>1</v>
      </c>
      <c r="M11744">
        <v>2</v>
      </c>
      <c r="N11744">
        <v>1</v>
      </c>
    </row>
    <row r="11745" spans="9:14" x14ac:dyDescent="0.3">
      <c r="I11745">
        <v>16</v>
      </c>
      <c r="J11745">
        <v>1</v>
      </c>
      <c r="K11745">
        <v>1</v>
      </c>
      <c r="L11745" s="15">
        <v>1</v>
      </c>
      <c r="M11745" t="s">
        <v>37</v>
      </c>
      <c r="N11745" t="s">
        <v>37</v>
      </c>
    </row>
    <row r="11746" spans="9:14" x14ac:dyDescent="0.3">
      <c r="I11746">
        <v>85</v>
      </c>
      <c r="J11746">
        <v>2</v>
      </c>
      <c r="K11746">
        <v>0</v>
      </c>
      <c r="L11746" s="15">
        <v>1</v>
      </c>
      <c r="M11746">
        <v>2</v>
      </c>
      <c r="N11746">
        <v>3</v>
      </c>
    </row>
    <row r="11747" spans="9:14" x14ac:dyDescent="0.3">
      <c r="I11747">
        <v>28</v>
      </c>
      <c r="J11747">
        <v>2</v>
      </c>
      <c r="K11747">
        <v>0</v>
      </c>
      <c r="L11747" s="15">
        <v>1</v>
      </c>
      <c r="M11747">
        <v>1</v>
      </c>
      <c r="N11747">
        <v>2</v>
      </c>
    </row>
    <row r="11748" spans="9:14" x14ac:dyDescent="0.3">
      <c r="I11748">
        <v>8</v>
      </c>
      <c r="J11748">
        <v>1</v>
      </c>
      <c r="K11748">
        <v>1</v>
      </c>
      <c r="L11748" s="15">
        <v>0</v>
      </c>
      <c r="M11748" t="s">
        <v>37</v>
      </c>
      <c r="N11748">
        <v>1</v>
      </c>
    </row>
    <row r="11749" spans="9:14" x14ac:dyDescent="0.3">
      <c r="I11749">
        <v>26</v>
      </c>
      <c r="J11749">
        <v>2</v>
      </c>
      <c r="K11749">
        <v>0</v>
      </c>
      <c r="L11749" s="15">
        <v>1</v>
      </c>
      <c r="M11749">
        <v>2</v>
      </c>
      <c r="N11749">
        <v>3</v>
      </c>
    </row>
    <row r="11750" spans="9:14" x14ac:dyDescent="0.3">
      <c r="I11750">
        <v>31</v>
      </c>
      <c r="J11750">
        <v>2</v>
      </c>
      <c r="K11750">
        <v>0</v>
      </c>
      <c r="L11750" s="15">
        <v>1</v>
      </c>
      <c r="M11750" t="s">
        <v>37</v>
      </c>
      <c r="N11750" t="s">
        <v>37</v>
      </c>
    </row>
    <row r="11751" spans="9:14" x14ac:dyDescent="0.3">
      <c r="I11751">
        <v>3</v>
      </c>
      <c r="J11751">
        <v>1</v>
      </c>
      <c r="K11751">
        <v>1</v>
      </c>
      <c r="L11751" s="15">
        <v>0</v>
      </c>
      <c r="M11751" t="s">
        <v>37</v>
      </c>
      <c r="N11751">
        <v>1</v>
      </c>
    </row>
    <row r="11752" spans="9:14" x14ac:dyDescent="0.3">
      <c r="I11752">
        <v>81</v>
      </c>
      <c r="J11752">
        <v>1</v>
      </c>
      <c r="K11752">
        <v>1</v>
      </c>
      <c r="L11752" s="15">
        <v>1</v>
      </c>
      <c r="M11752">
        <v>1</v>
      </c>
      <c r="N11752">
        <v>3</v>
      </c>
    </row>
    <row r="11753" spans="9:14" x14ac:dyDescent="0.3">
      <c r="I11753">
        <v>24</v>
      </c>
      <c r="J11753">
        <v>1</v>
      </c>
      <c r="K11753">
        <v>1</v>
      </c>
      <c r="L11753" s="15">
        <v>1</v>
      </c>
      <c r="M11753">
        <v>3</v>
      </c>
      <c r="N11753">
        <v>1</v>
      </c>
    </row>
    <row r="11754" spans="9:14" x14ac:dyDescent="0.3">
      <c r="I11754">
        <v>73</v>
      </c>
      <c r="J11754">
        <v>2</v>
      </c>
      <c r="K11754">
        <v>0</v>
      </c>
      <c r="L11754" s="15">
        <v>1</v>
      </c>
      <c r="M11754">
        <v>2</v>
      </c>
      <c r="N11754">
        <v>2</v>
      </c>
    </row>
    <row r="11755" spans="9:14" x14ac:dyDescent="0.3">
      <c r="I11755">
        <v>72</v>
      </c>
      <c r="J11755">
        <v>1</v>
      </c>
      <c r="K11755">
        <v>1</v>
      </c>
      <c r="L11755" s="15">
        <v>1</v>
      </c>
      <c r="M11755">
        <v>2</v>
      </c>
      <c r="N11755">
        <v>2</v>
      </c>
    </row>
    <row r="11756" spans="9:14" x14ac:dyDescent="0.3">
      <c r="I11756">
        <v>62</v>
      </c>
      <c r="J11756">
        <v>2</v>
      </c>
      <c r="K11756">
        <v>0</v>
      </c>
      <c r="L11756" s="15">
        <v>1</v>
      </c>
      <c r="M11756">
        <v>1</v>
      </c>
      <c r="N11756">
        <v>1</v>
      </c>
    </row>
    <row r="11757" spans="9:14" x14ac:dyDescent="0.3">
      <c r="I11757">
        <v>48</v>
      </c>
      <c r="J11757">
        <v>1</v>
      </c>
      <c r="K11757">
        <v>1</v>
      </c>
      <c r="L11757" s="15">
        <v>1</v>
      </c>
      <c r="M11757" t="s">
        <v>37</v>
      </c>
      <c r="N11757" t="s">
        <v>37</v>
      </c>
    </row>
    <row r="11758" spans="9:14" x14ac:dyDescent="0.3">
      <c r="I11758">
        <v>81</v>
      </c>
      <c r="J11758">
        <v>1</v>
      </c>
      <c r="K11758">
        <v>1</v>
      </c>
      <c r="L11758" s="15">
        <v>1</v>
      </c>
      <c r="M11758">
        <v>2</v>
      </c>
      <c r="N11758">
        <v>2</v>
      </c>
    </row>
    <row r="11759" spans="9:14" x14ac:dyDescent="0.3">
      <c r="I11759">
        <v>47</v>
      </c>
      <c r="J11759">
        <v>2</v>
      </c>
      <c r="K11759">
        <v>0</v>
      </c>
      <c r="L11759" s="15">
        <v>1</v>
      </c>
      <c r="M11759" t="s">
        <v>37</v>
      </c>
      <c r="N11759" t="s">
        <v>37</v>
      </c>
    </row>
    <row r="11760" spans="9:14" x14ac:dyDescent="0.3">
      <c r="I11760">
        <v>13</v>
      </c>
      <c r="J11760">
        <v>2</v>
      </c>
      <c r="K11760">
        <v>0</v>
      </c>
      <c r="L11760" s="15">
        <v>1</v>
      </c>
      <c r="M11760" t="s">
        <v>37</v>
      </c>
      <c r="N11760" t="s">
        <v>37</v>
      </c>
    </row>
    <row r="11761" spans="9:14" x14ac:dyDescent="0.3">
      <c r="I11761">
        <v>44</v>
      </c>
      <c r="J11761">
        <v>2</v>
      </c>
      <c r="K11761">
        <v>0</v>
      </c>
      <c r="L11761" s="15">
        <v>1</v>
      </c>
      <c r="M11761">
        <v>1</v>
      </c>
      <c r="N11761">
        <v>1</v>
      </c>
    </row>
    <row r="11762" spans="9:14" x14ac:dyDescent="0.3">
      <c r="I11762">
        <v>7</v>
      </c>
      <c r="J11762">
        <v>2</v>
      </c>
      <c r="K11762">
        <v>0</v>
      </c>
      <c r="L11762" s="15">
        <v>0</v>
      </c>
      <c r="M11762" t="s">
        <v>37</v>
      </c>
      <c r="N11762" t="s">
        <v>37</v>
      </c>
    </row>
    <row r="11763" spans="9:14" x14ac:dyDescent="0.3">
      <c r="I11763">
        <v>62</v>
      </c>
      <c r="J11763">
        <v>2</v>
      </c>
      <c r="K11763">
        <v>0</v>
      </c>
      <c r="L11763" s="15">
        <v>1</v>
      </c>
      <c r="M11763">
        <v>2</v>
      </c>
      <c r="N11763">
        <v>1</v>
      </c>
    </row>
    <row r="11764" spans="9:14" x14ac:dyDescent="0.3">
      <c r="I11764">
        <v>23</v>
      </c>
      <c r="J11764">
        <v>1</v>
      </c>
      <c r="K11764">
        <v>1</v>
      </c>
      <c r="L11764" s="15">
        <v>1</v>
      </c>
      <c r="M11764">
        <v>2</v>
      </c>
      <c r="N11764">
        <v>1</v>
      </c>
    </row>
    <row r="11765" spans="9:14" x14ac:dyDescent="0.3">
      <c r="I11765">
        <v>57</v>
      </c>
      <c r="J11765">
        <v>2</v>
      </c>
      <c r="K11765">
        <v>0</v>
      </c>
      <c r="L11765" s="15">
        <v>1</v>
      </c>
      <c r="M11765">
        <v>2</v>
      </c>
      <c r="N11765">
        <v>2</v>
      </c>
    </row>
    <row r="11766" spans="9:14" x14ac:dyDescent="0.3">
      <c r="I11766">
        <v>4</v>
      </c>
      <c r="J11766">
        <v>2</v>
      </c>
      <c r="K11766">
        <v>0</v>
      </c>
      <c r="L11766" s="15">
        <v>0</v>
      </c>
      <c r="M11766" t="s">
        <v>37</v>
      </c>
      <c r="N11766">
        <v>1</v>
      </c>
    </row>
    <row r="11767" spans="9:14" x14ac:dyDescent="0.3">
      <c r="I11767">
        <v>32</v>
      </c>
      <c r="J11767">
        <v>2</v>
      </c>
      <c r="K11767">
        <v>0</v>
      </c>
      <c r="L11767" s="15">
        <v>1</v>
      </c>
      <c r="M11767">
        <v>1</v>
      </c>
      <c r="N11767">
        <v>2</v>
      </c>
    </row>
    <row r="11768" spans="9:14" x14ac:dyDescent="0.3">
      <c r="I11768">
        <v>72</v>
      </c>
      <c r="J11768">
        <v>2</v>
      </c>
      <c r="K11768">
        <v>0</v>
      </c>
      <c r="L11768" s="15">
        <v>1</v>
      </c>
      <c r="M11768" t="s">
        <v>37</v>
      </c>
      <c r="N11768" t="s">
        <v>37</v>
      </c>
    </row>
    <row r="11769" spans="9:14" x14ac:dyDescent="0.3">
      <c r="I11769">
        <v>40</v>
      </c>
      <c r="J11769">
        <v>2</v>
      </c>
      <c r="K11769">
        <v>0</v>
      </c>
      <c r="L11769" s="15">
        <v>1</v>
      </c>
      <c r="M11769" t="s">
        <v>37</v>
      </c>
      <c r="N11769" t="s">
        <v>37</v>
      </c>
    </row>
    <row r="11770" spans="9:14" x14ac:dyDescent="0.3">
      <c r="I11770">
        <v>10</v>
      </c>
      <c r="J11770">
        <v>1</v>
      </c>
      <c r="K11770">
        <v>1</v>
      </c>
      <c r="L11770" s="15">
        <v>1</v>
      </c>
      <c r="M11770" t="s">
        <v>37</v>
      </c>
      <c r="N11770">
        <v>3</v>
      </c>
    </row>
    <row r="11771" spans="9:14" x14ac:dyDescent="0.3">
      <c r="I11771">
        <v>50</v>
      </c>
      <c r="J11771">
        <v>1</v>
      </c>
      <c r="K11771">
        <v>1</v>
      </c>
      <c r="L11771" s="15">
        <v>1</v>
      </c>
      <c r="M11771">
        <v>1</v>
      </c>
      <c r="N11771">
        <v>3</v>
      </c>
    </row>
    <row r="11772" spans="9:14" x14ac:dyDescent="0.3">
      <c r="I11772">
        <v>40</v>
      </c>
      <c r="J11772">
        <v>2</v>
      </c>
      <c r="K11772">
        <v>0</v>
      </c>
      <c r="L11772" s="15">
        <v>1</v>
      </c>
      <c r="M11772">
        <v>2</v>
      </c>
      <c r="N11772">
        <v>3</v>
      </c>
    </row>
    <row r="11773" spans="9:14" x14ac:dyDescent="0.3">
      <c r="I11773">
        <v>63</v>
      </c>
      <c r="J11773">
        <v>2</v>
      </c>
      <c r="K11773">
        <v>0</v>
      </c>
      <c r="L11773" s="15">
        <v>1</v>
      </c>
      <c r="M11773">
        <v>2</v>
      </c>
      <c r="N11773">
        <v>2</v>
      </c>
    </row>
    <row r="11774" spans="9:14" x14ac:dyDescent="0.3">
      <c r="I11774">
        <v>34</v>
      </c>
      <c r="J11774">
        <v>1</v>
      </c>
      <c r="K11774">
        <v>1</v>
      </c>
      <c r="L11774" s="15">
        <v>1</v>
      </c>
      <c r="M11774">
        <v>2</v>
      </c>
      <c r="N11774">
        <v>3</v>
      </c>
    </row>
    <row r="11775" spans="9:14" x14ac:dyDescent="0.3">
      <c r="I11775">
        <v>6</v>
      </c>
      <c r="J11775">
        <v>2</v>
      </c>
      <c r="K11775">
        <v>0</v>
      </c>
      <c r="L11775" s="15">
        <v>0</v>
      </c>
      <c r="M11775" t="s">
        <v>37</v>
      </c>
      <c r="N11775">
        <v>1</v>
      </c>
    </row>
    <row r="11776" spans="9:14" x14ac:dyDescent="0.3">
      <c r="I11776">
        <v>45</v>
      </c>
      <c r="J11776">
        <v>2</v>
      </c>
      <c r="K11776">
        <v>0</v>
      </c>
      <c r="L11776" s="15">
        <v>1</v>
      </c>
      <c r="M11776">
        <v>1</v>
      </c>
      <c r="N11776">
        <v>2</v>
      </c>
    </row>
    <row r="11777" spans="9:14" x14ac:dyDescent="0.3">
      <c r="I11777">
        <v>6</v>
      </c>
      <c r="J11777">
        <v>1</v>
      </c>
      <c r="K11777">
        <v>1</v>
      </c>
      <c r="L11777" s="15">
        <v>0</v>
      </c>
      <c r="M11777" t="s">
        <v>37</v>
      </c>
      <c r="N11777">
        <v>2</v>
      </c>
    </row>
    <row r="11778" spans="9:14" x14ac:dyDescent="0.3">
      <c r="I11778">
        <v>47</v>
      </c>
      <c r="J11778">
        <v>1</v>
      </c>
      <c r="K11778">
        <v>1</v>
      </c>
      <c r="L11778" s="15">
        <v>1</v>
      </c>
      <c r="M11778">
        <v>2</v>
      </c>
      <c r="N11778">
        <v>2</v>
      </c>
    </row>
    <row r="11779" spans="9:14" x14ac:dyDescent="0.3">
      <c r="I11779">
        <v>66</v>
      </c>
      <c r="J11779">
        <v>1</v>
      </c>
      <c r="K11779">
        <v>1</v>
      </c>
      <c r="L11779" s="15">
        <v>1</v>
      </c>
      <c r="M11779">
        <v>2</v>
      </c>
      <c r="N11779">
        <v>2</v>
      </c>
    </row>
    <row r="11780" spans="9:14" x14ac:dyDescent="0.3">
      <c r="I11780">
        <v>28</v>
      </c>
      <c r="J11780">
        <v>1</v>
      </c>
      <c r="K11780">
        <v>1</v>
      </c>
      <c r="L11780" s="15">
        <v>1</v>
      </c>
      <c r="M11780">
        <v>2</v>
      </c>
      <c r="N11780">
        <v>1</v>
      </c>
    </row>
    <row r="11781" spans="9:14" x14ac:dyDescent="0.3">
      <c r="I11781">
        <v>34</v>
      </c>
      <c r="J11781">
        <v>2</v>
      </c>
      <c r="K11781">
        <v>0</v>
      </c>
      <c r="L11781" s="15">
        <v>1</v>
      </c>
      <c r="M11781">
        <v>2</v>
      </c>
      <c r="N11781">
        <v>2</v>
      </c>
    </row>
    <row r="11782" spans="9:14" x14ac:dyDescent="0.3">
      <c r="I11782">
        <v>12</v>
      </c>
      <c r="J11782">
        <v>1</v>
      </c>
      <c r="K11782">
        <v>1</v>
      </c>
      <c r="L11782" s="15">
        <v>1</v>
      </c>
      <c r="M11782" t="s">
        <v>37</v>
      </c>
      <c r="N11782">
        <v>1</v>
      </c>
    </row>
    <row r="11783" spans="9:14" x14ac:dyDescent="0.3">
      <c r="I11783">
        <v>48</v>
      </c>
      <c r="J11783">
        <v>1</v>
      </c>
      <c r="K11783">
        <v>1</v>
      </c>
      <c r="L11783" s="15">
        <v>1</v>
      </c>
      <c r="M11783">
        <v>2</v>
      </c>
      <c r="N11783">
        <v>2</v>
      </c>
    </row>
    <row r="11784" spans="9:14" x14ac:dyDescent="0.3">
      <c r="I11784">
        <v>68</v>
      </c>
      <c r="J11784">
        <v>2</v>
      </c>
      <c r="K11784">
        <v>0</v>
      </c>
      <c r="L11784" s="15">
        <v>1</v>
      </c>
      <c r="M11784" t="s">
        <v>37</v>
      </c>
      <c r="N11784" t="s">
        <v>37</v>
      </c>
    </row>
    <row r="11785" spans="9:14" x14ac:dyDescent="0.3">
      <c r="I11785">
        <v>42</v>
      </c>
      <c r="J11785">
        <v>1</v>
      </c>
      <c r="K11785">
        <v>1</v>
      </c>
      <c r="L11785" s="15">
        <v>1</v>
      </c>
      <c r="M11785">
        <v>2</v>
      </c>
      <c r="N11785">
        <v>2</v>
      </c>
    </row>
    <row r="11786" spans="9:14" x14ac:dyDescent="0.3">
      <c r="I11786">
        <v>5</v>
      </c>
      <c r="J11786">
        <v>1</v>
      </c>
      <c r="K11786">
        <v>1</v>
      </c>
      <c r="L11786" s="15">
        <v>0</v>
      </c>
      <c r="M11786" t="s">
        <v>37</v>
      </c>
      <c r="N11786">
        <v>1</v>
      </c>
    </row>
    <row r="11787" spans="9:14" x14ac:dyDescent="0.3">
      <c r="I11787">
        <v>49</v>
      </c>
      <c r="J11787">
        <v>1</v>
      </c>
      <c r="K11787">
        <v>1</v>
      </c>
      <c r="L11787" s="15">
        <v>1</v>
      </c>
      <c r="M11787">
        <v>2</v>
      </c>
      <c r="N11787">
        <v>2</v>
      </c>
    </row>
    <row r="11788" spans="9:14" x14ac:dyDescent="0.3">
      <c r="I11788">
        <v>16</v>
      </c>
      <c r="J11788">
        <v>1</v>
      </c>
      <c r="K11788">
        <v>1</v>
      </c>
      <c r="L11788" s="15">
        <v>1</v>
      </c>
      <c r="M11788" t="s">
        <v>37</v>
      </c>
      <c r="N11788">
        <v>1</v>
      </c>
    </row>
    <row r="11789" spans="9:14" x14ac:dyDescent="0.3">
      <c r="I11789">
        <v>69</v>
      </c>
      <c r="J11789">
        <v>2</v>
      </c>
      <c r="K11789">
        <v>0</v>
      </c>
      <c r="L11789" s="15">
        <v>1</v>
      </c>
      <c r="M11789" t="s">
        <v>37</v>
      </c>
      <c r="N11789" t="s">
        <v>37</v>
      </c>
    </row>
    <row r="11790" spans="9:14" x14ac:dyDescent="0.3">
      <c r="I11790">
        <v>43</v>
      </c>
      <c r="J11790">
        <v>2</v>
      </c>
      <c r="K11790">
        <v>0</v>
      </c>
      <c r="L11790" s="15">
        <v>1</v>
      </c>
      <c r="M11790">
        <v>2</v>
      </c>
      <c r="N11790">
        <v>2</v>
      </c>
    </row>
    <row r="11791" spans="9:14" x14ac:dyDescent="0.3">
      <c r="I11791">
        <v>11</v>
      </c>
      <c r="J11791">
        <v>1</v>
      </c>
      <c r="K11791">
        <v>1</v>
      </c>
      <c r="L11791" s="15">
        <v>1</v>
      </c>
      <c r="M11791" t="s">
        <v>37</v>
      </c>
      <c r="N11791">
        <v>1</v>
      </c>
    </row>
    <row r="11792" spans="9:14" x14ac:dyDescent="0.3">
      <c r="I11792">
        <v>28</v>
      </c>
      <c r="J11792">
        <v>2</v>
      </c>
      <c r="K11792">
        <v>0</v>
      </c>
      <c r="L11792" s="15">
        <v>1</v>
      </c>
      <c r="M11792">
        <v>2</v>
      </c>
      <c r="N11792">
        <v>2</v>
      </c>
    </row>
    <row r="11793" spans="9:14" x14ac:dyDescent="0.3">
      <c r="I11793">
        <v>33</v>
      </c>
      <c r="J11793">
        <v>1</v>
      </c>
      <c r="K11793">
        <v>1</v>
      </c>
      <c r="L11793" s="15">
        <v>1</v>
      </c>
      <c r="M11793">
        <v>2</v>
      </c>
      <c r="N11793">
        <v>2</v>
      </c>
    </row>
    <row r="11794" spans="9:14" x14ac:dyDescent="0.3">
      <c r="I11794">
        <v>22</v>
      </c>
      <c r="J11794">
        <v>2</v>
      </c>
      <c r="K11794">
        <v>0</v>
      </c>
      <c r="L11794" s="15">
        <v>1</v>
      </c>
      <c r="M11794" t="s">
        <v>37</v>
      </c>
      <c r="N11794" t="s">
        <v>37</v>
      </c>
    </row>
    <row r="11795" spans="9:14" x14ac:dyDescent="0.3">
      <c r="I11795">
        <v>3</v>
      </c>
      <c r="J11795">
        <v>2</v>
      </c>
      <c r="K11795">
        <v>0</v>
      </c>
      <c r="L11795" s="15">
        <v>0</v>
      </c>
      <c r="M11795" t="s">
        <v>37</v>
      </c>
      <c r="N11795">
        <v>1</v>
      </c>
    </row>
    <row r="11796" spans="9:14" x14ac:dyDescent="0.3">
      <c r="I11796">
        <v>45</v>
      </c>
      <c r="J11796">
        <v>2</v>
      </c>
      <c r="K11796">
        <v>0</v>
      </c>
      <c r="L11796" s="15">
        <v>1</v>
      </c>
      <c r="M11796" t="s">
        <v>37</v>
      </c>
      <c r="N11796" t="s">
        <v>37</v>
      </c>
    </row>
    <row r="11797" spans="9:14" x14ac:dyDescent="0.3">
      <c r="I11797">
        <v>68</v>
      </c>
      <c r="J11797">
        <v>2</v>
      </c>
      <c r="K11797">
        <v>0</v>
      </c>
      <c r="L11797" s="15">
        <v>1</v>
      </c>
      <c r="M11797" t="s">
        <v>37</v>
      </c>
      <c r="N11797" t="s">
        <v>37</v>
      </c>
    </row>
    <row r="11798" spans="9:14" x14ac:dyDescent="0.3">
      <c r="I11798">
        <v>67</v>
      </c>
      <c r="J11798">
        <v>2</v>
      </c>
      <c r="K11798">
        <v>0</v>
      </c>
      <c r="L11798" s="15">
        <v>1</v>
      </c>
      <c r="M11798">
        <v>2</v>
      </c>
      <c r="N11798">
        <v>2</v>
      </c>
    </row>
    <row r="11799" spans="9:14" x14ac:dyDescent="0.3">
      <c r="I11799">
        <v>33</v>
      </c>
      <c r="J11799">
        <v>2</v>
      </c>
      <c r="K11799">
        <v>0</v>
      </c>
      <c r="L11799" s="15">
        <v>1</v>
      </c>
      <c r="M11799">
        <v>2</v>
      </c>
      <c r="N11799">
        <v>3</v>
      </c>
    </row>
    <row r="11800" spans="9:14" x14ac:dyDescent="0.3">
      <c r="I11800">
        <v>3</v>
      </c>
      <c r="J11800">
        <v>2</v>
      </c>
      <c r="K11800">
        <v>0</v>
      </c>
      <c r="L11800" s="15">
        <v>0</v>
      </c>
      <c r="M11800" t="s">
        <v>37</v>
      </c>
      <c r="N11800">
        <v>1</v>
      </c>
    </row>
    <row r="11801" spans="9:14" x14ac:dyDescent="0.3">
      <c r="I11801">
        <v>30</v>
      </c>
      <c r="J11801">
        <v>1</v>
      </c>
      <c r="K11801">
        <v>1</v>
      </c>
      <c r="L11801" s="15">
        <v>1</v>
      </c>
      <c r="M11801">
        <v>2</v>
      </c>
      <c r="N11801">
        <v>3</v>
      </c>
    </row>
    <row r="11802" spans="9:14" x14ac:dyDescent="0.3">
      <c r="I11802">
        <v>2</v>
      </c>
      <c r="J11802">
        <v>1</v>
      </c>
      <c r="K11802">
        <v>1</v>
      </c>
      <c r="L11802" s="15">
        <v>0</v>
      </c>
      <c r="M11802" t="s">
        <v>37</v>
      </c>
      <c r="N11802">
        <v>1</v>
      </c>
    </row>
    <row r="11803" spans="9:14" x14ac:dyDescent="0.3">
      <c r="I11803">
        <v>52</v>
      </c>
      <c r="J11803">
        <v>1</v>
      </c>
      <c r="K11803">
        <v>1</v>
      </c>
      <c r="L11803" s="15">
        <v>1</v>
      </c>
      <c r="M11803" t="s">
        <v>37</v>
      </c>
      <c r="N11803" t="s">
        <v>37</v>
      </c>
    </row>
    <row r="11804" spans="9:14" x14ac:dyDescent="0.3">
      <c r="I11804">
        <v>16</v>
      </c>
      <c r="J11804">
        <v>2</v>
      </c>
      <c r="K11804">
        <v>0</v>
      </c>
      <c r="L11804" s="15">
        <v>1</v>
      </c>
      <c r="M11804" t="s">
        <v>37</v>
      </c>
      <c r="N11804" t="s">
        <v>37</v>
      </c>
    </row>
    <row r="11805" spans="9:14" x14ac:dyDescent="0.3">
      <c r="I11805">
        <v>23</v>
      </c>
      <c r="J11805">
        <v>2</v>
      </c>
      <c r="K11805">
        <v>0</v>
      </c>
      <c r="L11805" s="15">
        <v>1</v>
      </c>
      <c r="M11805">
        <v>2</v>
      </c>
      <c r="N11805">
        <v>3</v>
      </c>
    </row>
    <row r="11806" spans="9:14" x14ac:dyDescent="0.3">
      <c r="I11806">
        <v>35</v>
      </c>
      <c r="J11806">
        <v>2</v>
      </c>
      <c r="K11806">
        <v>0</v>
      </c>
      <c r="L11806" s="15">
        <v>1</v>
      </c>
      <c r="M11806">
        <v>2</v>
      </c>
      <c r="N11806">
        <v>2</v>
      </c>
    </row>
    <row r="11807" spans="9:14" x14ac:dyDescent="0.3">
      <c r="I11807">
        <v>35</v>
      </c>
      <c r="J11807">
        <v>2</v>
      </c>
      <c r="K11807">
        <v>0</v>
      </c>
      <c r="L11807" s="15">
        <v>1</v>
      </c>
      <c r="M11807">
        <v>2</v>
      </c>
      <c r="N11807">
        <v>1</v>
      </c>
    </row>
    <row r="11808" spans="9:14" x14ac:dyDescent="0.3">
      <c r="I11808">
        <v>47</v>
      </c>
      <c r="J11808">
        <v>2</v>
      </c>
      <c r="K11808">
        <v>0</v>
      </c>
      <c r="L11808" s="15">
        <v>1</v>
      </c>
      <c r="M11808">
        <v>2</v>
      </c>
      <c r="N11808">
        <v>2</v>
      </c>
    </row>
    <row r="11809" spans="9:14" x14ac:dyDescent="0.3">
      <c r="I11809">
        <v>13</v>
      </c>
      <c r="J11809">
        <v>2</v>
      </c>
      <c r="K11809">
        <v>0</v>
      </c>
      <c r="L11809" s="15">
        <v>1</v>
      </c>
      <c r="M11809" t="s">
        <v>37</v>
      </c>
      <c r="N11809">
        <v>1</v>
      </c>
    </row>
    <row r="11810" spans="9:14" x14ac:dyDescent="0.3">
      <c r="I11810">
        <v>80</v>
      </c>
      <c r="J11810">
        <v>1</v>
      </c>
      <c r="K11810">
        <v>1</v>
      </c>
      <c r="L11810" s="15">
        <v>1</v>
      </c>
      <c r="M11810">
        <v>2</v>
      </c>
      <c r="N11810">
        <v>1</v>
      </c>
    </row>
    <row r="11811" spans="9:14" x14ac:dyDescent="0.3">
      <c r="I11811">
        <v>65</v>
      </c>
      <c r="J11811">
        <v>1</v>
      </c>
      <c r="K11811">
        <v>1</v>
      </c>
      <c r="L11811" s="15">
        <v>1</v>
      </c>
      <c r="M11811">
        <v>2</v>
      </c>
      <c r="N11811">
        <v>3</v>
      </c>
    </row>
    <row r="11812" spans="9:14" x14ac:dyDescent="0.3">
      <c r="I11812">
        <v>30</v>
      </c>
      <c r="J11812">
        <v>2</v>
      </c>
      <c r="K11812">
        <v>0</v>
      </c>
      <c r="L11812" s="15">
        <v>1</v>
      </c>
      <c r="M11812">
        <v>2</v>
      </c>
      <c r="N11812">
        <v>2</v>
      </c>
    </row>
    <row r="11813" spans="9:14" x14ac:dyDescent="0.3">
      <c r="I11813">
        <v>34</v>
      </c>
      <c r="J11813">
        <v>2</v>
      </c>
      <c r="K11813">
        <v>0</v>
      </c>
      <c r="L11813" s="15">
        <v>0</v>
      </c>
      <c r="M11813" t="s">
        <v>37</v>
      </c>
      <c r="N11813" t="s">
        <v>37</v>
      </c>
    </row>
    <row r="11814" spans="9:14" x14ac:dyDescent="0.3">
      <c r="I11814">
        <v>8</v>
      </c>
      <c r="J11814">
        <v>2</v>
      </c>
      <c r="K11814">
        <v>0</v>
      </c>
      <c r="L11814" s="15">
        <v>0</v>
      </c>
      <c r="M11814" t="s">
        <v>37</v>
      </c>
      <c r="N11814" t="s">
        <v>37</v>
      </c>
    </row>
    <row r="11815" spans="9:14" x14ac:dyDescent="0.3">
      <c r="I11815">
        <v>62</v>
      </c>
      <c r="J11815">
        <v>1</v>
      </c>
      <c r="K11815">
        <v>1</v>
      </c>
      <c r="L11815" s="15">
        <v>1</v>
      </c>
      <c r="M11815">
        <v>2</v>
      </c>
      <c r="N11815">
        <v>3</v>
      </c>
    </row>
    <row r="11816" spans="9:14" x14ac:dyDescent="0.3">
      <c r="I11816">
        <v>3</v>
      </c>
      <c r="J11816">
        <v>1</v>
      </c>
      <c r="K11816">
        <v>1</v>
      </c>
      <c r="L11816" s="15">
        <v>0</v>
      </c>
      <c r="M11816" t="s">
        <v>37</v>
      </c>
      <c r="N11816">
        <v>2</v>
      </c>
    </row>
    <row r="11817" spans="9:14" x14ac:dyDescent="0.3">
      <c r="I11817">
        <v>73</v>
      </c>
      <c r="J11817">
        <v>1</v>
      </c>
      <c r="K11817">
        <v>1</v>
      </c>
      <c r="L11817" s="15">
        <v>1</v>
      </c>
      <c r="M11817">
        <v>2</v>
      </c>
      <c r="N11817">
        <v>2</v>
      </c>
    </row>
    <row r="11818" spans="9:14" x14ac:dyDescent="0.3">
      <c r="I11818">
        <v>55</v>
      </c>
      <c r="J11818">
        <v>2</v>
      </c>
      <c r="K11818">
        <v>0</v>
      </c>
      <c r="L11818" s="15">
        <v>1</v>
      </c>
      <c r="M11818">
        <v>2</v>
      </c>
      <c r="N11818">
        <v>2</v>
      </c>
    </row>
    <row r="11819" spans="9:14" x14ac:dyDescent="0.3">
      <c r="I11819">
        <v>57</v>
      </c>
      <c r="J11819">
        <v>1</v>
      </c>
      <c r="K11819">
        <v>1</v>
      </c>
      <c r="L11819" s="15">
        <v>1</v>
      </c>
      <c r="M11819">
        <v>2</v>
      </c>
      <c r="N11819">
        <v>2</v>
      </c>
    </row>
    <row r="11820" spans="9:14" x14ac:dyDescent="0.3">
      <c r="I11820">
        <v>58</v>
      </c>
      <c r="J11820">
        <v>1</v>
      </c>
      <c r="K11820">
        <v>1</v>
      </c>
      <c r="L11820" s="15">
        <v>1</v>
      </c>
      <c r="M11820">
        <v>2</v>
      </c>
      <c r="N11820">
        <v>2</v>
      </c>
    </row>
    <row r="11821" spans="9:14" x14ac:dyDescent="0.3">
      <c r="I11821">
        <v>42</v>
      </c>
      <c r="J11821">
        <v>1</v>
      </c>
      <c r="K11821">
        <v>1</v>
      </c>
      <c r="L11821" s="15">
        <v>1</v>
      </c>
      <c r="M11821" t="s">
        <v>37</v>
      </c>
      <c r="N11821" t="s">
        <v>37</v>
      </c>
    </row>
    <row r="11822" spans="9:14" x14ac:dyDescent="0.3">
      <c r="I11822">
        <v>16</v>
      </c>
      <c r="J11822">
        <v>2</v>
      </c>
      <c r="K11822">
        <v>0</v>
      </c>
      <c r="L11822" s="15">
        <v>1</v>
      </c>
      <c r="M11822" t="s">
        <v>37</v>
      </c>
      <c r="N11822" t="s">
        <v>37</v>
      </c>
    </row>
    <row r="11823" spans="9:14" x14ac:dyDescent="0.3">
      <c r="I11823">
        <v>31</v>
      </c>
      <c r="J11823">
        <v>2</v>
      </c>
      <c r="K11823">
        <v>0</v>
      </c>
      <c r="L11823" s="15">
        <v>1</v>
      </c>
      <c r="M11823">
        <v>2</v>
      </c>
      <c r="N11823">
        <v>1</v>
      </c>
    </row>
    <row r="11824" spans="9:14" x14ac:dyDescent="0.3">
      <c r="I11824">
        <v>57</v>
      </c>
      <c r="J11824">
        <v>1</v>
      </c>
      <c r="K11824">
        <v>1</v>
      </c>
      <c r="L11824" s="15">
        <v>1</v>
      </c>
      <c r="M11824">
        <v>2</v>
      </c>
      <c r="N11824">
        <v>2</v>
      </c>
    </row>
    <row r="11825" spans="9:14" x14ac:dyDescent="0.3">
      <c r="I11825">
        <v>65</v>
      </c>
      <c r="J11825">
        <v>2</v>
      </c>
      <c r="K11825">
        <v>0</v>
      </c>
      <c r="L11825" s="15">
        <v>1</v>
      </c>
      <c r="M11825">
        <v>1</v>
      </c>
      <c r="N11825">
        <v>3</v>
      </c>
    </row>
    <row r="11826" spans="9:14" x14ac:dyDescent="0.3">
      <c r="I11826">
        <v>37</v>
      </c>
      <c r="J11826">
        <v>2</v>
      </c>
      <c r="K11826">
        <v>0</v>
      </c>
      <c r="L11826" s="15">
        <v>1</v>
      </c>
      <c r="M11826">
        <v>2</v>
      </c>
      <c r="N11826">
        <v>1</v>
      </c>
    </row>
    <row r="11827" spans="9:14" x14ac:dyDescent="0.3">
      <c r="I11827">
        <v>6</v>
      </c>
      <c r="J11827">
        <v>2</v>
      </c>
      <c r="K11827">
        <v>0</v>
      </c>
      <c r="L11827" s="15">
        <v>0</v>
      </c>
      <c r="M11827" t="s">
        <v>37</v>
      </c>
      <c r="N11827">
        <v>1</v>
      </c>
    </row>
    <row r="11828" spans="9:14" x14ac:dyDescent="0.3">
      <c r="I11828">
        <v>48</v>
      </c>
      <c r="J11828">
        <v>1</v>
      </c>
      <c r="K11828">
        <v>1</v>
      </c>
      <c r="L11828" s="15">
        <v>1</v>
      </c>
      <c r="M11828" t="s">
        <v>37</v>
      </c>
      <c r="N11828" t="s">
        <v>37</v>
      </c>
    </row>
    <row r="11829" spans="9:14" x14ac:dyDescent="0.3">
      <c r="I11829">
        <v>56</v>
      </c>
      <c r="J11829">
        <v>2</v>
      </c>
      <c r="K11829">
        <v>0</v>
      </c>
      <c r="L11829" s="15">
        <v>1</v>
      </c>
      <c r="M11829">
        <v>2</v>
      </c>
      <c r="N11829">
        <v>1</v>
      </c>
    </row>
    <row r="11830" spans="9:14" x14ac:dyDescent="0.3">
      <c r="I11830">
        <v>72</v>
      </c>
      <c r="J11830">
        <v>1</v>
      </c>
      <c r="K11830">
        <v>1</v>
      </c>
      <c r="L11830" s="15">
        <v>1</v>
      </c>
      <c r="M11830">
        <v>2</v>
      </c>
      <c r="N11830">
        <v>2</v>
      </c>
    </row>
    <row r="11831" spans="9:14" x14ac:dyDescent="0.3">
      <c r="I11831">
        <v>55</v>
      </c>
      <c r="J11831">
        <v>2</v>
      </c>
      <c r="K11831">
        <v>0</v>
      </c>
      <c r="L11831" s="15">
        <v>1</v>
      </c>
      <c r="M11831">
        <v>2</v>
      </c>
      <c r="N11831">
        <v>1</v>
      </c>
    </row>
    <row r="11832" spans="9:14" x14ac:dyDescent="0.3">
      <c r="I11832">
        <v>24</v>
      </c>
      <c r="J11832">
        <v>2</v>
      </c>
      <c r="K11832">
        <v>0</v>
      </c>
      <c r="L11832" s="15">
        <v>1</v>
      </c>
      <c r="M11832">
        <v>1</v>
      </c>
      <c r="N11832">
        <v>3</v>
      </c>
    </row>
    <row r="11833" spans="9:14" x14ac:dyDescent="0.3">
      <c r="I11833">
        <v>74</v>
      </c>
      <c r="J11833">
        <v>1</v>
      </c>
      <c r="K11833">
        <v>1</v>
      </c>
      <c r="L11833" s="15">
        <v>1</v>
      </c>
      <c r="M11833">
        <v>2</v>
      </c>
      <c r="N11833">
        <v>2</v>
      </c>
    </row>
    <row r="11834" spans="9:14" x14ac:dyDescent="0.3">
      <c r="I11834">
        <v>39</v>
      </c>
      <c r="J11834">
        <v>1</v>
      </c>
      <c r="K11834">
        <v>1</v>
      </c>
      <c r="L11834" s="15">
        <v>1</v>
      </c>
      <c r="M11834">
        <v>1</v>
      </c>
      <c r="N11834">
        <v>2</v>
      </c>
    </row>
    <row r="11835" spans="9:14" x14ac:dyDescent="0.3">
      <c r="I11835">
        <v>70</v>
      </c>
      <c r="J11835">
        <v>1</v>
      </c>
      <c r="K11835">
        <v>1</v>
      </c>
      <c r="L11835" s="15">
        <v>1</v>
      </c>
      <c r="M11835" t="s">
        <v>37</v>
      </c>
      <c r="N11835" t="s">
        <v>37</v>
      </c>
    </row>
    <row r="11836" spans="9:14" x14ac:dyDescent="0.3">
      <c r="I11836">
        <v>63</v>
      </c>
      <c r="J11836">
        <v>2</v>
      </c>
      <c r="K11836">
        <v>0</v>
      </c>
      <c r="L11836" s="15">
        <v>1</v>
      </c>
      <c r="M11836">
        <v>2</v>
      </c>
      <c r="N11836">
        <v>2</v>
      </c>
    </row>
    <row r="11837" spans="9:14" x14ac:dyDescent="0.3">
      <c r="I11837">
        <v>61</v>
      </c>
      <c r="J11837">
        <v>1</v>
      </c>
      <c r="K11837">
        <v>1</v>
      </c>
      <c r="L11837" s="15">
        <v>1</v>
      </c>
      <c r="M11837">
        <v>2</v>
      </c>
      <c r="N11837">
        <v>3</v>
      </c>
    </row>
    <row r="11838" spans="9:14" x14ac:dyDescent="0.3">
      <c r="I11838">
        <v>65</v>
      </c>
      <c r="J11838">
        <v>2</v>
      </c>
      <c r="K11838">
        <v>0</v>
      </c>
      <c r="L11838" s="15">
        <v>1</v>
      </c>
      <c r="M11838" t="s">
        <v>37</v>
      </c>
      <c r="N11838" t="s">
        <v>37</v>
      </c>
    </row>
    <row r="11839" spans="9:14" x14ac:dyDescent="0.3">
      <c r="I11839">
        <v>22</v>
      </c>
      <c r="J11839">
        <v>2</v>
      </c>
      <c r="K11839">
        <v>0</v>
      </c>
      <c r="L11839" s="15">
        <v>1</v>
      </c>
      <c r="M11839">
        <v>1</v>
      </c>
      <c r="N11839">
        <v>1</v>
      </c>
    </row>
    <row r="11840" spans="9:14" x14ac:dyDescent="0.3">
      <c r="I11840">
        <v>26</v>
      </c>
      <c r="J11840">
        <v>2</v>
      </c>
      <c r="K11840">
        <v>0</v>
      </c>
      <c r="L11840" s="15">
        <v>1</v>
      </c>
      <c r="M11840">
        <v>2</v>
      </c>
      <c r="N11840">
        <v>1</v>
      </c>
    </row>
    <row r="11841" spans="9:14" x14ac:dyDescent="0.3">
      <c r="I11841">
        <v>53</v>
      </c>
      <c r="J11841">
        <v>1</v>
      </c>
      <c r="K11841">
        <v>1</v>
      </c>
      <c r="L11841" s="15">
        <v>1</v>
      </c>
      <c r="M11841">
        <v>2</v>
      </c>
      <c r="N11841">
        <v>1</v>
      </c>
    </row>
    <row r="11842" spans="9:14" x14ac:dyDescent="0.3">
      <c r="I11842">
        <v>63</v>
      </c>
      <c r="J11842">
        <v>1</v>
      </c>
      <c r="K11842">
        <v>1</v>
      </c>
      <c r="L11842" s="15">
        <v>1</v>
      </c>
      <c r="M11842">
        <v>2</v>
      </c>
      <c r="N11842">
        <v>3</v>
      </c>
    </row>
    <row r="11843" spans="9:14" x14ac:dyDescent="0.3">
      <c r="I11843">
        <v>45</v>
      </c>
      <c r="J11843">
        <v>2</v>
      </c>
      <c r="K11843">
        <v>0</v>
      </c>
      <c r="L11843" s="15">
        <v>1</v>
      </c>
      <c r="M11843">
        <v>2</v>
      </c>
      <c r="N11843">
        <v>1</v>
      </c>
    </row>
    <row r="11844" spans="9:14" x14ac:dyDescent="0.3">
      <c r="I11844">
        <v>8</v>
      </c>
      <c r="J11844">
        <v>1</v>
      </c>
      <c r="K11844">
        <v>1</v>
      </c>
      <c r="L11844" s="15">
        <v>0</v>
      </c>
      <c r="M11844" t="s">
        <v>37</v>
      </c>
      <c r="N11844">
        <v>1</v>
      </c>
    </row>
    <row r="11845" spans="9:14" x14ac:dyDescent="0.3">
      <c r="I11845">
        <v>62</v>
      </c>
      <c r="J11845">
        <v>2</v>
      </c>
      <c r="K11845">
        <v>0</v>
      </c>
      <c r="L11845" s="15">
        <v>1</v>
      </c>
      <c r="M11845" t="s">
        <v>37</v>
      </c>
      <c r="N11845" t="s">
        <v>37</v>
      </c>
    </row>
    <row r="11846" spans="9:14" x14ac:dyDescent="0.3">
      <c r="I11846">
        <v>48</v>
      </c>
      <c r="J11846">
        <v>2</v>
      </c>
      <c r="K11846">
        <v>0</v>
      </c>
      <c r="L11846" s="15">
        <v>1</v>
      </c>
      <c r="M11846" t="s">
        <v>37</v>
      </c>
      <c r="N11846" t="s">
        <v>37</v>
      </c>
    </row>
    <row r="11847" spans="9:14" x14ac:dyDescent="0.3">
      <c r="I11847">
        <v>48</v>
      </c>
      <c r="J11847">
        <v>2</v>
      </c>
      <c r="K11847">
        <v>0</v>
      </c>
      <c r="L11847" s="15">
        <v>1</v>
      </c>
      <c r="M11847">
        <v>1</v>
      </c>
      <c r="N11847">
        <v>3</v>
      </c>
    </row>
    <row r="11848" spans="9:14" x14ac:dyDescent="0.3">
      <c r="I11848">
        <v>10</v>
      </c>
      <c r="J11848">
        <v>1</v>
      </c>
      <c r="K11848">
        <v>1</v>
      </c>
      <c r="L11848" s="15">
        <v>1</v>
      </c>
      <c r="M11848" t="s">
        <v>37</v>
      </c>
      <c r="N11848">
        <v>1</v>
      </c>
    </row>
    <row r="11849" spans="9:14" x14ac:dyDescent="0.3">
      <c r="I11849">
        <v>41</v>
      </c>
      <c r="J11849">
        <v>2</v>
      </c>
      <c r="K11849">
        <v>0</v>
      </c>
      <c r="L11849" s="15">
        <v>1</v>
      </c>
      <c r="M11849">
        <v>1</v>
      </c>
      <c r="N11849">
        <v>2</v>
      </c>
    </row>
    <row r="11850" spans="9:14" x14ac:dyDescent="0.3">
      <c r="I11850">
        <v>11</v>
      </c>
      <c r="J11850">
        <v>1</v>
      </c>
      <c r="K11850">
        <v>1</v>
      </c>
      <c r="L11850" s="15">
        <v>1</v>
      </c>
      <c r="M11850" t="s">
        <v>37</v>
      </c>
      <c r="N11850">
        <v>2</v>
      </c>
    </row>
    <row r="11851" spans="9:14" x14ac:dyDescent="0.3">
      <c r="I11851">
        <v>45</v>
      </c>
      <c r="J11851">
        <v>1</v>
      </c>
      <c r="K11851">
        <v>1</v>
      </c>
      <c r="L11851" s="15">
        <v>1</v>
      </c>
      <c r="M11851">
        <v>2</v>
      </c>
      <c r="N11851">
        <v>2</v>
      </c>
    </row>
    <row r="11852" spans="9:14" x14ac:dyDescent="0.3">
      <c r="I11852">
        <v>14</v>
      </c>
      <c r="J11852">
        <v>2</v>
      </c>
      <c r="K11852">
        <v>0</v>
      </c>
      <c r="L11852" s="15">
        <v>1</v>
      </c>
      <c r="M11852" t="s">
        <v>37</v>
      </c>
      <c r="N11852">
        <v>3</v>
      </c>
    </row>
    <row r="11853" spans="9:14" x14ac:dyDescent="0.3">
      <c r="I11853">
        <v>21</v>
      </c>
      <c r="J11853">
        <v>2</v>
      </c>
      <c r="K11853">
        <v>0</v>
      </c>
      <c r="L11853" s="15">
        <v>1</v>
      </c>
      <c r="M11853" t="s">
        <v>37</v>
      </c>
      <c r="N11853" t="s">
        <v>37</v>
      </c>
    </row>
    <row r="11854" spans="9:14" x14ac:dyDescent="0.3">
      <c r="I11854">
        <v>67</v>
      </c>
      <c r="J11854">
        <v>1</v>
      </c>
      <c r="K11854">
        <v>1</v>
      </c>
      <c r="L11854" s="15">
        <v>1</v>
      </c>
      <c r="M11854">
        <v>2</v>
      </c>
      <c r="N11854">
        <v>3</v>
      </c>
    </row>
    <row r="11855" spans="9:14" x14ac:dyDescent="0.3">
      <c r="I11855">
        <v>38</v>
      </c>
      <c r="J11855">
        <v>2</v>
      </c>
      <c r="K11855">
        <v>0</v>
      </c>
      <c r="L11855" s="15">
        <v>1</v>
      </c>
      <c r="M11855">
        <v>2</v>
      </c>
      <c r="N11855">
        <v>1</v>
      </c>
    </row>
    <row r="11856" spans="9:14" x14ac:dyDescent="0.3">
      <c r="I11856">
        <v>4</v>
      </c>
      <c r="J11856">
        <v>2</v>
      </c>
      <c r="K11856">
        <v>0</v>
      </c>
      <c r="L11856" s="15">
        <v>0</v>
      </c>
      <c r="M11856" t="s">
        <v>37</v>
      </c>
      <c r="N11856">
        <v>1</v>
      </c>
    </row>
    <row r="11857" spans="9:14" x14ac:dyDescent="0.3">
      <c r="I11857">
        <v>41</v>
      </c>
      <c r="J11857">
        <v>1</v>
      </c>
      <c r="K11857">
        <v>1</v>
      </c>
      <c r="L11857" s="15">
        <v>1</v>
      </c>
      <c r="M11857">
        <v>2</v>
      </c>
      <c r="N11857">
        <v>3</v>
      </c>
    </row>
    <row r="11858" spans="9:14" x14ac:dyDescent="0.3">
      <c r="I11858">
        <v>16</v>
      </c>
      <c r="J11858">
        <v>1</v>
      </c>
      <c r="K11858">
        <v>1</v>
      </c>
      <c r="L11858" s="15">
        <v>1</v>
      </c>
      <c r="M11858" t="s">
        <v>37</v>
      </c>
      <c r="N11858" t="s">
        <v>37</v>
      </c>
    </row>
    <row r="11859" spans="9:14" x14ac:dyDescent="0.3">
      <c r="I11859">
        <v>80</v>
      </c>
      <c r="J11859">
        <v>1</v>
      </c>
      <c r="K11859">
        <v>1</v>
      </c>
      <c r="L11859" s="15">
        <v>1</v>
      </c>
      <c r="M11859">
        <v>2</v>
      </c>
      <c r="N11859">
        <v>1</v>
      </c>
    </row>
    <row r="11860" spans="9:14" x14ac:dyDescent="0.3">
      <c r="I11860">
        <v>54</v>
      </c>
      <c r="J11860">
        <v>2</v>
      </c>
      <c r="K11860">
        <v>0</v>
      </c>
      <c r="L11860" s="15">
        <v>1</v>
      </c>
      <c r="M11860">
        <v>1</v>
      </c>
      <c r="N11860">
        <v>1</v>
      </c>
    </row>
    <row r="11861" spans="9:14" x14ac:dyDescent="0.3">
      <c r="I11861">
        <v>63</v>
      </c>
      <c r="J11861">
        <v>1</v>
      </c>
      <c r="K11861">
        <v>1</v>
      </c>
      <c r="L11861" s="15">
        <v>1</v>
      </c>
      <c r="M11861">
        <v>1</v>
      </c>
      <c r="N11861">
        <v>3</v>
      </c>
    </row>
    <row r="11862" spans="9:14" x14ac:dyDescent="0.3">
      <c r="I11862">
        <v>18</v>
      </c>
      <c r="J11862">
        <v>2</v>
      </c>
      <c r="K11862">
        <v>0</v>
      </c>
      <c r="L11862" s="15">
        <v>1</v>
      </c>
      <c r="M11862">
        <v>2</v>
      </c>
      <c r="N11862">
        <v>1</v>
      </c>
    </row>
    <row r="11863" spans="9:14" x14ac:dyDescent="0.3">
      <c r="I11863">
        <v>8</v>
      </c>
      <c r="J11863">
        <v>2</v>
      </c>
      <c r="K11863">
        <v>0</v>
      </c>
      <c r="L11863" s="15">
        <v>0</v>
      </c>
      <c r="M11863" t="s">
        <v>37</v>
      </c>
      <c r="N11863">
        <v>1</v>
      </c>
    </row>
    <row r="11864" spans="9:14" x14ac:dyDescent="0.3">
      <c r="I11864">
        <v>85</v>
      </c>
      <c r="J11864">
        <v>2</v>
      </c>
      <c r="K11864">
        <v>0</v>
      </c>
      <c r="L11864" s="15">
        <v>1</v>
      </c>
      <c r="M11864">
        <v>2</v>
      </c>
      <c r="N11864">
        <v>3</v>
      </c>
    </row>
    <row r="11865" spans="9:14" x14ac:dyDescent="0.3">
      <c r="I11865">
        <v>34</v>
      </c>
      <c r="J11865">
        <v>2</v>
      </c>
      <c r="K11865">
        <v>0</v>
      </c>
      <c r="L11865" s="15">
        <v>1</v>
      </c>
      <c r="M11865">
        <v>2</v>
      </c>
      <c r="N11865">
        <v>2</v>
      </c>
    </row>
    <row r="11866" spans="9:14" x14ac:dyDescent="0.3">
      <c r="I11866">
        <v>2</v>
      </c>
      <c r="J11866">
        <v>1</v>
      </c>
      <c r="K11866">
        <v>1</v>
      </c>
      <c r="L11866" s="15">
        <v>0</v>
      </c>
      <c r="M11866" t="s">
        <v>37</v>
      </c>
      <c r="N11866">
        <v>1</v>
      </c>
    </row>
    <row r="11867" spans="9:14" x14ac:dyDescent="0.3">
      <c r="I11867">
        <v>32</v>
      </c>
      <c r="J11867">
        <v>1</v>
      </c>
      <c r="K11867">
        <v>1</v>
      </c>
      <c r="L11867" s="15">
        <v>1</v>
      </c>
      <c r="M11867">
        <v>2</v>
      </c>
      <c r="N11867">
        <v>1</v>
      </c>
    </row>
    <row r="11868" spans="9:14" x14ac:dyDescent="0.3">
      <c r="I11868">
        <v>77</v>
      </c>
      <c r="J11868">
        <v>2</v>
      </c>
      <c r="K11868">
        <v>0</v>
      </c>
      <c r="L11868" s="15">
        <v>1</v>
      </c>
      <c r="M11868">
        <v>2</v>
      </c>
      <c r="N11868">
        <v>1</v>
      </c>
    </row>
    <row r="11869" spans="9:14" x14ac:dyDescent="0.3">
      <c r="I11869">
        <v>70</v>
      </c>
      <c r="J11869">
        <v>1</v>
      </c>
      <c r="K11869">
        <v>1</v>
      </c>
      <c r="L11869" s="15">
        <v>1</v>
      </c>
      <c r="M11869">
        <v>2</v>
      </c>
      <c r="N11869">
        <v>2</v>
      </c>
    </row>
    <row r="11870" spans="9:14" x14ac:dyDescent="0.3">
      <c r="I11870">
        <v>27</v>
      </c>
      <c r="J11870">
        <v>1</v>
      </c>
      <c r="K11870">
        <v>1</v>
      </c>
      <c r="L11870" s="15">
        <v>1</v>
      </c>
      <c r="M11870">
        <v>2</v>
      </c>
      <c r="N11870">
        <v>2</v>
      </c>
    </row>
    <row r="11871" spans="9:14" x14ac:dyDescent="0.3">
      <c r="I11871">
        <v>5</v>
      </c>
      <c r="J11871">
        <v>1</v>
      </c>
      <c r="K11871">
        <v>1</v>
      </c>
      <c r="L11871" s="15">
        <v>0</v>
      </c>
      <c r="M11871" t="s">
        <v>37</v>
      </c>
      <c r="N11871">
        <v>3</v>
      </c>
    </row>
    <row r="11872" spans="9:14" x14ac:dyDescent="0.3">
      <c r="I11872">
        <v>26</v>
      </c>
      <c r="J11872">
        <v>1</v>
      </c>
      <c r="K11872">
        <v>1</v>
      </c>
      <c r="L11872" s="15">
        <v>1</v>
      </c>
      <c r="M11872">
        <v>2</v>
      </c>
      <c r="N11872">
        <v>1</v>
      </c>
    </row>
    <row r="11873" spans="9:14" x14ac:dyDescent="0.3">
      <c r="I11873">
        <v>68</v>
      </c>
      <c r="J11873">
        <v>2</v>
      </c>
      <c r="K11873">
        <v>0</v>
      </c>
      <c r="L11873" s="15">
        <v>1</v>
      </c>
      <c r="M11873">
        <v>1</v>
      </c>
      <c r="N11873">
        <v>2</v>
      </c>
    </row>
    <row r="11874" spans="9:14" x14ac:dyDescent="0.3">
      <c r="I11874">
        <v>67</v>
      </c>
      <c r="J11874">
        <v>2</v>
      </c>
      <c r="K11874">
        <v>0</v>
      </c>
      <c r="L11874" s="15">
        <v>1</v>
      </c>
      <c r="M11874">
        <v>1</v>
      </c>
      <c r="N11874">
        <v>3</v>
      </c>
    </row>
    <row r="11875" spans="9:14" x14ac:dyDescent="0.3">
      <c r="I11875">
        <v>55</v>
      </c>
      <c r="J11875">
        <v>2</v>
      </c>
      <c r="K11875">
        <v>0</v>
      </c>
      <c r="L11875" s="15">
        <v>1</v>
      </c>
      <c r="M11875">
        <v>2</v>
      </c>
      <c r="N11875">
        <v>1</v>
      </c>
    </row>
    <row r="11876" spans="9:14" x14ac:dyDescent="0.3">
      <c r="I11876">
        <v>52</v>
      </c>
      <c r="J11876">
        <v>2</v>
      </c>
      <c r="K11876">
        <v>0</v>
      </c>
      <c r="L11876" s="15">
        <v>1</v>
      </c>
      <c r="M11876">
        <v>2</v>
      </c>
      <c r="N11876">
        <v>1</v>
      </c>
    </row>
    <row r="11877" spans="9:14" x14ac:dyDescent="0.3">
      <c r="I11877">
        <v>16</v>
      </c>
      <c r="J11877">
        <v>1</v>
      </c>
      <c r="K11877">
        <v>1</v>
      </c>
      <c r="L11877" s="15">
        <v>1</v>
      </c>
      <c r="M11877" t="s">
        <v>37</v>
      </c>
      <c r="N11877">
        <v>1</v>
      </c>
    </row>
    <row r="11878" spans="9:14" x14ac:dyDescent="0.3">
      <c r="I11878">
        <v>27</v>
      </c>
      <c r="J11878">
        <v>2</v>
      </c>
      <c r="K11878">
        <v>0</v>
      </c>
      <c r="L11878" s="15">
        <v>1</v>
      </c>
      <c r="M11878">
        <v>2</v>
      </c>
      <c r="N11878">
        <v>1</v>
      </c>
    </row>
    <row r="11879" spans="9:14" x14ac:dyDescent="0.3">
      <c r="I11879">
        <v>37</v>
      </c>
      <c r="J11879">
        <v>1</v>
      </c>
      <c r="K11879">
        <v>1</v>
      </c>
      <c r="L11879" s="15">
        <v>1</v>
      </c>
      <c r="M11879">
        <v>2</v>
      </c>
      <c r="N11879">
        <v>1</v>
      </c>
    </row>
    <row r="11880" spans="9:14" x14ac:dyDescent="0.3">
      <c r="I11880">
        <v>60</v>
      </c>
      <c r="J11880">
        <v>2</v>
      </c>
      <c r="K11880">
        <v>0</v>
      </c>
      <c r="L11880" s="15">
        <v>1</v>
      </c>
      <c r="M11880">
        <v>2</v>
      </c>
      <c r="N11880">
        <v>1</v>
      </c>
    </row>
    <row r="11881" spans="9:14" x14ac:dyDescent="0.3">
      <c r="I11881">
        <v>15</v>
      </c>
      <c r="J11881">
        <v>1</v>
      </c>
      <c r="K11881">
        <v>1</v>
      </c>
      <c r="L11881" s="15">
        <v>1</v>
      </c>
      <c r="M11881" t="s">
        <v>37</v>
      </c>
      <c r="N11881">
        <v>2</v>
      </c>
    </row>
    <row r="11882" spans="9:14" x14ac:dyDescent="0.3">
      <c r="I11882">
        <v>21</v>
      </c>
      <c r="J11882">
        <v>2</v>
      </c>
      <c r="K11882">
        <v>0</v>
      </c>
      <c r="L11882" s="15">
        <v>0</v>
      </c>
      <c r="M11882" t="s">
        <v>37</v>
      </c>
      <c r="N11882" t="s">
        <v>37</v>
      </c>
    </row>
    <row r="11883" spans="9:14" x14ac:dyDescent="0.3">
      <c r="I11883">
        <v>56</v>
      </c>
      <c r="J11883">
        <v>2</v>
      </c>
      <c r="K11883">
        <v>0</v>
      </c>
      <c r="L11883" s="15">
        <v>1</v>
      </c>
      <c r="M11883" t="s">
        <v>37</v>
      </c>
      <c r="N11883" t="s">
        <v>37</v>
      </c>
    </row>
    <row r="11884" spans="9:14" x14ac:dyDescent="0.3">
      <c r="I11884">
        <v>39</v>
      </c>
      <c r="J11884">
        <v>2</v>
      </c>
      <c r="K11884">
        <v>0</v>
      </c>
      <c r="L11884" s="15">
        <v>0</v>
      </c>
      <c r="M11884" t="s">
        <v>37</v>
      </c>
      <c r="N11884" t="s">
        <v>37</v>
      </c>
    </row>
    <row r="11885" spans="9:14" x14ac:dyDescent="0.3">
      <c r="I11885">
        <v>3</v>
      </c>
      <c r="J11885">
        <v>2</v>
      </c>
      <c r="K11885">
        <v>0</v>
      </c>
      <c r="L11885" s="15">
        <v>0</v>
      </c>
      <c r="M11885" t="s">
        <v>37</v>
      </c>
      <c r="N11885">
        <v>1</v>
      </c>
    </row>
    <row r="11886" spans="9:14" x14ac:dyDescent="0.3">
      <c r="I11886">
        <v>39</v>
      </c>
      <c r="J11886">
        <v>2</v>
      </c>
      <c r="K11886">
        <v>0</v>
      </c>
      <c r="L11886" s="15">
        <v>1</v>
      </c>
      <c r="M11886" t="s">
        <v>37</v>
      </c>
      <c r="N11886" t="s">
        <v>37</v>
      </c>
    </row>
    <row r="11887" spans="9:14" x14ac:dyDescent="0.3">
      <c r="I11887">
        <v>14</v>
      </c>
      <c r="J11887">
        <v>2</v>
      </c>
      <c r="K11887">
        <v>0</v>
      </c>
      <c r="L11887" s="15">
        <v>1</v>
      </c>
      <c r="M11887" t="s">
        <v>37</v>
      </c>
      <c r="N11887" t="s">
        <v>37</v>
      </c>
    </row>
    <row r="11888" spans="9:14" x14ac:dyDescent="0.3">
      <c r="I11888">
        <v>71</v>
      </c>
      <c r="J11888">
        <v>1</v>
      </c>
      <c r="K11888">
        <v>1</v>
      </c>
      <c r="L11888" s="15">
        <v>1</v>
      </c>
      <c r="M11888">
        <v>2</v>
      </c>
      <c r="N11888">
        <v>3</v>
      </c>
    </row>
    <row r="11889" spans="9:14" x14ac:dyDescent="0.3">
      <c r="I11889">
        <v>76</v>
      </c>
      <c r="J11889">
        <v>1</v>
      </c>
      <c r="K11889">
        <v>1</v>
      </c>
      <c r="L11889" s="15">
        <v>1</v>
      </c>
      <c r="M11889">
        <v>2</v>
      </c>
      <c r="N11889">
        <v>2</v>
      </c>
    </row>
    <row r="11890" spans="9:14" x14ac:dyDescent="0.3">
      <c r="I11890">
        <v>85</v>
      </c>
      <c r="J11890">
        <v>1</v>
      </c>
      <c r="K11890">
        <v>1</v>
      </c>
      <c r="L11890" s="15">
        <v>1</v>
      </c>
      <c r="M11890" t="s">
        <v>37</v>
      </c>
      <c r="N11890" t="s">
        <v>37</v>
      </c>
    </row>
    <row r="11891" spans="9:14" x14ac:dyDescent="0.3">
      <c r="I11891">
        <v>25</v>
      </c>
      <c r="J11891">
        <v>2</v>
      </c>
      <c r="K11891">
        <v>0</v>
      </c>
      <c r="L11891" s="15">
        <v>1</v>
      </c>
      <c r="M11891">
        <v>2</v>
      </c>
      <c r="N11891">
        <v>1</v>
      </c>
    </row>
    <row r="11892" spans="9:14" x14ac:dyDescent="0.3">
      <c r="I11892">
        <v>80</v>
      </c>
      <c r="J11892">
        <v>1</v>
      </c>
      <c r="K11892">
        <v>1</v>
      </c>
      <c r="L11892" s="15">
        <v>1</v>
      </c>
      <c r="M11892">
        <v>2</v>
      </c>
      <c r="N11892">
        <v>1</v>
      </c>
    </row>
    <row r="11893" spans="9:14" x14ac:dyDescent="0.3">
      <c r="I11893">
        <v>84</v>
      </c>
      <c r="J11893">
        <v>1</v>
      </c>
      <c r="K11893">
        <v>1</v>
      </c>
      <c r="L11893" s="15">
        <v>1</v>
      </c>
      <c r="M11893">
        <v>2</v>
      </c>
      <c r="N11893">
        <v>1</v>
      </c>
    </row>
    <row r="11894" spans="9:14" x14ac:dyDescent="0.3">
      <c r="I11894">
        <v>41</v>
      </c>
      <c r="J11894">
        <v>1</v>
      </c>
      <c r="K11894">
        <v>1</v>
      </c>
      <c r="L11894" s="15">
        <v>1</v>
      </c>
      <c r="M11894">
        <v>2</v>
      </c>
      <c r="N11894">
        <v>1</v>
      </c>
    </row>
    <row r="11895" spans="9:14" x14ac:dyDescent="0.3">
      <c r="I11895">
        <v>13</v>
      </c>
      <c r="J11895">
        <v>2</v>
      </c>
      <c r="K11895">
        <v>0</v>
      </c>
      <c r="L11895" s="15">
        <v>1</v>
      </c>
      <c r="M11895" t="s">
        <v>37</v>
      </c>
      <c r="N11895">
        <v>1</v>
      </c>
    </row>
    <row r="11896" spans="9:14" x14ac:dyDescent="0.3">
      <c r="I11896">
        <v>37</v>
      </c>
      <c r="J11896">
        <v>2</v>
      </c>
      <c r="K11896">
        <v>0</v>
      </c>
      <c r="L11896" s="15">
        <v>1</v>
      </c>
      <c r="M11896">
        <v>2</v>
      </c>
      <c r="N11896">
        <v>1</v>
      </c>
    </row>
    <row r="11897" spans="9:14" x14ac:dyDescent="0.3">
      <c r="I11897">
        <v>12</v>
      </c>
      <c r="J11897">
        <v>1</v>
      </c>
      <c r="K11897">
        <v>1</v>
      </c>
      <c r="L11897" s="15">
        <v>1</v>
      </c>
      <c r="M11897" t="s">
        <v>37</v>
      </c>
      <c r="N11897">
        <v>2</v>
      </c>
    </row>
    <row r="11898" spans="9:14" x14ac:dyDescent="0.3">
      <c r="I11898">
        <v>38</v>
      </c>
      <c r="J11898">
        <v>1</v>
      </c>
      <c r="K11898">
        <v>1</v>
      </c>
      <c r="L11898" s="15">
        <v>1</v>
      </c>
      <c r="M11898">
        <v>1</v>
      </c>
      <c r="N11898">
        <v>2</v>
      </c>
    </row>
    <row r="11899" spans="9:14" x14ac:dyDescent="0.3">
      <c r="I11899">
        <v>43</v>
      </c>
      <c r="J11899">
        <v>2</v>
      </c>
      <c r="K11899">
        <v>0</v>
      </c>
      <c r="L11899" s="15">
        <v>1</v>
      </c>
      <c r="M11899">
        <v>2</v>
      </c>
      <c r="N11899">
        <v>1</v>
      </c>
    </row>
    <row r="11900" spans="9:14" x14ac:dyDescent="0.3">
      <c r="I11900">
        <v>15</v>
      </c>
      <c r="J11900">
        <v>1</v>
      </c>
      <c r="K11900">
        <v>1</v>
      </c>
      <c r="L11900" s="15">
        <v>1</v>
      </c>
      <c r="M11900" t="s">
        <v>37</v>
      </c>
      <c r="N11900">
        <v>1</v>
      </c>
    </row>
    <row r="11901" spans="9:14" x14ac:dyDescent="0.3">
      <c r="I11901">
        <v>9</v>
      </c>
      <c r="J11901">
        <v>2</v>
      </c>
      <c r="K11901">
        <v>0</v>
      </c>
      <c r="L11901" s="15">
        <v>0</v>
      </c>
      <c r="M11901" t="s">
        <v>37</v>
      </c>
      <c r="N11901">
        <v>1</v>
      </c>
    </row>
    <row r="11902" spans="9:14" x14ac:dyDescent="0.3">
      <c r="I11902">
        <v>59</v>
      </c>
      <c r="J11902">
        <v>2</v>
      </c>
      <c r="K11902">
        <v>0</v>
      </c>
      <c r="L11902" s="15">
        <v>1</v>
      </c>
      <c r="M11902">
        <v>2</v>
      </c>
      <c r="N11902">
        <v>2</v>
      </c>
    </row>
    <row r="11903" spans="9:14" x14ac:dyDescent="0.3">
      <c r="I11903">
        <v>22</v>
      </c>
      <c r="J11903">
        <v>1</v>
      </c>
      <c r="K11903">
        <v>1</v>
      </c>
      <c r="L11903" s="15">
        <v>1</v>
      </c>
      <c r="M11903">
        <v>2</v>
      </c>
      <c r="N11903">
        <v>1</v>
      </c>
    </row>
    <row r="11904" spans="9:14" x14ac:dyDescent="0.3">
      <c r="I11904">
        <v>37</v>
      </c>
      <c r="J11904">
        <v>2</v>
      </c>
      <c r="K11904">
        <v>0</v>
      </c>
      <c r="L11904" s="15">
        <v>1</v>
      </c>
      <c r="M11904">
        <v>2</v>
      </c>
      <c r="N11904">
        <v>1</v>
      </c>
    </row>
    <row r="11905" spans="9:14" x14ac:dyDescent="0.3">
      <c r="I11905">
        <v>3</v>
      </c>
      <c r="J11905">
        <v>2</v>
      </c>
      <c r="K11905">
        <v>0</v>
      </c>
      <c r="L11905" s="15">
        <v>0</v>
      </c>
      <c r="M11905" t="s">
        <v>37</v>
      </c>
      <c r="N11905">
        <v>1</v>
      </c>
    </row>
    <row r="11906" spans="9:14" x14ac:dyDescent="0.3">
      <c r="I11906">
        <v>30</v>
      </c>
      <c r="J11906">
        <v>1</v>
      </c>
      <c r="K11906">
        <v>1</v>
      </c>
      <c r="L11906" s="15">
        <v>1</v>
      </c>
      <c r="M11906" t="s">
        <v>37</v>
      </c>
      <c r="N11906" t="s">
        <v>37</v>
      </c>
    </row>
    <row r="11907" spans="9:14" x14ac:dyDescent="0.3">
      <c r="I11907">
        <v>12</v>
      </c>
      <c r="J11907">
        <v>2</v>
      </c>
      <c r="K11907">
        <v>0</v>
      </c>
      <c r="L11907" s="15">
        <v>1</v>
      </c>
      <c r="M11907" t="s">
        <v>37</v>
      </c>
      <c r="N11907">
        <v>1</v>
      </c>
    </row>
    <row r="11908" spans="9:14" x14ac:dyDescent="0.3">
      <c r="I11908">
        <v>57</v>
      </c>
      <c r="J11908">
        <v>2</v>
      </c>
      <c r="K11908">
        <v>0</v>
      </c>
      <c r="L11908" s="15">
        <v>1</v>
      </c>
      <c r="M11908">
        <v>3</v>
      </c>
      <c r="N11908">
        <v>3</v>
      </c>
    </row>
    <row r="11909" spans="9:14" x14ac:dyDescent="0.3">
      <c r="I11909">
        <v>25</v>
      </c>
      <c r="J11909">
        <v>1</v>
      </c>
      <c r="K11909">
        <v>1</v>
      </c>
      <c r="L11909" s="15">
        <v>1</v>
      </c>
      <c r="M11909">
        <v>1</v>
      </c>
      <c r="N11909">
        <v>2</v>
      </c>
    </row>
    <row r="11910" spans="9:14" x14ac:dyDescent="0.3">
      <c r="I11910">
        <v>47</v>
      </c>
      <c r="J11910">
        <v>2</v>
      </c>
      <c r="K11910">
        <v>0</v>
      </c>
      <c r="L11910" s="15">
        <v>1</v>
      </c>
      <c r="M11910">
        <v>2</v>
      </c>
      <c r="N11910">
        <v>2</v>
      </c>
    </row>
    <row r="11911" spans="9:14" x14ac:dyDescent="0.3">
      <c r="I11911">
        <v>9</v>
      </c>
      <c r="J11911">
        <v>2</v>
      </c>
      <c r="K11911">
        <v>0</v>
      </c>
      <c r="L11911" s="15">
        <v>0</v>
      </c>
      <c r="M11911" t="s">
        <v>37</v>
      </c>
      <c r="N11911">
        <v>2</v>
      </c>
    </row>
    <row r="11912" spans="9:14" x14ac:dyDescent="0.3">
      <c r="I11912">
        <v>53</v>
      </c>
      <c r="J11912">
        <v>1</v>
      </c>
      <c r="K11912">
        <v>1</v>
      </c>
      <c r="L11912" s="15">
        <v>1</v>
      </c>
      <c r="M11912">
        <v>1</v>
      </c>
      <c r="N11912">
        <v>3</v>
      </c>
    </row>
    <row r="11913" spans="9:14" x14ac:dyDescent="0.3">
      <c r="I11913">
        <v>31</v>
      </c>
      <c r="J11913">
        <v>2</v>
      </c>
      <c r="K11913">
        <v>0</v>
      </c>
      <c r="L11913" s="15">
        <v>1</v>
      </c>
      <c r="M11913">
        <v>2</v>
      </c>
      <c r="N11913">
        <v>1</v>
      </c>
    </row>
    <row r="11914" spans="9:14" x14ac:dyDescent="0.3">
      <c r="I11914">
        <v>49</v>
      </c>
      <c r="J11914">
        <v>1</v>
      </c>
      <c r="K11914">
        <v>1</v>
      </c>
      <c r="L11914" s="15">
        <v>1</v>
      </c>
      <c r="M11914">
        <v>2</v>
      </c>
      <c r="N11914">
        <v>2</v>
      </c>
    </row>
    <row r="11915" spans="9:14" x14ac:dyDescent="0.3">
      <c r="I11915">
        <v>34</v>
      </c>
      <c r="J11915">
        <v>1</v>
      </c>
      <c r="K11915">
        <v>1</v>
      </c>
      <c r="L11915" s="15">
        <v>1</v>
      </c>
      <c r="M11915">
        <v>1</v>
      </c>
      <c r="N11915">
        <v>2</v>
      </c>
    </row>
    <row r="11916" spans="9:14" x14ac:dyDescent="0.3">
      <c r="I11916">
        <v>44</v>
      </c>
      <c r="J11916">
        <v>1</v>
      </c>
      <c r="K11916">
        <v>1</v>
      </c>
      <c r="L11916" s="15">
        <v>1</v>
      </c>
      <c r="M11916">
        <v>1</v>
      </c>
      <c r="N11916">
        <v>3</v>
      </c>
    </row>
    <row r="11917" spans="9:14" x14ac:dyDescent="0.3">
      <c r="I11917">
        <v>12</v>
      </c>
      <c r="J11917">
        <v>1</v>
      </c>
      <c r="K11917">
        <v>1</v>
      </c>
      <c r="L11917" s="15">
        <v>1</v>
      </c>
      <c r="M11917" t="s">
        <v>37</v>
      </c>
      <c r="N11917">
        <v>1</v>
      </c>
    </row>
    <row r="11918" spans="9:14" x14ac:dyDescent="0.3">
      <c r="I11918">
        <v>48</v>
      </c>
      <c r="J11918">
        <v>2</v>
      </c>
      <c r="K11918">
        <v>0</v>
      </c>
      <c r="L11918" s="15">
        <v>1</v>
      </c>
      <c r="M11918">
        <v>2</v>
      </c>
      <c r="N11918">
        <v>2</v>
      </c>
    </row>
    <row r="11919" spans="9:14" x14ac:dyDescent="0.3">
      <c r="I11919">
        <v>66</v>
      </c>
      <c r="J11919">
        <v>2</v>
      </c>
      <c r="K11919">
        <v>0</v>
      </c>
      <c r="L11919" s="15">
        <v>1</v>
      </c>
      <c r="M11919" t="s">
        <v>37</v>
      </c>
      <c r="N11919" t="s">
        <v>37</v>
      </c>
    </row>
    <row r="11920" spans="9:14" x14ac:dyDescent="0.3">
      <c r="I11920">
        <v>25</v>
      </c>
      <c r="J11920">
        <v>1</v>
      </c>
      <c r="K11920">
        <v>1</v>
      </c>
      <c r="L11920" s="15">
        <v>1</v>
      </c>
      <c r="M11920">
        <v>2</v>
      </c>
      <c r="N11920">
        <v>1</v>
      </c>
    </row>
    <row r="11921" spans="9:14" x14ac:dyDescent="0.3">
      <c r="I11921">
        <v>27</v>
      </c>
      <c r="J11921">
        <v>1</v>
      </c>
      <c r="K11921">
        <v>1</v>
      </c>
      <c r="L11921" s="15">
        <v>1</v>
      </c>
      <c r="M11921">
        <v>2</v>
      </c>
      <c r="N11921">
        <v>2</v>
      </c>
    </row>
    <row r="11922" spans="9:14" x14ac:dyDescent="0.3">
      <c r="I11922">
        <v>44</v>
      </c>
      <c r="J11922">
        <v>2</v>
      </c>
      <c r="K11922">
        <v>0</v>
      </c>
      <c r="L11922" s="15">
        <v>1</v>
      </c>
      <c r="M11922">
        <v>1</v>
      </c>
      <c r="N11922">
        <v>1</v>
      </c>
    </row>
    <row r="11923" spans="9:14" x14ac:dyDescent="0.3">
      <c r="I11923">
        <v>13</v>
      </c>
      <c r="J11923">
        <v>2</v>
      </c>
      <c r="K11923">
        <v>0</v>
      </c>
      <c r="L11923" s="15">
        <v>1</v>
      </c>
      <c r="M11923" t="s">
        <v>37</v>
      </c>
      <c r="N11923">
        <v>1</v>
      </c>
    </row>
    <row r="11924" spans="9:14" x14ac:dyDescent="0.3">
      <c r="I11924">
        <v>61</v>
      </c>
      <c r="J11924">
        <v>1</v>
      </c>
      <c r="K11924">
        <v>1</v>
      </c>
      <c r="L11924" s="15">
        <v>1</v>
      </c>
      <c r="M11924">
        <v>2</v>
      </c>
      <c r="N11924">
        <v>1</v>
      </c>
    </row>
    <row r="11925" spans="9:14" x14ac:dyDescent="0.3">
      <c r="I11925">
        <v>52</v>
      </c>
      <c r="J11925">
        <v>1</v>
      </c>
      <c r="K11925">
        <v>1</v>
      </c>
      <c r="L11925" s="15">
        <v>1</v>
      </c>
      <c r="M11925" t="s">
        <v>37</v>
      </c>
      <c r="N11925" t="s">
        <v>37</v>
      </c>
    </row>
    <row r="11926" spans="9:14" x14ac:dyDescent="0.3">
      <c r="I11926">
        <v>12</v>
      </c>
      <c r="J11926">
        <v>1</v>
      </c>
      <c r="K11926">
        <v>1</v>
      </c>
      <c r="L11926" s="15">
        <v>1</v>
      </c>
      <c r="M11926" t="s">
        <v>37</v>
      </c>
      <c r="N11926" t="s">
        <v>37</v>
      </c>
    </row>
    <row r="11927" spans="9:14" x14ac:dyDescent="0.3">
      <c r="I11927">
        <v>35</v>
      </c>
      <c r="J11927">
        <v>2</v>
      </c>
      <c r="K11927">
        <v>0</v>
      </c>
      <c r="L11927" s="15">
        <v>1</v>
      </c>
      <c r="M11927">
        <v>2</v>
      </c>
      <c r="N11927">
        <v>1</v>
      </c>
    </row>
    <row r="11928" spans="9:14" x14ac:dyDescent="0.3">
      <c r="I11928">
        <v>5</v>
      </c>
      <c r="J11928">
        <v>1</v>
      </c>
      <c r="K11928">
        <v>1</v>
      </c>
      <c r="L11928" s="15">
        <v>0</v>
      </c>
      <c r="M11928" t="s">
        <v>37</v>
      </c>
      <c r="N11928">
        <v>1</v>
      </c>
    </row>
    <row r="11929" spans="9:14" x14ac:dyDescent="0.3">
      <c r="I11929">
        <v>31</v>
      </c>
      <c r="J11929">
        <v>1</v>
      </c>
      <c r="K11929">
        <v>1</v>
      </c>
      <c r="L11929" s="15">
        <v>1</v>
      </c>
      <c r="M11929">
        <v>2</v>
      </c>
      <c r="N11929">
        <v>1</v>
      </c>
    </row>
    <row r="11930" spans="9:14" x14ac:dyDescent="0.3">
      <c r="I11930">
        <v>3</v>
      </c>
      <c r="J11930">
        <v>2</v>
      </c>
      <c r="K11930">
        <v>0</v>
      </c>
      <c r="L11930" s="15">
        <v>0</v>
      </c>
      <c r="M11930" t="s">
        <v>37</v>
      </c>
      <c r="N11930" t="s">
        <v>37</v>
      </c>
    </row>
    <row r="11931" spans="9:14" x14ac:dyDescent="0.3">
      <c r="I11931">
        <v>18</v>
      </c>
      <c r="J11931">
        <v>1</v>
      </c>
      <c r="K11931">
        <v>1</v>
      </c>
      <c r="L11931" s="15">
        <v>1</v>
      </c>
      <c r="M11931">
        <v>1</v>
      </c>
      <c r="N11931">
        <v>2</v>
      </c>
    </row>
    <row r="11932" spans="9:14" x14ac:dyDescent="0.3">
      <c r="I11932">
        <v>16</v>
      </c>
      <c r="J11932">
        <v>2</v>
      </c>
      <c r="K11932">
        <v>0</v>
      </c>
      <c r="L11932" s="15">
        <v>1</v>
      </c>
      <c r="M11932" t="s">
        <v>37</v>
      </c>
      <c r="N11932">
        <v>2</v>
      </c>
    </row>
    <row r="11933" spans="9:14" x14ac:dyDescent="0.3">
      <c r="I11933">
        <v>42</v>
      </c>
      <c r="J11933">
        <v>2</v>
      </c>
      <c r="K11933">
        <v>0</v>
      </c>
      <c r="L11933" s="15">
        <v>1</v>
      </c>
      <c r="M11933">
        <v>2</v>
      </c>
      <c r="N11933">
        <v>2</v>
      </c>
    </row>
    <row r="11934" spans="9:14" x14ac:dyDescent="0.3">
      <c r="I11934">
        <v>15</v>
      </c>
      <c r="J11934">
        <v>2</v>
      </c>
      <c r="K11934">
        <v>0</v>
      </c>
      <c r="L11934" s="15">
        <v>1</v>
      </c>
      <c r="M11934" t="s">
        <v>37</v>
      </c>
      <c r="N11934">
        <v>1</v>
      </c>
    </row>
    <row r="11935" spans="9:14" x14ac:dyDescent="0.3">
      <c r="I11935">
        <v>73</v>
      </c>
      <c r="J11935">
        <v>1</v>
      </c>
      <c r="K11935">
        <v>1</v>
      </c>
      <c r="L11935" s="15">
        <v>1</v>
      </c>
      <c r="M11935">
        <v>2</v>
      </c>
      <c r="N11935">
        <v>3</v>
      </c>
    </row>
    <row r="11936" spans="9:14" x14ac:dyDescent="0.3">
      <c r="I11936">
        <v>62</v>
      </c>
      <c r="J11936">
        <v>2</v>
      </c>
      <c r="K11936">
        <v>0</v>
      </c>
      <c r="L11936" s="15">
        <v>1</v>
      </c>
      <c r="M11936">
        <v>2</v>
      </c>
      <c r="N11936">
        <v>3</v>
      </c>
    </row>
    <row r="11937" spans="9:14" x14ac:dyDescent="0.3">
      <c r="I11937">
        <v>40</v>
      </c>
      <c r="J11937">
        <v>1</v>
      </c>
      <c r="K11937">
        <v>1</v>
      </c>
      <c r="L11937" s="15">
        <v>1</v>
      </c>
      <c r="M11937">
        <v>1</v>
      </c>
      <c r="N11937">
        <v>2</v>
      </c>
    </row>
    <row r="11938" spans="9:14" x14ac:dyDescent="0.3">
      <c r="I11938">
        <v>29</v>
      </c>
      <c r="J11938">
        <v>2</v>
      </c>
      <c r="K11938">
        <v>0</v>
      </c>
      <c r="L11938" s="15">
        <v>1</v>
      </c>
      <c r="M11938" t="s">
        <v>37</v>
      </c>
      <c r="N11938" t="s">
        <v>37</v>
      </c>
    </row>
    <row r="11939" spans="9:14" x14ac:dyDescent="0.3">
      <c r="I11939">
        <v>49</v>
      </c>
      <c r="J11939">
        <v>1</v>
      </c>
      <c r="K11939">
        <v>1</v>
      </c>
      <c r="L11939" s="15">
        <v>1</v>
      </c>
      <c r="M11939">
        <v>2</v>
      </c>
      <c r="N11939">
        <v>2</v>
      </c>
    </row>
    <row r="11940" spans="9:14" x14ac:dyDescent="0.3">
      <c r="I11940">
        <v>39</v>
      </c>
      <c r="J11940">
        <v>2</v>
      </c>
      <c r="K11940">
        <v>0</v>
      </c>
      <c r="L11940" s="15">
        <v>1</v>
      </c>
      <c r="M11940">
        <v>2</v>
      </c>
      <c r="N11940">
        <v>1</v>
      </c>
    </row>
    <row r="11941" spans="9:14" x14ac:dyDescent="0.3">
      <c r="I11941">
        <v>66</v>
      </c>
      <c r="J11941">
        <v>2</v>
      </c>
      <c r="K11941">
        <v>0</v>
      </c>
      <c r="L11941" s="15">
        <v>1</v>
      </c>
      <c r="M11941">
        <v>1</v>
      </c>
      <c r="N11941">
        <v>1</v>
      </c>
    </row>
    <row r="11942" spans="9:14" x14ac:dyDescent="0.3">
      <c r="I11942">
        <v>55</v>
      </c>
      <c r="J11942">
        <v>1</v>
      </c>
      <c r="K11942">
        <v>1</v>
      </c>
      <c r="L11942" s="15">
        <v>1</v>
      </c>
      <c r="M11942">
        <v>2</v>
      </c>
      <c r="N11942">
        <v>2</v>
      </c>
    </row>
    <row r="11943" spans="9:14" x14ac:dyDescent="0.3">
      <c r="I11943">
        <v>42</v>
      </c>
      <c r="J11943">
        <v>2</v>
      </c>
      <c r="K11943">
        <v>0</v>
      </c>
      <c r="L11943" s="15">
        <v>1</v>
      </c>
      <c r="M11943">
        <v>2</v>
      </c>
      <c r="N11943">
        <v>3</v>
      </c>
    </row>
    <row r="11944" spans="9:14" x14ac:dyDescent="0.3">
      <c r="I11944">
        <v>11</v>
      </c>
      <c r="J11944">
        <v>1</v>
      </c>
      <c r="K11944">
        <v>1</v>
      </c>
      <c r="L11944" s="15">
        <v>1</v>
      </c>
      <c r="M11944" t="s">
        <v>37</v>
      </c>
      <c r="N11944">
        <v>2</v>
      </c>
    </row>
    <row r="11945" spans="9:14" x14ac:dyDescent="0.3">
      <c r="I11945">
        <v>39</v>
      </c>
      <c r="J11945">
        <v>1</v>
      </c>
      <c r="K11945">
        <v>1</v>
      </c>
      <c r="L11945" s="15">
        <v>1</v>
      </c>
      <c r="M11945">
        <v>2</v>
      </c>
      <c r="N11945">
        <v>1</v>
      </c>
    </row>
    <row r="11946" spans="9:14" x14ac:dyDescent="0.3">
      <c r="I11946">
        <v>14</v>
      </c>
      <c r="J11946">
        <v>1</v>
      </c>
      <c r="K11946">
        <v>1</v>
      </c>
      <c r="L11946" s="15">
        <v>1</v>
      </c>
      <c r="M11946" t="s">
        <v>37</v>
      </c>
      <c r="N11946">
        <v>1</v>
      </c>
    </row>
    <row r="11947" spans="9:14" x14ac:dyDescent="0.3">
      <c r="I11947">
        <v>67</v>
      </c>
      <c r="J11947">
        <v>1</v>
      </c>
      <c r="K11947">
        <v>1</v>
      </c>
      <c r="L11947" s="15">
        <v>1</v>
      </c>
      <c r="M11947">
        <v>1</v>
      </c>
      <c r="N11947">
        <v>3</v>
      </c>
    </row>
    <row r="11948" spans="9:14" x14ac:dyDescent="0.3">
      <c r="I11948">
        <v>17</v>
      </c>
      <c r="J11948">
        <v>2</v>
      </c>
      <c r="K11948">
        <v>0</v>
      </c>
      <c r="L11948" s="15">
        <v>1</v>
      </c>
      <c r="M11948" t="s">
        <v>37</v>
      </c>
      <c r="N11948" t="s">
        <v>37</v>
      </c>
    </row>
    <row r="11949" spans="9:14" x14ac:dyDescent="0.3">
      <c r="I11949">
        <v>50</v>
      </c>
      <c r="J11949">
        <v>2</v>
      </c>
      <c r="K11949">
        <v>0</v>
      </c>
      <c r="L11949" s="15">
        <v>1</v>
      </c>
      <c r="M11949">
        <v>1</v>
      </c>
      <c r="N11949">
        <v>2</v>
      </c>
    </row>
    <row r="11950" spans="9:14" x14ac:dyDescent="0.3">
      <c r="I11950">
        <v>20</v>
      </c>
      <c r="J11950">
        <v>1</v>
      </c>
      <c r="K11950">
        <v>1</v>
      </c>
      <c r="L11950" s="15">
        <v>1</v>
      </c>
      <c r="M11950">
        <v>2</v>
      </c>
      <c r="N11950">
        <v>2</v>
      </c>
    </row>
    <row r="11951" spans="9:14" x14ac:dyDescent="0.3">
      <c r="I11951">
        <v>59</v>
      </c>
      <c r="J11951">
        <v>1</v>
      </c>
      <c r="K11951">
        <v>1</v>
      </c>
      <c r="L11951" s="15">
        <v>1</v>
      </c>
      <c r="M11951">
        <v>2</v>
      </c>
      <c r="N11951">
        <v>3</v>
      </c>
    </row>
    <row r="11952" spans="9:14" x14ac:dyDescent="0.3">
      <c r="I11952">
        <v>52</v>
      </c>
      <c r="J11952">
        <v>1</v>
      </c>
      <c r="K11952">
        <v>1</v>
      </c>
      <c r="L11952" s="15">
        <v>1</v>
      </c>
      <c r="M11952" t="s">
        <v>37</v>
      </c>
      <c r="N11952" t="s">
        <v>37</v>
      </c>
    </row>
    <row r="11953" spans="9:14" x14ac:dyDescent="0.3">
      <c r="I11953">
        <v>54</v>
      </c>
      <c r="J11953">
        <v>2</v>
      </c>
      <c r="K11953">
        <v>0</v>
      </c>
      <c r="L11953" s="15">
        <v>1</v>
      </c>
      <c r="M11953">
        <v>1</v>
      </c>
      <c r="N11953">
        <v>3</v>
      </c>
    </row>
    <row r="11954" spans="9:14" x14ac:dyDescent="0.3">
      <c r="I11954">
        <v>75</v>
      </c>
      <c r="J11954">
        <v>2</v>
      </c>
      <c r="K11954">
        <v>0</v>
      </c>
      <c r="L11954" s="15">
        <v>1</v>
      </c>
      <c r="M11954" t="s">
        <v>37</v>
      </c>
      <c r="N11954" t="s">
        <v>37</v>
      </c>
    </row>
    <row r="11955" spans="9:14" x14ac:dyDescent="0.3">
      <c r="I11955">
        <v>77</v>
      </c>
      <c r="J11955">
        <v>2</v>
      </c>
      <c r="K11955">
        <v>0</v>
      </c>
      <c r="L11955" s="15">
        <v>1</v>
      </c>
      <c r="M11955">
        <v>2</v>
      </c>
      <c r="N11955">
        <v>2</v>
      </c>
    </row>
    <row r="11956" spans="9:14" x14ac:dyDescent="0.3">
      <c r="I11956">
        <v>65</v>
      </c>
      <c r="J11956">
        <v>1</v>
      </c>
      <c r="K11956">
        <v>1</v>
      </c>
      <c r="L11956" s="15">
        <v>1</v>
      </c>
      <c r="M11956">
        <v>1</v>
      </c>
      <c r="N11956">
        <v>3</v>
      </c>
    </row>
    <row r="11957" spans="9:14" x14ac:dyDescent="0.3">
      <c r="I11957">
        <v>70</v>
      </c>
      <c r="J11957">
        <v>1</v>
      </c>
      <c r="K11957">
        <v>1</v>
      </c>
      <c r="L11957" s="15">
        <v>1</v>
      </c>
      <c r="M11957">
        <v>2</v>
      </c>
      <c r="N11957">
        <v>2</v>
      </c>
    </row>
    <row r="11958" spans="9:14" x14ac:dyDescent="0.3">
      <c r="I11958">
        <v>44</v>
      </c>
      <c r="J11958">
        <v>1</v>
      </c>
      <c r="K11958">
        <v>1</v>
      </c>
      <c r="L11958" s="15">
        <v>1</v>
      </c>
      <c r="M11958" t="s">
        <v>37</v>
      </c>
      <c r="N11958">
        <v>2</v>
      </c>
    </row>
    <row r="11959" spans="9:14" x14ac:dyDescent="0.3">
      <c r="I11959">
        <v>2</v>
      </c>
      <c r="J11959">
        <v>1</v>
      </c>
      <c r="K11959">
        <v>1</v>
      </c>
      <c r="L11959" s="15">
        <v>0</v>
      </c>
      <c r="M11959" t="s">
        <v>37</v>
      </c>
      <c r="N11959" t="s">
        <v>37</v>
      </c>
    </row>
    <row r="11960" spans="9:14" x14ac:dyDescent="0.3">
      <c r="I11960">
        <v>85</v>
      </c>
      <c r="J11960">
        <v>1</v>
      </c>
      <c r="K11960">
        <v>1</v>
      </c>
      <c r="L11960" s="15">
        <v>1</v>
      </c>
      <c r="M11960" t="s">
        <v>37</v>
      </c>
      <c r="N11960" t="s">
        <v>37</v>
      </c>
    </row>
    <row r="11961" spans="9:14" x14ac:dyDescent="0.3">
      <c r="I11961">
        <v>85</v>
      </c>
      <c r="J11961">
        <v>1</v>
      </c>
      <c r="K11961">
        <v>1</v>
      </c>
      <c r="L11961" s="15">
        <v>1</v>
      </c>
      <c r="M11961">
        <v>2</v>
      </c>
      <c r="N11961">
        <v>2</v>
      </c>
    </row>
    <row r="11962" spans="9:14" x14ac:dyDescent="0.3">
      <c r="I11962">
        <v>64</v>
      </c>
      <c r="J11962">
        <v>1</v>
      </c>
      <c r="K11962">
        <v>1</v>
      </c>
      <c r="L11962" s="15">
        <v>1</v>
      </c>
      <c r="M11962">
        <v>2</v>
      </c>
      <c r="N11962">
        <v>1</v>
      </c>
    </row>
    <row r="11963" spans="9:14" x14ac:dyDescent="0.3">
      <c r="I11963">
        <v>29</v>
      </c>
      <c r="J11963">
        <v>2</v>
      </c>
      <c r="K11963">
        <v>0</v>
      </c>
      <c r="L11963" s="15">
        <v>1</v>
      </c>
      <c r="M11963">
        <v>2</v>
      </c>
      <c r="N11963">
        <v>1</v>
      </c>
    </row>
    <row r="11964" spans="9:14" x14ac:dyDescent="0.3">
      <c r="I11964">
        <v>75</v>
      </c>
      <c r="J11964">
        <v>2</v>
      </c>
      <c r="K11964">
        <v>0</v>
      </c>
      <c r="L11964" s="15">
        <v>1</v>
      </c>
      <c r="M11964">
        <v>2</v>
      </c>
      <c r="N11964">
        <v>1</v>
      </c>
    </row>
    <row r="11965" spans="9:14" x14ac:dyDescent="0.3">
      <c r="I11965">
        <v>50</v>
      </c>
      <c r="J11965">
        <v>2</v>
      </c>
      <c r="K11965">
        <v>0</v>
      </c>
      <c r="L11965" s="15">
        <v>1</v>
      </c>
      <c r="M11965">
        <v>2</v>
      </c>
      <c r="N11965">
        <v>1</v>
      </c>
    </row>
    <row r="11966" spans="9:14" x14ac:dyDescent="0.3">
      <c r="I11966">
        <v>42</v>
      </c>
      <c r="J11966">
        <v>1</v>
      </c>
      <c r="K11966">
        <v>1</v>
      </c>
      <c r="L11966" s="15">
        <v>1</v>
      </c>
      <c r="M11966">
        <v>2</v>
      </c>
      <c r="N11966">
        <v>2</v>
      </c>
    </row>
    <row r="11967" spans="9:14" x14ac:dyDescent="0.3">
      <c r="I11967">
        <v>7</v>
      </c>
      <c r="J11967">
        <v>1</v>
      </c>
      <c r="K11967">
        <v>1</v>
      </c>
      <c r="L11967" s="15">
        <v>0</v>
      </c>
      <c r="M11967" t="s">
        <v>37</v>
      </c>
      <c r="N11967">
        <v>1</v>
      </c>
    </row>
    <row r="11968" spans="9:14" x14ac:dyDescent="0.3">
      <c r="I11968">
        <v>68</v>
      </c>
      <c r="J11968">
        <v>2</v>
      </c>
      <c r="K11968">
        <v>0</v>
      </c>
      <c r="L11968" s="15">
        <v>1</v>
      </c>
      <c r="M11968">
        <v>2</v>
      </c>
      <c r="N11968">
        <v>3</v>
      </c>
    </row>
    <row r="11969" spans="9:14" x14ac:dyDescent="0.3">
      <c r="I11969">
        <v>32</v>
      </c>
      <c r="J11969">
        <v>1</v>
      </c>
      <c r="K11969">
        <v>1</v>
      </c>
      <c r="L11969" s="15">
        <v>1</v>
      </c>
      <c r="M11969" t="s">
        <v>37</v>
      </c>
      <c r="N11969" t="s">
        <v>37</v>
      </c>
    </row>
    <row r="11970" spans="9:14" x14ac:dyDescent="0.3">
      <c r="I11970">
        <v>37</v>
      </c>
      <c r="J11970">
        <v>1</v>
      </c>
      <c r="K11970">
        <v>1</v>
      </c>
      <c r="L11970" s="15">
        <v>1</v>
      </c>
      <c r="M11970">
        <v>2</v>
      </c>
      <c r="N11970">
        <v>2</v>
      </c>
    </row>
    <row r="11971" spans="9:14" x14ac:dyDescent="0.3">
      <c r="I11971">
        <v>3</v>
      </c>
      <c r="J11971">
        <v>2</v>
      </c>
      <c r="K11971">
        <v>0</v>
      </c>
      <c r="L11971" s="15">
        <v>0</v>
      </c>
      <c r="M11971" t="s">
        <v>37</v>
      </c>
      <c r="N11971">
        <v>2</v>
      </c>
    </row>
    <row r="11972" spans="9:14" x14ac:dyDescent="0.3">
      <c r="I11972">
        <v>35</v>
      </c>
      <c r="J11972">
        <v>2</v>
      </c>
      <c r="K11972">
        <v>0</v>
      </c>
      <c r="L11972" s="15">
        <v>1</v>
      </c>
      <c r="M11972">
        <v>2</v>
      </c>
      <c r="N11972">
        <v>3</v>
      </c>
    </row>
    <row r="11973" spans="9:14" x14ac:dyDescent="0.3">
      <c r="I11973">
        <v>2</v>
      </c>
      <c r="J11973">
        <v>1</v>
      </c>
      <c r="K11973">
        <v>1</v>
      </c>
      <c r="L11973" s="15">
        <v>0</v>
      </c>
      <c r="M11973" t="s">
        <v>37</v>
      </c>
      <c r="N11973">
        <v>1</v>
      </c>
    </row>
    <row r="11974" spans="9:14" x14ac:dyDescent="0.3">
      <c r="I11974">
        <v>51</v>
      </c>
      <c r="J11974">
        <v>2</v>
      </c>
      <c r="K11974">
        <v>0</v>
      </c>
      <c r="L11974" s="15">
        <v>1</v>
      </c>
      <c r="M11974">
        <v>2</v>
      </c>
      <c r="N11974">
        <v>1</v>
      </c>
    </row>
    <row r="11975" spans="9:14" x14ac:dyDescent="0.3">
      <c r="I11975">
        <v>16</v>
      </c>
      <c r="J11975">
        <v>1</v>
      </c>
      <c r="K11975">
        <v>1</v>
      </c>
      <c r="L11975" s="15">
        <v>1</v>
      </c>
      <c r="M11975" t="s">
        <v>37</v>
      </c>
      <c r="N11975">
        <v>1</v>
      </c>
    </row>
    <row r="11976" spans="9:14" x14ac:dyDescent="0.3">
      <c r="I11976">
        <v>58</v>
      </c>
      <c r="J11976">
        <v>1</v>
      </c>
      <c r="K11976">
        <v>1</v>
      </c>
      <c r="L11976" s="15">
        <v>1</v>
      </c>
      <c r="M11976">
        <v>1</v>
      </c>
      <c r="N11976">
        <v>1</v>
      </c>
    </row>
    <row r="11977" spans="9:14" x14ac:dyDescent="0.3">
      <c r="I11977">
        <v>54</v>
      </c>
      <c r="J11977">
        <v>2</v>
      </c>
      <c r="K11977">
        <v>0</v>
      </c>
      <c r="L11977" s="15">
        <v>1</v>
      </c>
      <c r="M11977">
        <v>1</v>
      </c>
      <c r="N11977">
        <v>3</v>
      </c>
    </row>
    <row r="11978" spans="9:14" x14ac:dyDescent="0.3">
      <c r="I11978">
        <v>48</v>
      </c>
      <c r="J11978">
        <v>2</v>
      </c>
      <c r="K11978">
        <v>0</v>
      </c>
      <c r="L11978" s="15">
        <v>1</v>
      </c>
      <c r="M11978">
        <v>2</v>
      </c>
      <c r="N11978">
        <v>3</v>
      </c>
    </row>
    <row r="11979" spans="9:14" x14ac:dyDescent="0.3">
      <c r="I11979">
        <v>36</v>
      </c>
      <c r="J11979">
        <v>1</v>
      </c>
      <c r="K11979">
        <v>1</v>
      </c>
      <c r="L11979" s="15">
        <v>1</v>
      </c>
      <c r="M11979">
        <v>2</v>
      </c>
      <c r="N11979">
        <v>1</v>
      </c>
    </row>
    <row r="11980" spans="9:14" x14ac:dyDescent="0.3">
      <c r="I11980">
        <v>35</v>
      </c>
      <c r="J11980">
        <v>1</v>
      </c>
      <c r="K11980">
        <v>1</v>
      </c>
      <c r="L11980" s="15">
        <v>1</v>
      </c>
      <c r="M11980" t="s">
        <v>37</v>
      </c>
      <c r="N11980" t="s">
        <v>37</v>
      </c>
    </row>
    <row r="11981" spans="9:14" x14ac:dyDescent="0.3">
      <c r="I11981">
        <v>5</v>
      </c>
      <c r="J11981">
        <v>2</v>
      </c>
      <c r="K11981">
        <v>0</v>
      </c>
      <c r="L11981" s="15">
        <v>0</v>
      </c>
      <c r="M11981" t="s">
        <v>37</v>
      </c>
      <c r="N11981" t="s">
        <v>37</v>
      </c>
    </row>
    <row r="11982" spans="9:14" x14ac:dyDescent="0.3">
      <c r="I11982">
        <v>56</v>
      </c>
      <c r="J11982">
        <v>1</v>
      </c>
      <c r="K11982">
        <v>1</v>
      </c>
      <c r="L11982" s="15">
        <v>1</v>
      </c>
      <c r="M11982">
        <v>1</v>
      </c>
      <c r="N11982">
        <v>1</v>
      </c>
    </row>
    <row r="11983" spans="9:14" x14ac:dyDescent="0.3">
      <c r="I11983">
        <v>66</v>
      </c>
      <c r="J11983">
        <v>1</v>
      </c>
      <c r="K11983">
        <v>1</v>
      </c>
      <c r="L11983" s="15">
        <v>1</v>
      </c>
      <c r="M11983">
        <v>1</v>
      </c>
      <c r="N11983">
        <v>3</v>
      </c>
    </row>
    <row r="11984" spans="9:14" x14ac:dyDescent="0.3">
      <c r="I11984">
        <v>26</v>
      </c>
      <c r="J11984">
        <v>2</v>
      </c>
      <c r="K11984">
        <v>0</v>
      </c>
      <c r="L11984" s="15">
        <v>1</v>
      </c>
      <c r="M11984">
        <v>2</v>
      </c>
      <c r="N11984">
        <v>1</v>
      </c>
    </row>
    <row r="11985" spans="9:14" x14ac:dyDescent="0.3">
      <c r="I11985">
        <v>33</v>
      </c>
      <c r="J11985">
        <v>2</v>
      </c>
      <c r="K11985">
        <v>0</v>
      </c>
      <c r="L11985" s="15">
        <v>0</v>
      </c>
      <c r="M11985" t="s">
        <v>37</v>
      </c>
      <c r="N11985" t="s">
        <v>37</v>
      </c>
    </row>
    <row r="11986" spans="9:14" x14ac:dyDescent="0.3">
      <c r="I11986">
        <v>3</v>
      </c>
      <c r="J11986">
        <v>1</v>
      </c>
      <c r="K11986">
        <v>1</v>
      </c>
      <c r="L11986" s="15">
        <v>0</v>
      </c>
      <c r="M11986" t="s">
        <v>37</v>
      </c>
      <c r="N11986">
        <v>1</v>
      </c>
    </row>
    <row r="11987" spans="9:14" x14ac:dyDescent="0.3">
      <c r="I11987">
        <v>47</v>
      </c>
      <c r="J11987">
        <v>1</v>
      </c>
      <c r="K11987">
        <v>1</v>
      </c>
      <c r="L11987" s="15">
        <v>1</v>
      </c>
      <c r="M11987">
        <v>2</v>
      </c>
      <c r="N11987">
        <v>3</v>
      </c>
    </row>
    <row r="11988" spans="9:14" x14ac:dyDescent="0.3">
      <c r="I11988">
        <v>15</v>
      </c>
      <c r="J11988">
        <v>2</v>
      </c>
      <c r="K11988">
        <v>0</v>
      </c>
      <c r="L11988" s="15">
        <v>1</v>
      </c>
      <c r="M11988" t="s">
        <v>37</v>
      </c>
      <c r="N11988">
        <v>1</v>
      </c>
    </row>
    <row r="11989" spans="9:14" x14ac:dyDescent="0.3">
      <c r="I11989">
        <v>51</v>
      </c>
      <c r="J11989">
        <v>2</v>
      </c>
      <c r="K11989">
        <v>0</v>
      </c>
      <c r="L11989" s="15">
        <v>1</v>
      </c>
      <c r="M11989">
        <v>2</v>
      </c>
      <c r="N11989">
        <v>3</v>
      </c>
    </row>
    <row r="11990" spans="9:14" x14ac:dyDescent="0.3">
      <c r="I11990">
        <v>64</v>
      </c>
      <c r="J11990">
        <v>2</v>
      </c>
      <c r="K11990">
        <v>0</v>
      </c>
      <c r="L11990" s="15">
        <v>1</v>
      </c>
      <c r="M11990">
        <v>1</v>
      </c>
      <c r="N11990">
        <v>3</v>
      </c>
    </row>
    <row r="11991" spans="9:14" x14ac:dyDescent="0.3">
      <c r="I11991">
        <v>55</v>
      </c>
      <c r="J11991">
        <v>2</v>
      </c>
      <c r="K11991">
        <v>0</v>
      </c>
      <c r="L11991" s="15">
        <v>1</v>
      </c>
      <c r="M11991">
        <v>2</v>
      </c>
      <c r="N11991">
        <v>3</v>
      </c>
    </row>
    <row r="11992" spans="9:14" x14ac:dyDescent="0.3">
      <c r="I11992">
        <v>62</v>
      </c>
      <c r="J11992">
        <v>2</v>
      </c>
      <c r="K11992">
        <v>0</v>
      </c>
      <c r="L11992" s="15">
        <v>1</v>
      </c>
      <c r="M11992" t="s">
        <v>37</v>
      </c>
      <c r="N11992" t="s">
        <v>37</v>
      </c>
    </row>
    <row r="11993" spans="9:14" x14ac:dyDescent="0.3">
      <c r="I11993">
        <v>80</v>
      </c>
      <c r="J11993">
        <v>1</v>
      </c>
      <c r="K11993">
        <v>1</v>
      </c>
      <c r="L11993" s="15">
        <v>1</v>
      </c>
      <c r="M11993" t="s">
        <v>37</v>
      </c>
      <c r="N11993" t="s">
        <v>37</v>
      </c>
    </row>
    <row r="11994" spans="9:14" x14ac:dyDescent="0.3">
      <c r="I11994">
        <v>30</v>
      </c>
      <c r="J11994">
        <v>2</v>
      </c>
      <c r="K11994">
        <v>0</v>
      </c>
      <c r="L11994" s="15">
        <v>1</v>
      </c>
      <c r="M11994">
        <v>2</v>
      </c>
      <c r="N11994">
        <v>1</v>
      </c>
    </row>
    <row r="11995" spans="9:14" x14ac:dyDescent="0.3">
      <c r="I11995">
        <v>3</v>
      </c>
      <c r="J11995">
        <v>1</v>
      </c>
      <c r="K11995">
        <v>1</v>
      </c>
      <c r="L11995" s="15">
        <v>0</v>
      </c>
      <c r="M11995" t="s">
        <v>37</v>
      </c>
      <c r="N11995">
        <v>2</v>
      </c>
    </row>
    <row r="11996" spans="9:14" x14ac:dyDescent="0.3">
      <c r="I11996">
        <v>74</v>
      </c>
      <c r="J11996">
        <v>1</v>
      </c>
      <c r="K11996">
        <v>1</v>
      </c>
      <c r="L11996" s="15">
        <v>1</v>
      </c>
      <c r="M11996">
        <v>2</v>
      </c>
      <c r="N11996">
        <v>1</v>
      </c>
    </row>
    <row r="11997" spans="9:14" x14ac:dyDescent="0.3">
      <c r="I11997">
        <v>38</v>
      </c>
      <c r="J11997">
        <v>1</v>
      </c>
      <c r="K11997">
        <v>1</v>
      </c>
      <c r="L11997" s="15">
        <v>1</v>
      </c>
      <c r="M11997">
        <v>1</v>
      </c>
      <c r="N11997">
        <v>1</v>
      </c>
    </row>
    <row r="11998" spans="9:14" x14ac:dyDescent="0.3">
      <c r="I11998">
        <v>3</v>
      </c>
      <c r="J11998">
        <v>2</v>
      </c>
      <c r="K11998">
        <v>0</v>
      </c>
      <c r="L11998" s="15">
        <v>0</v>
      </c>
      <c r="M11998" t="s">
        <v>37</v>
      </c>
      <c r="N11998">
        <v>1</v>
      </c>
    </row>
    <row r="11999" spans="9:14" x14ac:dyDescent="0.3">
      <c r="I11999">
        <v>43</v>
      </c>
      <c r="J11999">
        <v>2</v>
      </c>
      <c r="K11999">
        <v>0</v>
      </c>
      <c r="L11999" s="15">
        <v>1</v>
      </c>
      <c r="M11999">
        <v>2</v>
      </c>
      <c r="N11999">
        <v>2</v>
      </c>
    </row>
    <row r="12000" spans="9:14" x14ac:dyDescent="0.3">
      <c r="I12000">
        <v>8</v>
      </c>
      <c r="J12000">
        <v>1</v>
      </c>
      <c r="K12000">
        <v>1</v>
      </c>
      <c r="L12000" s="15">
        <v>0</v>
      </c>
      <c r="M12000" t="s">
        <v>37</v>
      </c>
      <c r="N12000">
        <v>1</v>
      </c>
    </row>
    <row r="12001" spans="9:14" x14ac:dyDescent="0.3">
      <c r="I12001">
        <v>63</v>
      </c>
      <c r="J12001">
        <v>1</v>
      </c>
      <c r="K12001">
        <v>1</v>
      </c>
      <c r="L12001" s="15">
        <v>1</v>
      </c>
      <c r="M12001">
        <v>2</v>
      </c>
      <c r="N12001">
        <v>1</v>
      </c>
    </row>
    <row r="12002" spans="9:14" x14ac:dyDescent="0.3">
      <c r="I12002">
        <v>74</v>
      </c>
      <c r="J12002">
        <v>2</v>
      </c>
      <c r="K12002">
        <v>0</v>
      </c>
      <c r="L12002" s="15">
        <v>1</v>
      </c>
      <c r="M12002">
        <v>2</v>
      </c>
      <c r="N12002">
        <v>3</v>
      </c>
    </row>
    <row r="12003" spans="9:14" x14ac:dyDescent="0.3">
      <c r="I12003">
        <v>37</v>
      </c>
      <c r="J12003">
        <v>2</v>
      </c>
      <c r="K12003">
        <v>0</v>
      </c>
      <c r="L12003" s="15">
        <v>1</v>
      </c>
      <c r="M12003">
        <v>1</v>
      </c>
      <c r="N12003">
        <v>3</v>
      </c>
    </row>
    <row r="12004" spans="9:14" x14ac:dyDescent="0.3">
      <c r="I12004">
        <v>11</v>
      </c>
      <c r="J12004">
        <v>2</v>
      </c>
      <c r="K12004">
        <v>0</v>
      </c>
      <c r="L12004" s="15">
        <v>1</v>
      </c>
      <c r="M12004" t="s">
        <v>37</v>
      </c>
      <c r="N12004">
        <v>2</v>
      </c>
    </row>
    <row r="12005" spans="9:14" x14ac:dyDescent="0.3">
      <c r="I12005">
        <v>27</v>
      </c>
      <c r="J12005">
        <v>2</v>
      </c>
      <c r="K12005">
        <v>0</v>
      </c>
      <c r="L12005" s="15">
        <v>1</v>
      </c>
      <c r="M12005">
        <v>2</v>
      </c>
      <c r="N12005">
        <v>1</v>
      </c>
    </row>
    <row r="12006" spans="9:14" x14ac:dyDescent="0.3">
      <c r="I12006">
        <v>2</v>
      </c>
      <c r="J12006">
        <v>2</v>
      </c>
      <c r="K12006">
        <v>0</v>
      </c>
      <c r="L12006" s="15">
        <v>0</v>
      </c>
      <c r="M12006" t="s">
        <v>37</v>
      </c>
      <c r="N12006">
        <v>1</v>
      </c>
    </row>
    <row r="12007" spans="9:14" x14ac:dyDescent="0.3">
      <c r="I12007">
        <v>35</v>
      </c>
      <c r="J12007">
        <v>2</v>
      </c>
      <c r="K12007">
        <v>0</v>
      </c>
      <c r="L12007" s="15">
        <v>1</v>
      </c>
      <c r="M12007">
        <v>2</v>
      </c>
      <c r="N12007">
        <v>1</v>
      </c>
    </row>
    <row r="12008" spans="9:14" x14ac:dyDescent="0.3">
      <c r="I12008">
        <v>5</v>
      </c>
      <c r="J12008">
        <v>1</v>
      </c>
      <c r="K12008">
        <v>1</v>
      </c>
      <c r="L12008" s="15">
        <v>0</v>
      </c>
      <c r="M12008" t="s">
        <v>37</v>
      </c>
      <c r="N12008">
        <v>1</v>
      </c>
    </row>
    <row r="12009" spans="9:14" x14ac:dyDescent="0.3">
      <c r="I12009">
        <v>38</v>
      </c>
      <c r="J12009">
        <v>2</v>
      </c>
      <c r="K12009">
        <v>0</v>
      </c>
      <c r="L12009" s="15">
        <v>1</v>
      </c>
      <c r="M12009">
        <v>2</v>
      </c>
      <c r="N12009">
        <v>1</v>
      </c>
    </row>
    <row r="12010" spans="9:14" x14ac:dyDescent="0.3">
      <c r="I12010">
        <v>56</v>
      </c>
      <c r="J12010">
        <v>2</v>
      </c>
      <c r="K12010">
        <v>0</v>
      </c>
      <c r="L12010" s="15">
        <v>1</v>
      </c>
      <c r="M12010">
        <v>2</v>
      </c>
      <c r="N12010">
        <v>2</v>
      </c>
    </row>
    <row r="12011" spans="9:14" x14ac:dyDescent="0.3">
      <c r="I12011">
        <v>20</v>
      </c>
      <c r="J12011">
        <v>1</v>
      </c>
      <c r="K12011">
        <v>1</v>
      </c>
      <c r="L12011" s="15">
        <v>1</v>
      </c>
      <c r="M12011" t="s">
        <v>37</v>
      </c>
      <c r="N12011" t="s">
        <v>37</v>
      </c>
    </row>
    <row r="12012" spans="9:14" x14ac:dyDescent="0.3">
      <c r="I12012">
        <v>53</v>
      </c>
      <c r="J12012">
        <v>1</v>
      </c>
      <c r="K12012">
        <v>1</v>
      </c>
      <c r="L12012" s="15">
        <v>1</v>
      </c>
      <c r="M12012">
        <v>2</v>
      </c>
      <c r="N12012">
        <v>3</v>
      </c>
    </row>
    <row r="12013" spans="9:14" x14ac:dyDescent="0.3">
      <c r="I12013">
        <v>36</v>
      </c>
      <c r="J12013">
        <v>2</v>
      </c>
      <c r="K12013">
        <v>0</v>
      </c>
      <c r="L12013" s="15">
        <v>0</v>
      </c>
      <c r="M12013" t="s">
        <v>37</v>
      </c>
      <c r="N12013" t="s">
        <v>37</v>
      </c>
    </row>
    <row r="12014" spans="9:14" x14ac:dyDescent="0.3">
      <c r="I12014">
        <v>17</v>
      </c>
      <c r="J12014">
        <v>2</v>
      </c>
      <c r="K12014">
        <v>0</v>
      </c>
      <c r="L12014" s="15">
        <v>1</v>
      </c>
      <c r="M12014" t="s">
        <v>37</v>
      </c>
      <c r="N12014">
        <v>1</v>
      </c>
    </row>
    <row r="12015" spans="9:14" x14ac:dyDescent="0.3">
      <c r="I12015">
        <v>31</v>
      </c>
      <c r="J12015">
        <v>1</v>
      </c>
      <c r="K12015">
        <v>1</v>
      </c>
      <c r="L12015" s="15">
        <v>1</v>
      </c>
      <c r="M12015">
        <v>2</v>
      </c>
      <c r="N12015">
        <v>2</v>
      </c>
    </row>
    <row r="12016" spans="9:14" x14ac:dyDescent="0.3">
      <c r="I12016">
        <v>55</v>
      </c>
      <c r="J12016">
        <v>1</v>
      </c>
      <c r="K12016">
        <v>1</v>
      </c>
      <c r="L12016" s="15">
        <v>1</v>
      </c>
      <c r="M12016">
        <v>2</v>
      </c>
      <c r="N12016">
        <v>1</v>
      </c>
    </row>
    <row r="12017" spans="9:14" x14ac:dyDescent="0.3">
      <c r="I12017">
        <v>53</v>
      </c>
      <c r="J12017">
        <v>2</v>
      </c>
      <c r="K12017">
        <v>0</v>
      </c>
      <c r="L12017" s="15">
        <v>1</v>
      </c>
      <c r="M12017">
        <v>2</v>
      </c>
      <c r="N12017">
        <v>3</v>
      </c>
    </row>
    <row r="12018" spans="9:14" x14ac:dyDescent="0.3">
      <c r="I12018">
        <v>16</v>
      </c>
      <c r="J12018">
        <v>1</v>
      </c>
      <c r="K12018">
        <v>1</v>
      </c>
      <c r="L12018" s="15">
        <v>1</v>
      </c>
      <c r="M12018" t="s">
        <v>37</v>
      </c>
      <c r="N12018">
        <v>3</v>
      </c>
    </row>
    <row r="12019" spans="9:14" x14ac:dyDescent="0.3">
      <c r="I12019">
        <v>55</v>
      </c>
      <c r="J12019">
        <v>2</v>
      </c>
      <c r="K12019">
        <v>0</v>
      </c>
      <c r="L12019" s="15">
        <v>1</v>
      </c>
      <c r="M12019" t="s">
        <v>37</v>
      </c>
      <c r="N12019" t="s">
        <v>37</v>
      </c>
    </row>
    <row r="12020" spans="9:14" x14ac:dyDescent="0.3">
      <c r="I12020">
        <v>46</v>
      </c>
      <c r="J12020">
        <v>1</v>
      </c>
      <c r="K12020">
        <v>1</v>
      </c>
      <c r="L12020" s="15">
        <v>1</v>
      </c>
      <c r="M12020">
        <v>2</v>
      </c>
      <c r="N12020">
        <v>1</v>
      </c>
    </row>
    <row r="12021" spans="9:14" x14ac:dyDescent="0.3">
      <c r="I12021">
        <v>13</v>
      </c>
      <c r="J12021">
        <v>2</v>
      </c>
      <c r="K12021">
        <v>0</v>
      </c>
      <c r="L12021" s="15">
        <v>1</v>
      </c>
      <c r="M12021" t="s">
        <v>37</v>
      </c>
      <c r="N12021">
        <v>1</v>
      </c>
    </row>
    <row r="12022" spans="9:14" x14ac:dyDescent="0.3">
      <c r="I12022">
        <v>36</v>
      </c>
      <c r="J12022">
        <v>1</v>
      </c>
      <c r="K12022">
        <v>1</v>
      </c>
      <c r="L12022" s="15">
        <v>1</v>
      </c>
      <c r="M12022">
        <v>2</v>
      </c>
      <c r="N12022">
        <v>2</v>
      </c>
    </row>
    <row r="12023" spans="9:14" x14ac:dyDescent="0.3">
      <c r="I12023">
        <v>5</v>
      </c>
      <c r="J12023">
        <v>2</v>
      </c>
      <c r="K12023">
        <v>0</v>
      </c>
      <c r="L12023" s="15">
        <v>0</v>
      </c>
      <c r="M12023" t="s">
        <v>37</v>
      </c>
      <c r="N12023">
        <v>1</v>
      </c>
    </row>
    <row r="12024" spans="9:14" x14ac:dyDescent="0.3">
      <c r="I12024">
        <v>73</v>
      </c>
      <c r="J12024">
        <v>2</v>
      </c>
      <c r="K12024">
        <v>0</v>
      </c>
      <c r="L12024" s="15">
        <v>1</v>
      </c>
      <c r="M12024">
        <v>2</v>
      </c>
      <c r="N12024">
        <v>3</v>
      </c>
    </row>
    <row r="12025" spans="9:14" x14ac:dyDescent="0.3">
      <c r="I12025">
        <v>57</v>
      </c>
      <c r="J12025">
        <v>2</v>
      </c>
      <c r="K12025">
        <v>0</v>
      </c>
      <c r="L12025" s="15">
        <v>1</v>
      </c>
      <c r="M12025">
        <v>1</v>
      </c>
      <c r="N12025">
        <v>1</v>
      </c>
    </row>
    <row r="12026" spans="9:14" x14ac:dyDescent="0.3">
      <c r="I12026">
        <v>59</v>
      </c>
      <c r="J12026">
        <v>1</v>
      </c>
      <c r="K12026">
        <v>1</v>
      </c>
      <c r="L12026" s="15">
        <v>1</v>
      </c>
      <c r="M12026">
        <v>1</v>
      </c>
      <c r="N12026">
        <v>2</v>
      </c>
    </row>
    <row r="12027" spans="9:14" x14ac:dyDescent="0.3">
      <c r="I12027">
        <v>40</v>
      </c>
      <c r="J12027">
        <v>2</v>
      </c>
      <c r="K12027">
        <v>0</v>
      </c>
      <c r="L12027" s="15">
        <v>1</v>
      </c>
      <c r="M12027">
        <v>2</v>
      </c>
      <c r="N12027">
        <v>1</v>
      </c>
    </row>
    <row r="12028" spans="9:14" x14ac:dyDescent="0.3">
      <c r="I12028">
        <v>2</v>
      </c>
      <c r="J12028">
        <v>2</v>
      </c>
      <c r="K12028">
        <v>0</v>
      </c>
      <c r="L12028" s="15">
        <v>0</v>
      </c>
      <c r="M12028" t="s">
        <v>37</v>
      </c>
      <c r="N12028">
        <v>1</v>
      </c>
    </row>
    <row r="12029" spans="9:14" x14ac:dyDescent="0.3">
      <c r="I12029">
        <v>21</v>
      </c>
      <c r="J12029">
        <v>1</v>
      </c>
      <c r="K12029">
        <v>1</v>
      </c>
      <c r="L12029" s="15">
        <v>1</v>
      </c>
      <c r="M12029">
        <v>2</v>
      </c>
      <c r="N12029">
        <v>1</v>
      </c>
    </row>
    <row r="12030" spans="9:14" x14ac:dyDescent="0.3">
      <c r="I12030">
        <v>85</v>
      </c>
      <c r="J12030">
        <v>2</v>
      </c>
      <c r="K12030">
        <v>0</v>
      </c>
      <c r="L12030" s="15">
        <v>1</v>
      </c>
      <c r="M12030">
        <v>2</v>
      </c>
      <c r="N12030">
        <v>2</v>
      </c>
    </row>
    <row r="12031" spans="9:14" x14ac:dyDescent="0.3">
      <c r="I12031">
        <v>14</v>
      </c>
      <c r="J12031">
        <v>1</v>
      </c>
      <c r="K12031">
        <v>1</v>
      </c>
      <c r="L12031" s="15">
        <v>1</v>
      </c>
      <c r="M12031" t="s">
        <v>37</v>
      </c>
      <c r="N12031">
        <v>3</v>
      </c>
    </row>
    <row r="12032" spans="9:14" x14ac:dyDescent="0.3">
      <c r="I12032">
        <v>45</v>
      </c>
      <c r="J12032">
        <v>2</v>
      </c>
      <c r="K12032">
        <v>0</v>
      </c>
      <c r="L12032" s="15">
        <v>1</v>
      </c>
      <c r="M12032">
        <v>2</v>
      </c>
      <c r="N12032">
        <v>2</v>
      </c>
    </row>
    <row r="12033" spans="9:14" x14ac:dyDescent="0.3">
      <c r="I12033">
        <v>85</v>
      </c>
      <c r="J12033">
        <v>2</v>
      </c>
      <c r="K12033">
        <v>0</v>
      </c>
      <c r="L12033" s="15">
        <v>1</v>
      </c>
      <c r="M12033" t="s">
        <v>37</v>
      </c>
      <c r="N12033">
        <v>2</v>
      </c>
    </row>
    <row r="12034" spans="9:14" x14ac:dyDescent="0.3">
      <c r="I12034">
        <v>47</v>
      </c>
      <c r="J12034">
        <v>1</v>
      </c>
      <c r="K12034">
        <v>1</v>
      </c>
      <c r="L12034" s="15">
        <v>1</v>
      </c>
      <c r="M12034" t="s">
        <v>37</v>
      </c>
      <c r="N12034" t="s">
        <v>37</v>
      </c>
    </row>
    <row r="12035" spans="9:14" x14ac:dyDescent="0.3">
      <c r="I12035">
        <v>11</v>
      </c>
      <c r="J12035">
        <v>2</v>
      </c>
      <c r="K12035">
        <v>0</v>
      </c>
      <c r="L12035" s="15">
        <v>1</v>
      </c>
      <c r="M12035" t="s">
        <v>37</v>
      </c>
      <c r="N12035">
        <v>1</v>
      </c>
    </row>
    <row r="12036" spans="9:14" x14ac:dyDescent="0.3">
      <c r="I12036">
        <v>53</v>
      </c>
      <c r="J12036">
        <v>2</v>
      </c>
      <c r="K12036">
        <v>0</v>
      </c>
      <c r="L12036" s="15">
        <v>1</v>
      </c>
      <c r="M12036">
        <v>1</v>
      </c>
      <c r="N12036">
        <v>3</v>
      </c>
    </row>
    <row r="12037" spans="9:14" x14ac:dyDescent="0.3">
      <c r="I12037">
        <v>47</v>
      </c>
      <c r="J12037">
        <v>1</v>
      </c>
      <c r="K12037">
        <v>1</v>
      </c>
      <c r="L12037" s="15">
        <v>1</v>
      </c>
      <c r="M12037">
        <v>2</v>
      </c>
      <c r="N12037">
        <v>3</v>
      </c>
    </row>
    <row r="12038" spans="9:14" x14ac:dyDescent="0.3">
      <c r="I12038">
        <v>14</v>
      </c>
      <c r="J12038">
        <v>2</v>
      </c>
      <c r="K12038">
        <v>0</v>
      </c>
      <c r="L12038" s="15">
        <v>1</v>
      </c>
      <c r="M12038" t="s">
        <v>37</v>
      </c>
      <c r="N12038">
        <v>1</v>
      </c>
    </row>
    <row r="12039" spans="9:14" x14ac:dyDescent="0.3">
      <c r="I12039">
        <v>65</v>
      </c>
      <c r="J12039">
        <v>1</v>
      </c>
      <c r="K12039">
        <v>1</v>
      </c>
      <c r="L12039" s="15">
        <v>1</v>
      </c>
      <c r="M12039" t="s">
        <v>37</v>
      </c>
      <c r="N12039" t="s">
        <v>37</v>
      </c>
    </row>
    <row r="12040" spans="9:14" x14ac:dyDescent="0.3">
      <c r="I12040">
        <v>77</v>
      </c>
      <c r="J12040">
        <v>1</v>
      </c>
      <c r="K12040">
        <v>1</v>
      </c>
      <c r="L12040" s="15">
        <v>1</v>
      </c>
      <c r="M12040" t="s">
        <v>37</v>
      </c>
      <c r="N12040" t="s">
        <v>37</v>
      </c>
    </row>
    <row r="12041" spans="9:14" x14ac:dyDescent="0.3">
      <c r="I12041">
        <v>19</v>
      </c>
      <c r="J12041">
        <v>1</v>
      </c>
      <c r="K12041">
        <v>1</v>
      </c>
      <c r="L12041" s="15">
        <v>1</v>
      </c>
      <c r="M12041">
        <v>2</v>
      </c>
      <c r="N12041">
        <v>1</v>
      </c>
    </row>
    <row r="12042" spans="9:14" x14ac:dyDescent="0.3">
      <c r="I12042">
        <v>34</v>
      </c>
      <c r="J12042">
        <v>2</v>
      </c>
      <c r="K12042">
        <v>0</v>
      </c>
      <c r="L12042" s="15">
        <v>1</v>
      </c>
      <c r="M12042">
        <v>2</v>
      </c>
      <c r="N12042">
        <v>2</v>
      </c>
    </row>
    <row r="12043" spans="9:14" x14ac:dyDescent="0.3">
      <c r="I12043">
        <v>3</v>
      </c>
      <c r="J12043">
        <v>2</v>
      </c>
      <c r="K12043">
        <v>0</v>
      </c>
      <c r="L12043" s="15">
        <v>0</v>
      </c>
      <c r="M12043" t="s">
        <v>37</v>
      </c>
      <c r="N12043">
        <v>1</v>
      </c>
    </row>
    <row r="12044" spans="9:14" x14ac:dyDescent="0.3">
      <c r="I12044">
        <v>22</v>
      </c>
      <c r="J12044">
        <v>1</v>
      </c>
      <c r="K12044">
        <v>1</v>
      </c>
      <c r="L12044" s="15">
        <v>1</v>
      </c>
      <c r="M12044">
        <v>2</v>
      </c>
      <c r="N12044">
        <v>1</v>
      </c>
    </row>
    <row r="12045" spans="9:14" x14ac:dyDescent="0.3">
      <c r="I12045">
        <v>54</v>
      </c>
      <c r="J12045">
        <v>2</v>
      </c>
      <c r="K12045">
        <v>0</v>
      </c>
      <c r="L12045" s="15">
        <v>1</v>
      </c>
      <c r="M12045">
        <v>2</v>
      </c>
      <c r="N12045">
        <v>1</v>
      </c>
    </row>
    <row r="12046" spans="9:14" x14ac:dyDescent="0.3">
      <c r="I12046">
        <v>58</v>
      </c>
      <c r="J12046">
        <v>2</v>
      </c>
      <c r="K12046">
        <v>0</v>
      </c>
      <c r="L12046" s="15">
        <v>1</v>
      </c>
      <c r="M12046">
        <v>2</v>
      </c>
      <c r="N12046">
        <v>3</v>
      </c>
    </row>
    <row r="12047" spans="9:14" x14ac:dyDescent="0.3">
      <c r="I12047">
        <v>51</v>
      </c>
      <c r="J12047">
        <v>2</v>
      </c>
      <c r="K12047">
        <v>0</v>
      </c>
      <c r="L12047" s="15">
        <v>1</v>
      </c>
      <c r="M12047">
        <v>2</v>
      </c>
      <c r="N12047">
        <v>2</v>
      </c>
    </row>
    <row r="12048" spans="9:14" x14ac:dyDescent="0.3">
      <c r="I12048">
        <v>33</v>
      </c>
      <c r="J12048">
        <v>1</v>
      </c>
      <c r="K12048">
        <v>1</v>
      </c>
      <c r="L12048" s="15">
        <v>1</v>
      </c>
      <c r="M12048">
        <v>3</v>
      </c>
      <c r="N12048">
        <v>1</v>
      </c>
    </row>
    <row r="12049" spans="9:14" x14ac:dyDescent="0.3">
      <c r="I12049">
        <v>4</v>
      </c>
      <c r="J12049">
        <v>2</v>
      </c>
      <c r="K12049">
        <v>0</v>
      </c>
      <c r="L12049" s="15">
        <v>0</v>
      </c>
      <c r="M12049" t="s">
        <v>37</v>
      </c>
      <c r="N12049">
        <v>2</v>
      </c>
    </row>
    <row r="12050" spans="9:14" x14ac:dyDescent="0.3">
      <c r="I12050">
        <v>51</v>
      </c>
      <c r="J12050">
        <v>2</v>
      </c>
      <c r="K12050">
        <v>0</v>
      </c>
      <c r="L12050" s="15">
        <v>1</v>
      </c>
      <c r="M12050">
        <v>2</v>
      </c>
      <c r="N12050">
        <v>3</v>
      </c>
    </row>
    <row r="12051" spans="9:14" x14ac:dyDescent="0.3">
      <c r="I12051">
        <v>65</v>
      </c>
      <c r="J12051">
        <v>2</v>
      </c>
      <c r="K12051">
        <v>0</v>
      </c>
      <c r="L12051" s="15">
        <v>1</v>
      </c>
      <c r="M12051">
        <v>2</v>
      </c>
      <c r="N12051">
        <v>1</v>
      </c>
    </row>
    <row r="12052" spans="9:14" x14ac:dyDescent="0.3">
      <c r="I12052">
        <v>16</v>
      </c>
      <c r="J12052">
        <v>2</v>
      </c>
      <c r="K12052">
        <v>0</v>
      </c>
      <c r="L12052" s="15">
        <v>1</v>
      </c>
      <c r="M12052" t="s">
        <v>37</v>
      </c>
      <c r="N12052">
        <v>1</v>
      </c>
    </row>
    <row r="12053" spans="9:14" x14ac:dyDescent="0.3">
      <c r="I12053">
        <v>40</v>
      </c>
      <c r="J12053">
        <v>2</v>
      </c>
      <c r="K12053">
        <v>0</v>
      </c>
      <c r="L12053" s="15">
        <v>1</v>
      </c>
      <c r="M12053">
        <v>2</v>
      </c>
      <c r="N12053">
        <v>3</v>
      </c>
    </row>
    <row r="12054" spans="9:14" x14ac:dyDescent="0.3">
      <c r="I12054">
        <v>5</v>
      </c>
      <c r="J12054">
        <v>1</v>
      </c>
      <c r="K12054">
        <v>1</v>
      </c>
      <c r="L12054" s="15">
        <v>0</v>
      </c>
      <c r="M12054" t="s">
        <v>37</v>
      </c>
      <c r="N12054" t="s">
        <v>37</v>
      </c>
    </row>
    <row r="12055" spans="9:14" x14ac:dyDescent="0.3">
      <c r="I12055">
        <v>29</v>
      </c>
      <c r="J12055">
        <v>1</v>
      </c>
      <c r="K12055">
        <v>1</v>
      </c>
      <c r="L12055" s="15">
        <v>1</v>
      </c>
      <c r="M12055">
        <v>2</v>
      </c>
      <c r="N12055">
        <v>1</v>
      </c>
    </row>
    <row r="12056" spans="9:14" x14ac:dyDescent="0.3">
      <c r="I12056">
        <v>70</v>
      </c>
      <c r="J12056">
        <v>2</v>
      </c>
      <c r="K12056">
        <v>0</v>
      </c>
      <c r="L12056" s="15">
        <v>1</v>
      </c>
      <c r="M12056">
        <v>1</v>
      </c>
      <c r="N12056">
        <v>3</v>
      </c>
    </row>
    <row r="12057" spans="9:14" x14ac:dyDescent="0.3">
      <c r="I12057">
        <v>11</v>
      </c>
      <c r="J12057">
        <v>2</v>
      </c>
      <c r="K12057">
        <v>0</v>
      </c>
      <c r="L12057" s="15">
        <v>1</v>
      </c>
      <c r="M12057" t="s">
        <v>37</v>
      </c>
      <c r="N12057">
        <v>2</v>
      </c>
    </row>
    <row r="12058" spans="9:14" x14ac:dyDescent="0.3">
      <c r="I12058">
        <v>73</v>
      </c>
      <c r="J12058">
        <v>2</v>
      </c>
      <c r="K12058">
        <v>0</v>
      </c>
      <c r="L12058" s="15">
        <v>1</v>
      </c>
      <c r="M12058">
        <v>2</v>
      </c>
      <c r="N12058">
        <v>1</v>
      </c>
    </row>
    <row r="12059" spans="9:14" x14ac:dyDescent="0.3">
      <c r="I12059">
        <v>72</v>
      </c>
      <c r="J12059">
        <v>2</v>
      </c>
      <c r="K12059">
        <v>0</v>
      </c>
      <c r="L12059" s="15">
        <v>1</v>
      </c>
      <c r="M12059">
        <v>2</v>
      </c>
      <c r="N12059">
        <v>3</v>
      </c>
    </row>
    <row r="12060" spans="9:14" x14ac:dyDescent="0.3">
      <c r="I12060">
        <v>54</v>
      </c>
      <c r="J12060">
        <v>1</v>
      </c>
      <c r="K12060">
        <v>1</v>
      </c>
      <c r="L12060" s="15">
        <v>1</v>
      </c>
      <c r="M12060">
        <v>2</v>
      </c>
      <c r="N12060">
        <v>2</v>
      </c>
    </row>
    <row r="12061" spans="9:14" x14ac:dyDescent="0.3">
      <c r="I12061">
        <v>40</v>
      </c>
      <c r="J12061">
        <v>1</v>
      </c>
      <c r="K12061">
        <v>1</v>
      </c>
      <c r="L12061" s="15">
        <v>1</v>
      </c>
      <c r="M12061">
        <v>2</v>
      </c>
      <c r="N12061">
        <v>2</v>
      </c>
    </row>
    <row r="12062" spans="9:14" x14ac:dyDescent="0.3">
      <c r="I12062">
        <v>4</v>
      </c>
      <c r="J12062">
        <v>1</v>
      </c>
      <c r="K12062">
        <v>1</v>
      </c>
      <c r="L12062" s="15">
        <v>0</v>
      </c>
      <c r="M12062" t="s">
        <v>37</v>
      </c>
      <c r="N12062">
        <v>1</v>
      </c>
    </row>
    <row r="12063" spans="9:14" x14ac:dyDescent="0.3">
      <c r="I12063">
        <v>59</v>
      </c>
      <c r="J12063">
        <v>2</v>
      </c>
      <c r="K12063">
        <v>0</v>
      </c>
      <c r="L12063" s="15">
        <v>1</v>
      </c>
      <c r="M12063">
        <v>1</v>
      </c>
      <c r="N12063">
        <v>3</v>
      </c>
    </row>
    <row r="12064" spans="9:14" x14ac:dyDescent="0.3">
      <c r="I12064">
        <v>59</v>
      </c>
      <c r="J12064">
        <v>1</v>
      </c>
      <c r="K12064">
        <v>1</v>
      </c>
      <c r="L12064" s="15">
        <v>1</v>
      </c>
      <c r="M12064">
        <v>1</v>
      </c>
      <c r="N12064">
        <v>1</v>
      </c>
    </row>
    <row r="12065" spans="9:14" x14ac:dyDescent="0.3">
      <c r="I12065">
        <v>81</v>
      </c>
      <c r="J12065">
        <v>2</v>
      </c>
      <c r="K12065">
        <v>0</v>
      </c>
      <c r="L12065" s="15">
        <v>1</v>
      </c>
      <c r="M12065">
        <v>2</v>
      </c>
      <c r="N12065">
        <v>1</v>
      </c>
    </row>
    <row r="12066" spans="9:14" x14ac:dyDescent="0.3">
      <c r="I12066">
        <v>21</v>
      </c>
      <c r="J12066">
        <v>1</v>
      </c>
      <c r="K12066">
        <v>1</v>
      </c>
      <c r="L12066" s="15">
        <v>1</v>
      </c>
      <c r="M12066">
        <v>2</v>
      </c>
      <c r="N12066">
        <v>1</v>
      </c>
    </row>
    <row r="12067" spans="9:14" x14ac:dyDescent="0.3">
      <c r="I12067">
        <v>39</v>
      </c>
      <c r="J12067">
        <v>1</v>
      </c>
      <c r="K12067">
        <v>1</v>
      </c>
      <c r="L12067" s="15">
        <v>1</v>
      </c>
      <c r="M12067">
        <v>1</v>
      </c>
      <c r="N12067">
        <v>2</v>
      </c>
    </row>
    <row r="12068" spans="9:14" x14ac:dyDescent="0.3">
      <c r="I12068">
        <v>62</v>
      </c>
      <c r="J12068">
        <v>1</v>
      </c>
      <c r="K12068">
        <v>1</v>
      </c>
      <c r="L12068" s="15">
        <v>1</v>
      </c>
      <c r="M12068">
        <v>1</v>
      </c>
      <c r="N12068">
        <v>3</v>
      </c>
    </row>
    <row r="12069" spans="9:14" x14ac:dyDescent="0.3">
      <c r="I12069">
        <v>77</v>
      </c>
      <c r="J12069">
        <v>2</v>
      </c>
      <c r="K12069">
        <v>0</v>
      </c>
      <c r="L12069" s="15">
        <v>1</v>
      </c>
      <c r="M12069">
        <v>2</v>
      </c>
      <c r="N12069">
        <v>2</v>
      </c>
    </row>
    <row r="12070" spans="9:14" x14ac:dyDescent="0.3">
      <c r="I12070">
        <v>73</v>
      </c>
      <c r="J12070">
        <v>2</v>
      </c>
      <c r="K12070">
        <v>0</v>
      </c>
      <c r="L12070" s="15">
        <v>1</v>
      </c>
      <c r="M12070">
        <v>1</v>
      </c>
      <c r="N12070">
        <v>3</v>
      </c>
    </row>
    <row r="12071" spans="9:14" x14ac:dyDescent="0.3">
      <c r="I12071">
        <v>44</v>
      </c>
      <c r="J12071">
        <v>1</v>
      </c>
      <c r="K12071">
        <v>1</v>
      </c>
      <c r="L12071" s="15">
        <v>1</v>
      </c>
      <c r="M12071">
        <v>3</v>
      </c>
      <c r="N12071">
        <v>2</v>
      </c>
    </row>
    <row r="12072" spans="9:14" x14ac:dyDescent="0.3">
      <c r="I12072">
        <v>15</v>
      </c>
      <c r="J12072">
        <v>2</v>
      </c>
      <c r="K12072">
        <v>0</v>
      </c>
      <c r="L12072" s="15">
        <v>1</v>
      </c>
      <c r="M12072" t="s">
        <v>37</v>
      </c>
      <c r="N12072" t="s">
        <v>37</v>
      </c>
    </row>
    <row r="12073" spans="9:14" x14ac:dyDescent="0.3">
      <c r="I12073">
        <v>46</v>
      </c>
      <c r="J12073">
        <v>1</v>
      </c>
      <c r="K12073">
        <v>1</v>
      </c>
      <c r="L12073" s="15">
        <v>1</v>
      </c>
      <c r="M12073">
        <v>2</v>
      </c>
      <c r="N12073">
        <v>2</v>
      </c>
    </row>
    <row r="12074" spans="9:14" x14ac:dyDescent="0.3">
      <c r="I12074">
        <v>15</v>
      </c>
      <c r="J12074">
        <v>1</v>
      </c>
      <c r="K12074">
        <v>1</v>
      </c>
      <c r="L12074" s="15">
        <v>1</v>
      </c>
      <c r="M12074" t="s">
        <v>37</v>
      </c>
      <c r="N12074">
        <v>1</v>
      </c>
    </row>
    <row r="12075" spans="9:14" x14ac:dyDescent="0.3">
      <c r="I12075">
        <v>63</v>
      </c>
      <c r="J12075">
        <v>2</v>
      </c>
      <c r="K12075">
        <v>0</v>
      </c>
      <c r="L12075" s="15">
        <v>1</v>
      </c>
      <c r="M12075">
        <v>2</v>
      </c>
      <c r="N12075">
        <v>3</v>
      </c>
    </row>
    <row r="12076" spans="9:14" x14ac:dyDescent="0.3">
      <c r="I12076">
        <v>32</v>
      </c>
      <c r="J12076">
        <v>2</v>
      </c>
      <c r="K12076">
        <v>0</v>
      </c>
      <c r="L12076" s="15">
        <v>0</v>
      </c>
      <c r="M12076" t="s">
        <v>37</v>
      </c>
      <c r="N12076" t="s">
        <v>37</v>
      </c>
    </row>
    <row r="12077" spans="9:14" x14ac:dyDescent="0.3">
      <c r="I12077">
        <v>28</v>
      </c>
      <c r="J12077">
        <v>2</v>
      </c>
      <c r="K12077">
        <v>0</v>
      </c>
      <c r="L12077" s="15">
        <v>1</v>
      </c>
      <c r="M12077">
        <v>1</v>
      </c>
      <c r="N12077">
        <v>3</v>
      </c>
    </row>
    <row r="12078" spans="9:14" x14ac:dyDescent="0.3">
      <c r="I12078">
        <v>6</v>
      </c>
      <c r="J12078">
        <v>1</v>
      </c>
      <c r="K12078">
        <v>1</v>
      </c>
      <c r="L12078" s="15">
        <v>0</v>
      </c>
      <c r="M12078" t="s">
        <v>37</v>
      </c>
      <c r="N12078">
        <v>1</v>
      </c>
    </row>
    <row r="12079" spans="9:14" x14ac:dyDescent="0.3">
      <c r="I12079">
        <v>32</v>
      </c>
      <c r="J12079">
        <v>1</v>
      </c>
      <c r="K12079">
        <v>1</v>
      </c>
      <c r="L12079" s="15">
        <v>1</v>
      </c>
      <c r="M12079">
        <v>2</v>
      </c>
      <c r="N12079">
        <v>2</v>
      </c>
    </row>
    <row r="12080" spans="9:14" x14ac:dyDescent="0.3">
      <c r="I12080">
        <v>21</v>
      </c>
      <c r="J12080">
        <v>2</v>
      </c>
      <c r="K12080">
        <v>0</v>
      </c>
      <c r="L12080" s="15">
        <v>1</v>
      </c>
      <c r="M12080">
        <v>2</v>
      </c>
      <c r="N12080">
        <v>1</v>
      </c>
    </row>
    <row r="12081" spans="9:14" x14ac:dyDescent="0.3">
      <c r="I12081">
        <v>23</v>
      </c>
      <c r="J12081">
        <v>1</v>
      </c>
      <c r="K12081">
        <v>1</v>
      </c>
      <c r="L12081" s="15">
        <v>1</v>
      </c>
      <c r="M12081">
        <v>1</v>
      </c>
      <c r="N12081">
        <v>2</v>
      </c>
    </row>
    <row r="12082" spans="9:14" x14ac:dyDescent="0.3">
      <c r="I12082">
        <v>23</v>
      </c>
      <c r="J12082">
        <v>1</v>
      </c>
      <c r="K12082">
        <v>1</v>
      </c>
      <c r="L12082" s="15">
        <v>1</v>
      </c>
      <c r="M12082">
        <v>2</v>
      </c>
      <c r="N12082">
        <v>1</v>
      </c>
    </row>
    <row r="12083" spans="9:14" x14ac:dyDescent="0.3">
      <c r="I12083">
        <v>47</v>
      </c>
      <c r="J12083">
        <v>2</v>
      </c>
      <c r="K12083">
        <v>0</v>
      </c>
      <c r="L12083" s="15">
        <v>1</v>
      </c>
      <c r="M12083">
        <v>2</v>
      </c>
      <c r="N12083">
        <v>3</v>
      </c>
    </row>
    <row r="12084" spans="9:14" x14ac:dyDescent="0.3">
      <c r="I12084">
        <v>72</v>
      </c>
      <c r="J12084">
        <v>1</v>
      </c>
      <c r="K12084">
        <v>1</v>
      </c>
      <c r="L12084" s="15">
        <v>1</v>
      </c>
      <c r="M12084">
        <v>2</v>
      </c>
      <c r="N12084">
        <v>2</v>
      </c>
    </row>
    <row r="12085" spans="9:14" x14ac:dyDescent="0.3">
      <c r="I12085">
        <v>25</v>
      </c>
      <c r="J12085">
        <v>2</v>
      </c>
      <c r="K12085">
        <v>0</v>
      </c>
      <c r="L12085" s="15">
        <v>1</v>
      </c>
      <c r="M12085">
        <v>2</v>
      </c>
      <c r="N12085">
        <v>3</v>
      </c>
    </row>
    <row r="12086" spans="9:14" x14ac:dyDescent="0.3">
      <c r="I12086">
        <v>31</v>
      </c>
      <c r="J12086">
        <v>1</v>
      </c>
      <c r="K12086">
        <v>1</v>
      </c>
      <c r="L12086" s="15">
        <v>1</v>
      </c>
      <c r="M12086">
        <v>2</v>
      </c>
      <c r="N12086">
        <v>1</v>
      </c>
    </row>
    <row r="12087" spans="9:14" x14ac:dyDescent="0.3">
      <c r="I12087">
        <v>48</v>
      </c>
      <c r="J12087">
        <v>1</v>
      </c>
      <c r="K12087">
        <v>1</v>
      </c>
      <c r="L12087" s="15">
        <v>1</v>
      </c>
      <c r="M12087">
        <v>1</v>
      </c>
      <c r="N12087">
        <v>2</v>
      </c>
    </row>
    <row r="12088" spans="9:14" x14ac:dyDescent="0.3">
      <c r="I12088">
        <v>59</v>
      </c>
      <c r="J12088">
        <v>1</v>
      </c>
      <c r="K12088">
        <v>1</v>
      </c>
      <c r="L12088" s="15">
        <v>1</v>
      </c>
      <c r="M12088">
        <v>2</v>
      </c>
      <c r="N12088">
        <v>2</v>
      </c>
    </row>
    <row r="12089" spans="9:14" x14ac:dyDescent="0.3">
      <c r="I12089">
        <v>27</v>
      </c>
      <c r="J12089">
        <v>2</v>
      </c>
      <c r="K12089">
        <v>0</v>
      </c>
      <c r="L12089" s="15">
        <v>1</v>
      </c>
      <c r="M12089">
        <v>2</v>
      </c>
      <c r="N12089">
        <v>1</v>
      </c>
    </row>
    <row r="12090" spans="9:14" x14ac:dyDescent="0.3">
      <c r="I12090">
        <v>19</v>
      </c>
      <c r="J12090">
        <v>2</v>
      </c>
      <c r="K12090">
        <v>0</v>
      </c>
      <c r="L12090" s="15">
        <v>1</v>
      </c>
      <c r="M12090">
        <v>2</v>
      </c>
      <c r="N12090">
        <v>1</v>
      </c>
    </row>
    <row r="12091" spans="9:14" x14ac:dyDescent="0.3">
      <c r="I12091">
        <v>16</v>
      </c>
      <c r="J12091">
        <v>1</v>
      </c>
      <c r="K12091">
        <v>1</v>
      </c>
      <c r="L12091" s="15">
        <v>1</v>
      </c>
      <c r="M12091" t="s">
        <v>37</v>
      </c>
      <c r="N12091">
        <v>2</v>
      </c>
    </row>
    <row r="12092" spans="9:14" x14ac:dyDescent="0.3">
      <c r="I12092">
        <v>25</v>
      </c>
      <c r="J12092">
        <v>2</v>
      </c>
      <c r="K12092">
        <v>0</v>
      </c>
      <c r="L12092" s="15">
        <v>1</v>
      </c>
      <c r="M12092">
        <v>1</v>
      </c>
      <c r="N12092">
        <v>2</v>
      </c>
    </row>
    <row r="12093" spans="9:14" x14ac:dyDescent="0.3">
      <c r="I12093">
        <v>45</v>
      </c>
      <c r="J12093">
        <v>2</v>
      </c>
      <c r="K12093">
        <v>0</v>
      </c>
      <c r="L12093" s="15">
        <v>1</v>
      </c>
      <c r="M12093">
        <v>2</v>
      </c>
      <c r="N12093">
        <v>1</v>
      </c>
    </row>
    <row r="12094" spans="9:14" x14ac:dyDescent="0.3">
      <c r="I12094">
        <v>2</v>
      </c>
      <c r="J12094">
        <v>1</v>
      </c>
      <c r="K12094">
        <v>1</v>
      </c>
      <c r="L12094" s="15">
        <v>0</v>
      </c>
      <c r="M12094" t="s">
        <v>37</v>
      </c>
      <c r="N12094">
        <v>1</v>
      </c>
    </row>
    <row r="12095" spans="9:14" x14ac:dyDescent="0.3">
      <c r="I12095">
        <v>81</v>
      </c>
      <c r="J12095">
        <v>2</v>
      </c>
      <c r="K12095">
        <v>0</v>
      </c>
      <c r="L12095" s="15">
        <v>1</v>
      </c>
      <c r="M12095">
        <v>2</v>
      </c>
      <c r="N12095">
        <v>3</v>
      </c>
    </row>
    <row r="12096" spans="9:14" x14ac:dyDescent="0.3">
      <c r="I12096">
        <v>54</v>
      </c>
      <c r="J12096">
        <v>2</v>
      </c>
      <c r="K12096">
        <v>0</v>
      </c>
      <c r="L12096" s="15">
        <v>1</v>
      </c>
      <c r="M12096" t="s">
        <v>37</v>
      </c>
      <c r="N12096" t="s">
        <v>37</v>
      </c>
    </row>
    <row r="12097" spans="9:14" x14ac:dyDescent="0.3">
      <c r="I12097">
        <v>30</v>
      </c>
      <c r="J12097">
        <v>2</v>
      </c>
      <c r="K12097">
        <v>0</v>
      </c>
      <c r="L12097" s="15">
        <v>1</v>
      </c>
      <c r="M12097">
        <v>1</v>
      </c>
      <c r="N12097">
        <v>2</v>
      </c>
    </row>
    <row r="12098" spans="9:14" x14ac:dyDescent="0.3">
      <c r="I12098">
        <v>64</v>
      </c>
      <c r="J12098">
        <v>2</v>
      </c>
      <c r="K12098">
        <v>0</v>
      </c>
      <c r="L12098" s="15">
        <v>1</v>
      </c>
      <c r="M12098">
        <v>2</v>
      </c>
      <c r="N12098">
        <v>2</v>
      </c>
    </row>
    <row r="12099" spans="9:14" x14ac:dyDescent="0.3">
      <c r="I12099">
        <v>48</v>
      </c>
      <c r="J12099">
        <v>1</v>
      </c>
      <c r="K12099">
        <v>1</v>
      </c>
      <c r="L12099" s="15">
        <v>1</v>
      </c>
      <c r="M12099">
        <v>2</v>
      </c>
      <c r="N12099">
        <v>2</v>
      </c>
    </row>
    <row r="12100" spans="9:14" x14ac:dyDescent="0.3">
      <c r="I12100">
        <v>10</v>
      </c>
      <c r="J12100">
        <v>1</v>
      </c>
      <c r="K12100">
        <v>1</v>
      </c>
      <c r="L12100" s="15">
        <v>1</v>
      </c>
      <c r="M12100" t="s">
        <v>37</v>
      </c>
      <c r="N12100">
        <v>1</v>
      </c>
    </row>
    <row r="12101" spans="9:14" x14ac:dyDescent="0.3">
      <c r="I12101">
        <v>22</v>
      </c>
      <c r="J12101">
        <v>2</v>
      </c>
      <c r="K12101">
        <v>0</v>
      </c>
      <c r="L12101" s="15">
        <v>1</v>
      </c>
      <c r="M12101" t="s">
        <v>37</v>
      </c>
      <c r="N12101" t="s">
        <v>37</v>
      </c>
    </row>
    <row r="12102" spans="9:14" x14ac:dyDescent="0.3">
      <c r="I12102">
        <v>63</v>
      </c>
      <c r="J12102">
        <v>1</v>
      </c>
      <c r="K12102">
        <v>1</v>
      </c>
      <c r="L12102" s="15">
        <v>1</v>
      </c>
      <c r="M12102">
        <v>1</v>
      </c>
      <c r="N12102">
        <v>3</v>
      </c>
    </row>
    <row r="12103" spans="9:14" x14ac:dyDescent="0.3">
      <c r="I12103">
        <v>58</v>
      </c>
      <c r="J12103">
        <v>1</v>
      </c>
      <c r="K12103">
        <v>1</v>
      </c>
      <c r="L12103" s="15">
        <v>1</v>
      </c>
      <c r="M12103">
        <v>2</v>
      </c>
      <c r="N12103">
        <v>2</v>
      </c>
    </row>
    <row r="12104" spans="9:14" x14ac:dyDescent="0.3">
      <c r="I12104">
        <v>48</v>
      </c>
      <c r="J12104">
        <v>2</v>
      </c>
      <c r="K12104">
        <v>0</v>
      </c>
      <c r="L12104" s="15">
        <v>1</v>
      </c>
      <c r="M12104">
        <v>2</v>
      </c>
      <c r="N12104">
        <v>3</v>
      </c>
    </row>
    <row r="12105" spans="9:14" x14ac:dyDescent="0.3">
      <c r="I12105">
        <v>12</v>
      </c>
      <c r="J12105">
        <v>1</v>
      </c>
      <c r="K12105">
        <v>1</v>
      </c>
      <c r="L12105" s="15">
        <v>1</v>
      </c>
      <c r="M12105" t="s">
        <v>37</v>
      </c>
      <c r="N12105">
        <v>3</v>
      </c>
    </row>
    <row r="12106" spans="9:14" x14ac:dyDescent="0.3">
      <c r="I12106">
        <v>58</v>
      </c>
      <c r="J12106">
        <v>1</v>
      </c>
      <c r="K12106">
        <v>1</v>
      </c>
      <c r="L12106" s="15">
        <v>1</v>
      </c>
      <c r="M12106">
        <v>2</v>
      </c>
      <c r="N12106">
        <v>2</v>
      </c>
    </row>
    <row r="12107" spans="9:14" x14ac:dyDescent="0.3">
      <c r="I12107">
        <v>67</v>
      </c>
      <c r="J12107">
        <v>2</v>
      </c>
      <c r="K12107">
        <v>0</v>
      </c>
      <c r="L12107" s="15">
        <v>1</v>
      </c>
      <c r="M12107">
        <v>2</v>
      </c>
      <c r="N12107">
        <v>2</v>
      </c>
    </row>
    <row r="12108" spans="9:14" x14ac:dyDescent="0.3">
      <c r="I12108">
        <v>52</v>
      </c>
      <c r="J12108">
        <v>2</v>
      </c>
      <c r="K12108">
        <v>0</v>
      </c>
      <c r="L12108" s="15">
        <v>1</v>
      </c>
      <c r="M12108">
        <v>2</v>
      </c>
      <c r="N12108">
        <v>2</v>
      </c>
    </row>
    <row r="12109" spans="9:14" x14ac:dyDescent="0.3">
      <c r="I12109">
        <v>20</v>
      </c>
      <c r="J12109">
        <v>1</v>
      </c>
      <c r="K12109">
        <v>1</v>
      </c>
      <c r="L12109" s="15">
        <v>1</v>
      </c>
      <c r="M12109">
        <v>1</v>
      </c>
      <c r="N12109">
        <v>2</v>
      </c>
    </row>
    <row r="12110" spans="9:14" x14ac:dyDescent="0.3">
      <c r="I12110">
        <v>43</v>
      </c>
      <c r="J12110">
        <v>2</v>
      </c>
      <c r="K12110">
        <v>0</v>
      </c>
      <c r="L12110" s="15">
        <v>1</v>
      </c>
      <c r="M12110">
        <v>1</v>
      </c>
      <c r="N12110">
        <v>1</v>
      </c>
    </row>
    <row r="12111" spans="9:14" x14ac:dyDescent="0.3">
      <c r="I12111">
        <v>49</v>
      </c>
      <c r="J12111">
        <v>2</v>
      </c>
      <c r="K12111">
        <v>0</v>
      </c>
      <c r="L12111" s="15">
        <v>1</v>
      </c>
      <c r="M12111">
        <v>1</v>
      </c>
      <c r="N12111">
        <v>1</v>
      </c>
    </row>
    <row r="12112" spans="9:14" x14ac:dyDescent="0.3">
      <c r="I12112">
        <v>37</v>
      </c>
      <c r="J12112">
        <v>2</v>
      </c>
      <c r="K12112">
        <v>0</v>
      </c>
      <c r="L12112" s="15">
        <v>1</v>
      </c>
      <c r="M12112">
        <v>2</v>
      </c>
      <c r="N12112">
        <v>1</v>
      </c>
    </row>
    <row r="12113" spans="9:14" x14ac:dyDescent="0.3">
      <c r="I12113">
        <v>3</v>
      </c>
      <c r="J12113">
        <v>1</v>
      </c>
      <c r="K12113">
        <v>1</v>
      </c>
      <c r="L12113" s="15">
        <v>0</v>
      </c>
      <c r="M12113" t="s">
        <v>37</v>
      </c>
      <c r="N12113" t="s">
        <v>37</v>
      </c>
    </row>
    <row r="12114" spans="9:14" x14ac:dyDescent="0.3">
      <c r="I12114">
        <v>77</v>
      </c>
      <c r="J12114">
        <v>2</v>
      </c>
      <c r="K12114">
        <v>0</v>
      </c>
      <c r="L12114" s="15">
        <v>1</v>
      </c>
      <c r="M12114">
        <v>2</v>
      </c>
      <c r="N12114">
        <v>2</v>
      </c>
    </row>
    <row r="12115" spans="9:14" x14ac:dyDescent="0.3">
      <c r="I12115">
        <v>47</v>
      </c>
      <c r="J12115">
        <v>1</v>
      </c>
      <c r="K12115">
        <v>1</v>
      </c>
      <c r="L12115" s="15">
        <v>1</v>
      </c>
      <c r="M12115">
        <v>2</v>
      </c>
      <c r="N12115">
        <v>2</v>
      </c>
    </row>
    <row r="12116" spans="9:14" x14ac:dyDescent="0.3">
      <c r="I12116">
        <v>23</v>
      </c>
      <c r="J12116">
        <v>2</v>
      </c>
      <c r="K12116">
        <v>0</v>
      </c>
      <c r="L12116" s="15">
        <v>1</v>
      </c>
      <c r="M12116">
        <v>1</v>
      </c>
      <c r="N12116">
        <v>1</v>
      </c>
    </row>
    <row r="12117" spans="9:14" x14ac:dyDescent="0.3">
      <c r="I12117">
        <v>82</v>
      </c>
      <c r="J12117">
        <v>2</v>
      </c>
      <c r="K12117">
        <v>0</v>
      </c>
      <c r="L12117" s="15">
        <v>1</v>
      </c>
      <c r="M12117">
        <v>2</v>
      </c>
      <c r="N12117">
        <v>1</v>
      </c>
    </row>
    <row r="12118" spans="9:14" x14ac:dyDescent="0.3">
      <c r="I12118">
        <v>29</v>
      </c>
      <c r="J12118">
        <v>1</v>
      </c>
      <c r="K12118">
        <v>1</v>
      </c>
      <c r="L12118" s="15">
        <v>1</v>
      </c>
      <c r="M12118">
        <v>2</v>
      </c>
      <c r="N12118">
        <v>1</v>
      </c>
    </row>
    <row r="12119" spans="9:14" x14ac:dyDescent="0.3">
      <c r="I12119">
        <v>25</v>
      </c>
      <c r="J12119">
        <v>1</v>
      </c>
      <c r="K12119">
        <v>1</v>
      </c>
      <c r="L12119" s="15">
        <v>1</v>
      </c>
      <c r="M12119">
        <v>1</v>
      </c>
      <c r="N12119">
        <v>2</v>
      </c>
    </row>
    <row r="12120" spans="9:14" x14ac:dyDescent="0.3">
      <c r="I12120">
        <v>26</v>
      </c>
      <c r="J12120">
        <v>2</v>
      </c>
      <c r="K12120">
        <v>0</v>
      </c>
      <c r="L12120" s="15">
        <v>1</v>
      </c>
      <c r="M12120">
        <v>1</v>
      </c>
      <c r="N12120">
        <v>1</v>
      </c>
    </row>
    <row r="12121" spans="9:14" x14ac:dyDescent="0.3">
      <c r="I12121">
        <v>19</v>
      </c>
      <c r="J12121">
        <v>1</v>
      </c>
      <c r="K12121">
        <v>1</v>
      </c>
      <c r="L12121" s="15">
        <v>1</v>
      </c>
      <c r="M12121">
        <v>1</v>
      </c>
      <c r="N12121">
        <v>2</v>
      </c>
    </row>
    <row r="12122" spans="9:14" x14ac:dyDescent="0.3">
      <c r="I12122">
        <v>16</v>
      </c>
      <c r="J12122">
        <v>1</v>
      </c>
      <c r="K12122">
        <v>1</v>
      </c>
      <c r="L12122" s="15">
        <v>1</v>
      </c>
      <c r="M12122" t="s">
        <v>37</v>
      </c>
      <c r="N12122">
        <v>2</v>
      </c>
    </row>
    <row r="12123" spans="9:14" x14ac:dyDescent="0.3">
      <c r="I12123">
        <v>25</v>
      </c>
      <c r="J12123">
        <v>2</v>
      </c>
      <c r="K12123">
        <v>0</v>
      </c>
      <c r="L12123" s="15">
        <v>1</v>
      </c>
      <c r="M12123">
        <v>1</v>
      </c>
      <c r="N12123">
        <v>2</v>
      </c>
    </row>
    <row r="12124" spans="9:14" x14ac:dyDescent="0.3">
      <c r="I12124">
        <v>4</v>
      </c>
      <c r="J12124">
        <v>1</v>
      </c>
      <c r="K12124">
        <v>1</v>
      </c>
      <c r="L12124" s="15">
        <v>0</v>
      </c>
      <c r="M12124" t="s">
        <v>37</v>
      </c>
      <c r="N12124">
        <v>1</v>
      </c>
    </row>
    <row r="12125" spans="9:14" x14ac:dyDescent="0.3">
      <c r="I12125">
        <v>47</v>
      </c>
      <c r="J12125">
        <v>2</v>
      </c>
      <c r="K12125">
        <v>0</v>
      </c>
      <c r="L12125" s="15">
        <v>1</v>
      </c>
      <c r="M12125">
        <v>2</v>
      </c>
      <c r="N12125">
        <v>3</v>
      </c>
    </row>
    <row r="12126" spans="9:14" x14ac:dyDescent="0.3">
      <c r="I12126">
        <v>6</v>
      </c>
      <c r="J12126">
        <v>2</v>
      </c>
      <c r="K12126">
        <v>0</v>
      </c>
      <c r="L12126" s="15">
        <v>0</v>
      </c>
      <c r="M12126" t="s">
        <v>37</v>
      </c>
      <c r="N12126">
        <v>2</v>
      </c>
    </row>
    <row r="12127" spans="9:14" x14ac:dyDescent="0.3">
      <c r="I12127">
        <v>66</v>
      </c>
      <c r="J12127">
        <v>1</v>
      </c>
      <c r="K12127">
        <v>1</v>
      </c>
      <c r="L12127" s="15">
        <v>1</v>
      </c>
      <c r="M12127">
        <v>2</v>
      </c>
      <c r="N12127">
        <v>2</v>
      </c>
    </row>
    <row r="12128" spans="9:14" x14ac:dyDescent="0.3">
      <c r="I12128">
        <v>36</v>
      </c>
      <c r="J12128">
        <v>2</v>
      </c>
      <c r="K12128">
        <v>0</v>
      </c>
      <c r="L12128" s="15">
        <v>1</v>
      </c>
      <c r="M12128" t="s">
        <v>37</v>
      </c>
      <c r="N12128">
        <v>1</v>
      </c>
    </row>
    <row r="12129" spans="9:14" x14ac:dyDescent="0.3">
      <c r="I12129">
        <v>7</v>
      </c>
      <c r="J12129">
        <v>2</v>
      </c>
      <c r="K12129">
        <v>0</v>
      </c>
      <c r="L12129" s="15">
        <v>0</v>
      </c>
      <c r="M12129" t="s">
        <v>37</v>
      </c>
      <c r="N12129" t="s">
        <v>37</v>
      </c>
    </row>
    <row r="12130" spans="9:14" x14ac:dyDescent="0.3">
      <c r="I12130">
        <v>33</v>
      </c>
      <c r="J12130">
        <v>2</v>
      </c>
      <c r="K12130">
        <v>0</v>
      </c>
      <c r="L12130" s="15">
        <v>1</v>
      </c>
      <c r="M12130">
        <v>2</v>
      </c>
      <c r="N12130">
        <v>1</v>
      </c>
    </row>
    <row r="12131" spans="9:14" x14ac:dyDescent="0.3">
      <c r="I12131">
        <v>72</v>
      </c>
      <c r="J12131">
        <v>1</v>
      </c>
      <c r="K12131">
        <v>1</v>
      </c>
      <c r="L12131" s="15">
        <v>1</v>
      </c>
      <c r="M12131">
        <v>2</v>
      </c>
      <c r="N12131">
        <v>2</v>
      </c>
    </row>
    <row r="12132" spans="9:14" x14ac:dyDescent="0.3">
      <c r="I12132">
        <v>51</v>
      </c>
      <c r="J12132">
        <v>1</v>
      </c>
      <c r="K12132">
        <v>1</v>
      </c>
      <c r="L12132" s="15">
        <v>1</v>
      </c>
      <c r="M12132">
        <v>2</v>
      </c>
      <c r="N12132">
        <v>3</v>
      </c>
    </row>
    <row r="12133" spans="9:14" x14ac:dyDescent="0.3">
      <c r="I12133">
        <v>42</v>
      </c>
      <c r="J12133">
        <v>1</v>
      </c>
      <c r="K12133">
        <v>1</v>
      </c>
      <c r="L12133" s="15">
        <v>1</v>
      </c>
      <c r="M12133">
        <v>2</v>
      </c>
      <c r="N12133">
        <v>2</v>
      </c>
    </row>
    <row r="12134" spans="9:14" x14ac:dyDescent="0.3">
      <c r="I12134">
        <v>12</v>
      </c>
      <c r="J12134">
        <v>2</v>
      </c>
      <c r="K12134">
        <v>0</v>
      </c>
      <c r="L12134" s="15">
        <v>1</v>
      </c>
      <c r="M12134" t="s">
        <v>37</v>
      </c>
      <c r="N12134">
        <v>1</v>
      </c>
    </row>
    <row r="12135" spans="9:14" x14ac:dyDescent="0.3">
      <c r="I12135">
        <v>70</v>
      </c>
      <c r="J12135">
        <v>2</v>
      </c>
      <c r="K12135">
        <v>0</v>
      </c>
      <c r="L12135" s="15">
        <v>1</v>
      </c>
      <c r="M12135">
        <v>2</v>
      </c>
      <c r="N12135">
        <v>3</v>
      </c>
    </row>
    <row r="12136" spans="9:14" x14ac:dyDescent="0.3">
      <c r="I12136">
        <v>64</v>
      </c>
      <c r="J12136">
        <v>1</v>
      </c>
      <c r="K12136">
        <v>1</v>
      </c>
      <c r="L12136" s="15">
        <v>1</v>
      </c>
      <c r="M12136" t="s">
        <v>37</v>
      </c>
      <c r="N12136" t="s">
        <v>37</v>
      </c>
    </row>
    <row r="12137" spans="9:14" x14ac:dyDescent="0.3">
      <c r="I12137">
        <v>27</v>
      </c>
      <c r="J12137">
        <v>1</v>
      </c>
      <c r="K12137">
        <v>1</v>
      </c>
      <c r="L12137" s="15">
        <v>1</v>
      </c>
      <c r="M12137">
        <v>2</v>
      </c>
      <c r="N12137">
        <v>2</v>
      </c>
    </row>
    <row r="12138" spans="9:14" x14ac:dyDescent="0.3">
      <c r="I12138">
        <v>59</v>
      </c>
      <c r="J12138">
        <v>1</v>
      </c>
      <c r="K12138">
        <v>1</v>
      </c>
      <c r="L12138" s="15">
        <v>1</v>
      </c>
      <c r="M12138">
        <v>1</v>
      </c>
      <c r="N12138">
        <v>3</v>
      </c>
    </row>
    <row r="12139" spans="9:14" x14ac:dyDescent="0.3">
      <c r="I12139">
        <v>29</v>
      </c>
      <c r="J12139">
        <v>1</v>
      </c>
      <c r="K12139">
        <v>1</v>
      </c>
      <c r="L12139" s="15">
        <v>1</v>
      </c>
      <c r="M12139">
        <v>2</v>
      </c>
      <c r="N12139">
        <v>2</v>
      </c>
    </row>
    <row r="12140" spans="9:14" x14ac:dyDescent="0.3">
      <c r="I12140">
        <v>28</v>
      </c>
      <c r="J12140">
        <v>1</v>
      </c>
      <c r="K12140">
        <v>1</v>
      </c>
      <c r="L12140" s="15">
        <v>1</v>
      </c>
      <c r="M12140">
        <v>2</v>
      </c>
      <c r="N12140">
        <v>1</v>
      </c>
    </row>
    <row r="12141" spans="9:14" x14ac:dyDescent="0.3">
      <c r="I12141">
        <v>84</v>
      </c>
      <c r="J12141">
        <v>2</v>
      </c>
      <c r="K12141">
        <v>0</v>
      </c>
      <c r="L12141" s="15">
        <v>1</v>
      </c>
      <c r="M12141">
        <v>2</v>
      </c>
      <c r="N12141">
        <v>1</v>
      </c>
    </row>
    <row r="12142" spans="9:14" x14ac:dyDescent="0.3">
      <c r="I12142">
        <v>49</v>
      </c>
      <c r="J12142">
        <v>2</v>
      </c>
      <c r="K12142">
        <v>0</v>
      </c>
      <c r="L12142" s="15">
        <v>1</v>
      </c>
      <c r="M12142">
        <v>2</v>
      </c>
      <c r="N12142">
        <v>1</v>
      </c>
    </row>
    <row r="12143" spans="9:14" x14ac:dyDescent="0.3">
      <c r="I12143">
        <v>17</v>
      </c>
      <c r="J12143">
        <v>2</v>
      </c>
      <c r="K12143">
        <v>0</v>
      </c>
      <c r="L12143" s="15">
        <v>1</v>
      </c>
      <c r="M12143" t="s">
        <v>37</v>
      </c>
      <c r="N12143">
        <v>2</v>
      </c>
    </row>
    <row r="12144" spans="9:14" x14ac:dyDescent="0.3">
      <c r="I12144">
        <v>55</v>
      </c>
      <c r="J12144">
        <v>2</v>
      </c>
      <c r="K12144">
        <v>0</v>
      </c>
      <c r="L12144" s="15">
        <v>1</v>
      </c>
      <c r="M12144">
        <v>2</v>
      </c>
      <c r="N12144">
        <v>2</v>
      </c>
    </row>
    <row r="12145" spans="9:14" x14ac:dyDescent="0.3">
      <c r="I12145">
        <v>77</v>
      </c>
      <c r="J12145">
        <v>2</v>
      </c>
      <c r="K12145">
        <v>0</v>
      </c>
      <c r="L12145" s="15">
        <v>1</v>
      </c>
      <c r="M12145">
        <v>2</v>
      </c>
      <c r="N12145">
        <v>3</v>
      </c>
    </row>
    <row r="12146" spans="9:14" x14ac:dyDescent="0.3">
      <c r="I12146">
        <v>82</v>
      </c>
      <c r="J12146">
        <v>2</v>
      </c>
      <c r="K12146">
        <v>0</v>
      </c>
      <c r="L12146" s="15">
        <v>1</v>
      </c>
      <c r="M12146">
        <v>2</v>
      </c>
      <c r="N12146">
        <v>1</v>
      </c>
    </row>
    <row r="12147" spans="9:14" x14ac:dyDescent="0.3">
      <c r="I12147">
        <v>54</v>
      </c>
      <c r="J12147">
        <v>2</v>
      </c>
      <c r="K12147">
        <v>0</v>
      </c>
      <c r="L12147" s="15">
        <v>1</v>
      </c>
      <c r="M12147">
        <v>1</v>
      </c>
      <c r="N12147">
        <v>1</v>
      </c>
    </row>
    <row r="12148" spans="9:14" x14ac:dyDescent="0.3">
      <c r="I12148">
        <v>37</v>
      </c>
      <c r="J12148">
        <v>2</v>
      </c>
      <c r="K12148">
        <v>0</v>
      </c>
      <c r="L12148" s="15">
        <v>1</v>
      </c>
      <c r="M12148">
        <v>2</v>
      </c>
      <c r="N12148">
        <v>2</v>
      </c>
    </row>
    <row r="12149" spans="9:14" x14ac:dyDescent="0.3">
      <c r="I12149">
        <v>15</v>
      </c>
      <c r="J12149">
        <v>1</v>
      </c>
      <c r="K12149">
        <v>1</v>
      </c>
      <c r="L12149" s="15">
        <v>1</v>
      </c>
      <c r="M12149" t="s">
        <v>37</v>
      </c>
      <c r="N12149" t="s">
        <v>37</v>
      </c>
    </row>
    <row r="12150" spans="9:14" x14ac:dyDescent="0.3">
      <c r="I12150">
        <v>28</v>
      </c>
      <c r="J12150">
        <v>1</v>
      </c>
      <c r="K12150">
        <v>1</v>
      </c>
      <c r="L12150" s="15">
        <v>1</v>
      </c>
      <c r="M12150" t="s">
        <v>37</v>
      </c>
      <c r="N12150" t="s">
        <v>37</v>
      </c>
    </row>
    <row r="12151" spans="9:14" x14ac:dyDescent="0.3">
      <c r="I12151">
        <v>57</v>
      </c>
      <c r="J12151">
        <v>2</v>
      </c>
      <c r="K12151">
        <v>0</v>
      </c>
      <c r="L12151" s="15">
        <v>1</v>
      </c>
      <c r="M12151">
        <v>2</v>
      </c>
      <c r="N12151">
        <v>2</v>
      </c>
    </row>
    <row r="12152" spans="9:14" x14ac:dyDescent="0.3">
      <c r="I12152">
        <v>38</v>
      </c>
      <c r="J12152">
        <v>2</v>
      </c>
      <c r="K12152">
        <v>0</v>
      </c>
      <c r="L12152" s="15">
        <v>1</v>
      </c>
      <c r="M12152">
        <v>2</v>
      </c>
      <c r="N12152">
        <v>2</v>
      </c>
    </row>
    <row r="12153" spans="9:14" x14ac:dyDescent="0.3">
      <c r="I12153">
        <v>17</v>
      </c>
      <c r="J12153">
        <v>1</v>
      </c>
      <c r="K12153">
        <v>1</v>
      </c>
      <c r="L12153" s="15">
        <v>1</v>
      </c>
      <c r="M12153" t="s">
        <v>37</v>
      </c>
      <c r="N12153">
        <v>1</v>
      </c>
    </row>
    <row r="12154" spans="9:14" x14ac:dyDescent="0.3">
      <c r="I12154">
        <v>53</v>
      </c>
      <c r="J12154">
        <v>2</v>
      </c>
      <c r="K12154">
        <v>0</v>
      </c>
      <c r="L12154" s="15">
        <v>1</v>
      </c>
      <c r="M12154">
        <v>2</v>
      </c>
      <c r="N12154">
        <v>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/>
  <dimension ref="A1:F6"/>
  <sheetViews>
    <sheetView workbookViewId="0">
      <selection activeCell="E3" sqref="E3"/>
    </sheetView>
  </sheetViews>
  <sheetFormatPr defaultColWidth="9" defaultRowHeight="14.4" x14ac:dyDescent="0.3"/>
  <cols>
    <col min="1" max="16384" width="9" style="13"/>
  </cols>
  <sheetData>
    <row r="1" spans="1:6" x14ac:dyDescent="0.3">
      <c r="A1" s="13" t="s">
        <v>26</v>
      </c>
      <c r="B1" s="13" t="s">
        <v>66</v>
      </c>
      <c r="C1" s="13" t="s">
        <v>67</v>
      </c>
      <c r="E1" s="13" t="s">
        <v>66</v>
      </c>
      <c r="F1" s="13" t="s">
        <v>67</v>
      </c>
    </row>
    <row r="2" spans="1:6" x14ac:dyDescent="0.3">
      <c r="A2" s="13">
        <v>1.55</v>
      </c>
      <c r="B2" s="13">
        <v>0.5</v>
      </c>
      <c r="C2" s="13">
        <v>1</v>
      </c>
      <c r="E2" s="13">
        <v>0.52</v>
      </c>
      <c r="F2" s="13">
        <v>0.99</v>
      </c>
    </row>
    <row r="3" spans="1:6" x14ac:dyDescent="0.3">
      <c r="A3" s="13">
        <v>1.65</v>
      </c>
      <c r="B3" s="13">
        <v>0.59</v>
      </c>
      <c r="C3" s="13">
        <v>0.99</v>
      </c>
      <c r="E3" s="13">
        <v>0.65</v>
      </c>
      <c r="F3" s="13">
        <v>0.95</v>
      </c>
    </row>
    <row r="4" spans="1:6" x14ac:dyDescent="0.3">
      <c r="A4" s="13">
        <v>1.75</v>
      </c>
      <c r="B4" s="13">
        <v>0.67</v>
      </c>
      <c r="C4" s="13">
        <v>0.97</v>
      </c>
      <c r="E4" s="13">
        <v>0.72</v>
      </c>
      <c r="F4" s="13">
        <v>0.92</v>
      </c>
    </row>
    <row r="5" spans="1:6" x14ac:dyDescent="0.3">
      <c r="A5" s="13">
        <v>1.85</v>
      </c>
      <c r="B5" s="13">
        <v>0.72</v>
      </c>
      <c r="C5" s="13">
        <v>0.92</v>
      </c>
      <c r="E5" s="13">
        <v>0.78</v>
      </c>
      <c r="F5" s="13">
        <v>0.87</v>
      </c>
    </row>
    <row r="6" spans="1:6" x14ac:dyDescent="0.3">
      <c r="A6" s="13">
        <v>1.95</v>
      </c>
      <c r="B6" s="13">
        <v>0.76</v>
      </c>
      <c r="C6" s="13">
        <v>0.87</v>
      </c>
      <c r="E6" s="13">
        <v>0.85</v>
      </c>
      <c r="F6" s="13">
        <v>0.78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I13"/>
  <sheetViews>
    <sheetView workbookViewId="0">
      <selection activeCell="B12" sqref="B12"/>
    </sheetView>
  </sheetViews>
  <sheetFormatPr defaultRowHeight="14.4" x14ac:dyDescent="0.3"/>
  <cols>
    <col min="1" max="1" width="32.5546875" customWidth="1"/>
    <col min="2" max="4" width="14.6640625" customWidth="1"/>
    <col min="6" max="6" width="31.33203125" bestFit="1" customWidth="1"/>
    <col min="7" max="7" width="20" bestFit="1" customWidth="1"/>
  </cols>
  <sheetData>
    <row r="1" spans="1:9" x14ac:dyDescent="0.3">
      <c r="A1" t="s">
        <v>73</v>
      </c>
      <c r="B1" s="31" t="s">
        <v>75</v>
      </c>
      <c r="C1" s="31" t="s">
        <v>76</v>
      </c>
      <c r="D1" s="31" t="s">
        <v>77</v>
      </c>
      <c r="F1" t="s">
        <v>73</v>
      </c>
      <c r="G1" s="31" t="s">
        <v>75</v>
      </c>
      <c r="H1" s="31" t="s">
        <v>76</v>
      </c>
      <c r="I1" s="31" t="s">
        <v>77</v>
      </c>
    </row>
    <row r="2" spans="1:9" x14ac:dyDescent="0.3">
      <c r="A2" t="s">
        <v>74</v>
      </c>
      <c r="B2" s="31"/>
      <c r="C2" s="31"/>
      <c r="D2" s="31"/>
      <c r="F2" t="s">
        <v>74</v>
      </c>
      <c r="G2" s="31"/>
      <c r="H2" s="31"/>
      <c r="I2" s="31"/>
    </row>
    <row r="3" spans="1:9" x14ac:dyDescent="0.3">
      <c r="A3" t="s">
        <v>78</v>
      </c>
      <c r="B3" s="12">
        <f>0.1949/0.5</f>
        <v>0.38979999999999998</v>
      </c>
      <c r="C3" s="12">
        <f>0.19/0.5</f>
        <v>0.38</v>
      </c>
      <c r="D3" s="12">
        <f>0.1603/0.5</f>
        <v>0.3206</v>
      </c>
      <c r="F3" t="s">
        <v>125</v>
      </c>
      <c r="G3" s="12">
        <v>0.19489999999999999</v>
      </c>
      <c r="H3" s="12">
        <v>0.19</v>
      </c>
      <c r="I3" s="12">
        <v>0.1603</v>
      </c>
    </row>
    <row r="4" spans="1:9" x14ac:dyDescent="0.3">
      <c r="A4" t="s">
        <v>83</v>
      </c>
      <c r="B4" s="12">
        <f>B3*0.95</f>
        <v>0.37030999999999997</v>
      </c>
      <c r="C4" s="12">
        <f>C3*0.95</f>
        <v>0.36099999999999999</v>
      </c>
      <c r="D4" s="12">
        <f>D3*0.95</f>
        <v>0.30457000000000001</v>
      </c>
      <c r="F4" t="s">
        <v>126</v>
      </c>
      <c r="G4" s="12">
        <v>0.23710000000000001</v>
      </c>
      <c r="H4" s="12">
        <v>0.23369999999999999</v>
      </c>
      <c r="I4" s="12">
        <v>0.1961</v>
      </c>
    </row>
    <row r="5" spans="1:9" x14ac:dyDescent="0.3">
      <c r="A5" t="s">
        <v>82</v>
      </c>
      <c r="B5" s="12">
        <f>B3*0.9</f>
        <v>0.35081999999999997</v>
      </c>
      <c r="C5" s="12">
        <f>C3*0.9</f>
        <v>0.34200000000000003</v>
      </c>
      <c r="D5" s="12">
        <f>D3*0.9</f>
        <v>0.28854000000000002</v>
      </c>
      <c r="F5" t="s">
        <v>79</v>
      </c>
      <c r="G5" s="12">
        <v>0.2475</v>
      </c>
      <c r="H5" s="12">
        <v>0.24399999999999999</v>
      </c>
      <c r="I5" s="12">
        <v>0.21160000000000001</v>
      </c>
    </row>
    <row r="6" spans="1:9" x14ac:dyDescent="0.3">
      <c r="A6" t="s">
        <v>84</v>
      </c>
      <c r="B6" s="12">
        <f>26.27%/0.7</f>
        <v>0.37528571428571428</v>
      </c>
      <c r="C6" s="12">
        <f>25.75%/0.7</f>
        <v>0.36785714285714288</v>
      </c>
      <c r="D6" s="12">
        <f>22.36%/0.7</f>
        <v>0.31942857142857145</v>
      </c>
      <c r="F6" t="s">
        <v>80</v>
      </c>
      <c r="G6" s="12">
        <v>0.26269999999999999</v>
      </c>
      <c r="H6" s="12">
        <v>0.25750000000000001</v>
      </c>
      <c r="I6" s="12">
        <v>0.22359999999999999</v>
      </c>
    </row>
    <row r="7" spans="1:9" x14ac:dyDescent="0.3">
      <c r="A7" t="s">
        <v>85</v>
      </c>
      <c r="B7" s="12">
        <f>B6*0.95</f>
        <v>0.35652142857142854</v>
      </c>
      <c r="C7" s="12">
        <f>C6*0.95</f>
        <v>0.34946428571428573</v>
      </c>
      <c r="D7" s="12">
        <f>D6*0.95</f>
        <v>0.30345714285714287</v>
      </c>
      <c r="F7" t="s">
        <v>81</v>
      </c>
      <c r="G7" s="12">
        <v>0.20380000000000001</v>
      </c>
      <c r="H7" s="12">
        <v>0.20280000000000001</v>
      </c>
      <c r="I7" s="12">
        <v>0.1711</v>
      </c>
    </row>
    <row r="8" spans="1:9" x14ac:dyDescent="0.3">
      <c r="A8" t="s">
        <v>86</v>
      </c>
      <c r="B8" s="12">
        <f>B6*0.9</f>
        <v>0.33775714285714287</v>
      </c>
      <c r="C8" s="12">
        <f>C6*0.9</f>
        <v>0.33107142857142863</v>
      </c>
      <c r="D8" s="12">
        <f>D6*0.9</f>
        <v>0.28748571428571429</v>
      </c>
    </row>
    <row r="9" spans="1:9" x14ac:dyDescent="0.3">
      <c r="G9" s="19"/>
    </row>
    <row r="10" spans="1:9" x14ac:dyDescent="0.3">
      <c r="A10">
        <v>1</v>
      </c>
      <c r="G10" s="20"/>
    </row>
    <row r="11" spans="1:9" x14ac:dyDescent="0.3">
      <c r="A11">
        <v>0.95</v>
      </c>
    </row>
    <row r="12" spans="1:9" x14ac:dyDescent="0.3">
      <c r="A12">
        <v>0.9</v>
      </c>
    </row>
    <row r="13" spans="1:9" x14ac:dyDescent="0.3">
      <c r="A13">
        <v>0.85</v>
      </c>
    </row>
  </sheetData>
  <mergeCells count="6">
    <mergeCell ref="I1:I2"/>
    <mergeCell ref="B1:B2"/>
    <mergeCell ref="C1:C2"/>
    <mergeCell ref="D1:D2"/>
    <mergeCell ref="G1:G2"/>
    <mergeCell ref="H1:H2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"/>
  <dimension ref="A1:G35"/>
  <sheetViews>
    <sheetView workbookViewId="0">
      <selection activeCell="B37" sqref="B37"/>
    </sheetView>
  </sheetViews>
  <sheetFormatPr defaultRowHeight="14.4" x14ac:dyDescent="0.3"/>
  <cols>
    <col min="2" max="2" width="11" bestFit="1" customWidth="1"/>
    <col min="4" max="4" width="10.109375" bestFit="1" customWidth="1"/>
    <col min="5" max="5" width="14.33203125" bestFit="1" customWidth="1"/>
  </cols>
  <sheetData>
    <row r="1" spans="1:7" x14ac:dyDescent="0.3">
      <c r="B1" t="s">
        <v>23</v>
      </c>
      <c r="C1" t="s">
        <v>24</v>
      </c>
      <c r="D1" t="s">
        <v>17</v>
      </c>
      <c r="E1" t="s">
        <v>18</v>
      </c>
      <c r="F1" t="s">
        <v>19</v>
      </c>
      <c r="G1" t="s">
        <v>20</v>
      </c>
    </row>
    <row r="2" spans="1:7" x14ac:dyDescent="0.3">
      <c r="A2" t="s">
        <v>12</v>
      </c>
      <c r="B2">
        <v>0.31</v>
      </c>
      <c r="C2">
        <f>24*B2</f>
        <v>7.4399999999999995</v>
      </c>
      <c r="D2" s="2">
        <v>0.9</v>
      </c>
      <c r="E2" s="1">
        <v>1</v>
      </c>
      <c r="F2">
        <f>E2*C2</f>
        <v>7.4399999999999995</v>
      </c>
      <c r="G2">
        <f>F2*60</f>
        <v>446.4</v>
      </c>
    </row>
    <row r="3" spans="1:7" x14ac:dyDescent="0.3">
      <c r="A3" t="s">
        <v>13</v>
      </c>
      <c r="B3">
        <v>0.39</v>
      </c>
      <c r="C3">
        <f>24*B3</f>
        <v>9.36</v>
      </c>
      <c r="D3" s="2" t="s">
        <v>21</v>
      </c>
      <c r="E3">
        <f>(1+1.6)/2</f>
        <v>1.3</v>
      </c>
      <c r="F3">
        <f>E3*C3</f>
        <v>12.167999999999999</v>
      </c>
      <c r="G3">
        <f>F3*60</f>
        <v>730.07999999999993</v>
      </c>
    </row>
    <row r="4" spans="1:7" x14ac:dyDescent="0.3">
      <c r="A4" t="s">
        <v>14</v>
      </c>
      <c r="B4">
        <v>0.27</v>
      </c>
      <c r="C4">
        <f>24*B4</f>
        <v>6.48</v>
      </c>
      <c r="D4" s="2" t="s">
        <v>22</v>
      </c>
      <c r="E4">
        <f>(1.6+3)/2</f>
        <v>2.2999999999999998</v>
      </c>
      <c r="F4">
        <f>E4*C4</f>
        <v>14.904</v>
      </c>
      <c r="G4">
        <f>F4*60</f>
        <v>894.24</v>
      </c>
    </row>
    <row r="5" spans="1:7" x14ac:dyDescent="0.3">
      <c r="A5" t="s">
        <v>15</v>
      </c>
      <c r="B5">
        <v>2.5000000000000001E-2</v>
      </c>
      <c r="C5">
        <f>24*B5</f>
        <v>0.60000000000000009</v>
      </c>
      <c r="D5" s="3" t="str">
        <f>"3 - 6"</f>
        <v>3 - 6</v>
      </c>
      <c r="E5">
        <f>(3+6)/2</f>
        <v>4.5</v>
      </c>
      <c r="F5">
        <f>E5*C5</f>
        <v>2.7</v>
      </c>
      <c r="G5">
        <f>F5*60</f>
        <v>162</v>
      </c>
    </row>
    <row r="6" spans="1:7" x14ac:dyDescent="0.3">
      <c r="A6" t="s">
        <v>16</v>
      </c>
      <c r="B6">
        <v>5.0000000000000001E-3</v>
      </c>
      <c r="C6">
        <f>24*B6</f>
        <v>0.12</v>
      </c>
      <c r="D6" s="3" t="str">
        <f>"6 - 9"</f>
        <v>6 - 9</v>
      </c>
      <c r="E6">
        <f>(6+9)/2</f>
        <v>7.5</v>
      </c>
      <c r="F6">
        <f>E6*C6</f>
        <v>0.89999999999999991</v>
      </c>
      <c r="G6">
        <f>F6*60</f>
        <v>53.999999999999993</v>
      </c>
    </row>
    <row r="7" spans="1:7" x14ac:dyDescent="0.3">
      <c r="E7" t="s">
        <v>27</v>
      </c>
      <c r="F7">
        <f>SUM(F2:F6)</f>
        <v>38.112000000000002</v>
      </c>
      <c r="G7">
        <f>SUM(G2:G6)</f>
        <v>2286.7200000000003</v>
      </c>
    </row>
    <row r="8" spans="1:7" x14ac:dyDescent="0.3">
      <c r="E8" t="s">
        <v>26</v>
      </c>
      <c r="F8">
        <f>F7/24</f>
        <v>1.5880000000000001</v>
      </c>
    </row>
    <row r="10" spans="1:7" x14ac:dyDescent="0.3">
      <c r="B10" t="s">
        <v>25</v>
      </c>
      <c r="C10" t="s">
        <v>24</v>
      </c>
      <c r="D10" t="s">
        <v>17</v>
      </c>
      <c r="E10" t="s">
        <v>18</v>
      </c>
      <c r="F10" t="s">
        <v>19</v>
      </c>
      <c r="G10" t="s">
        <v>20</v>
      </c>
    </row>
    <row r="11" spans="1:7" x14ac:dyDescent="0.3">
      <c r="A11" t="s">
        <v>12</v>
      </c>
      <c r="B11" s="4">
        <f>C11/24</f>
        <v>0.34420833333333328</v>
      </c>
      <c r="C11">
        <v>8.2609999999999992</v>
      </c>
      <c r="D11" s="2">
        <v>1</v>
      </c>
      <c r="E11" s="1">
        <v>1</v>
      </c>
      <c r="F11">
        <f>E11*C11</f>
        <v>8.2609999999999992</v>
      </c>
      <c r="G11">
        <f>F11*60</f>
        <v>495.65999999999997</v>
      </c>
    </row>
    <row r="12" spans="1:7" x14ac:dyDescent="0.3">
      <c r="A12" t="s">
        <v>13</v>
      </c>
      <c r="B12" s="4">
        <f>(1-$B$11)*($B3/(1-$B$2))</f>
        <v>0.37066485507246388</v>
      </c>
      <c r="C12">
        <f>24*B12</f>
        <v>8.8959565217391336</v>
      </c>
      <c r="D12" s="2" t="s">
        <v>21</v>
      </c>
      <c r="E12">
        <f>(1+1.6)/2</f>
        <v>1.3</v>
      </c>
      <c r="F12">
        <f>E12*C12</f>
        <v>11.564743478260874</v>
      </c>
      <c r="G12">
        <f>F12*60</f>
        <v>693.88460869565245</v>
      </c>
    </row>
    <row r="13" spans="1:7" x14ac:dyDescent="0.3">
      <c r="A13" t="s">
        <v>14</v>
      </c>
      <c r="B13" s="4">
        <f>(1-$B$11)*($B4/(1-$B$2))</f>
        <v>0.25661413043478271</v>
      </c>
      <c r="C13">
        <f>24*B13</f>
        <v>6.1587391304347854</v>
      </c>
      <c r="D13" s="2" t="s">
        <v>22</v>
      </c>
      <c r="E13">
        <f>(1.6+3)/2</f>
        <v>2.2999999999999998</v>
      </c>
      <c r="F13">
        <f>E13*C13</f>
        <v>14.165100000000006</v>
      </c>
      <c r="G13">
        <f>F13*60</f>
        <v>849.9060000000004</v>
      </c>
    </row>
    <row r="14" spans="1:7" x14ac:dyDescent="0.3">
      <c r="A14" t="s">
        <v>15</v>
      </c>
      <c r="B14" s="4">
        <f>(1-$B$11)*($B5/(1-$B$2))</f>
        <v>2.3760567632850251E-2</v>
      </c>
      <c r="C14">
        <f>24*B14</f>
        <v>0.570253623188406</v>
      </c>
      <c r="D14" s="3" t="str">
        <f>"3 - 6"</f>
        <v>3 - 6</v>
      </c>
      <c r="E14">
        <f>(3+6)/2</f>
        <v>4.5</v>
      </c>
      <c r="F14">
        <f>E14*C14</f>
        <v>2.5661413043478269</v>
      </c>
      <c r="G14">
        <f>F14*60</f>
        <v>153.96847826086963</v>
      </c>
    </row>
    <row r="15" spans="1:7" x14ac:dyDescent="0.3">
      <c r="A15" t="s">
        <v>16</v>
      </c>
      <c r="B15" s="4">
        <f>(1-$B$11)*($B6/(1-$B$2))</f>
        <v>4.7521135265700494E-3</v>
      </c>
      <c r="C15">
        <f>24*B15</f>
        <v>0.11405072463768118</v>
      </c>
      <c r="D15" s="3" t="str">
        <f>"6 - 9"</f>
        <v>6 - 9</v>
      </c>
      <c r="E15">
        <f>(6+9)/2</f>
        <v>7.5</v>
      </c>
      <c r="F15">
        <f>E15*C15</f>
        <v>0.85538043478260883</v>
      </c>
      <c r="G15">
        <f>F15*60</f>
        <v>51.322826086956532</v>
      </c>
    </row>
    <row r="16" spans="1:7" x14ac:dyDescent="0.3">
      <c r="E16" t="s">
        <v>27</v>
      </c>
      <c r="F16">
        <f>SUM(F11:F15)</f>
        <v>37.412365217391319</v>
      </c>
      <c r="G16">
        <f>SUM(G11:G15)</f>
        <v>2244.7419130434787</v>
      </c>
    </row>
    <row r="17" spans="1:7" x14ac:dyDescent="0.3">
      <c r="E17" t="s">
        <v>26</v>
      </c>
      <c r="F17">
        <f>F16/24</f>
        <v>1.5588485507246383</v>
      </c>
    </row>
    <row r="19" spans="1:7" x14ac:dyDescent="0.3">
      <c r="B19" t="s">
        <v>25</v>
      </c>
      <c r="C19" t="s">
        <v>24</v>
      </c>
      <c r="D19" t="s">
        <v>17</v>
      </c>
      <c r="E19" t="s">
        <v>18</v>
      </c>
      <c r="F19" t="s">
        <v>19</v>
      </c>
      <c r="G19" t="s">
        <v>20</v>
      </c>
    </row>
    <row r="20" spans="1:7" x14ac:dyDescent="0.3">
      <c r="A20" t="s">
        <v>12</v>
      </c>
      <c r="B20" s="4">
        <v>0.34420833333333328</v>
      </c>
      <c r="C20">
        <v>8.2609999999999992</v>
      </c>
      <c r="D20" s="2">
        <v>1</v>
      </c>
      <c r="E20" s="1">
        <v>1</v>
      </c>
      <c r="F20">
        <v>7.4348999999999998</v>
      </c>
      <c r="G20">
        <v>446.09399999999999</v>
      </c>
    </row>
    <row r="21" spans="1:7" x14ac:dyDescent="0.3">
      <c r="A21" t="s">
        <v>13</v>
      </c>
      <c r="B21" s="4">
        <v>0.37066485507246388</v>
      </c>
      <c r="C21">
        <v>8.8959565217391336</v>
      </c>
      <c r="D21" s="2" t="s">
        <v>21</v>
      </c>
      <c r="E21">
        <v>1.3</v>
      </c>
      <c r="F21">
        <v>11.564743478260874</v>
      </c>
      <c r="G21">
        <v>693.88460869565245</v>
      </c>
    </row>
    <row r="22" spans="1:7" x14ac:dyDescent="0.3">
      <c r="A22" t="s">
        <v>14</v>
      </c>
      <c r="B22" s="4">
        <v>0.25661413043478271</v>
      </c>
      <c r="C22">
        <v>6.1587391304347854</v>
      </c>
      <c r="D22" s="2" t="s">
        <v>22</v>
      </c>
      <c r="E22">
        <v>2.2999999999999998</v>
      </c>
      <c r="F22">
        <v>14.165100000000006</v>
      </c>
      <c r="G22">
        <v>849.9060000000004</v>
      </c>
    </row>
    <row r="23" spans="1:7" x14ac:dyDescent="0.3">
      <c r="A23" t="s">
        <v>15</v>
      </c>
      <c r="B23" s="4">
        <v>2.3760567632850251E-2</v>
      </c>
      <c r="C23">
        <v>0.570253623188406</v>
      </c>
      <c r="D23" s="3" t="s">
        <v>28</v>
      </c>
      <c r="E23">
        <v>4.5</v>
      </c>
      <c r="F23">
        <v>2.5661413043478269</v>
      </c>
      <c r="G23">
        <v>153.96847826086963</v>
      </c>
    </row>
    <row r="24" spans="1:7" x14ac:dyDescent="0.3">
      <c r="A24" t="s">
        <v>16</v>
      </c>
      <c r="B24" s="4">
        <v>4.7521135265700494E-3</v>
      </c>
      <c r="C24">
        <v>0.11405072463768118</v>
      </c>
      <c r="D24" s="3" t="s">
        <v>29</v>
      </c>
      <c r="E24">
        <v>7.5</v>
      </c>
      <c r="F24">
        <v>0.85538043478260883</v>
      </c>
      <c r="G24">
        <v>51.322826086956532</v>
      </c>
    </row>
    <row r="25" spans="1:7" x14ac:dyDescent="0.3">
      <c r="E25" t="s">
        <v>27</v>
      </c>
      <c r="F25">
        <v>36.586265217391322</v>
      </c>
      <c r="G25">
        <v>2195.1759130434789</v>
      </c>
    </row>
    <row r="26" spans="1:7" x14ac:dyDescent="0.3">
      <c r="E26" t="s">
        <v>26</v>
      </c>
      <c r="F26">
        <v>1.524427717391305</v>
      </c>
    </row>
    <row r="28" spans="1:7" x14ac:dyDescent="0.3">
      <c r="B28" t="s">
        <v>25</v>
      </c>
      <c r="C28" t="s">
        <v>24</v>
      </c>
      <c r="D28" t="s">
        <v>17</v>
      </c>
      <c r="E28" t="s">
        <v>18</v>
      </c>
      <c r="F28" t="s">
        <v>19</v>
      </c>
      <c r="G28" t="s">
        <v>20</v>
      </c>
    </row>
    <row r="29" spans="1:7" x14ac:dyDescent="0.3">
      <c r="A29" t="s">
        <v>12</v>
      </c>
      <c r="B29" s="4">
        <v>0.34420833333333328</v>
      </c>
      <c r="C29">
        <v>8.2609999999999992</v>
      </c>
      <c r="D29" s="2">
        <v>1</v>
      </c>
      <c r="E29" s="1">
        <v>1</v>
      </c>
      <c r="F29">
        <v>7.4348999999999998</v>
      </c>
      <c r="G29">
        <v>446.09399999999999</v>
      </c>
    </row>
    <row r="30" spans="1:7" x14ac:dyDescent="0.3">
      <c r="A30" t="s">
        <v>13</v>
      </c>
      <c r="B30" s="4">
        <v>0.37066485507246388</v>
      </c>
      <c r="C30">
        <v>8.8959565217391336</v>
      </c>
      <c r="D30" s="2" t="s">
        <v>21</v>
      </c>
      <c r="E30">
        <v>1.3</v>
      </c>
      <c r="F30">
        <v>11.564743478260874</v>
      </c>
      <c r="G30">
        <v>693.88460869565245</v>
      </c>
    </row>
    <row r="31" spans="1:7" x14ac:dyDescent="0.3">
      <c r="A31" t="s">
        <v>14</v>
      </c>
      <c r="B31" s="4">
        <v>0.25661413043478271</v>
      </c>
      <c r="C31">
        <v>6.1587391304347854</v>
      </c>
      <c r="D31" s="2" t="s">
        <v>22</v>
      </c>
      <c r="E31">
        <v>2.2999999999999998</v>
      </c>
      <c r="F31">
        <v>14.165100000000006</v>
      </c>
      <c r="G31">
        <v>849.9060000000004</v>
      </c>
    </row>
    <row r="32" spans="1:7" x14ac:dyDescent="0.3">
      <c r="A32" t="s">
        <v>15</v>
      </c>
      <c r="B32" s="4">
        <v>2.3760567632850251E-2</v>
      </c>
      <c r="C32">
        <v>0.570253623188406</v>
      </c>
      <c r="D32" s="3" t="s">
        <v>28</v>
      </c>
      <c r="E32">
        <v>4.5</v>
      </c>
      <c r="F32">
        <v>2.5661413043478269</v>
      </c>
      <c r="G32">
        <v>153.96847826086963</v>
      </c>
    </row>
    <row r="33" spans="1:7" x14ac:dyDescent="0.3">
      <c r="A33" t="s">
        <v>16</v>
      </c>
      <c r="B33" s="4">
        <v>4.7521135265700494E-3</v>
      </c>
      <c r="C33">
        <v>0.11405072463768118</v>
      </c>
      <c r="D33" s="3" t="s">
        <v>29</v>
      </c>
      <c r="E33">
        <v>7.5</v>
      </c>
      <c r="F33">
        <v>0.85538043478260883</v>
      </c>
      <c r="G33">
        <v>51.322826086956532</v>
      </c>
    </row>
    <row r="34" spans="1:7" x14ac:dyDescent="0.3">
      <c r="E34" t="s">
        <v>27</v>
      </c>
      <c r="F34">
        <v>36.586265217391322</v>
      </c>
      <c r="G34">
        <v>2195.1759130434789</v>
      </c>
    </row>
    <row r="35" spans="1:7" x14ac:dyDescent="0.3">
      <c r="E35" t="s">
        <v>26</v>
      </c>
      <c r="F35">
        <v>1.524427717391305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33"/>
  <sheetViews>
    <sheetView workbookViewId="0">
      <selection activeCell="E2" sqref="E2:F17"/>
    </sheetView>
  </sheetViews>
  <sheetFormatPr defaultRowHeight="14.4" x14ac:dyDescent="0.3"/>
  <cols>
    <col min="5" max="5" width="23.33203125" bestFit="1" customWidth="1"/>
  </cols>
  <sheetData>
    <row r="1" spans="1:6" ht="15" thickBot="1" x14ac:dyDescent="0.35">
      <c r="A1" s="5" t="s">
        <v>37</v>
      </c>
      <c r="B1" s="5" t="s">
        <v>38</v>
      </c>
      <c r="C1" s="5" t="s">
        <v>39</v>
      </c>
    </row>
    <row r="2" spans="1:6" x14ac:dyDescent="0.3">
      <c r="A2" s="6">
        <v>0</v>
      </c>
      <c r="B2" s="7">
        <v>2003</v>
      </c>
      <c r="C2" s="8">
        <v>0.21472984562607203</v>
      </c>
      <c r="E2" s="11" t="s">
        <v>57</v>
      </c>
      <c r="F2" s="11"/>
    </row>
    <row r="3" spans="1:6" x14ac:dyDescent="0.3">
      <c r="A3" s="6">
        <v>10</v>
      </c>
      <c r="B3" s="7">
        <v>1420</v>
      </c>
      <c r="C3" s="8">
        <v>0.36695969125214406</v>
      </c>
      <c r="E3" s="7"/>
      <c r="F3" s="7"/>
    </row>
    <row r="4" spans="1:6" x14ac:dyDescent="0.3">
      <c r="A4" s="6">
        <v>20</v>
      </c>
      <c r="B4" s="7">
        <v>1282</v>
      </c>
      <c r="C4" s="8">
        <v>0.50439536878216118</v>
      </c>
      <c r="E4" s="7" t="s">
        <v>42</v>
      </c>
      <c r="F4" s="7">
        <v>32.438036020583084</v>
      </c>
    </row>
    <row r="5" spans="1:6" x14ac:dyDescent="0.3">
      <c r="A5" s="6">
        <v>30</v>
      </c>
      <c r="B5" s="7">
        <v>1157</v>
      </c>
      <c r="C5" s="8">
        <v>0.62843053173241847</v>
      </c>
      <c r="E5" s="7" t="s">
        <v>43</v>
      </c>
      <c r="F5" s="7">
        <v>0.41782657331099898</v>
      </c>
    </row>
    <row r="6" spans="1:6" x14ac:dyDescent="0.3">
      <c r="A6" s="6">
        <v>40</v>
      </c>
      <c r="B6" s="7">
        <v>738</v>
      </c>
      <c r="C6" s="8">
        <v>0.70754716981132071</v>
      </c>
      <c r="E6" s="7" t="s">
        <v>44</v>
      </c>
      <c r="F6" s="7">
        <v>20</v>
      </c>
    </row>
    <row r="7" spans="1:6" x14ac:dyDescent="0.3">
      <c r="A7" s="6">
        <v>50</v>
      </c>
      <c r="B7" s="7">
        <v>630</v>
      </c>
      <c r="C7" s="8">
        <v>0.77508576329331047</v>
      </c>
      <c r="E7" s="7" t="s">
        <v>45</v>
      </c>
      <c r="F7" s="7">
        <v>0</v>
      </c>
    </row>
    <row r="8" spans="1:6" x14ac:dyDescent="0.3">
      <c r="A8" s="6">
        <v>60</v>
      </c>
      <c r="B8" s="7">
        <v>640</v>
      </c>
      <c r="C8" s="8">
        <v>0.84369639794168094</v>
      </c>
      <c r="E8" s="7" t="s">
        <v>46</v>
      </c>
      <c r="F8" s="7">
        <v>40.354347165614797</v>
      </c>
    </row>
    <row r="9" spans="1:6" x14ac:dyDescent="0.3">
      <c r="A9" s="6">
        <v>70</v>
      </c>
      <c r="B9" s="7">
        <v>324</v>
      </c>
      <c r="C9" s="8">
        <v>0.87843053173241847</v>
      </c>
      <c r="E9" s="7" t="s">
        <v>47</v>
      </c>
      <c r="F9" s="7">
        <v>1628.4733351629632</v>
      </c>
    </row>
    <row r="10" spans="1:6" x14ac:dyDescent="0.3">
      <c r="A10" s="6">
        <v>80</v>
      </c>
      <c r="B10" s="7">
        <v>212</v>
      </c>
      <c r="C10" s="8">
        <v>0.90115780445969129</v>
      </c>
      <c r="E10" s="7" t="s">
        <v>48</v>
      </c>
      <c r="F10" s="7">
        <v>8.7797594808440103</v>
      </c>
    </row>
    <row r="11" spans="1:6" x14ac:dyDescent="0.3">
      <c r="A11" s="6">
        <v>90</v>
      </c>
      <c r="B11" s="7">
        <v>220</v>
      </c>
      <c r="C11" s="8">
        <v>0.92474271012006859</v>
      </c>
      <c r="E11" s="7" t="s">
        <v>49</v>
      </c>
      <c r="F11" s="7">
        <v>2.4680968540859487</v>
      </c>
    </row>
    <row r="12" spans="1:6" x14ac:dyDescent="0.3">
      <c r="A12" s="6">
        <v>100</v>
      </c>
      <c r="B12" s="7">
        <v>135</v>
      </c>
      <c r="C12" s="8">
        <v>0.93921526586620929</v>
      </c>
      <c r="E12" s="7" t="s">
        <v>50</v>
      </c>
      <c r="F12" s="7">
        <v>300</v>
      </c>
    </row>
    <row r="13" spans="1:6" x14ac:dyDescent="0.3">
      <c r="A13" s="6">
        <v>110</v>
      </c>
      <c r="B13" s="7">
        <v>107</v>
      </c>
      <c r="C13" s="8">
        <v>0.95068610634648365</v>
      </c>
      <c r="E13" s="7" t="s">
        <v>51</v>
      </c>
      <c r="F13" s="7">
        <v>0</v>
      </c>
    </row>
    <row r="14" spans="1:6" x14ac:dyDescent="0.3">
      <c r="A14" s="6">
        <v>120</v>
      </c>
      <c r="B14" s="7">
        <v>113</v>
      </c>
      <c r="C14" s="8">
        <v>0.96280017152658659</v>
      </c>
      <c r="E14" s="7" t="s">
        <v>52</v>
      </c>
      <c r="F14" s="7">
        <v>300</v>
      </c>
    </row>
    <row r="15" spans="1:6" x14ac:dyDescent="0.3">
      <c r="A15" s="6">
        <v>130</v>
      </c>
      <c r="B15" s="7">
        <v>65</v>
      </c>
      <c r="C15" s="8">
        <v>0.96976843910806176</v>
      </c>
      <c r="E15" s="7" t="s">
        <v>53</v>
      </c>
      <c r="F15" s="7">
        <v>302581.99999999901</v>
      </c>
    </row>
    <row r="16" spans="1:6" x14ac:dyDescent="0.3">
      <c r="A16" s="6">
        <v>140</v>
      </c>
      <c r="B16" s="7">
        <v>48</v>
      </c>
      <c r="C16" s="8">
        <v>0.97491423670668953</v>
      </c>
      <c r="E16" s="7" t="s">
        <v>54</v>
      </c>
      <c r="F16" s="7">
        <v>9328</v>
      </c>
    </row>
    <row r="17" spans="1:6" ht="15" thickBot="1" x14ac:dyDescent="0.35">
      <c r="A17" s="6">
        <v>150</v>
      </c>
      <c r="B17" s="7">
        <v>28</v>
      </c>
      <c r="C17" s="8">
        <v>0.97791595197255576</v>
      </c>
      <c r="E17" s="9" t="s">
        <v>55</v>
      </c>
      <c r="F17" s="9">
        <v>0.81903132092558428</v>
      </c>
    </row>
    <row r="18" spans="1:6" x14ac:dyDescent="0.3">
      <c r="A18" s="6">
        <v>160</v>
      </c>
      <c r="B18" s="7">
        <v>23</v>
      </c>
      <c r="C18" s="8">
        <v>0.98038164665523153</v>
      </c>
    </row>
    <row r="19" spans="1:6" x14ac:dyDescent="0.3">
      <c r="A19" s="6">
        <v>170</v>
      </c>
      <c r="B19" s="7">
        <v>22</v>
      </c>
      <c r="C19" s="8">
        <v>0.98274013722126929</v>
      </c>
    </row>
    <row r="20" spans="1:6" x14ac:dyDescent="0.3">
      <c r="A20" s="6">
        <v>180</v>
      </c>
      <c r="B20" s="7">
        <v>52</v>
      </c>
      <c r="C20" s="8">
        <v>0.98831475128644941</v>
      </c>
    </row>
    <row r="21" spans="1:6" x14ac:dyDescent="0.3">
      <c r="A21" s="6">
        <v>190</v>
      </c>
      <c r="B21" s="7">
        <v>15</v>
      </c>
      <c r="C21" s="8">
        <v>0.98992281303602059</v>
      </c>
    </row>
    <row r="22" spans="1:6" x14ac:dyDescent="0.3">
      <c r="A22" s="6">
        <v>200</v>
      </c>
      <c r="B22" s="7">
        <v>8</v>
      </c>
      <c r="C22" s="8">
        <v>0.99078044596912518</v>
      </c>
    </row>
    <row r="23" spans="1:6" x14ac:dyDescent="0.3">
      <c r="A23" s="6">
        <v>210</v>
      </c>
      <c r="B23" s="7">
        <v>18</v>
      </c>
      <c r="C23" s="8">
        <v>0.99271012006861059</v>
      </c>
    </row>
    <row r="24" spans="1:6" x14ac:dyDescent="0.3">
      <c r="A24" s="6">
        <v>220</v>
      </c>
      <c r="B24" s="7">
        <v>7</v>
      </c>
      <c r="C24" s="8">
        <v>0.99346054888507718</v>
      </c>
    </row>
    <row r="25" spans="1:6" x14ac:dyDescent="0.3">
      <c r="A25" s="6">
        <v>230</v>
      </c>
      <c r="B25" s="7">
        <v>5</v>
      </c>
      <c r="C25" s="8">
        <v>0.99399656946826753</v>
      </c>
    </row>
    <row r="26" spans="1:6" x14ac:dyDescent="0.3">
      <c r="A26" s="6">
        <v>240</v>
      </c>
      <c r="B26" s="7">
        <v>13</v>
      </c>
      <c r="C26" s="8">
        <v>0.99539022298456259</v>
      </c>
    </row>
    <row r="27" spans="1:6" x14ac:dyDescent="0.3">
      <c r="A27" s="6">
        <v>250</v>
      </c>
      <c r="B27" s="7">
        <v>3</v>
      </c>
      <c r="C27" s="8">
        <v>0.99571183533447682</v>
      </c>
    </row>
    <row r="28" spans="1:6" x14ac:dyDescent="0.3">
      <c r="A28" s="6">
        <v>260</v>
      </c>
      <c r="B28" s="7">
        <v>10</v>
      </c>
      <c r="C28" s="8">
        <v>0.99678387650085765</v>
      </c>
    </row>
    <row r="29" spans="1:6" x14ac:dyDescent="0.3">
      <c r="A29" s="6">
        <v>270</v>
      </c>
      <c r="B29" s="7">
        <v>8</v>
      </c>
      <c r="C29" s="8">
        <v>0.99764150943396224</v>
      </c>
    </row>
    <row r="30" spans="1:6" x14ac:dyDescent="0.3">
      <c r="A30" s="6">
        <v>280</v>
      </c>
      <c r="B30" s="7">
        <v>5</v>
      </c>
      <c r="C30" s="8">
        <v>0.9981775300171527</v>
      </c>
    </row>
    <row r="31" spans="1:6" x14ac:dyDescent="0.3">
      <c r="A31" s="6">
        <v>290</v>
      </c>
      <c r="B31" s="7">
        <v>2</v>
      </c>
      <c r="C31" s="8">
        <v>0.99839193825042882</v>
      </c>
    </row>
    <row r="32" spans="1:6" x14ac:dyDescent="0.3">
      <c r="A32" s="6">
        <v>300</v>
      </c>
      <c r="B32" s="7">
        <v>15</v>
      </c>
      <c r="C32" s="8">
        <v>1</v>
      </c>
    </row>
    <row r="33" spans="1:3" ht="15" thickBot="1" x14ac:dyDescent="0.35">
      <c r="A33" s="9" t="s">
        <v>40</v>
      </c>
      <c r="B33" s="9">
        <v>0</v>
      </c>
      <c r="C33" s="10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/>
  <dimension ref="A1:F35"/>
  <sheetViews>
    <sheetView workbookViewId="0">
      <selection activeCell="E36" sqref="E36"/>
    </sheetView>
  </sheetViews>
  <sheetFormatPr defaultRowHeight="14.4" x14ac:dyDescent="0.3"/>
  <cols>
    <col min="5" max="5" width="23.33203125" bestFit="1" customWidth="1"/>
  </cols>
  <sheetData>
    <row r="1" spans="1:6" ht="15" thickBot="1" x14ac:dyDescent="0.35">
      <c r="A1" s="5" t="s">
        <v>37</v>
      </c>
      <c r="B1" s="5" t="s">
        <v>38</v>
      </c>
      <c r="C1" s="5" t="s">
        <v>39</v>
      </c>
    </row>
    <row r="2" spans="1:6" x14ac:dyDescent="0.3">
      <c r="A2" s="6">
        <v>0</v>
      </c>
      <c r="B2" s="7">
        <v>7851</v>
      </c>
      <c r="C2" s="8">
        <v>0.83308573853989809</v>
      </c>
      <c r="E2" s="11" t="s">
        <v>56</v>
      </c>
      <c r="F2" s="11"/>
    </row>
    <row r="3" spans="1:6" x14ac:dyDescent="0.3">
      <c r="A3" s="6">
        <v>5</v>
      </c>
      <c r="B3" s="7">
        <v>224</v>
      </c>
      <c r="C3" s="8">
        <v>0.85685483870967738</v>
      </c>
      <c r="E3" s="7"/>
      <c r="F3" s="7"/>
    </row>
    <row r="4" spans="1:6" x14ac:dyDescent="0.3">
      <c r="A4" s="6">
        <v>10</v>
      </c>
      <c r="B4" s="7">
        <v>419</v>
      </c>
      <c r="C4" s="8">
        <v>0.90131578947368418</v>
      </c>
      <c r="E4" s="7" t="s">
        <v>42</v>
      </c>
      <c r="F4" s="7">
        <v>3.7079644676206507</v>
      </c>
    </row>
    <row r="5" spans="1:6" x14ac:dyDescent="0.3">
      <c r="A5" s="6">
        <v>15</v>
      </c>
      <c r="B5" s="7">
        <v>152</v>
      </c>
      <c r="C5" s="8">
        <v>0.91744482173174868</v>
      </c>
      <c r="E5" s="7" t="s">
        <v>43</v>
      </c>
      <c r="F5" s="7">
        <v>0.13027153066802363</v>
      </c>
    </row>
    <row r="6" spans="1:6" x14ac:dyDescent="0.3">
      <c r="A6" s="6">
        <v>20</v>
      </c>
      <c r="B6" s="7">
        <v>243</v>
      </c>
      <c r="C6" s="8">
        <v>0.94323005093378609</v>
      </c>
      <c r="E6" s="7" t="s">
        <v>44</v>
      </c>
      <c r="F6" s="7">
        <v>0</v>
      </c>
    </row>
    <row r="7" spans="1:6" x14ac:dyDescent="0.3">
      <c r="A7" s="6">
        <v>25</v>
      </c>
      <c r="B7" s="7">
        <v>39</v>
      </c>
      <c r="C7" s="8">
        <v>0.94736842105263153</v>
      </c>
      <c r="E7" s="7" t="s">
        <v>45</v>
      </c>
      <c r="F7" s="7">
        <v>0</v>
      </c>
    </row>
    <row r="8" spans="1:6" x14ac:dyDescent="0.3">
      <c r="A8" s="6">
        <v>30</v>
      </c>
      <c r="B8" s="7">
        <v>141</v>
      </c>
      <c r="C8" s="8">
        <v>0.96233022071307306</v>
      </c>
      <c r="E8" s="7" t="s">
        <v>46</v>
      </c>
      <c r="F8" s="7">
        <v>12.646407004568786</v>
      </c>
    </row>
    <row r="9" spans="1:6" x14ac:dyDescent="0.3">
      <c r="A9" s="6">
        <v>35</v>
      </c>
      <c r="B9" s="7">
        <v>96</v>
      </c>
      <c r="C9" s="8">
        <v>0.97251697792869274</v>
      </c>
      <c r="E9" s="7" t="s">
        <v>47</v>
      </c>
      <c r="F9" s="7">
        <v>159.93161012520648</v>
      </c>
    </row>
    <row r="10" spans="1:6" x14ac:dyDescent="0.3">
      <c r="A10" s="6">
        <v>40</v>
      </c>
      <c r="B10" s="7">
        <v>21</v>
      </c>
      <c r="C10" s="8">
        <v>0.97474533106960948</v>
      </c>
      <c r="E10" s="7" t="s">
        <v>48</v>
      </c>
      <c r="F10" s="7">
        <v>40.533912797880653</v>
      </c>
    </row>
    <row r="11" spans="1:6" x14ac:dyDescent="0.3">
      <c r="A11" s="6">
        <v>45</v>
      </c>
      <c r="B11" s="7">
        <v>59</v>
      </c>
      <c r="C11" s="8">
        <v>0.98100594227504245</v>
      </c>
      <c r="E11" s="7" t="s">
        <v>49</v>
      </c>
      <c r="F11" s="7">
        <v>5.5778863858363792</v>
      </c>
    </row>
    <row r="12" spans="1:6" x14ac:dyDescent="0.3">
      <c r="A12" s="6">
        <v>50</v>
      </c>
      <c r="B12" s="7">
        <v>3</v>
      </c>
      <c r="C12" s="8">
        <v>0.98132427843803061</v>
      </c>
      <c r="E12" s="7" t="s">
        <v>50</v>
      </c>
      <c r="F12" s="7">
        <v>154.28571428571428</v>
      </c>
    </row>
    <row r="13" spans="1:6" x14ac:dyDescent="0.3">
      <c r="A13" s="6">
        <v>55</v>
      </c>
      <c r="B13" s="7">
        <v>49</v>
      </c>
      <c r="C13" s="8">
        <v>0.98652376910016981</v>
      </c>
      <c r="E13" s="7" t="s">
        <v>51</v>
      </c>
      <c r="F13" s="7">
        <v>0</v>
      </c>
    </row>
    <row r="14" spans="1:6" x14ac:dyDescent="0.3">
      <c r="A14" s="6">
        <v>60</v>
      </c>
      <c r="B14" s="7">
        <v>24</v>
      </c>
      <c r="C14" s="8">
        <v>0.9890704584040747</v>
      </c>
      <c r="E14" s="7" t="s">
        <v>52</v>
      </c>
      <c r="F14" s="7">
        <v>154.28571428571428</v>
      </c>
    </row>
    <row r="15" spans="1:6" x14ac:dyDescent="0.3">
      <c r="A15" s="6">
        <v>65</v>
      </c>
      <c r="B15" s="7">
        <v>4</v>
      </c>
      <c r="C15" s="8">
        <v>0.98949490662139217</v>
      </c>
      <c r="E15" s="7" t="s">
        <v>53</v>
      </c>
      <c r="F15" s="7">
        <v>34943.857142857014</v>
      </c>
    </row>
    <row r="16" spans="1:6" x14ac:dyDescent="0.3">
      <c r="A16" s="6">
        <v>70</v>
      </c>
      <c r="B16" s="7">
        <v>29</v>
      </c>
      <c r="C16" s="8">
        <v>0.99257215619694394</v>
      </c>
      <c r="E16" s="7" t="s">
        <v>54</v>
      </c>
      <c r="F16" s="7">
        <v>9424</v>
      </c>
    </row>
    <row r="17" spans="1:6" ht="15" thickBot="1" x14ac:dyDescent="0.35">
      <c r="A17" s="6">
        <v>75</v>
      </c>
      <c r="B17" s="7">
        <v>1</v>
      </c>
      <c r="C17" s="8">
        <v>0.99267826825127337</v>
      </c>
      <c r="E17" s="9" t="s">
        <v>55</v>
      </c>
      <c r="F17" s="9">
        <v>0.25536030874770671</v>
      </c>
    </row>
    <row r="18" spans="1:6" x14ac:dyDescent="0.3">
      <c r="A18" s="6">
        <v>80</v>
      </c>
      <c r="B18" s="7">
        <v>13</v>
      </c>
      <c r="C18" s="8">
        <v>0.99405772495755518</v>
      </c>
    </row>
    <row r="19" spans="1:6" x14ac:dyDescent="0.3">
      <c r="A19" s="6">
        <v>85</v>
      </c>
      <c r="B19" s="7">
        <v>0</v>
      </c>
      <c r="C19" s="8">
        <v>0.99405772495755518</v>
      </c>
    </row>
    <row r="20" spans="1:6" x14ac:dyDescent="0.3">
      <c r="A20" s="6">
        <v>90</v>
      </c>
      <c r="B20" s="7">
        <v>18</v>
      </c>
      <c r="C20" s="8">
        <v>0.99596774193548387</v>
      </c>
    </row>
    <row r="21" spans="1:6" x14ac:dyDescent="0.3">
      <c r="A21" s="6">
        <v>95</v>
      </c>
      <c r="B21" s="7">
        <v>4</v>
      </c>
      <c r="C21" s="8">
        <v>0.99639219015280134</v>
      </c>
    </row>
    <row r="22" spans="1:6" x14ac:dyDescent="0.3">
      <c r="A22" s="6">
        <v>100</v>
      </c>
      <c r="B22" s="7">
        <v>0</v>
      </c>
      <c r="C22" s="8">
        <v>0.99639219015280134</v>
      </c>
    </row>
    <row r="23" spans="1:6" x14ac:dyDescent="0.3">
      <c r="A23" s="6">
        <v>105</v>
      </c>
      <c r="B23" s="7">
        <v>12</v>
      </c>
      <c r="C23" s="8">
        <v>0.99766553480475384</v>
      </c>
    </row>
    <row r="24" spans="1:6" x14ac:dyDescent="0.3">
      <c r="A24" s="6">
        <v>110</v>
      </c>
      <c r="B24" s="7">
        <v>1</v>
      </c>
      <c r="C24" s="8">
        <v>0.99777164685908315</v>
      </c>
    </row>
    <row r="25" spans="1:6" x14ac:dyDescent="0.3">
      <c r="A25" s="6">
        <v>115</v>
      </c>
      <c r="B25" s="7">
        <v>4</v>
      </c>
      <c r="C25" s="8">
        <v>0.99819609507640072</v>
      </c>
    </row>
    <row r="26" spans="1:6" x14ac:dyDescent="0.3">
      <c r="A26" s="6">
        <v>120</v>
      </c>
      <c r="B26" s="7">
        <v>6</v>
      </c>
      <c r="C26" s="8">
        <v>0.99883276740237692</v>
      </c>
    </row>
    <row r="27" spans="1:6" x14ac:dyDescent="0.3">
      <c r="A27" s="6">
        <v>125</v>
      </c>
      <c r="B27" s="7">
        <v>0</v>
      </c>
      <c r="C27" s="8">
        <v>0.99883276740237692</v>
      </c>
    </row>
    <row r="28" spans="1:6" x14ac:dyDescent="0.3">
      <c r="A28" s="6">
        <v>130</v>
      </c>
      <c r="B28" s="7">
        <v>2</v>
      </c>
      <c r="C28" s="8">
        <v>0.99904499151103565</v>
      </c>
    </row>
    <row r="29" spans="1:6" x14ac:dyDescent="0.3">
      <c r="A29" s="6">
        <v>135</v>
      </c>
      <c r="B29" s="7">
        <v>0</v>
      </c>
      <c r="C29" s="8">
        <v>0.99904499151103565</v>
      </c>
    </row>
    <row r="30" spans="1:6" x14ac:dyDescent="0.3">
      <c r="A30" s="6">
        <v>140</v>
      </c>
      <c r="B30" s="7">
        <v>2</v>
      </c>
      <c r="C30" s="8">
        <v>0.99925721561969438</v>
      </c>
    </row>
    <row r="31" spans="1:6" x14ac:dyDescent="0.3">
      <c r="A31" s="6">
        <v>145</v>
      </c>
      <c r="B31" s="7">
        <v>0</v>
      </c>
      <c r="C31" s="8">
        <v>0.99925721561969438</v>
      </c>
    </row>
    <row r="32" spans="1:6" x14ac:dyDescent="0.3">
      <c r="A32" s="6">
        <v>150</v>
      </c>
      <c r="B32" s="7">
        <v>0</v>
      </c>
      <c r="C32" s="8">
        <v>0.99925721561969438</v>
      </c>
    </row>
    <row r="33" spans="1:3" x14ac:dyDescent="0.3">
      <c r="A33" s="6">
        <v>155</v>
      </c>
      <c r="B33" s="7">
        <v>7</v>
      </c>
      <c r="C33" s="8">
        <v>1</v>
      </c>
    </row>
    <row r="34" spans="1:3" x14ac:dyDescent="0.3">
      <c r="A34" s="6">
        <v>160</v>
      </c>
      <c r="B34" s="7">
        <v>0</v>
      </c>
      <c r="C34" s="8">
        <v>1</v>
      </c>
    </row>
    <row r="35" spans="1:3" ht="15" thickBot="1" x14ac:dyDescent="0.35">
      <c r="A35" s="9" t="s">
        <v>40</v>
      </c>
      <c r="B35" s="9">
        <v>0</v>
      </c>
      <c r="C35" s="10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/>
  <dimension ref="A1:F43"/>
  <sheetViews>
    <sheetView zoomScale="115" zoomScaleNormal="115" workbookViewId="0">
      <selection activeCell="E2" sqref="E2:F17"/>
    </sheetView>
  </sheetViews>
  <sheetFormatPr defaultRowHeight="14.4" x14ac:dyDescent="0.3"/>
  <cols>
    <col min="5" max="5" width="23.33203125" bestFit="1" customWidth="1"/>
  </cols>
  <sheetData>
    <row r="1" spans="1:6" ht="15" thickBot="1" x14ac:dyDescent="0.35">
      <c r="A1" t="s">
        <v>37</v>
      </c>
      <c r="B1" t="s">
        <v>38</v>
      </c>
      <c r="C1" t="s">
        <v>39</v>
      </c>
    </row>
    <row r="2" spans="1:6" x14ac:dyDescent="0.3">
      <c r="A2">
        <v>0</v>
      </c>
      <c r="B2">
        <v>6835</v>
      </c>
      <c r="C2">
        <v>0.72596919808815719</v>
      </c>
      <c r="E2" s="11" t="s">
        <v>41</v>
      </c>
      <c r="F2" s="11"/>
    </row>
    <row r="3" spans="1:6" x14ac:dyDescent="0.3">
      <c r="A3">
        <v>5</v>
      </c>
      <c r="B3">
        <v>291</v>
      </c>
      <c r="C3">
        <v>0.7568773234200743</v>
      </c>
      <c r="E3" s="7"/>
      <c r="F3" s="7"/>
    </row>
    <row r="4" spans="1:6" x14ac:dyDescent="0.3">
      <c r="A4">
        <v>10</v>
      </c>
      <c r="B4">
        <v>506</v>
      </c>
      <c r="C4">
        <v>0.81062134891131177</v>
      </c>
      <c r="E4" s="7" t="s">
        <v>42</v>
      </c>
      <c r="F4" s="7">
        <v>7.4452165996510136</v>
      </c>
    </row>
    <row r="5" spans="1:6" x14ac:dyDescent="0.3">
      <c r="A5">
        <v>15</v>
      </c>
      <c r="B5">
        <v>271</v>
      </c>
      <c r="C5">
        <v>0.83940520446096656</v>
      </c>
      <c r="E5" s="7" t="s">
        <v>43</v>
      </c>
      <c r="F5" s="7">
        <v>0.19425106360233532</v>
      </c>
    </row>
    <row r="6" spans="1:6" x14ac:dyDescent="0.3">
      <c r="A6">
        <v>20</v>
      </c>
      <c r="B6">
        <v>330</v>
      </c>
      <c r="C6">
        <v>0.87445565586829532</v>
      </c>
      <c r="E6" s="7" t="s">
        <v>44</v>
      </c>
      <c r="F6" s="7">
        <v>0</v>
      </c>
    </row>
    <row r="7" spans="1:6" x14ac:dyDescent="0.3">
      <c r="A7">
        <v>25</v>
      </c>
      <c r="B7">
        <v>110</v>
      </c>
      <c r="C7">
        <v>0.88613913967073821</v>
      </c>
      <c r="E7" s="7" t="s">
        <v>45</v>
      </c>
      <c r="F7" s="7">
        <v>0</v>
      </c>
    </row>
    <row r="8" spans="1:6" x14ac:dyDescent="0.3">
      <c r="A8">
        <v>30</v>
      </c>
      <c r="B8">
        <v>299</v>
      </c>
      <c r="C8">
        <v>0.91789697291556027</v>
      </c>
      <c r="E8" s="7" t="s">
        <v>46</v>
      </c>
      <c r="F8" s="7">
        <v>18.848359976816596</v>
      </c>
    </row>
    <row r="9" spans="1:6" x14ac:dyDescent="0.3">
      <c r="A9">
        <v>35</v>
      </c>
      <c r="B9">
        <v>182</v>
      </c>
      <c r="C9">
        <v>0.93722782793414761</v>
      </c>
      <c r="E9" s="7" t="s">
        <v>47</v>
      </c>
      <c r="F9" s="7">
        <v>355.26067381566168</v>
      </c>
    </row>
    <row r="10" spans="1:6" x14ac:dyDescent="0.3">
      <c r="A10">
        <v>40</v>
      </c>
      <c r="B10">
        <v>55</v>
      </c>
      <c r="C10">
        <v>0.94306956983536905</v>
      </c>
      <c r="E10" s="7" t="s">
        <v>48</v>
      </c>
      <c r="F10" s="7">
        <v>23.379140918387595</v>
      </c>
    </row>
    <row r="11" spans="1:6" x14ac:dyDescent="0.3">
      <c r="A11">
        <v>45</v>
      </c>
      <c r="B11">
        <v>113</v>
      </c>
      <c r="C11">
        <v>0.95507169410515136</v>
      </c>
      <c r="E11" s="7" t="s">
        <v>49</v>
      </c>
      <c r="F11" s="7">
        <v>4.1834296489661487</v>
      </c>
    </row>
    <row r="12" spans="1:6" x14ac:dyDescent="0.3">
      <c r="A12">
        <v>50</v>
      </c>
      <c r="B12">
        <v>17</v>
      </c>
      <c r="C12">
        <v>0.95687732342007437</v>
      </c>
      <c r="E12" s="7" t="s">
        <v>50</v>
      </c>
      <c r="F12" s="7">
        <v>180</v>
      </c>
    </row>
    <row r="13" spans="1:6" x14ac:dyDescent="0.3">
      <c r="A13">
        <v>55</v>
      </c>
      <c r="B13">
        <v>112</v>
      </c>
      <c r="C13">
        <v>0.96877323420074346</v>
      </c>
      <c r="E13" s="7" t="s">
        <v>51</v>
      </c>
      <c r="F13" s="7">
        <v>0</v>
      </c>
    </row>
    <row r="14" spans="1:6" x14ac:dyDescent="0.3">
      <c r="A14">
        <v>60</v>
      </c>
      <c r="B14">
        <v>78</v>
      </c>
      <c r="C14">
        <v>0.97705788635156665</v>
      </c>
      <c r="E14" s="7" t="s">
        <v>52</v>
      </c>
      <c r="F14" s="7">
        <v>180</v>
      </c>
    </row>
    <row r="15" spans="1:6" x14ac:dyDescent="0.3">
      <c r="A15">
        <v>65</v>
      </c>
      <c r="B15">
        <v>16</v>
      </c>
      <c r="C15">
        <v>0.97875730217737655</v>
      </c>
      <c r="E15" s="7" t="s">
        <v>53</v>
      </c>
      <c r="F15" s="7">
        <v>70096.71428571429</v>
      </c>
    </row>
    <row r="16" spans="1:6" x14ac:dyDescent="0.3">
      <c r="A16">
        <v>70</v>
      </c>
      <c r="B16">
        <v>41</v>
      </c>
      <c r="C16">
        <v>0.9831120552310143</v>
      </c>
      <c r="E16" s="7" t="s">
        <v>54</v>
      </c>
      <c r="F16" s="7">
        <v>9415</v>
      </c>
    </row>
    <row r="17" spans="1:6" ht="15" thickBot="1" x14ac:dyDescent="0.35">
      <c r="A17">
        <v>75</v>
      </c>
      <c r="B17">
        <v>5</v>
      </c>
      <c r="C17">
        <v>0.98364312267657994</v>
      </c>
      <c r="E17" s="9" t="s">
        <v>55</v>
      </c>
      <c r="F17" s="9">
        <v>0.3807740449029231</v>
      </c>
    </row>
    <row r="18" spans="1:6" x14ac:dyDescent="0.3">
      <c r="A18">
        <v>80</v>
      </c>
      <c r="B18">
        <v>15</v>
      </c>
      <c r="C18">
        <v>0.98523632501327674</v>
      </c>
    </row>
    <row r="19" spans="1:6" x14ac:dyDescent="0.3">
      <c r="A19">
        <v>85</v>
      </c>
      <c r="B19">
        <v>4</v>
      </c>
      <c r="C19">
        <v>0.98566117896972916</v>
      </c>
    </row>
    <row r="20" spans="1:6" x14ac:dyDescent="0.3">
      <c r="A20">
        <v>90</v>
      </c>
      <c r="B20">
        <v>41</v>
      </c>
      <c r="C20">
        <v>0.99001593202336702</v>
      </c>
    </row>
    <row r="21" spans="1:6" x14ac:dyDescent="0.3">
      <c r="A21">
        <v>95</v>
      </c>
      <c r="B21">
        <v>6</v>
      </c>
      <c r="C21">
        <v>0.99065321295804565</v>
      </c>
    </row>
    <row r="22" spans="1:6" x14ac:dyDescent="0.3">
      <c r="A22">
        <v>100</v>
      </c>
      <c r="B22">
        <v>3</v>
      </c>
      <c r="C22">
        <v>0.99097185342538507</v>
      </c>
    </row>
    <row r="23" spans="1:6" x14ac:dyDescent="0.3">
      <c r="A23">
        <v>105</v>
      </c>
      <c r="B23">
        <v>19</v>
      </c>
      <c r="C23">
        <v>0.99298990971853429</v>
      </c>
    </row>
    <row r="24" spans="1:6" x14ac:dyDescent="0.3">
      <c r="A24">
        <v>110</v>
      </c>
      <c r="B24">
        <v>2</v>
      </c>
      <c r="C24">
        <v>0.9932023366967605</v>
      </c>
    </row>
    <row r="25" spans="1:6" x14ac:dyDescent="0.3">
      <c r="A25">
        <v>115</v>
      </c>
      <c r="B25">
        <v>8</v>
      </c>
      <c r="C25">
        <v>0.99405204460966545</v>
      </c>
    </row>
    <row r="26" spans="1:6" x14ac:dyDescent="0.3">
      <c r="A26">
        <v>120</v>
      </c>
      <c r="B26">
        <v>21</v>
      </c>
      <c r="C26">
        <v>0.99628252788104088</v>
      </c>
    </row>
    <row r="27" spans="1:6" x14ac:dyDescent="0.3">
      <c r="A27">
        <v>125</v>
      </c>
      <c r="B27">
        <v>0</v>
      </c>
      <c r="C27">
        <v>0.99628252788104088</v>
      </c>
    </row>
    <row r="28" spans="1:6" x14ac:dyDescent="0.3">
      <c r="A28">
        <v>130</v>
      </c>
      <c r="B28">
        <v>8</v>
      </c>
      <c r="C28">
        <v>0.99713223579394583</v>
      </c>
    </row>
    <row r="29" spans="1:6" x14ac:dyDescent="0.3">
      <c r="A29">
        <v>135</v>
      </c>
      <c r="B29">
        <v>0</v>
      </c>
      <c r="C29">
        <v>0.99713223579394583</v>
      </c>
    </row>
    <row r="30" spans="1:6" x14ac:dyDescent="0.3">
      <c r="A30">
        <v>140</v>
      </c>
      <c r="B30">
        <v>3</v>
      </c>
      <c r="C30">
        <v>0.99745087626128515</v>
      </c>
    </row>
    <row r="31" spans="1:6" x14ac:dyDescent="0.3">
      <c r="A31">
        <v>145</v>
      </c>
      <c r="B31">
        <v>0</v>
      </c>
      <c r="C31">
        <v>0.99745087626128515</v>
      </c>
    </row>
    <row r="32" spans="1:6" x14ac:dyDescent="0.3">
      <c r="A32">
        <v>150</v>
      </c>
      <c r="B32">
        <v>1</v>
      </c>
      <c r="C32">
        <v>0.99755708975039825</v>
      </c>
    </row>
    <row r="33" spans="1:3" x14ac:dyDescent="0.3">
      <c r="A33">
        <v>155</v>
      </c>
      <c r="B33">
        <v>5</v>
      </c>
      <c r="C33">
        <v>0.99808815719596389</v>
      </c>
    </row>
    <row r="34" spans="1:3" x14ac:dyDescent="0.3">
      <c r="A34">
        <v>160</v>
      </c>
      <c r="B34">
        <v>0</v>
      </c>
      <c r="C34">
        <v>0.99808815719596389</v>
      </c>
    </row>
    <row r="35" spans="1:3" x14ac:dyDescent="0.3">
      <c r="A35">
        <v>165</v>
      </c>
      <c r="B35">
        <v>1</v>
      </c>
      <c r="C35">
        <v>0.99819437068507699</v>
      </c>
    </row>
    <row r="36" spans="1:3" x14ac:dyDescent="0.3">
      <c r="A36">
        <v>170</v>
      </c>
      <c r="B36">
        <v>0</v>
      </c>
      <c r="C36">
        <v>0.99819437068507699</v>
      </c>
    </row>
    <row r="37" spans="1:3" x14ac:dyDescent="0.3">
      <c r="A37">
        <v>175</v>
      </c>
      <c r="B37">
        <v>3</v>
      </c>
      <c r="C37">
        <v>0.99851301115241631</v>
      </c>
    </row>
    <row r="38" spans="1:3" x14ac:dyDescent="0.3">
      <c r="A38">
        <v>180</v>
      </c>
      <c r="B38">
        <v>14</v>
      </c>
      <c r="C38">
        <v>1</v>
      </c>
    </row>
    <row r="39" spans="1:3" x14ac:dyDescent="0.3">
      <c r="A39">
        <v>185</v>
      </c>
      <c r="B39">
        <v>0</v>
      </c>
      <c r="C39">
        <v>1</v>
      </c>
    </row>
    <row r="40" spans="1:3" x14ac:dyDescent="0.3">
      <c r="A40">
        <v>190</v>
      </c>
      <c r="B40">
        <v>0</v>
      </c>
      <c r="C40">
        <v>1</v>
      </c>
    </row>
    <row r="41" spans="1:3" x14ac:dyDescent="0.3">
      <c r="A41">
        <v>195</v>
      </c>
      <c r="B41">
        <v>0</v>
      </c>
      <c r="C41">
        <v>1</v>
      </c>
    </row>
    <row r="42" spans="1:3" x14ac:dyDescent="0.3">
      <c r="A42">
        <v>200</v>
      </c>
      <c r="B42">
        <v>0</v>
      </c>
      <c r="C42">
        <v>1</v>
      </c>
    </row>
    <row r="43" spans="1:3" x14ac:dyDescent="0.3">
      <c r="A43" t="s">
        <v>40</v>
      </c>
      <c r="B43">
        <v>0</v>
      </c>
      <c r="C4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Goldberg Accuracy</vt:lpstr>
      <vt:lpstr>Sheet2</vt:lpstr>
      <vt:lpstr>Graphs</vt:lpstr>
      <vt:lpstr>Sensitivity vs Specificity</vt:lpstr>
      <vt:lpstr>Prevalence</vt:lpstr>
      <vt:lpstr>PAL calculations</vt:lpstr>
      <vt:lpstr>EXLWTBC </vt:lpstr>
      <vt:lpstr>EXLWMBC</vt:lpstr>
      <vt:lpstr>EXLWVBC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2019-03-13T16:17:46Z</dcterms:modified>
</cp:coreProperties>
</file>