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X Arbitrage Calc" sheetId="1" r:id="rId4"/>
  </sheets>
  <definedNames/>
  <calcPr/>
</workbook>
</file>

<file path=xl/sharedStrings.xml><?xml version="1.0" encoding="utf-8"?>
<sst xmlns="http://schemas.openxmlformats.org/spreadsheetml/2006/main" count="17" uniqueCount="17">
  <si>
    <t>FX Interest Arbitrage Calculator</t>
  </si>
  <si>
    <t>INPUTS</t>
  </si>
  <si>
    <t>OUTPUTS</t>
  </si>
  <si>
    <t>A Currency Interest Rate</t>
  </si>
  <si>
    <t>Net FX Rate After Broker Cost</t>
  </si>
  <si>
    <t>B Currency Interest Rate</t>
  </si>
  <si>
    <t>Converted Capital (in B currency)</t>
  </si>
  <si>
    <t>A/B Spot Rate</t>
  </si>
  <si>
    <t>B Currency Yield (adjusted for time period)</t>
  </si>
  <si>
    <t>Broker FX Conversion Fee</t>
  </si>
  <si>
    <t>Final B Currency Value</t>
  </si>
  <si>
    <t>Holding Period (Days)</t>
  </si>
  <si>
    <t>Convert Back to A Currency (at same FX)</t>
  </si>
  <si>
    <t>Initial Capital (in A currency)</t>
  </si>
  <si>
    <t>A Currency Yield (adjusted for time period)</t>
  </si>
  <si>
    <t xml:space="preserve">Final A Currency Value (staying in A)        </t>
  </si>
  <si>
    <t>Net Advantage (B vs A route)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</si>
</sst>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2" fillId="3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0" fillId="4" fontId="2" numFmtId="0" xfId="0" applyAlignment="1" applyFill="1" applyFont="1">
      <alignment horizontal="center" readingOrder="0"/>
    </xf>
    <xf borderId="0" fillId="0" fontId="2" numFmtId="9" xfId="0" applyAlignment="1" applyFont="1" applyNumberFormat="1">
      <alignment readingOrder="0"/>
    </xf>
    <xf borderId="0" fillId="4" fontId="2" numFmtId="0" xfId="0" applyAlignment="1" applyFont="1">
      <alignment horizontal="center" readingOrder="0" vertical="center"/>
    </xf>
    <xf borderId="0" fillId="0" fontId="2" numFmtId="0" xfId="0" applyFont="1"/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4" xfId="0" applyFont="1" applyNumberFormat="1"/>
    <xf borderId="0" fillId="4" fontId="4" numFmtId="0" xfId="0" applyAlignment="1" applyFont="1">
      <alignment horizontal="center" readingOrder="0" vertical="center"/>
    </xf>
    <xf borderId="0" fillId="2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67C73"/>
          <bgColor rgb="FFE67C7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  <col customWidth="1" min="2" max="2" width="18.88"/>
    <col customWidth="1" min="3" max="3" width="41.38"/>
    <col customWidth="1" min="4" max="4" width="18.88"/>
  </cols>
  <sheetData>
    <row r="1" ht="75.0" customHeight="1">
      <c r="A1" s="1" t="s">
        <v>0</v>
      </c>
    </row>
    <row r="2" ht="30.0" customHeight="1">
      <c r="A2" s="2" t="s">
        <v>1</v>
      </c>
      <c r="B2" s="3"/>
      <c r="C2" s="4" t="s">
        <v>2</v>
      </c>
      <c r="D2" s="5"/>
    </row>
    <row r="3" ht="22.5" customHeight="1">
      <c r="A3" s="6" t="s">
        <v>3</v>
      </c>
      <c r="B3" s="7">
        <v>0.02</v>
      </c>
      <c r="C3" s="8" t="s">
        <v>4</v>
      </c>
      <c r="D3" s="9">
        <f>B5 * (1 - B6)</f>
        <v>1.1523095</v>
      </c>
    </row>
    <row r="4" ht="22.5" customHeight="1">
      <c r="A4" s="6" t="s">
        <v>5</v>
      </c>
      <c r="B4" s="10">
        <v>0.042</v>
      </c>
      <c r="C4" s="8" t="s">
        <v>6</v>
      </c>
      <c r="D4" s="9">
        <f>B8 * D3</f>
        <v>1152.3095</v>
      </c>
    </row>
    <row r="5" ht="22.5" customHeight="1">
      <c r="A5" s="6" t="s">
        <v>7</v>
      </c>
      <c r="B5" s="11">
        <v>1.1581</v>
      </c>
      <c r="C5" s="8" t="s">
        <v>8</v>
      </c>
      <c r="D5" s="12">
        <f>D4 * (B4 * B7 / 365)</f>
        <v>0.662972589</v>
      </c>
    </row>
    <row r="6" ht="22.5" customHeight="1">
      <c r="A6" s="6" t="s">
        <v>9</v>
      </c>
      <c r="B6" s="10">
        <v>0.005</v>
      </c>
      <c r="C6" s="8" t="s">
        <v>10</v>
      </c>
      <c r="D6" s="13">
        <f>D4 + D5</f>
        <v>1152.972473</v>
      </c>
    </row>
    <row r="7" ht="22.5" customHeight="1">
      <c r="A7" s="6" t="s">
        <v>11</v>
      </c>
      <c r="B7" s="11">
        <v>5.0</v>
      </c>
      <c r="C7" s="8" t="s">
        <v>12</v>
      </c>
      <c r="D7" s="9">
        <f>D6 / B5</f>
        <v>995.5724658</v>
      </c>
    </row>
    <row r="8" ht="22.5" customHeight="1">
      <c r="A8" s="6" t="s">
        <v>13</v>
      </c>
      <c r="B8" s="11">
        <v>1000.0</v>
      </c>
      <c r="C8" s="8" t="s">
        <v>14</v>
      </c>
      <c r="D8" s="12">
        <f>B8 * (B3 * B7 / 365)</f>
        <v>0.2739726027</v>
      </c>
    </row>
    <row r="9" ht="22.5" customHeight="1">
      <c r="C9" s="8" t="s">
        <v>15</v>
      </c>
      <c r="D9" s="13">
        <f>B8 + D8</f>
        <v>1000.273973</v>
      </c>
    </row>
    <row r="10" ht="22.5" customHeight="1">
      <c r="C10" s="14" t="s">
        <v>16</v>
      </c>
      <c r="D10" s="13">
        <f>D7 - D9</f>
        <v>-4.701506849</v>
      </c>
    </row>
    <row r="11" ht="75.0" customHeight="1">
      <c r="A11" s="15"/>
      <c r="B11" s="15"/>
      <c r="C11" s="15"/>
      <c r="D11" s="15"/>
    </row>
  </sheetData>
  <mergeCells count="3">
    <mergeCell ref="A1:D1"/>
    <mergeCell ref="A2:B2"/>
    <mergeCell ref="C2:D2"/>
  </mergeCells>
  <conditionalFormatting sqref="D10">
    <cfRule type="cellIs" dxfId="0" priority="1" operator="greaterThan">
      <formula>0</formula>
    </cfRule>
  </conditionalFormatting>
  <conditionalFormatting sqref="D10">
    <cfRule type="cellIs" dxfId="1" priority="2" operator="lessThan">
      <formula>0</formula>
    </cfRule>
  </conditionalFormatting>
  <drawing r:id="rId1"/>
</worksheet>
</file>