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y Drive\UW_masters_Punt\Models\halibut\data\"/>
    </mc:Choice>
  </mc:AlternateContent>
  <xr:revisionPtr revIDLastSave="0" documentId="8_{D16BC34F-64FC-4228-8F7B-201E9E527C0B}" xr6:coauthVersionLast="47" xr6:coauthVersionMax="47" xr10:uidLastSave="{00000000-0000-0000-0000-000000000000}"/>
  <workbookProtection workbookAlgorithmName="SHA-512" workbookHashValue="DRVY/Ayj0gPCclULcykD3v9pO8r8ZX3RATew3gQ9BUs6lDzK0EyYf5vekAnAW6KIZkVuQSwyf8N3E++nlSOvDw==" workbookSaltValue="JMTzR52IKiHS1MSSFZkEwg==" workbookSpinCount="100000" lockStructure="1"/>
  <bookViews>
    <workbookView xWindow="31095" yWindow="2295" windowWidth="21600" windowHeight="11295" xr2:uid="{00000000-000D-0000-FFFF-FFFF00000000}"/>
  </bookViews>
  <sheets>
    <sheet name="net t" sheetId="6" r:id="rId1"/>
    <sheet name="net M lb" sheetId="1" r:id="rId2"/>
    <sheet name="Metadata" sheetId="8" r:id="rId3"/>
  </sheets>
  <definedNames>
    <definedName name="_xlnm._FilterDatabase" localSheetId="2" hidden="1">Metadata!#REF!</definedName>
    <definedName name="_xlnm._FilterDatabase" localSheetId="1" hidden="1">'net M lb'!$A$2:$K$2</definedName>
    <definedName name="_xlnm._FilterDatabase" localSheetId="0" hidden="1">'net t'!$A$114:$J$114</definedName>
    <definedName name="_xlnm.Print_Titles" localSheetId="2">Metadata!$2:$2</definedName>
    <definedName name="_xlnm.Print_Titles" localSheetId="1">'net M lb'!$1:$2</definedName>
    <definedName name="_xlnm.Print_Titles" localSheetId="0">'net t'!$1:$3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6" l="1"/>
  <c r="B92" i="6"/>
  <c r="C92" i="6"/>
  <c r="D92" i="6"/>
  <c r="E92" i="6"/>
  <c r="F92" i="6"/>
  <c r="G92" i="6"/>
  <c r="K92" i="6"/>
  <c r="H45" i="6"/>
  <c r="I45" i="6"/>
  <c r="J45" i="6"/>
  <c r="K4" i="6"/>
  <c r="J4" i="6"/>
  <c r="I4" i="6"/>
  <c r="H4" i="6"/>
  <c r="F4" i="6"/>
  <c r="E4" i="6"/>
  <c r="D4" i="6"/>
  <c r="C4" i="6"/>
  <c r="B4" i="6"/>
  <c r="A4" i="6"/>
  <c r="B90" i="6"/>
  <c r="C90" i="6"/>
  <c r="D90" i="6"/>
  <c r="E90" i="6"/>
  <c r="F90" i="6"/>
  <c r="G90" i="6"/>
  <c r="K90" i="6"/>
  <c r="B91" i="6"/>
  <c r="C91" i="6"/>
  <c r="D91" i="6"/>
  <c r="E91" i="6"/>
  <c r="F91" i="6"/>
  <c r="G91" i="6"/>
  <c r="K91" i="6"/>
  <c r="B93" i="6"/>
  <c r="C93" i="6"/>
  <c r="D93" i="6"/>
  <c r="E93" i="6"/>
  <c r="F93" i="6"/>
  <c r="G93" i="6"/>
  <c r="K93" i="6"/>
  <c r="B94" i="6"/>
  <c r="C94" i="6"/>
  <c r="D94" i="6"/>
  <c r="E94" i="6"/>
  <c r="F94" i="6"/>
  <c r="G94" i="6"/>
  <c r="K94" i="6"/>
  <c r="B95" i="6"/>
  <c r="C95" i="6"/>
  <c r="D95" i="6"/>
  <c r="E95" i="6"/>
  <c r="F95" i="6"/>
  <c r="G95" i="6"/>
  <c r="K95" i="6"/>
  <c r="B96" i="6"/>
  <c r="C96" i="6"/>
  <c r="D96" i="6"/>
  <c r="E96" i="6"/>
  <c r="F96" i="6"/>
  <c r="G96" i="6"/>
  <c r="K96" i="6"/>
  <c r="B97" i="6"/>
  <c r="C97" i="6"/>
  <c r="D97" i="6"/>
  <c r="E97" i="6"/>
  <c r="F97" i="6"/>
  <c r="G97" i="6"/>
  <c r="K97" i="6"/>
  <c r="B98" i="6"/>
  <c r="C98" i="6"/>
  <c r="D98" i="6"/>
  <c r="E98" i="6"/>
  <c r="F98" i="6"/>
  <c r="G98" i="6"/>
  <c r="K98" i="6"/>
  <c r="B99" i="6"/>
  <c r="C99" i="6"/>
  <c r="D99" i="6"/>
  <c r="E99" i="6"/>
  <c r="F99" i="6"/>
  <c r="G99" i="6"/>
  <c r="K99" i="6"/>
  <c r="B100" i="6"/>
  <c r="C100" i="6"/>
  <c r="D100" i="6"/>
  <c r="E100" i="6"/>
  <c r="F100" i="6"/>
  <c r="G100" i="6"/>
  <c r="K100" i="6"/>
  <c r="B101" i="6"/>
  <c r="C101" i="6"/>
  <c r="D101" i="6"/>
  <c r="E101" i="6"/>
  <c r="F101" i="6"/>
  <c r="G101" i="6"/>
  <c r="K101" i="6"/>
  <c r="B102" i="6"/>
  <c r="C102" i="6"/>
  <c r="D102" i="6"/>
  <c r="E102" i="6"/>
  <c r="F102" i="6"/>
  <c r="G102" i="6"/>
  <c r="K102" i="6"/>
  <c r="B103" i="6"/>
  <c r="C103" i="6"/>
  <c r="D103" i="6"/>
  <c r="E103" i="6"/>
  <c r="F103" i="6"/>
  <c r="G103" i="6"/>
  <c r="K103" i="6"/>
  <c r="B104" i="6"/>
  <c r="C104" i="6"/>
  <c r="D104" i="6"/>
  <c r="E104" i="6"/>
  <c r="F104" i="6"/>
  <c r="G104" i="6"/>
  <c r="K104" i="6"/>
  <c r="B105" i="6"/>
  <c r="C105" i="6"/>
  <c r="D105" i="6"/>
  <c r="E105" i="6"/>
  <c r="F105" i="6"/>
  <c r="G105" i="6"/>
  <c r="K105" i="6"/>
  <c r="B106" i="6"/>
  <c r="C106" i="6"/>
  <c r="D106" i="6"/>
  <c r="E106" i="6"/>
  <c r="F106" i="6"/>
  <c r="G106" i="6"/>
  <c r="K106" i="6"/>
  <c r="B107" i="6"/>
  <c r="C107" i="6"/>
  <c r="D107" i="6"/>
  <c r="E107" i="6"/>
  <c r="F107" i="6"/>
  <c r="G107" i="6"/>
  <c r="K107" i="6"/>
  <c r="B108" i="6"/>
  <c r="C108" i="6"/>
  <c r="D108" i="6"/>
  <c r="E108" i="6"/>
  <c r="F108" i="6"/>
  <c r="G108" i="6"/>
  <c r="K108" i="6"/>
  <c r="B109" i="6"/>
  <c r="C109" i="6"/>
  <c r="D109" i="6"/>
  <c r="E109" i="6"/>
  <c r="F109" i="6"/>
  <c r="G109" i="6"/>
  <c r="K109" i="6"/>
  <c r="B110" i="6"/>
  <c r="C110" i="6"/>
  <c r="D110" i="6"/>
  <c r="E110" i="6"/>
  <c r="F110" i="6"/>
  <c r="G110" i="6"/>
  <c r="K110" i="6"/>
  <c r="B111" i="6"/>
  <c r="C111" i="6"/>
  <c r="D111" i="6"/>
  <c r="E111" i="6"/>
  <c r="F111" i="6"/>
  <c r="G111" i="6"/>
  <c r="K111" i="6"/>
  <c r="B112" i="6"/>
  <c r="C112" i="6"/>
  <c r="D112" i="6"/>
  <c r="E112" i="6"/>
  <c r="F112" i="6"/>
  <c r="G112" i="6"/>
  <c r="K112" i="6"/>
  <c r="B113" i="6"/>
  <c r="C113" i="6"/>
  <c r="D113" i="6"/>
  <c r="E113" i="6"/>
  <c r="F113" i="6"/>
  <c r="G113" i="6"/>
  <c r="K113" i="6"/>
  <c r="B114" i="6"/>
  <c r="C114" i="6"/>
  <c r="D114" i="6"/>
  <c r="E114" i="6"/>
  <c r="F114" i="6"/>
  <c r="G114" i="6"/>
  <c r="K114" i="6"/>
  <c r="B115" i="6"/>
  <c r="C115" i="6"/>
  <c r="D115" i="6"/>
  <c r="E115" i="6"/>
  <c r="F115" i="6"/>
  <c r="G115" i="6"/>
  <c r="K115" i="6"/>
  <c r="B116" i="6"/>
  <c r="C116" i="6"/>
  <c r="D116" i="6"/>
  <c r="E116" i="6"/>
  <c r="F116" i="6"/>
  <c r="G116" i="6"/>
  <c r="K116" i="6"/>
  <c r="B117" i="6"/>
  <c r="C117" i="6"/>
  <c r="D117" i="6"/>
  <c r="E117" i="6"/>
  <c r="F117" i="6"/>
  <c r="G117" i="6"/>
  <c r="K117" i="6"/>
  <c r="B118" i="6"/>
  <c r="C118" i="6"/>
  <c r="D118" i="6"/>
  <c r="E118" i="6"/>
  <c r="F118" i="6"/>
  <c r="G118" i="6"/>
  <c r="K118" i="6"/>
  <c r="B119" i="6"/>
  <c r="C119" i="6"/>
  <c r="D119" i="6"/>
  <c r="E119" i="6"/>
  <c r="F119" i="6"/>
  <c r="G119" i="6"/>
  <c r="K119" i="6"/>
  <c r="B120" i="6"/>
  <c r="C120" i="6"/>
  <c r="D120" i="6"/>
  <c r="E120" i="6"/>
  <c r="F120" i="6"/>
  <c r="G120" i="6"/>
  <c r="K120" i="6"/>
  <c r="B121" i="6"/>
  <c r="C121" i="6"/>
  <c r="D121" i="6"/>
  <c r="E121" i="6"/>
  <c r="F121" i="6"/>
  <c r="G121" i="6"/>
  <c r="K121" i="6"/>
  <c r="B122" i="6"/>
  <c r="C122" i="6"/>
  <c r="D122" i="6"/>
  <c r="E122" i="6"/>
  <c r="F122" i="6"/>
  <c r="G122" i="6"/>
  <c r="K122" i="6"/>
  <c r="B123" i="6"/>
  <c r="C123" i="6"/>
  <c r="D123" i="6"/>
  <c r="E123" i="6"/>
  <c r="F123" i="6"/>
  <c r="G123" i="6"/>
  <c r="K123" i="6"/>
  <c r="B124" i="6"/>
  <c r="C124" i="6"/>
  <c r="D124" i="6"/>
  <c r="E124" i="6"/>
  <c r="F124" i="6"/>
  <c r="G124" i="6"/>
  <c r="K124" i="6"/>
  <c r="B125" i="6"/>
  <c r="C125" i="6"/>
  <c r="D125" i="6"/>
  <c r="E125" i="6"/>
  <c r="F125" i="6"/>
  <c r="G125" i="6"/>
  <c r="K125" i="6"/>
  <c r="B126" i="6"/>
  <c r="C126" i="6"/>
  <c r="D126" i="6"/>
  <c r="E126" i="6"/>
  <c r="F126" i="6"/>
  <c r="G126" i="6"/>
  <c r="K126" i="6"/>
  <c r="B127" i="6"/>
  <c r="C127" i="6"/>
  <c r="D127" i="6"/>
  <c r="E127" i="6"/>
  <c r="F127" i="6"/>
  <c r="G127" i="6"/>
  <c r="K127" i="6"/>
  <c r="B128" i="6"/>
  <c r="C128" i="6"/>
  <c r="D128" i="6"/>
  <c r="E128" i="6"/>
  <c r="F128" i="6"/>
  <c r="G128" i="6"/>
  <c r="K128" i="6"/>
  <c r="B129" i="6"/>
  <c r="C129" i="6"/>
  <c r="D129" i="6"/>
  <c r="E129" i="6"/>
  <c r="F129" i="6"/>
  <c r="G129" i="6"/>
  <c r="K129" i="6"/>
  <c r="B130" i="6"/>
  <c r="C130" i="6"/>
  <c r="D130" i="6"/>
  <c r="E130" i="6"/>
  <c r="F130" i="6"/>
  <c r="G130" i="6"/>
  <c r="K130" i="6"/>
  <c r="B131" i="6"/>
  <c r="C131" i="6"/>
  <c r="D131" i="6"/>
  <c r="E131" i="6"/>
  <c r="F131" i="6"/>
  <c r="G131" i="6"/>
  <c r="K131" i="6"/>
  <c r="B132" i="6"/>
  <c r="C132" i="6"/>
  <c r="D132" i="6"/>
  <c r="E132" i="6"/>
  <c r="F132" i="6"/>
  <c r="G132" i="6"/>
  <c r="K132" i="6"/>
  <c r="B133" i="6"/>
  <c r="C133" i="6"/>
  <c r="D133" i="6"/>
  <c r="E133" i="6"/>
  <c r="F133" i="6"/>
  <c r="G133" i="6"/>
  <c r="K133" i="6"/>
  <c r="B134" i="6"/>
  <c r="C134" i="6"/>
  <c r="D134" i="6"/>
  <c r="E134" i="6"/>
  <c r="F134" i="6"/>
  <c r="G134" i="6"/>
  <c r="K134" i="6"/>
  <c r="B135" i="6"/>
  <c r="C135" i="6"/>
  <c r="D135" i="6"/>
  <c r="E135" i="6"/>
  <c r="F135" i="6"/>
  <c r="G135" i="6"/>
  <c r="K135" i="6"/>
  <c r="B136" i="6"/>
  <c r="C136" i="6"/>
  <c r="D136" i="6"/>
  <c r="E136" i="6"/>
  <c r="F136" i="6"/>
  <c r="G136" i="6"/>
  <c r="K136" i="6"/>
  <c r="B137" i="6"/>
  <c r="C137" i="6"/>
  <c r="D137" i="6"/>
  <c r="E137" i="6"/>
  <c r="F137" i="6"/>
  <c r="G137" i="6"/>
  <c r="K137" i="6"/>
  <c r="B138" i="6"/>
  <c r="C138" i="6"/>
  <c r="D138" i="6"/>
  <c r="E138" i="6"/>
  <c r="F138" i="6"/>
  <c r="G138" i="6"/>
  <c r="K138" i="6"/>
  <c r="B139" i="6"/>
  <c r="C139" i="6"/>
  <c r="D139" i="6"/>
  <c r="E139" i="6"/>
  <c r="F139" i="6"/>
  <c r="G139" i="6"/>
  <c r="K139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J5" i="6" l="1"/>
  <c r="I5" i="6"/>
  <c r="H5" i="6"/>
  <c r="F5" i="6"/>
  <c r="E5" i="6"/>
  <c r="D5" i="6"/>
  <c r="C5" i="6"/>
  <c r="B5" i="6"/>
  <c r="K5" i="6"/>
  <c r="K89" i="6" l="1"/>
  <c r="G89" i="6"/>
  <c r="F89" i="6"/>
  <c r="E89" i="6"/>
  <c r="D89" i="6"/>
  <c r="C89" i="6"/>
  <c r="B89" i="6"/>
  <c r="K88" i="6"/>
  <c r="G88" i="6"/>
  <c r="F88" i="6"/>
  <c r="E88" i="6"/>
  <c r="D88" i="6"/>
  <c r="C88" i="6"/>
  <c r="B88" i="6"/>
  <c r="K87" i="6"/>
  <c r="G87" i="6"/>
  <c r="F87" i="6"/>
  <c r="E87" i="6"/>
  <c r="D87" i="6"/>
  <c r="C87" i="6"/>
  <c r="B87" i="6"/>
  <c r="K86" i="6"/>
  <c r="G86" i="6"/>
  <c r="F86" i="6"/>
  <c r="E86" i="6"/>
  <c r="D86" i="6"/>
  <c r="C86" i="6"/>
  <c r="B86" i="6"/>
  <c r="K85" i="6"/>
  <c r="G85" i="6"/>
  <c r="F85" i="6"/>
  <c r="E85" i="6"/>
  <c r="D85" i="6"/>
  <c r="C85" i="6"/>
  <c r="B85" i="6"/>
  <c r="K84" i="6"/>
  <c r="G84" i="6"/>
  <c r="F84" i="6"/>
  <c r="E84" i="6"/>
  <c r="D84" i="6"/>
  <c r="C84" i="6"/>
  <c r="B84" i="6"/>
  <c r="K83" i="6"/>
  <c r="G83" i="6"/>
  <c r="F83" i="6"/>
  <c r="E83" i="6"/>
  <c r="D83" i="6"/>
  <c r="C83" i="6"/>
  <c r="B83" i="6"/>
  <c r="K82" i="6"/>
  <c r="G82" i="6"/>
  <c r="F82" i="6"/>
  <c r="E82" i="6"/>
  <c r="D82" i="6"/>
  <c r="C82" i="6"/>
  <c r="B82" i="6"/>
  <c r="K81" i="6"/>
  <c r="G81" i="6"/>
  <c r="F81" i="6"/>
  <c r="E81" i="6"/>
  <c r="D81" i="6"/>
  <c r="C81" i="6"/>
  <c r="B81" i="6"/>
  <c r="K80" i="6"/>
  <c r="G80" i="6"/>
  <c r="F80" i="6"/>
  <c r="E80" i="6"/>
  <c r="D80" i="6"/>
  <c r="C80" i="6"/>
  <c r="B80" i="6"/>
  <c r="K79" i="6"/>
  <c r="G79" i="6"/>
  <c r="F79" i="6"/>
  <c r="E79" i="6"/>
  <c r="D79" i="6"/>
  <c r="C79" i="6"/>
  <c r="B79" i="6"/>
  <c r="K78" i="6"/>
  <c r="G78" i="6"/>
  <c r="F78" i="6"/>
  <c r="E78" i="6"/>
  <c r="D78" i="6"/>
  <c r="C78" i="6"/>
  <c r="B78" i="6"/>
  <c r="K77" i="6"/>
  <c r="G77" i="6"/>
  <c r="F77" i="6"/>
  <c r="E77" i="6"/>
  <c r="D77" i="6"/>
  <c r="C77" i="6"/>
  <c r="B77" i="6"/>
  <c r="K76" i="6"/>
  <c r="G76" i="6"/>
  <c r="F76" i="6"/>
  <c r="E76" i="6"/>
  <c r="D76" i="6"/>
  <c r="C76" i="6"/>
  <c r="B76" i="6"/>
  <c r="K75" i="6"/>
  <c r="G75" i="6"/>
  <c r="F75" i="6"/>
  <c r="E75" i="6"/>
  <c r="D75" i="6"/>
  <c r="C75" i="6"/>
  <c r="B75" i="6"/>
  <c r="K74" i="6"/>
  <c r="G74" i="6"/>
  <c r="F74" i="6"/>
  <c r="E74" i="6"/>
  <c r="D74" i="6"/>
  <c r="C74" i="6"/>
  <c r="B74" i="6"/>
  <c r="K73" i="6"/>
  <c r="G73" i="6"/>
  <c r="F73" i="6"/>
  <c r="E73" i="6"/>
  <c r="D73" i="6"/>
  <c r="C73" i="6"/>
  <c r="B73" i="6"/>
  <c r="K72" i="6"/>
  <c r="G72" i="6"/>
  <c r="F72" i="6"/>
  <c r="E72" i="6"/>
  <c r="D72" i="6"/>
  <c r="C72" i="6"/>
  <c r="B72" i="6"/>
  <c r="K71" i="6"/>
  <c r="G71" i="6"/>
  <c r="F71" i="6"/>
  <c r="E71" i="6"/>
  <c r="D71" i="6"/>
  <c r="C71" i="6"/>
  <c r="B71" i="6"/>
  <c r="K70" i="6"/>
  <c r="G70" i="6"/>
  <c r="F70" i="6"/>
  <c r="E70" i="6"/>
  <c r="D70" i="6"/>
  <c r="C70" i="6"/>
  <c r="B70" i="6"/>
  <c r="K69" i="6"/>
  <c r="G69" i="6"/>
  <c r="F69" i="6"/>
  <c r="E69" i="6"/>
  <c r="D69" i="6"/>
  <c r="C69" i="6"/>
  <c r="B69" i="6"/>
  <c r="K68" i="6"/>
  <c r="G68" i="6"/>
  <c r="F68" i="6"/>
  <c r="E68" i="6"/>
  <c r="D68" i="6"/>
  <c r="C68" i="6"/>
  <c r="B68" i="6"/>
  <c r="K67" i="6"/>
  <c r="G67" i="6"/>
  <c r="F67" i="6"/>
  <c r="E67" i="6"/>
  <c r="D67" i="6"/>
  <c r="C67" i="6"/>
  <c r="B67" i="6"/>
  <c r="K66" i="6"/>
  <c r="G66" i="6"/>
  <c r="F66" i="6"/>
  <c r="E66" i="6"/>
  <c r="D66" i="6"/>
  <c r="C66" i="6"/>
  <c r="B66" i="6"/>
  <c r="K65" i="6"/>
  <c r="G65" i="6"/>
  <c r="F65" i="6"/>
  <c r="E65" i="6"/>
  <c r="D65" i="6"/>
  <c r="C65" i="6"/>
  <c r="B65" i="6"/>
  <c r="K64" i="6"/>
  <c r="G64" i="6"/>
  <c r="F64" i="6"/>
  <c r="E64" i="6"/>
  <c r="D64" i="6"/>
  <c r="C64" i="6"/>
  <c r="B64" i="6"/>
  <c r="K63" i="6"/>
  <c r="G63" i="6"/>
  <c r="F63" i="6"/>
  <c r="E63" i="6"/>
  <c r="D63" i="6"/>
  <c r="C63" i="6"/>
  <c r="B63" i="6"/>
  <c r="K62" i="6"/>
  <c r="G62" i="6"/>
  <c r="F62" i="6"/>
  <c r="E62" i="6"/>
  <c r="D62" i="6"/>
  <c r="C62" i="6"/>
  <c r="B62" i="6"/>
  <c r="K61" i="6"/>
  <c r="G61" i="6"/>
  <c r="F61" i="6"/>
  <c r="E61" i="6"/>
  <c r="D61" i="6"/>
  <c r="C61" i="6"/>
  <c r="B61" i="6"/>
  <c r="K60" i="6"/>
  <c r="G60" i="6"/>
  <c r="F60" i="6"/>
  <c r="E60" i="6"/>
  <c r="D60" i="6"/>
  <c r="C60" i="6"/>
  <c r="B60" i="6"/>
  <c r="K59" i="6"/>
  <c r="G59" i="6"/>
  <c r="F59" i="6"/>
  <c r="E59" i="6"/>
  <c r="D59" i="6"/>
  <c r="C59" i="6"/>
  <c r="B59" i="6"/>
  <c r="K58" i="6"/>
  <c r="G58" i="6"/>
  <c r="F58" i="6"/>
  <c r="E58" i="6"/>
  <c r="D58" i="6"/>
  <c r="C58" i="6"/>
  <c r="B58" i="6"/>
  <c r="K57" i="6"/>
  <c r="G57" i="6"/>
  <c r="F57" i="6"/>
  <c r="E57" i="6"/>
  <c r="D57" i="6"/>
  <c r="C57" i="6"/>
  <c r="B57" i="6"/>
  <c r="K56" i="6"/>
  <c r="G56" i="6"/>
  <c r="F56" i="6"/>
  <c r="E56" i="6"/>
  <c r="D56" i="6"/>
  <c r="C56" i="6"/>
  <c r="B56" i="6"/>
  <c r="K55" i="6"/>
  <c r="G55" i="6"/>
  <c r="F55" i="6"/>
  <c r="E55" i="6"/>
  <c r="D55" i="6"/>
  <c r="C55" i="6"/>
  <c r="B55" i="6"/>
  <c r="K54" i="6"/>
  <c r="G54" i="6"/>
  <c r="F54" i="6"/>
  <c r="E54" i="6"/>
  <c r="D54" i="6"/>
  <c r="C54" i="6"/>
  <c r="B54" i="6"/>
  <c r="K53" i="6"/>
  <c r="G53" i="6"/>
  <c r="F53" i="6"/>
  <c r="E53" i="6"/>
  <c r="D53" i="6"/>
  <c r="C53" i="6"/>
  <c r="B53" i="6"/>
  <c r="K52" i="6"/>
  <c r="G52" i="6"/>
  <c r="F52" i="6"/>
  <c r="E52" i="6"/>
  <c r="D52" i="6"/>
  <c r="C52" i="6"/>
  <c r="B52" i="6"/>
  <c r="K51" i="6"/>
  <c r="G51" i="6"/>
  <c r="F51" i="6"/>
  <c r="E51" i="6"/>
  <c r="D51" i="6"/>
  <c r="C51" i="6"/>
  <c r="B51" i="6"/>
  <c r="K50" i="6"/>
  <c r="G50" i="6"/>
  <c r="F50" i="6"/>
  <c r="E50" i="6"/>
  <c r="D50" i="6"/>
  <c r="C50" i="6"/>
  <c r="B50" i="6"/>
  <c r="K49" i="6"/>
  <c r="G49" i="6"/>
  <c r="F49" i="6"/>
  <c r="E49" i="6"/>
  <c r="D49" i="6"/>
  <c r="C49" i="6"/>
  <c r="B49" i="6"/>
  <c r="K48" i="6"/>
  <c r="G48" i="6"/>
  <c r="F48" i="6"/>
  <c r="E48" i="6"/>
  <c r="D48" i="6"/>
  <c r="C48" i="6"/>
  <c r="B48" i="6"/>
  <c r="K47" i="6"/>
  <c r="G47" i="6"/>
  <c r="F47" i="6"/>
  <c r="E47" i="6"/>
  <c r="D47" i="6"/>
  <c r="C47" i="6"/>
  <c r="B47" i="6"/>
  <c r="K46" i="6"/>
  <c r="F46" i="6"/>
  <c r="E46" i="6"/>
  <c r="D46" i="6"/>
  <c r="C46" i="6"/>
  <c r="B46" i="6"/>
  <c r="K45" i="6"/>
  <c r="F45" i="6"/>
  <c r="E45" i="6"/>
  <c r="D45" i="6"/>
  <c r="C45" i="6"/>
  <c r="B45" i="6"/>
  <c r="K44" i="6"/>
  <c r="J44" i="6"/>
  <c r="I44" i="6"/>
  <c r="H44" i="6"/>
  <c r="F44" i="6"/>
  <c r="E44" i="6"/>
  <c r="D44" i="6"/>
  <c r="C44" i="6"/>
  <c r="B44" i="6"/>
  <c r="K43" i="6"/>
  <c r="J43" i="6"/>
  <c r="I43" i="6"/>
  <c r="H43" i="6"/>
  <c r="F43" i="6"/>
  <c r="E43" i="6"/>
  <c r="D43" i="6"/>
  <c r="C43" i="6"/>
  <c r="B43" i="6"/>
  <c r="K42" i="6"/>
  <c r="J42" i="6"/>
  <c r="I42" i="6"/>
  <c r="H42" i="6"/>
  <c r="F42" i="6"/>
  <c r="E42" i="6"/>
  <c r="D42" i="6"/>
  <c r="C42" i="6"/>
  <c r="B42" i="6"/>
  <c r="K41" i="6"/>
  <c r="J41" i="6"/>
  <c r="I41" i="6"/>
  <c r="H41" i="6"/>
  <c r="F41" i="6"/>
  <c r="E41" i="6"/>
  <c r="D41" i="6"/>
  <c r="C41" i="6"/>
  <c r="B41" i="6"/>
  <c r="K40" i="6"/>
  <c r="J40" i="6"/>
  <c r="I40" i="6"/>
  <c r="H40" i="6"/>
  <c r="F40" i="6"/>
  <c r="E40" i="6"/>
  <c r="D40" i="6"/>
  <c r="C40" i="6"/>
  <c r="B40" i="6"/>
  <c r="K39" i="6"/>
  <c r="J39" i="6"/>
  <c r="I39" i="6"/>
  <c r="H39" i="6"/>
  <c r="F39" i="6"/>
  <c r="E39" i="6"/>
  <c r="D39" i="6"/>
  <c r="C39" i="6"/>
  <c r="B39" i="6"/>
  <c r="K38" i="6"/>
  <c r="J38" i="6"/>
  <c r="I38" i="6"/>
  <c r="H38" i="6"/>
  <c r="F38" i="6"/>
  <c r="E38" i="6"/>
  <c r="D38" i="6"/>
  <c r="C38" i="6"/>
  <c r="B38" i="6"/>
  <c r="K37" i="6"/>
  <c r="J37" i="6"/>
  <c r="I37" i="6"/>
  <c r="H37" i="6"/>
  <c r="F37" i="6"/>
  <c r="E37" i="6"/>
  <c r="D37" i="6"/>
  <c r="C37" i="6"/>
  <c r="B37" i="6"/>
  <c r="K36" i="6"/>
  <c r="J36" i="6"/>
  <c r="I36" i="6"/>
  <c r="H36" i="6"/>
  <c r="F36" i="6"/>
  <c r="E36" i="6"/>
  <c r="D36" i="6"/>
  <c r="C36" i="6"/>
  <c r="B36" i="6"/>
  <c r="K35" i="6"/>
  <c r="J35" i="6"/>
  <c r="I35" i="6"/>
  <c r="H35" i="6"/>
  <c r="F35" i="6"/>
  <c r="E35" i="6"/>
  <c r="D35" i="6"/>
  <c r="C35" i="6"/>
  <c r="B35" i="6"/>
  <c r="K34" i="6"/>
  <c r="J34" i="6"/>
  <c r="I34" i="6"/>
  <c r="H34" i="6"/>
  <c r="F34" i="6"/>
  <c r="E34" i="6"/>
  <c r="D34" i="6"/>
  <c r="C34" i="6"/>
  <c r="B34" i="6"/>
  <c r="K33" i="6"/>
  <c r="J33" i="6"/>
  <c r="I33" i="6"/>
  <c r="H33" i="6"/>
  <c r="F33" i="6"/>
  <c r="E33" i="6"/>
  <c r="D33" i="6"/>
  <c r="C33" i="6"/>
  <c r="B33" i="6"/>
  <c r="K32" i="6"/>
  <c r="J32" i="6"/>
  <c r="I32" i="6"/>
  <c r="H32" i="6"/>
  <c r="F32" i="6"/>
  <c r="E32" i="6"/>
  <c r="D32" i="6"/>
  <c r="C32" i="6"/>
  <c r="B32" i="6"/>
  <c r="K31" i="6"/>
  <c r="J31" i="6"/>
  <c r="I31" i="6"/>
  <c r="H31" i="6"/>
  <c r="F31" i="6"/>
  <c r="E31" i="6"/>
  <c r="D31" i="6"/>
  <c r="C31" i="6"/>
  <c r="B31" i="6"/>
  <c r="K30" i="6"/>
  <c r="J30" i="6"/>
  <c r="I30" i="6"/>
  <c r="H30" i="6"/>
  <c r="F30" i="6"/>
  <c r="E30" i="6"/>
  <c r="D30" i="6"/>
  <c r="C30" i="6"/>
  <c r="B30" i="6"/>
  <c r="K29" i="6"/>
  <c r="J29" i="6"/>
  <c r="I29" i="6"/>
  <c r="H29" i="6"/>
  <c r="F29" i="6"/>
  <c r="E29" i="6"/>
  <c r="D29" i="6"/>
  <c r="C29" i="6"/>
  <c r="B29" i="6"/>
  <c r="K28" i="6"/>
  <c r="J28" i="6"/>
  <c r="I28" i="6"/>
  <c r="H28" i="6"/>
  <c r="F28" i="6"/>
  <c r="E28" i="6"/>
  <c r="D28" i="6"/>
  <c r="C28" i="6"/>
  <c r="B28" i="6"/>
  <c r="K27" i="6"/>
  <c r="J27" i="6"/>
  <c r="I27" i="6"/>
  <c r="H27" i="6"/>
  <c r="F27" i="6"/>
  <c r="E27" i="6"/>
  <c r="D27" i="6"/>
  <c r="C27" i="6"/>
  <c r="B27" i="6"/>
  <c r="K26" i="6"/>
  <c r="J26" i="6"/>
  <c r="I26" i="6"/>
  <c r="H26" i="6"/>
  <c r="F26" i="6"/>
  <c r="E26" i="6"/>
  <c r="D26" i="6"/>
  <c r="C26" i="6"/>
  <c r="B26" i="6"/>
  <c r="K25" i="6"/>
  <c r="J25" i="6"/>
  <c r="I25" i="6"/>
  <c r="H25" i="6"/>
  <c r="F25" i="6"/>
  <c r="E25" i="6"/>
  <c r="D25" i="6"/>
  <c r="C25" i="6"/>
  <c r="B25" i="6"/>
  <c r="K24" i="6"/>
  <c r="J24" i="6"/>
  <c r="I24" i="6"/>
  <c r="H24" i="6"/>
  <c r="F24" i="6"/>
  <c r="E24" i="6"/>
  <c r="D24" i="6"/>
  <c r="C24" i="6"/>
  <c r="B24" i="6"/>
  <c r="K23" i="6"/>
  <c r="J23" i="6"/>
  <c r="I23" i="6"/>
  <c r="H23" i="6"/>
  <c r="F23" i="6"/>
  <c r="E23" i="6"/>
  <c r="D23" i="6"/>
  <c r="C23" i="6"/>
  <c r="B23" i="6"/>
  <c r="K22" i="6"/>
  <c r="J22" i="6"/>
  <c r="I22" i="6"/>
  <c r="H22" i="6"/>
  <c r="F22" i="6"/>
  <c r="E22" i="6"/>
  <c r="D22" i="6"/>
  <c r="C22" i="6"/>
  <c r="B22" i="6"/>
  <c r="K21" i="6"/>
  <c r="J21" i="6"/>
  <c r="I21" i="6"/>
  <c r="H21" i="6"/>
  <c r="F21" i="6"/>
  <c r="E21" i="6"/>
  <c r="D21" i="6"/>
  <c r="C21" i="6"/>
  <c r="B21" i="6"/>
  <c r="K20" i="6"/>
  <c r="J20" i="6"/>
  <c r="I20" i="6"/>
  <c r="H20" i="6"/>
  <c r="F20" i="6"/>
  <c r="E20" i="6"/>
  <c r="D20" i="6"/>
  <c r="C20" i="6"/>
  <c r="B20" i="6"/>
  <c r="K19" i="6"/>
  <c r="J19" i="6"/>
  <c r="I19" i="6"/>
  <c r="H19" i="6"/>
  <c r="F19" i="6"/>
  <c r="E19" i="6"/>
  <c r="D19" i="6"/>
  <c r="C19" i="6"/>
  <c r="B19" i="6"/>
  <c r="K18" i="6"/>
  <c r="J18" i="6"/>
  <c r="I18" i="6"/>
  <c r="H18" i="6"/>
  <c r="F18" i="6"/>
  <c r="E18" i="6"/>
  <c r="D18" i="6"/>
  <c r="C18" i="6"/>
  <c r="B18" i="6"/>
  <c r="K17" i="6"/>
  <c r="J17" i="6"/>
  <c r="I17" i="6"/>
  <c r="H17" i="6"/>
  <c r="F17" i="6"/>
  <c r="E17" i="6"/>
  <c r="D17" i="6"/>
  <c r="C17" i="6"/>
  <c r="B17" i="6"/>
  <c r="K16" i="6"/>
  <c r="J16" i="6"/>
  <c r="I16" i="6"/>
  <c r="H16" i="6"/>
  <c r="F16" i="6"/>
  <c r="E16" i="6"/>
  <c r="D16" i="6"/>
  <c r="C16" i="6"/>
  <c r="B16" i="6"/>
  <c r="K15" i="6"/>
  <c r="J15" i="6"/>
  <c r="I15" i="6"/>
  <c r="H15" i="6"/>
  <c r="F15" i="6"/>
  <c r="E15" i="6"/>
  <c r="D15" i="6"/>
  <c r="C15" i="6"/>
  <c r="B15" i="6"/>
  <c r="K14" i="6"/>
  <c r="J14" i="6"/>
  <c r="I14" i="6"/>
  <c r="H14" i="6"/>
  <c r="F14" i="6"/>
  <c r="E14" i="6"/>
  <c r="D14" i="6"/>
  <c r="C14" i="6"/>
  <c r="B14" i="6"/>
  <c r="K13" i="6"/>
  <c r="J13" i="6"/>
  <c r="I13" i="6"/>
  <c r="H13" i="6"/>
  <c r="F13" i="6"/>
  <c r="E13" i="6"/>
  <c r="D13" i="6"/>
  <c r="C13" i="6"/>
  <c r="B13" i="6"/>
  <c r="K12" i="6"/>
  <c r="J12" i="6"/>
  <c r="I12" i="6"/>
  <c r="H12" i="6"/>
  <c r="F12" i="6"/>
  <c r="E12" i="6"/>
  <c r="D12" i="6"/>
  <c r="C12" i="6"/>
  <c r="B12" i="6"/>
  <c r="K11" i="6"/>
  <c r="J11" i="6"/>
  <c r="I11" i="6"/>
  <c r="H11" i="6"/>
  <c r="F11" i="6"/>
  <c r="E11" i="6"/>
  <c r="D11" i="6"/>
  <c r="C11" i="6"/>
  <c r="B11" i="6"/>
  <c r="K10" i="6"/>
  <c r="J10" i="6"/>
  <c r="I10" i="6"/>
  <c r="H10" i="6"/>
  <c r="F10" i="6"/>
  <c r="E10" i="6"/>
  <c r="D10" i="6"/>
  <c r="C10" i="6"/>
  <c r="B10" i="6"/>
  <c r="K9" i="6"/>
  <c r="J9" i="6"/>
  <c r="I9" i="6"/>
  <c r="H9" i="6"/>
  <c r="F9" i="6"/>
  <c r="E9" i="6"/>
  <c r="D9" i="6"/>
  <c r="C9" i="6"/>
  <c r="B9" i="6"/>
  <c r="K8" i="6"/>
  <c r="J8" i="6"/>
  <c r="I8" i="6"/>
  <c r="H8" i="6"/>
  <c r="F8" i="6"/>
  <c r="E8" i="6"/>
  <c r="D8" i="6"/>
  <c r="C8" i="6"/>
  <c r="B8" i="6"/>
  <c r="K7" i="6"/>
  <c r="J7" i="6"/>
  <c r="I7" i="6"/>
  <c r="H7" i="6"/>
  <c r="F7" i="6"/>
  <c r="E7" i="6"/>
  <c r="D7" i="6"/>
  <c r="C7" i="6"/>
  <c r="B7" i="6"/>
  <c r="K6" i="6"/>
  <c r="J6" i="6"/>
  <c r="I6" i="6"/>
  <c r="H6" i="6"/>
  <c r="F6" i="6"/>
  <c r="E6" i="6"/>
  <c r="D6" i="6"/>
  <c r="C6" i="6"/>
  <c r="B6" i="6"/>
</calcChain>
</file>

<file path=xl/sharedStrings.xml><?xml version="1.0" encoding="utf-8"?>
<sst xmlns="http://schemas.openxmlformats.org/spreadsheetml/2006/main" count="692" uniqueCount="33">
  <si>
    <t>Year</t>
  </si>
  <si>
    <t>2A</t>
  </si>
  <si>
    <t>2B</t>
  </si>
  <si>
    <t>2C</t>
  </si>
  <si>
    <t>3A</t>
  </si>
  <si>
    <t>3B</t>
  </si>
  <si>
    <t>4A</t>
  </si>
  <si>
    <t>4B</t>
  </si>
  <si>
    <t>4CDE</t>
  </si>
  <si>
    <t>Total</t>
  </si>
  <si>
    <t>NA</t>
  </si>
  <si>
    <t>(t = net lb * 0.000453592)
Original values in millions of pounds to an accuracy of two decimal places were converted to the below values in tonnes.</t>
  </si>
  <si>
    <t>How to cite:</t>
  </si>
  <si>
    <t>Availability:</t>
  </si>
  <si>
    <t>Last revised on:</t>
  </si>
  <si>
    <t>Direct link:</t>
  </si>
  <si>
    <t xml:space="preserve">Notes: </t>
  </si>
  <si>
    <t>For IPHC Regulatory Area definitions, please see:</t>
  </si>
  <si>
    <t>Fields [net t]:</t>
  </si>
  <si>
    <t>Net weight: head-off, eviscerated, ice and slime deducted weight</t>
  </si>
  <si>
    <t>Fields [net M lb]:</t>
  </si>
  <si>
    <r>
      <t>Net weight (t): Pacific halibut (</t>
    </r>
    <r>
      <rPr>
        <i/>
        <sz val="10"/>
        <color theme="1"/>
        <rFont val="Arial"/>
        <family val="2"/>
      </rPr>
      <t>Hippoglossus stenolepis</t>
    </r>
    <r>
      <rPr>
        <sz val="10"/>
        <color theme="1"/>
        <rFont val="Arial"/>
        <family val="2"/>
      </rPr>
      <t>) fishery landings in metric tons</t>
    </r>
  </si>
  <si>
    <r>
      <t>Net weight (M lb): Pacific halibut (</t>
    </r>
    <r>
      <rPr>
        <i/>
        <sz val="10"/>
        <color theme="1"/>
        <rFont val="Arial"/>
        <family val="2"/>
      </rPr>
      <t>Hippoglossus stenolepis</t>
    </r>
    <r>
      <rPr>
        <sz val="10"/>
        <color theme="1"/>
        <rFont val="Arial"/>
        <family val="2"/>
      </rPr>
      <t>) fishery landings in millions of pounds</t>
    </r>
  </si>
  <si>
    <t>Original values in millions of pounds to an accuracy of two decimal places were converted to metric tons (t = lb * 0.000453592)</t>
  </si>
  <si>
    <t>IPHC Regulatory Area: 2A, 2B, 2C, 3A, 3B, 4A, 4B, 4CDE, 4 (4ABCDE combined)</t>
  </si>
  <si>
    <t>https://www.iphc.int/fisheries/fishery-regulations/</t>
  </si>
  <si>
    <t>2023*</t>
  </si>
  <si>
    <t>*2023 Preliminary</t>
  </si>
  <si>
    <t>IPHC. 2024. Table IPHC-2024-TSD-007: Fishery landings by IPHC Regulatory Area. Accessed [current date].</t>
  </si>
  <si>
    <t>1888-2023</t>
  </si>
  <si>
    <t>2023 Preliminary</t>
  </si>
  <si>
    <t>*2023 Preliminary; values below are in net weight of millions of pounds to an accuracy of two decimal places.</t>
  </si>
  <si>
    <t>https://www.iphc.int/uploads/2024/01/iphc-2024-tsd-007.xlsx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</si>
</sst>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 mmmm\ yyyy;@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Calibri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4" fillId="0" borderId="2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3" fontId="4" fillId="0" borderId="0" xfId="0" applyNumberFormat="1" applyFont="1" applyAlignment="1" applyProtection="1">
      <alignment horizontal="right"/>
      <protection hidden="1"/>
    </xf>
    <xf numFmtId="3" fontId="3" fillId="0" borderId="0" xfId="0" applyNumberFormat="1" applyFont="1" applyAlignment="1" applyProtection="1">
      <alignment horizontal="right"/>
      <protection hidden="1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" fontId="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 applyProtection="1">
      <alignment horizontal="right"/>
      <protection hidden="1"/>
    </xf>
    <xf numFmtId="3" fontId="3" fillId="0" borderId="3" xfId="0" applyNumberFormat="1" applyFont="1" applyBorder="1" applyAlignment="1" applyProtection="1">
      <alignment horizontal="right"/>
      <protection hidden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6" fillId="0" borderId="0" xfId="1" applyFont="1" applyAlignment="1">
      <alignment horizontal="left" vertical="top" wrapText="1" indent="1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1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phc.int/uploads/2024/01/iphc-2024-tsd-007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showGridLines="0" showRowColHeaders="0" tabSelected="1" showRuler="0" view="pageLayout" zoomScale="115" zoomScaleNormal="100" zoomScalePageLayoutView="115" workbookViewId="0">
      <selection activeCell="A2" sqref="A2:K2"/>
    </sheetView>
  </sheetViews>
  <sheetFormatPr defaultColWidth="9.140625" defaultRowHeight="15" x14ac:dyDescent="0.25"/>
  <cols>
    <col min="1" max="1" width="8.140625" style="1" customWidth="1"/>
    <col min="2" max="2" width="7.7109375" style="2" customWidth="1"/>
    <col min="3" max="3" width="7.5703125" style="2" customWidth="1"/>
    <col min="4" max="4" width="7.42578125" style="2" customWidth="1"/>
    <col min="5" max="5" width="7.5703125" style="2" customWidth="1"/>
    <col min="6" max="6" width="6.5703125" style="2" customWidth="1"/>
    <col min="7" max="7" width="7.28515625" style="2" customWidth="1"/>
    <col min="8" max="8" width="9.140625" style="2" customWidth="1"/>
    <col min="9" max="9" width="7.7109375" style="2" customWidth="1"/>
    <col min="10" max="10" width="8.140625" style="2" customWidth="1"/>
    <col min="11" max="11" width="11.7109375" style="2" customWidth="1"/>
  </cols>
  <sheetData>
    <row r="1" spans="1:11" ht="42" customHeight="1" x14ac:dyDescent="0.25">
      <c r="A1" s="29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5.75" thickBot="1" x14ac:dyDescent="0.3">
      <c r="A2" s="31" t="s">
        <v>27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16.5" thickTop="1" thickBot="1" x14ac:dyDescent="0.3">
      <c r="A3" s="13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>
        <v>4</v>
      </c>
      <c r="H3" s="14" t="s">
        <v>6</v>
      </c>
      <c r="I3" s="14" t="s">
        <v>7</v>
      </c>
      <c r="J3" s="14" t="s">
        <v>8</v>
      </c>
      <c r="K3" s="14" t="s">
        <v>9</v>
      </c>
    </row>
    <row r="4" spans="1:11" x14ac:dyDescent="0.25">
      <c r="A4" s="11" t="str">
        <f>'net M lb'!A3</f>
        <v>2023*</v>
      </c>
      <c r="B4" s="9">
        <f>'net M lb'!B3*1000000* 0.000453592</f>
        <v>371.94544000000002</v>
      </c>
      <c r="C4" s="9">
        <f>'net M lb'!C3*1000000* 0.000453592</f>
        <v>2249.8163199999999</v>
      </c>
      <c r="D4" s="9">
        <f>'net M lb'!D3*1000000* 0.000453592</f>
        <v>1587.5720000000001</v>
      </c>
      <c r="E4" s="9">
        <f>'net M lb'!E3*1000000* 0.000453592</f>
        <v>3587.9127199999998</v>
      </c>
      <c r="F4" s="9">
        <f>'net M lb'!F3*1000000* 0.000453592</f>
        <v>1365.3119200000001</v>
      </c>
      <c r="G4" s="9" t="s">
        <v>10</v>
      </c>
      <c r="H4" s="9">
        <f>'net M lb'!H3*1000000* 0.000453592</f>
        <v>439.98424</v>
      </c>
      <c r="I4" s="9">
        <f>'net M lb'!I3*1000000* 0.000453592</f>
        <v>208.65232</v>
      </c>
      <c r="J4" s="9">
        <f>'net M lb'!J3*1000000* 0.000453592</f>
        <v>607.81327999999996</v>
      </c>
      <c r="K4" s="10">
        <f>'net M lb'!K3*1000000* 0.000453592</f>
        <v>10419.008240000001</v>
      </c>
    </row>
    <row r="5" spans="1:11" x14ac:dyDescent="0.25">
      <c r="A5" s="11">
        <f>'net M lb'!A4</f>
        <v>2022</v>
      </c>
      <c r="B5" s="9">
        <f>'net M lb'!B4*1000000* 0.000453592</f>
        <v>358.33767999999998</v>
      </c>
      <c r="C5" s="9">
        <f>'net M lb'!C4*1000000* 0.000453592</f>
        <v>2562.7948000000001</v>
      </c>
      <c r="D5" s="9">
        <f>'net M lb'!D4*1000000* 0.000453592</f>
        <v>1537.67688</v>
      </c>
      <c r="E5" s="9">
        <f>'net M lb'!E4*1000000* 0.000453592</f>
        <v>4041.5047199999999</v>
      </c>
      <c r="F5" s="9">
        <f>'net M lb'!F4*1000000* 0.000453592</f>
        <v>1297.2731200000001</v>
      </c>
      <c r="G5" s="9" t="s">
        <v>10</v>
      </c>
      <c r="H5" s="9">
        <f>'net M lb'!H4*1000000* 0.000453592</f>
        <v>580.59775999999999</v>
      </c>
      <c r="I5" s="9">
        <f>'net M lb'!I4*1000000* 0.000453592</f>
        <v>249.47560000000001</v>
      </c>
      <c r="J5" s="9">
        <f>'net M lb'!J4*1000000* 0.000453592</f>
        <v>707.60352</v>
      </c>
      <c r="K5" s="10">
        <f>'net M lb'!K4*1000000* 0.000453592</f>
        <v>11335.264080000003</v>
      </c>
    </row>
    <row r="6" spans="1:11" x14ac:dyDescent="0.25">
      <c r="A6" s="11">
        <f>'net M lb'!A5</f>
        <v>2021</v>
      </c>
      <c r="B6" s="9">
        <f>'net M lb'!B5*1000000* 0.000453592</f>
        <v>344.72991999999999</v>
      </c>
      <c r="C6" s="9">
        <f>'net M lb'!C5*1000000* 0.000453592</f>
        <v>2394.96576</v>
      </c>
      <c r="D6" s="9">
        <f>'net M lb'!D5*1000000* 0.000453592</f>
        <v>1569.42832</v>
      </c>
      <c r="E6" s="9">
        <f>'net M lb'!E5*1000000* 0.000453592</f>
        <v>4109.5435200000002</v>
      </c>
      <c r="F6" s="9">
        <f>'net M lb'!F5*1000000* 0.000453592</f>
        <v>1129.44408</v>
      </c>
      <c r="G6" s="9" t="s">
        <v>10</v>
      </c>
      <c r="H6" s="9">
        <f>'net M lb'!H5*1000000* 0.000453592</f>
        <v>662.24432000000002</v>
      </c>
      <c r="I6" s="9">
        <f>'net M lb'!I5*1000000* 0.000453592</f>
        <v>353.80176</v>
      </c>
      <c r="J6" s="9">
        <f>'net M lb'!J5*1000000* 0.000453592</f>
        <v>612.3492</v>
      </c>
      <c r="K6" s="10">
        <f>'net M lb'!K5*1000000* 0.000453592</f>
        <v>11176.506880000003</v>
      </c>
    </row>
    <row r="7" spans="1:11" x14ac:dyDescent="0.25">
      <c r="A7" s="11">
        <f>'net M lb'!A6</f>
        <v>2020</v>
      </c>
      <c r="B7" s="9">
        <f>'net M lb'!B6*1000000* 0.000453592</f>
        <v>362.87360000000001</v>
      </c>
      <c r="C7" s="9">
        <f>'net M lb'!C6*1000000* 0.000453592</f>
        <v>2313.3191999999999</v>
      </c>
      <c r="D7" s="9">
        <f>'net M lb'!D6*1000000* 0.000453592</f>
        <v>1551.2846400000001</v>
      </c>
      <c r="E7" s="9">
        <f>'net M lb'!E6*1000000* 0.000453592</f>
        <v>3297.61384</v>
      </c>
      <c r="F7" s="9">
        <f>'net M lb'!F6*1000000* 0.000453592</f>
        <v>1038.72568</v>
      </c>
      <c r="G7" s="9" t="s">
        <v>10</v>
      </c>
      <c r="H7" s="9">
        <f>'net M lb'!H6*1000000* 0.000453592</f>
        <v>521.63080000000002</v>
      </c>
      <c r="I7" s="9">
        <f>'net M lb'!I6*1000000* 0.000453592</f>
        <v>408.2328</v>
      </c>
      <c r="J7" s="9">
        <f>'net M lb'!J6*1000000* 0.000453592</f>
        <v>689.45983999999999</v>
      </c>
      <c r="K7" s="10">
        <f>'net M lb'!K6*1000000* 0.000453592</f>
        <v>10183.140399999998</v>
      </c>
    </row>
    <row r="8" spans="1:11" x14ac:dyDescent="0.25">
      <c r="A8" s="11">
        <f>'net M lb'!A7</f>
        <v>2019</v>
      </c>
      <c r="B8" s="9">
        <f>'net M lb'!B7*1000000* 0.000453592</f>
        <v>385.5532</v>
      </c>
      <c r="C8" s="9">
        <f>'net M lb'!C7*1000000* 0.000453592</f>
        <v>2345.0706399999999</v>
      </c>
      <c r="D8" s="9">
        <f>'net M lb'!D7*1000000* 0.000453592</f>
        <v>1669.21856</v>
      </c>
      <c r="E8" s="9">
        <f>'net M lb'!E7*1000000* 0.000453592</f>
        <v>3723.9903200000003</v>
      </c>
      <c r="F8" s="9">
        <f>'net M lb'!F7*1000000* 0.000453592</f>
        <v>1047.7975200000001</v>
      </c>
      <c r="G8" s="9" t="s">
        <v>10</v>
      </c>
      <c r="H8" s="9">
        <f>'net M lb'!H7*1000000* 0.000453592</f>
        <v>635.02880000000005</v>
      </c>
      <c r="I8" s="9">
        <f>'net M lb'!I7*1000000* 0.000453592</f>
        <v>458.12792000000002</v>
      </c>
      <c r="J8" s="9">
        <f>'net M lb'!J7*1000000* 0.000453592</f>
        <v>698.53168000000005</v>
      </c>
      <c r="K8" s="10">
        <f>'net M lb'!K7*1000000* 0.000453592</f>
        <v>10963.31864</v>
      </c>
    </row>
    <row r="9" spans="1:11" x14ac:dyDescent="0.25">
      <c r="A9" s="11">
        <f>'net M lb'!A8</f>
        <v>2018</v>
      </c>
      <c r="B9" s="9">
        <f>'net M lb'!B8*1000000* 0.000453592</f>
        <v>308.44256000000001</v>
      </c>
      <c r="C9" s="9">
        <f>'net M lb'!C8*1000000* 0.000453592</f>
        <v>2467.5404800000001</v>
      </c>
      <c r="D9" s="9">
        <f>'net M lb'!D8*1000000* 0.000453592</f>
        <v>1646.5389600000001</v>
      </c>
      <c r="E9" s="9">
        <f>'net M lb'!E8*1000000* 0.000453592</f>
        <v>3397.4040800000002</v>
      </c>
      <c r="F9" s="9">
        <f>'net M lb'!F8*1000000* 0.000453592</f>
        <v>1133.98</v>
      </c>
      <c r="G9" s="9" t="s">
        <v>10</v>
      </c>
      <c r="H9" s="9">
        <f>'net M lb'!H8*1000000* 0.000453592</f>
        <v>566.99</v>
      </c>
      <c r="I9" s="9">
        <f>'net M lb'!I8*1000000* 0.000453592</f>
        <v>485.34343999999999</v>
      </c>
      <c r="J9" s="9">
        <f>'net M lb'!J8*1000000* 0.000453592</f>
        <v>612.3492</v>
      </c>
      <c r="K9" s="10">
        <f>'net M lb'!K8*1000000* 0.000453592</f>
        <v>10618.588720000002</v>
      </c>
    </row>
    <row r="10" spans="1:11" x14ac:dyDescent="0.25">
      <c r="A10" s="11">
        <f>'net M lb'!A9</f>
        <v>2017</v>
      </c>
      <c r="B10" s="9">
        <f>'net M lb'!B9*1000000* 0.000453592</f>
        <v>335.65807999999998</v>
      </c>
      <c r="C10" s="9">
        <f>'net M lb'!C9*1000000* 0.000453592</f>
        <v>2830.41408</v>
      </c>
      <c r="D10" s="9">
        <f>'net M lb'!D9*1000000* 0.000453592</f>
        <v>1914.15824</v>
      </c>
      <c r="E10" s="9">
        <f>'net M lb'!E9*1000000* 0.000453592</f>
        <v>3556.1612799999998</v>
      </c>
      <c r="F10" s="9">
        <f>'net M lb'!F9*1000000* 0.000453592</f>
        <v>1406.1351999999999</v>
      </c>
      <c r="G10" s="9" t="s">
        <v>10</v>
      </c>
      <c r="H10" s="9">
        <f>'net M lb'!H9*1000000* 0.000453592</f>
        <v>585.13368000000003</v>
      </c>
      <c r="I10" s="9">
        <f>'net M lb'!I9*1000000* 0.000453592</f>
        <v>498.95120000000003</v>
      </c>
      <c r="J10" s="9">
        <f>'net M lb'!J9*1000000* 0.000453592</f>
        <v>671.31615999999997</v>
      </c>
      <c r="K10" s="10">
        <f>'net M lb'!K9*1000000* 0.000453592</f>
        <v>11797.92792</v>
      </c>
    </row>
    <row r="11" spans="1:11" x14ac:dyDescent="0.25">
      <c r="A11" s="11">
        <f>'net M lb'!A10</f>
        <v>2016</v>
      </c>
      <c r="B11" s="9">
        <f>'net M lb'!B10*1000000* 0.000453592</f>
        <v>294.83480000000003</v>
      </c>
      <c r="C11" s="9">
        <f>'net M lb'!C10*1000000* 0.000453592</f>
        <v>2785.0548800000001</v>
      </c>
      <c r="D11" s="9">
        <f>'net M lb'!D10*1000000* 0.000453592</f>
        <v>1809.8320799999999</v>
      </c>
      <c r="E11" s="9">
        <f>'net M lb'!E10*1000000* 0.000453592</f>
        <v>3438.2273599999999</v>
      </c>
      <c r="F11" s="9">
        <f>'net M lb'!F10*1000000* 0.000453592</f>
        <v>1233.7702400000001</v>
      </c>
      <c r="G11" s="9" t="s">
        <v>10</v>
      </c>
      <c r="H11" s="9">
        <f>'net M lb'!H10*1000000* 0.000453592</f>
        <v>625.95695999999998</v>
      </c>
      <c r="I11" s="9">
        <f>'net M lb'!I10*1000000* 0.000453592</f>
        <v>503.48712</v>
      </c>
      <c r="J11" s="9">
        <f>'net M lb'!J10*1000000* 0.000453592</f>
        <v>616.88512000000003</v>
      </c>
      <c r="K11" s="10">
        <f>'net M lb'!K10*1000000* 0.000453592</f>
        <v>11308.048559999999</v>
      </c>
    </row>
    <row r="12" spans="1:11" x14ac:dyDescent="0.25">
      <c r="A12" s="11">
        <f>'net M lb'!A11</f>
        <v>2015</v>
      </c>
      <c r="B12" s="9">
        <f>'net M lb'!B11*1000000* 0.000453592</f>
        <v>258.54743999999999</v>
      </c>
      <c r="C12" s="9">
        <f>'net M lb'!C11*1000000* 0.000453592</f>
        <v>2717.0160799999999</v>
      </c>
      <c r="D12" s="9">
        <f>'net M lb'!D11*1000000* 0.000453592</f>
        <v>1710.0418400000001</v>
      </c>
      <c r="E12" s="9">
        <f>'net M lb'!E11*1000000* 0.000453592</f>
        <v>3615.12824</v>
      </c>
      <c r="F12" s="9">
        <f>'net M lb'!F11*1000000* 0.000453592</f>
        <v>1224.6984</v>
      </c>
      <c r="G12" s="9" t="s">
        <v>10</v>
      </c>
      <c r="H12" s="9">
        <f>'net M lb'!H11*1000000* 0.000453592</f>
        <v>621.42103999999995</v>
      </c>
      <c r="I12" s="9">
        <f>'net M lb'!I11*1000000* 0.000453592</f>
        <v>503.48712</v>
      </c>
      <c r="J12" s="9">
        <f>'net M lb'!J11*1000000* 0.000453592</f>
        <v>498.95120000000003</v>
      </c>
      <c r="K12" s="10">
        <f>'net M lb'!K11*1000000* 0.000453592</f>
        <v>11149.291359999999</v>
      </c>
    </row>
    <row r="13" spans="1:11" x14ac:dyDescent="0.25">
      <c r="A13" s="11">
        <f>'net M lb'!A12</f>
        <v>2014</v>
      </c>
      <c r="B13" s="9">
        <f>'net M lb'!B12*1000000* 0.000453592</f>
        <v>240.40376000000001</v>
      </c>
      <c r="C13" s="9">
        <f>'net M lb'!C12*1000000* 0.000453592</f>
        <v>2667.1209600000002</v>
      </c>
      <c r="D13" s="9">
        <f>'net M lb'!D12*1000000* 0.000453592</f>
        <v>1551.2846400000001</v>
      </c>
      <c r="E13" s="9">
        <f>'net M lb'!E12*1000000* 0.000453592</f>
        <v>3474.5147200000001</v>
      </c>
      <c r="F13" s="9">
        <f>'net M lb'!F12*1000000* 0.000453592</f>
        <v>1324.48864</v>
      </c>
      <c r="G13" s="9" t="s">
        <v>10</v>
      </c>
      <c r="H13" s="9">
        <f>'net M lb'!H12*1000000* 0.000453592</f>
        <v>412.76872000000003</v>
      </c>
      <c r="I13" s="9">
        <f>'net M lb'!I12*1000000* 0.000453592</f>
        <v>508.02303999999998</v>
      </c>
      <c r="J13" s="9">
        <f>'net M lb'!J12*1000000* 0.000453592</f>
        <v>503.48712</v>
      </c>
      <c r="K13" s="10">
        <f>'net M lb'!K12*1000000* 0.000453592</f>
        <v>10682.091600000002</v>
      </c>
    </row>
    <row r="14" spans="1:11" x14ac:dyDescent="0.25">
      <c r="A14" s="11">
        <f>'net M lb'!A13</f>
        <v>2013</v>
      </c>
      <c r="B14" s="9">
        <f>'net M lb'!B13*1000000* 0.000453592</f>
        <v>244.93968000000001</v>
      </c>
      <c r="C14" s="9">
        <f>'net M lb'!C13*1000000* 0.000453592</f>
        <v>2739.6956799999998</v>
      </c>
      <c r="D14" s="9">
        <f>'net M lb'!D13*1000000* 0.000453592</f>
        <v>1374.3837599999999</v>
      </c>
      <c r="E14" s="9">
        <f>'net M lb'!E13*1000000* 0.000453592</f>
        <v>5025.79936</v>
      </c>
      <c r="F14" s="9">
        <f>'net M lb'!F13*1000000* 0.000453592</f>
        <v>1855.19128</v>
      </c>
      <c r="G14" s="9" t="s">
        <v>10</v>
      </c>
      <c r="H14" s="9">
        <f>'net M lb'!H13*1000000* 0.000453592</f>
        <v>557.91816000000006</v>
      </c>
      <c r="I14" s="9">
        <f>'net M lb'!I13*1000000* 0.000453592</f>
        <v>566.99</v>
      </c>
      <c r="J14" s="9">
        <f>'net M lb'!J13*1000000* 0.000453592</f>
        <v>675.85208</v>
      </c>
      <c r="K14" s="10">
        <f>'net M lb'!K13*1000000* 0.000453592</f>
        <v>13040.769999999999</v>
      </c>
    </row>
    <row r="15" spans="1:11" x14ac:dyDescent="0.25">
      <c r="A15" s="11">
        <f>'net M lb'!A14</f>
        <v>2012</v>
      </c>
      <c r="B15" s="9">
        <f>'net M lb'!B14*1000000* 0.000453592</f>
        <v>258.54743999999999</v>
      </c>
      <c r="C15" s="9">
        <f>'net M lb'!C14*1000000* 0.000453592</f>
        <v>2712.4801600000001</v>
      </c>
      <c r="D15" s="9">
        <f>'net M lb'!D14*1000000* 0.000453592</f>
        <v>1220.16248</v>
      </c>
      <c r="E15" s="9">
        <f>'net M lb'!E14*1000000* 0.000453592</f>
        <v>5465.7835999999998</v>
      </c>
      <c r="F15" s="9">
        <f>'net M lb'!F14*1000000* 0.000453592</f>
        <v>2286.1036800000002</v>
      </c>
      <c r="G15" s="9" t="s">
        <v>10</v>
      </c>
      <c r="H15" s="9">
        <f>'net M lb'!H14*1000000* 0.000453592</f>
        <v>716.67535999999996</v>
      </c>
      <c r="I15" s="9">
        <f>'net M lb'!I14*1000000* 0.000453592</f>
        <v>789.25008000000003</v>
      </c>
      <c r="J15" s="9">
        <f>'net M lb'!J14*1000000* 0.000453592</f>
        <v>902.64808000000005</v>
      </c>
      <c r="K15" s="10">
        <f>'net M lb'!K14*1000000* 0.000453592</f>
        <v>14351.650879999997</v>
      </c>
    </row>
    <row r="16" spans="1:11" x14ac:dyDescent="0.25">
      <c r="A16" s="11">
        <f>'net M lb'!A15</f>
        <v>2011</v>
      </c>
      <c r="B16" s="9">
        <f>'net M lb'!B15*1000000* 0.000453592</f>
        <v>244.93968000000001</v>
      </c>
      <c r="C16" s="9">
        <f>'net M lb'!C15*1000000* 0.000453592</f>
        <v>3034.5304799999999</v>
      </c>
      <c r="D16" s="9">
        <f>'net M lb'!D15*1000000* 0.000453592</f>
        <v>1111.3004000000001</v>
      </c>
      <c r="E16" s="9">
        <f>'net M lb'!E15*1000000* 0.000453592</f>
        <v>6654.1946399999997</v>
      </c>
      <c r="F16" s="9">
        <f>'net M lb'!F15*1000000* 0.000453592</f>
        <v>3320.2934399999999</v>
      </c>
      <c r="G16" s="9" t="s">
        <v>10</v>
      </c>
      <c r="H16" s="9">
        <f>'net M lb'!H15*1000000* 0.000453592</f>
        <v>1065.9412</v>
      </c>
      <c r="I16" s="9">
        <f>'net M lb'!I15*1000000* 0.000453592</f>
        <v>929.86359999999991</v>
      </c>
      <c r="J16" s="9">
        <f>'net M lb'!J15*1000000* 0.000453592</f>
        <v>1347.16824</v>
      </c>
      <c r="K16" s="10">
        <f>'net M lb'!K15*1000000* 0.000453592</f>
        <v>17708.231680000001</v>
      </c>
    </row>
    <row r="17" spans="1:11" x14ac:dyDescent="0.25">
      <c r="A17" s="11">
        <f>'net M lb'!A16</f>
        <v>2010</v>
      </c>
      <c r="B17" s="9">
        <f>'net M lb'!B16*1000000* 0.000453592</f>
        <v>190.50864000000001</v>
      </c>
      <c r="C17" s="9">
        <f>'net M lb'!C16*1000000* 0.000453592</f>
        <v>3052.67416</v>
      </c>
      <c r="D17" s="9">
        <f>'net M lb'!D16*1000000* 0.000453592</f>
        <v>2036.62808</v>
      </c>
      <c r="E17" s="9">
        <f>'net M lb'!E16*1000000* 0.000453592</f>
        <v>9298.6360000000004</v>
      </c>
      <c r="F17" s="9">
        <f>'net M lb'!F16*1000000* 0.000453592</f>
        <v>4585.8151200000002</v>
      </c>
      <c r="G17" s="9" t="s">
        <v>10</v>
      </c>
      <c r="H17" s="9">
        <f>'net M lb'!H16*1000000* 0.000453592</f>
        <v>1056.8693599999999</v>
      </c>
      <c r="I17" s="9">
        <f>'net M lb'!I16*1000000* 0.000453592</f>
        <v>834.60928000000001</v>
      </c>
      <c r="J17" s="9">
        <f>'net M lb'!J16*1000000* 0.000453592</f>
        <v>1315.4168</v>
      </c>
      <c r="K17" s="10">
        <f>'net M lb'!K16*1000000* 0.000453592</f>
        <v>22371.157439999999</v>
      </c>
    </row>
    <row r="18" spans="1:11" x14ac:dyDescent="0.25">
      <c r="A18" s="11">
        <f>'net M lb'!A17</f>
        <v>2009</v>
      </c>
      <c r="B18" s="9">
        <f>'net M lb'!B17*1000000* 0.000453592</f>
        <v>222.26007999999999</v>
      </c>
      <c r="C18" s="9">
        <f>'net M lb'!C17*1000000* 0.000453592</f>
        <v>3011.85088</v>
      </c>
      <c r="D18" s="9">
        <f>'net M lb'!D17*1000000* 0.000453592</f>
        <v>2249.8163199999999</v>
      </c>
      <c r="E18" s="9">
        <f>'net M lb'!E17*1000000* 0.000453592</f>
        <v>9874.6978400000007</v>
      </c>
      <c r="F18" s="9">
        <f>'net M lb'!F17*1000000* 0.000453592</f>
        <v>4889.7217600000004</v>
      </c>
      <c r="G18" s="9" t="s">
        <v>10</v>
      </c>
      <c r="H18" s="9">
        <f>'net M lb'!H17*1000000* 0.000453592</f>
        <v>1147.5877600000001</v>
      </c>
      <c r="I18" s="9">
        <f>'net M lb'!I17*1000000* 0.000453592</f>
        <v>721.21127999999999</v>
      </c>
      <c r="J18" s="9">
        <f>'net M lb'!J17*1000000* 0.000453592</f>
        <v>1292.7372</v>
      </c>
      <c r="K18" s="10">
        <f>'net M lb'!K17*1000000* 0.000453592</f>
        <v>23409.883120000002</v>
      </c>
    </row>
    <row r="19" spans="1:11" x14ac:dyDescent="0.25">
      <c r="A19" s="11">
        <f>'net M lb'!A18</f>
        <v>2008</v>
      </c>
      <c r="B19" s="9">
        <f>'net M lb'!B18*1000000* 0.000453592</f>
        <v>308.44256000000001</v>
      </c>
      <c r="C19" s="9">
        <f>'net M lb'!C18*1000000* 0.000453592</f>
        <v>3519.87392</v>
      </c>
      <c r="D19" s="9">
        <f>'net M lb'!D18*1000000* 0.000453592</f>
        <v>2816.8063200000001</v>
      </c>
      <c r="E19" s="9">
        <f>'net M lb'!E18*1000000* 0.000453592</f>
        <v>11122.07584</v>
      </c>
      <c r="F19" s="9">
        <f>'net M lb'!F18*1000000* 0.000453592</f>
        <v>4876.1140000000005</v>
      </c>
      <c r="G19" s="9" t="s">
        <v>10</v>
      </c>
      <c r="H19" s="9">
        <f>'net M lb'!H18*1000000* 0.000453592</f>
        <v>1369.8478399999999</v>
      </c>
      <c r="I19" s="9">
        <f>'net M lb'!I18*1000000* 0.000453592</f>
        <v>798.32191999999998</v>
      </c>
      <c r="J19" s="9">
        <f>'net M lb'!J18*1000000* 0.000453592</f>
        <v>1487.7817600000001</v>
      </c>
      <c r="K19" s="10">
        <f>'net M lb'!K18*1000000* 0.000453592</f>
        <v>26299.264160000002</v>
      </c>
    </row>
    <row r="20" spans="1:11" x14ac:dyDescent="0.25">
      <c r="A20" s="11">
        <f>'net M lb'!A19</f>
        <v>2007</v>
      </c>
      <c r="B20" s="9">
        <f>'net M lb'!B19*1000000* 0.000453592</f>
        <v>358.33767999999998</v>
      </c>
      <c r="C20" s="9">
        <f>'net M lb'!C19*1000000* 0.000453592</f>
        <v>4431.5938400000005</v>
      </c>
      <c r="D20" s="9">
        <f>'net M lb'!D19*1000000* 0.000453592</f>
        <v>3841.9242399999998</v>
      </c>
      <c r="E20" s="9">
        <f>'net M lb'!E19*1000000* 0.000453592</f>
        <v>12015.65208</v>
      </c>
      <c r="F20" s="9">
        <f>'net M lb'!F19*1000000* 0.000453592</f>
        <v>4195.7259999999997</v>
      </c>
      <c r="G20" s="9" t="s">
        <v>10</v>
      </c>
      <c r="H20" s="9">
        <f>'net M lb'!H19*1000000* 0.000453592</f>
        <v>1283.66536</v>
      </c>
      <c r="I20" s="9">
        <f>'net M lb'!I19*1000000* 0.000453592</f>
        <v>644.10064</v>
      </c>
      <c r="J20" s="9">
        <f>'net M lb'!J19*1000000* 0.000453592</f>
        <v>1483.24584</v>
      </c>
      <c r="K20" s="10">
        <f>'net M lb'!K19*1000000* 0.000453592</f>
        <v>28254.24568</v>
      </c>
    </row>
    <row r="21" spans="1:11" x14ac:dyDescent="0.25">
      <c r="A21" s="11">
        <f>'net M lb'!A20</f>
        <v>2006</v>
      </c>
      <c r="B21" s="9">
        <f>'net M lb'!B20*1000000* 0.000453592</f>
        <v>376.48136</v>
      </c>
      <c r="C21" s="9">
        <f>'net M lb'!C20*1000000* 0.000453592</f>
        <v>5447.6399199999996</v>
      </c>
      <c r="D21" s="9">
        <f>'net M lb'!D20*1000000* 0.000453592</f>
        <v>4758.1800800000001</v>
      </c>
      <c r="E21" s="9">
        <f>'net M lb'!E20*1000000* 0.000453592</f>
        <v>11661.85032</v>
      </c>
      <c r="F21" s="9">
        <f>'net M lb'!F20*1000000* 0.000453592</f>
        <v>4894.2576799999997</v>
      </c>
      <c r="G21" s="9" t="s">
        <v>10</v>
      </c>
      <c r="H21" s="9">
        <f>'net M lb'!H20*1000000* 0.000453592</f>
        <v>1510.46136</v>
      </c>
      <c r="I21" s="9">
        <f>'net M lb'!I20*1000000* 0.000453592</f>
        <v>721.21127999999999</v>
      </c>
      <c r="J21" s="9">
        <f>'net M lb'!J20*1000000* 0.000453592</f>
        <v>1297.2731200000001</v>
      </c>
      <c r="K21" s="10">
        <f>'net M lb'!K20*1000000* 0.000453592</f>
        <v>30667.35512</v>
      </c>
    </row>
    <row r="22" spans="1:11" x14ac:dyDescent="0.25">
      <c r="A22" s="11">
        <f>'net M lb'!A21</f>
        <v>2005</v>
      </c>
      <c r="B22" s="9">
        <f>'net M lb'!B21*1000000* 0.000453592</f>
        <v>362.87360000000001</v>
      </c>
      <c r="C22" s="9">
        <f>'net M lb'!C21*1000000* 0.000453592</f>
        <v>5592.7893599999998</v>
      </c>
      <c r="D22" s="9">
        <f>'net M lb'!D21*1000000* 0.000453592</f>
        <v>4821.6829600000001</v>
      </c>
      <c r="E22" s="9">
        <f>'net M lb'!E21*1000000* 0.000453592</f>
        <v>11806.999760000001</v>
      </c>
      <c r="F22" s="9">
        <f>'net M lb'!F21*1000000* 0.000453592</f>
        <v>5973.8066399999998</v>
      </c>
      <c r="G22" s="9" t="s">
        <v>10</v>
      </c>
      <c r="H22" s="9">
        <f>'net M lb'!H21*1000000* 0.000453592</f>
        <v>1542.2128</v>
      </c>
      <c r="I22" s="9">
        <f>'net M lb'!I21*1000000* 0.000453592</f>
        <v>898.11216000000002</v>
      </c>
      <c r="J22" s="9">
        <f>'net M lb'!J21*1000000* 0.000453592</f>
        <v>1410.67112</v>
      </c>
      <c r="K22" s="10">
        <f>'net M lb'!K21*1000000* 0.000453592</f>
        <v>32409.148400000005</v>
      </c>
    </row>
    <row r="23" spans="1:11" x14ac:dyDescent="0.25">
      <c r="A23" s="11">
        <f>'net M lb'!A22</f>
        <v>2004</v>
      </c>
      <c r="B23" s="9">
        <f>'net M lb'!B22*1000000* 0.000453592</f>
        <v>399.16095999999999</v>
      </c>
      <c r="C23" s="9">
        <f>'net M lb'!C22*1000000* 0.000453592</f>
        <v>5515.6787199999999</v>
      </c>
      <c r="D23" s="9">
        <f>'net M lb'!D22*1000000* 0.000453592</f>
        <v>4640.2461599999997</v>
      </c>
      <c r="E23" s="9">
        <f>'net M lb'!E22*1000000* 0.000453592</f>
        <v>11416.91064</v>
      </c>
      <c r="F23" s="9">
        <f>'net M lb'!F22*1000000* 0.000453592</f>
        <v>7012.5323200000003</v>
      </c>
      <c r="G23" s="9" t="s">
        <v>10</v>
      </c>
      <c r="H23" s="9">
        <f>'net M lb'!H22*1000000* 0.000453592</f>
        <v>1614.7875200000001</v>
      </c>
      <c r="I23" s="9">
        <f>'net M lb'!I22*1000000* 0.000453592</f>
        <v>1233.7702400000001</v>
      </c>
      <c r="J23" s="9">
        <f>'net M lb'!J22*1000000* 0.000453592</f>
        <v>1183.8751199999999</v>
      </c>
      <c r="K23" s="10">
        <f>'net M lb'!K22*1000000* 0.000453592</f>
        <v>33016.96168</v>
      </c>
    </row>
    <row r="24" spans="1:11" x14ac:dyDescent="0.25">
      <c r="A24" s="11">
        <f>'net M lb'!A23</f>
        <v>2003</v>
      </c>
      <c r="B24" s="9">
        <f>'net M lb'!B23*1000000* 0.000453592</f>
        <v>371.94544000000002</v>
      </c>
      <c r="C24" s="9">
        <f>'net M lb'!C23*1000000* 0.000453592</f>
        <v>5347.8496800000003</v>
      </c>
      <c r="D24" s="9">
        <f>'net M lb'!D23*1000000* 0.000453592</f>
        <v>3814.7087200000001</v>
      </c>
      <c r="E24" s="9">
        <f>'net M lb'!E23*1000000* 0.000453592</f>
        <v>10319.218000000001</v>
      </c>
      <c r="F24" s="9">
        <f>'net M lb'!F23*1000000* 0.000453592</f>
        <v>7810.8542399999997</v>
      </c>
      <c r="G24" s="9" t="s">
        <v>10</v>
      </c>
      <c r="H24" s="9">
        <f>'net M lb'!H23*1000000* 0.000453592</f>
        <v>2277.0318400000001</v>
      </c>
      <c r="I24" s="9">
        <f>'net M lb'!I23*1000000* 0.000453592</f>
        <v>1750.8651199999999</v>
      </c>
      <c r="J24" s="9">
        <f>'net M lb'!J23*1000000* 0.000453592</f>
        <v>1288.20128</v>
      </c>
      <c r="K24" s="10">
        <f>'net M lb'!K23*1000000* 0.000453592</f>
        <v>32980.674319999998</v>
      </c>
    </row>
    <row r="25" spans="1:11" x14ac:dyDescent="0.25">
      <c r="A25" s="11">
        <f>'net M lb'!A24</f>
        <v>2002</v>
      </c>
      <c r="B25" s="9">
        <f>'net M lb'!B24*1000000* 0.000453592</f>
        <v>385.5532</v>
      </c>
      <c r="C25" s="9">
        <f>'net M lb'!C24*1000000* 0.000453592</f>
        <v>5474.8554400000003</v>
      </c>
      <c r="D25" s="9">
        <f>'net M lb'!D24*1000000* 0.000453592</f>
        <v>3900.8912</v>
      </c>
      <c r="E25" s="9">
        <f>'net M lb'!E24*1000000* 0.000453592</f>
        <v>10491.58296</v>
      </c>
      <c r="F25" s="9">
        <f>'net M lb'!F24*1000000* 0.000453592</f>
        <v>7851.6775200000002</v>
      </c>
      <c r="G25" s="9" t="s">
        <v>10</v>
      </c>
      <c r="H25" s="9">
        <f>'net M lb'!H24*1000000* 0.000453592</f>
        <v>2308.7832800000001</v>
      </c>
      <c r="I25" s="9">
        <f>'net M lb'!I24*1000000* 0.000453592</f>
        <v>1850.65536</v>
      </c>
      <c r="J25" s="9">
        <f>'net M lb'!J24*1000000* 0.000453592</f>
        <v>1342.6323199999999</v>
      </c>
      <c r="K25" s="10">
        <f>'net M lb'!K24*1000000* 0.000453592</f>
        <v>33606.631279999994</v>
      </c>
    </row>
    <row r="26" spans="1:11" x14ac:dyDescent="0.25">
      <c r="A26" s="11">
        <f>'net M lb'!A25</f>
        <v>2001</v>
      </c>
      <c r="B26" s="9">
        <f>'net M lb'!B25*1000000* 0.000453592</f>
        <v>308.44256000000001</v>
      </c>
      <c r="C26" s="9">
        <f>'net M lb'!C25*1000000* 0.000453592</f>
        <v>4667.4616800000003</v>
      </c>
      <c r="D26" s="9">
        <f>'net M lb'!D25*1000000* 0.000453592</f>
        <v>3810.1727999999998</v>
      </c>
      <c r="E26" s="9">
        <f>'net M lb'!E25*1000000* 0.000453592</f>
        <v>9770.3716800000002</v>
      </c>
      <c r="F26" s="9">
        <f>'net M lb'!F25*1000000* 0.000453592</f>
        <v>7411.6932800000004</v>
      </c>
      <c r="G26" s="9" t="s">
        <v>10</v>
      </c>
      <c r="H26" s="9">
        <f>'net M lb'!H25*1000000* 0.000453592</f>
        <v>2277.0318400000001</v>
      </c>
      <c r="I26" s="9">
        <f>'net M lb'!I25*1000000* 0.000453592</f>
        <v>2027.5562400000001</v>
      </c>
      <c r="J26" s="9">
        <f>'net M lb'!J25*1000000* 0.000453592</f>
        <v>1583.0360800000001</v>
      </c>
      <c r="K26" s="10">
        <f>'net M lb'!K25*1000000* 0.000453592</f>
        <v>31855.766159999992</v>
      </c>
    </row>
    <row r="27" spans="1:11" x14ac:dyDescent="0.25">
      <c r="A27" s="11">
        <f>'net M lb'!A26</f>
        <v>2000</v>
      </c>
      <c r="B27" s="9">
        <f>'net M lb'!B26*1000000* 0.000453592</f>
        <v>217.72416000000001</v>
      </c>
      <c r="C27" s="9">
        <f>'net M lb'!C26*1000000* 0.000453592</f>
        <v>4903.3295200000002</v>
      </c>
      <c r="D27" s="9">
        <f>'net M lb'!D26*1000000* 0.000453592</f>
        <v>3832.8524000000002</v>
      </c>
      <c r="E27" s="9">
        <f>'net M lb'!E26*1000000* 0.000453592</f>
        <v>8740.7178399999993</v>
      </c>
      <c r="F27" s="9">
        <f>'net M lb'!F26*1000000* 0.000453592</f>
        <v>6989.8527199999999</v>
      </c>
      <c r="G27" s="9" t="s">
        <v>10</v>
      </c>
      <c r="H27" s="9">
        <f>'net M lb'!H26*1000000* 0.000453592</f>
        <v>2340.5347200000001</v>
      </c>
      <c r="I27" s="9">
        <f>'net M lb'!I26*1000000* 0.000453592</f>
        <v>2127.3464800000002</v>
      </c>
      <c r="J27" s="9">
        <f>'net M lb'!J26*1000000* 0.000453592</f>
        <v>1664.68264</v>
      </c>
      <c r="K27" s="10">
        <f>'net M lb'!K26*1000000* 0.000453592</f>
        <v>30817.04048</v>
      </c>
    </row>
    <row r="28" spans="1:11" x14ac:dyDescent="0.25">
      <c r="A28" s="11">
        <f>'net M lb'!A27</f>
        <v>1999</v>
      </c>
      <c r="B28" s="9">
        <f>'net M lb'!B27*1000000* 0.000453592</f>
        <v>204.1164</v>
      </c>
      <c r="C28" s="9">
        <f>'net M lb'!C27*1000000* 0.000453592</f>
        <v>5765.1543199999996</v>
      </c>
      <c r="D28" s="9">
        <f>'net M lb'!D27*1000000* 0.000453592</f>
        <v>4599.4228800000001</v>
      </c>
      <c r="E28" s="9">
        <f>'net M lb'!E27*1000000* 0.000453592</f>
        <v>11484.94944</v>
      </c>
      <c r="F28" s="9">
        <f>'net M lb'!F27*1000000* 0.000453592</f>
        <v>6277.7132799999999</v>
      </c>
      <c r="G28" s="9" t="s">
        <v>10</v>
      </c>
      <c r="H28" s="9">
        <f>'net M lb'!H27*1000000* 0.000453592</f>
        <v>1982.19704</v>
      </c>
      <c r="I28" s="9">
        <f>'net M lb'!I27*1000000* 0.000453592</f>
        <v>1619.3234400000001</v>
      </c>
      <c r="J28" s="9">
        <f>'net M lb'!J27*1000000* 0.000453592</f>
        <v>1655.6107999999999</v>
      </c>
      <c r="K28" s="10">
        <f>'net M lb'!K27*1000000* 0.000453592</f>
        <v>33588.487600000008</v>
      </c>
    </row>
    <row r="29" spans="1:11" x14ac:dyDescent="0.25">
      <c r="A29" s="11">
        <f>'net M lb'!A28</f>
        <v>1998</v>
      </c>
      <c r="B29" s="9">
        <f>'net M lb'!B28*1000000* 0.000453592</f>
        <v>208.65232</v>
      </c>
      <c r="C29" s="9">
        <f>'net M lb'!C28*1000000* 0.000453592</f>
        <v>5973.8066399999998</v>
      </c>
      <c r="D29" s="9">
        <f>'net M lb'!D28*1000000* 0.000453592</f>
        <v>4626.6383999999998</v>
      </c>
      <c r="E29" s="9">
        <f>'net M lb'!E28*1000000* 0.000453592</f>
        <v>11657.314399999999</v>
      </c>
      <c r="F29" s="9">
        <f>'net M lb'!F28*1000000* 0.000453592</f>
        <v>5062.0867200000002</v>
      </c>
      <c r="G29" s="9" t="s">
        <v>10</v>
      </c>
      <c r="H29" s="9">
        <f>'net M lb'!H28*1000000* 0.000453592</f>
        <v>1551.2846400000001</v>
      </c>
      <c r="I29" s="9">
        <f>'net M lb'!I28*1000000* 0.000453592</f>
        <v>1315.4168</v>
      </c>
      <c r="J29" s="9">
        <f>'net M lb'!J28*1000000* 0.000453592</f>
        <v>1161.19552</v>
      </c>
      <c r="K29" s="10">
        <f>'net M lb'!K28*1000000* 0.000453592</f>
        <v>31556.39544</v>
      </c>
    </row>
    <row r="30" spans="1:11" x14ac:dyDescent="0.25">
      <c r="A30" s="11">
        <f>'net M lb'!A29</f>
        <v>1997</v>
      </c>
      <c r="B30" s="9">
        <f>'net M lb'!B29*1000000* 0.000453592</f>
        <v>185.97272000000001</v>
      </c>
      <c r="C30" s="9">
        <f>'net M lb'!C29*1000000* 0.000453592</f>
        <v>5633.6126400000003</v>
      </c>
      <c r="D30" s="9">
        <f>'net M lb'!D29*1000000* 0.000453592</f>
        <v>4499.6326399999998</v>
      </c>
      <c r="E30" s="9">
        <f>'net M lb'!E29*1000000* 0.000453592</f>
        <v>11176.506880000001</v>
      </c>
      <c r="F30" s="9">
        <f>'net M lb'!F29*1000000* 0.000453592</f>
        <v>4109.5435200000002</v>
      </c>
      <c r="G30" s="9" t="s">
        <v>10</v>
      </c>
      <c r="H30" s="9">
        <f>'net M lb'!H29*1000000* 0.000453592</f>
        <v>1319.95272</v>
      </c>
      <c r="I30" s="9">
        <f>'net M lb'!I29*1000000* 0.000453592</f>
        <v>1505.92544</v>
      </c>
      <c r="J30" s="9">
        <f>'net M lb'!J29*1000000* 0.000453592</f>
        <v>1029.6538399999999</v>
      </c>
      <c r="K30" s="10">
        <f>'net M lb'!K29*1000000* 0.000453592</f>
        <v>29460.8004</v>
      </c>
    </row>
    <row r="31" spans="1:11" x14ac:dyDescent="0.25">
      <c r="A31" s="11">
        <f>'net M lb'!A30</f>
        <v>1996</v>
      </c>
      <c r="B31" s="9">
        <f>'net M lb'!B30*1000000* 0.000453592</f>
        <v>136.07759999999999</v>
      </c>
      <c r="C31" s="9">
        <f>'net M lb'!C30*1000000* 0.000453592</f>
        <v>4331.8036000000002</v>
      </c>
      <c r="D31" s="9">
        <f>'net M lb'!D30*1000000* 0.000453592</f>
        <v>4023.3610400000002</v>
      </c>
      <c r="E31" s="9">
        <f>'net M lb'!E30*1000000* 0.000453592</f>
        <v>8931.2264799999994</v>
      </c>
      <c r="F31" s="9">
        <f>'net M lb'!F30*1000000* 0.000453592</f>
        <v>1660.14672</v>
      </c>
      <c r="G31" s="9" t="s">
        <v>10</v>
      </c>
      <c r="H31" s="9">
        <f>'net M lb'!H30*1000000* 0.000453592</f>
        <v>771.10640000000001</v>
      </c>
      <c r="I31" s="9">
        <f>'net M lb'!I30*1000000* 0.000453592</f>
        <v>938.93543999999986</v>
      </c>
      <c r="J31" s="9">
        <f>'net M lb'!J30*1000000* 0.000453592</f>
        <v>630.49288000000001</v>
      </c>
      <c r="K31" s="10">
        <f>'net M lb'!K30*1000000* 0.000453592</f>
        <v>21423.150160000001</v>
      </c>
    </row>
    <row r="32" spans="1:11" x14ac:dyDescent="0.25">
      <c r="A32" s="11">
        <f>'net M lb'!A31</f>
        <v>1995</v>
      </c>
      <c r="B32" s="9">
        <f>'net M lb'!B31*1000000* 0.000453592</f>
        <v>136.07759999999999</v>
      </c>
      <c r="C32" s="9">
        <f>'net M lb'!C31*1000000* 0.000453592</f>
        <v>4363.5550400000002</v>
      </c>
      <c r="D32" s="9">
        <f>'net M lb'!D31*1000000* 0.000453592</f>
        <v>3524.4098399999998</v>
      </c>
      <c r="E32" s="9">
        <f>'net M lb'!E31*1000000* 0.000453592</f>
        <v>8318.8772800000006</v>
      </c>
      <c r="F32" s="9">
        <f>'net M lb'!F31*1000000* 0.000453592</f>
        <v>1419.74296</v>
      </c>
      <c r="G32" s="9" t="s">
        <v>10</v>
      </c>
      <c r="H32" s="9">
        <f>'net M lb'!H31*1000000* 0.000453592</f>
        <v>734.81903999999997</v>
      </c>
      <c r="I32" s="9">
        <f>'net M lb'!I31*1000000* 0.000453592</f>
        <v>762.03456000000006</v>
      </c>
      <c r="J32" s="9">
        <f>'net M lb'!J31*1000000* 0.000453592</f>
        <v>594.20551999999998</v>
      </c>
      <c r="K32" s="10">
        <f>'net M lb'!K31*1000000* 0.000453592</f>
        <v>19853.721839999998</v>
      </c>
    </row>
    <row r="33" spans="1:11" x14ac:dyDescent="0.25">
      <c r="A33" s="11">
        <f>'net M lb'!A32</f>
        <v>1994</v>
      </c>
      <c r="B33" s="9">
        <f>'net M lb'!B32*1000000* 0.000453592</f>
        <v>167.82903999999999</v>
      </c>
      <c r="C33" s="9">
        <f>'net M lb'!C32*1000000* 0.000453592</f>
        <v>4495.0967200000005</v>
      </c>
      <c r="D33" s="9">
        <f>'net M lb'!D32*1000000* 0.000453592</f>
        <v>4708.28496</v>
      </c>
      <c r="E33" s="9">
        <f>'net M lb'!E32*1000000* 0.000453592</f>
        <v>11267.225280000001</v>
      </c>
      <c r="F33" s="9">
        <f>'net M lb'!F32*1000000* 0.000453592</f>
        <v>1750.8651199999999</v>
      </c>
      <c r="G33" s="9" t="s">
        <v>10</v>
      </c>
      <c r="H33" s="9">
        <f>'net M lb'!H32*1000000* 0.000453592</f>
        <v>816.46559999999999</v>
      </c>
      <c r="I33" s="9">
        <f>'net M lb'!I32*1000000* 0.000453592</f>
        <v>916.25584000000003</v>
      </c>
      <c r="J33" s="9">
        <f>'net M lb'!J32*1000000* 0.000453592</f>
        <v>648.63656000000003</v>
      </c>
      <c r="K33" s="10">
        <f>'net M lb'!K32*1000000* 0.000453592</f>
        <v>24770.65912</v>
      </c>
    </row>
    <row r="34" spans="1:11" x14ac:dyDescent="0.25">
      <c r="A34" s="11">
        <f>'net M lb'!A33</f>
        <v>1993</v>
      </c>
      <c r="B34" s="9">
        <f>'net M lb'!B33*1000000* 0.000453592</f>
        <v>226.79599999999999</v>
      </c>
      <c r="C34" s="9">
        <f>'net M lb'!C33*1000000* 0.000453592</f>
        <v>4821.6829600000001</v>
      </c>
      <c r="D34" s="9">
        <f>'net M lb'!D33*1000000* 0.000453592</f>
        <v>5121.05368</v>
      </c>
      <c r="E34" s="9">
        <f>'net M lb'!E33*1000000* 0.000453592</f>
        <v>10314.68208</v>
      </c>
      <c r="F34" s="9">
        <f>'net M lb'!F33*1000000* 0.000453592</f>
        <v>3565.2331199999999</v>
      </c>
      <c r="G34" s="9" t="s">
        <v>10</v>
      </c>
      <c r="H34" s="9">
        <f>'net M lb'!H33*1000000* 0.000453592</f>
        <v>1161.19552</v>
      </c>
      <c r="I34" s="9">
        <f>'net M lb'!I33*1000000* 0.000453592</f>
        <v>889.04031999999995</v>
      </c>
      <c r="J34" s="9">
        <f>'net M lb'!J33*1000000* 0.000453592</f>
        <v>757.49864000000002</v>
      </c>
      <c r="K34" s="10">
        <f>'net M lb'!K33*1000000* 0.000453592</f>
        <v>26857.18232</v>
      </c>
    </row>
    <row r="35" spans="1:11" x14ac:dyDescent="0.25">
      <c r="A35" s="11">
        <f>'net M lb'!A34</f>
        <v>1992</v>
      </c>
      <c r="B35" s="9">
        <f>'net M lb'!B34*1000000* 0.000453592</f>
        <v>199.58047999999999</v>
      </c>
      <c r="C35" s="9">
        <f>'net M lb'!C34*1000000* 0.000453592</f>
        <v>3460.9069599999998</v>
      </c>
      <c r="D35" s="9">
        <f>'net M lb'!D34*1000000* 0.000453592</f>
        <v>4454.2734399999999</v>
      </c>
      <c r="E35" s="9">
        <f>'net M lb'!E34*1000000* 0.000453592</f>
        <v>12147.19376</v>
      </c>
      <c r="F35" s="9">
        <f>'net M lb'!F34*1000000* 0.000453592</f>
        <v>3909.9630400000001</v>
      </c>
      <c r="G35" s="9" t="s">
        <v>10</v>
      </c>
      <c r="H35" s="9">
        <f>'net M lb'!H34*1000000* 0.000453592</f>
        <v>1224.6984</v>
      </c>
      <c r="I35" s="9">
        <f>'net M lb'!I34*1000000* 0.000453592</f>
        <v>1052.3334400000001</v>
      </c>
      <c r="J35" s="9">
        <f>'net M lb'!J34*1000000* 0.000453592</f>
        <v>689.45983999999999</v>
      </c>
      <c r="K35" s="10">
        <f>'net M lb'!K34*1000000* 0.000453592</f>
        <v>27138.409360000005</v>
      </c>
    </row>
    <row r="36" spans="1:11" x14ac:dyDescent="0.25">
      <c r="A36" s="11">
        <f>'net M lb'!A35</f>
        <v>1991</v>
      </c>
      <c r="B36" s="9">
        <f>'net M lb'!B35*1000000* 0.000453592</f>
        <v>163.29311999999999</v>
      </c>
      <c r="C36" s="9">
        <f>'net M lb'!C35*1000000* 0.000453592</f>
        <v>3261.3264800000002</v>
      </c>
      <c r="D36" s="9">
        <f>'net M lb'!D35*1000000* 0.000453592</f>
        <v>3941.7144800000001</v>
      </c>
      <c r="E36" s="9">
        <f>'net M lb'!E35*1000000* 0.000453592</f>
        <v>10400.86456</v>
      </c>
      <c r="F36" s="9">
        <f>'net M lb'!F35*1000000* 0.000453592</f>
        <v>5411.3525600000003</v>
      </c>
      <c r="G36" s="9" t="s">
        <v>10</v>
      </c>
      <c r="H36" s="9">
        <f>'net M lb'!H35*1000000* 0.000453592</f>
        <v>1025.1179199999999</v>
      </c>
      <c r="I36" s="9">
        <f>'net M lb'!I35*1000000* 0.000453592</f>
        <v>684.92391999999995</v>
      </c>
      <c r="J36" s="9">
        <f>'net M lb'!J35*1000000* 0.000453592</f>
        <v>961.61504000000002</v>
      </c>
      <c r="K36" s="10">
        <f>'net M lb'!K35*1000000* 0.000453592</f>
        <v>25850.208079999997</v>
      </c>
    </row>
    <row r="37" spans="1:11" x14ac:dyDescent="0.25">
      <c r="A37" s="11">
        <f>'net M lb'!A36</f>
        <v>1990</v>
      </c>
      <c r="B37" s="9">
        <f>'net M lb'!B36*1000000* 0.000453592</f>
        <v>149.68536</v>
      </c>
      <c r="C37" s="9">
        <f>'net M lb'!C36*1000000* 0.000453592</f>
        <v>3887.2834400000002</v>
      </c>
      <c r="D37" s="9">
        <f>'net M lb'!D36*1000000* 0.000453592</f>
        <v>4413.4501600000003</v>
      </c>
      <c r="E37" s="9">
        <f>'net M lb'!E36*1000000* 0.000453592</f>
        <v>13086.129199999999</v>
      </c>
      <c r="F37" s="9">
        <f>'net M lb'!F36*1000000* 0.000453592</f>
        <v>3941.7144800000001</v>
      </c>
      <c r="G37" s="9" t="s">
        <v>10</v>
      </c>
      <c r="H37" s="9">
        <f>'net M lb'!H36*1000000* 0.000453592</f>
        <v>1133.98</v>
      </c>
      <c r="I37" s="9">
        <f>'net M lb'!I36*1000000* 0.000453592</f>
        <v>603.27736000000004</v>
      </c>
      <c r="J37" s="9">
        <f>'net M lb'!J36*1000000* 0.000453592</f>
        <v>693.99576000000002</v>
      </c>
      <c r="K37" s="10">
        <f>'net M lb'!K36*1000000* 0.000453592</f>
        <v>27909.515759999998</v>
      </c>
    </row>
    <row r="38" spans="1:11" x14ac:dyDescent="0.25">
      <c r="A38" s="11">
        <f>'net M lb'!A37</f>
        <v>1989</v>
      </c>
      <c r="B38" s="9">
        <f>'net M lb'!B37*1000000* 0.000453592</f>
        <v>213.18824000000001</v>
      </c>
      <c r="C38" s="9">
        <f>'net M lb'!C37*1000000* 0.000453592</f>
        <v>4730.9645600000003</v>
      </c>
      <c r="D38" s="9">
        <f>'net M lb'!D37*1000000* 0.000453592</f>
        <v>4322.7317599999997</v>
      </c>
      <c r="E38" s="9">
        <f>'net M lb'!E37*1000000* 0.000453592</f>
        <v>15304.194079999999</v>
      </c>
      <c r="F38" s="9">
        <f>'net M lb'!F37*1000000* 0.000453592</f>
        <v>3556.1612799999998</v>
      </c>
      <c r="G38" s="9" t="s">
        <v>10</v>
      </c>
      <c r="H38" s="9">
        <f>'net M lb'!H37*1000000* 0.000453592</f>
        <v>467.19976000000003</v>
      </c>
      <c r="I38" s="9">
        <f>'net M lb'!I37*1000000* 0.000453592</f>
        <v>1202.0188000000001</v>
      </c>
      <c r="J38" s="9">
        <f>'net M lb'!J37*1000000* 0.000453592</f>
        <v>566.99</v>
      </c>
      <c r="K38" s="10">
        <f>'net M lb'!K37*1000000* 0.000453592</f>
        <v>30363.448480000006</v>
      </c>
    </row>
    <row r="39" spans="1:11" x14ac:dyDescent="0.25">
      <c r="A39" s="11">
        <f>'net M lb'!A38</f>
        <v>1988</v>
      </c>
      <c r="B39" s="9">
        <f>'net M lb'!B38*1000000* 0.000453592</f>
        <v>222.26007999999999</v>
      </c>
      <c r="C39" s="9">
        <f>'net M lb'!C38*1000000* 0.000453592</f>
        <v>5833.1931199999999</v>
      </c>
      <c r="D39" s="9">
        <f>'net M lb'!D38*1000000* 0.000453592</f>
        <v>5152.80512</v>
      </c>
      <c r="E39" s="9">
        <f>'net M lb'!E38*1000000* 0.000453592</f>
        <v>17195.672719999999</v>
      </c>
      <c r="F39" s="9">
        <f>'net M lb'!F38*1000000* 0.000453592</f>
        <v>3211.43136</v>
      </c>
      <c r="G39" s="9" t="s">
        <v>10</v>
      </c>
      <c r="H39" s="9">
        <f>'net M lb'!H38*1000000* 0.000453592</f>
        <v>875.43255999999997</v>
      </c>
      <c r="I39" s="9">
        <f>'net M lb'!I38*1000000* 0.000453592</f>
        <v>721.21127999999999</v>
      </c>
      <c r="J39" s="9">
        <f>'net M lb'!J38*1000000* 0.000453592</f>
        <v>526.16672000000005</v>
      </c>
      <c r="K39" s="10">
        <f>'net M lb'!K38*1000000* 0.000453592</f>
        <v>33738.172960000004</v>
      </c>
    </row>
    <row r="40" spans="1:11" x14ac:dyDescent="0.25">
      <c r="A40" s="11">
        <f>'net M lb'!A39</f>
        <v>1987</v>
      </c>
      <c r="B40" s="9">
        <f>'net M lb'!B39*1000000* 0.000453592</f>
        <v>267.61928</v>
      </c>
      <c r="C40" s="9">
        <f>'net M lb'!C39*1000000* 0.000453592</f>
        <v>5556.5020000000004</v>
      </c>
      <c r="D40" s="9">
        <f>'net M lb'!D39*1000000* 0.000453592</f>
        <v>4848.8984799999998</v>
      </c>
      <c r="E40" s="9">
        <f>'net M lb'!E39*1000000* 0.000453592</f>
        <v>14201.96552</v>
      </c>
      <c r="F40" s="9">
        <f>'net M lb'!F39*1000000* 0.000453592</f>
        <v>3519.87392</v>
      </c>
      <c r="G40" s="9" t="s">
        <v>10</v>
      </c>
      <c r="H40" s="9">
        <f>'net M lb'!H39*1000000* 0.000453592</f>
        <v>1673.7544800000001</v>
      </c>
      <c r="I40" s="9">
        <f>'net M lb'!I39*1000000* 0.000453592</f>
        <v>680.38800000000003</v>
      </c>
      <c r="J40" s="9">
        <f>'net M lb'!J39*1000000* 0.000453592</f>
        <v>716.67535999999996</v>
      </c>
      <c r="K40" s="10">
        <f>'net M lb'!K39*1000000* 0.000453592</f>
        <v>31465.677039999999</v>
      </c>
    </row>
    <row r="41" spans="1:11" x14ac:dyDescent="0.25">
      <c r="A41" s="11">
        <f>'net M lb'!A40</f>
        <v>1986</v>
      </c>
      <c r="B41" s="9">
        <f>'net M lb'!B40*1000000* 0.000453592</f>
        <v>263.08336000000003</v>
      </c>
      <c r="C41" s="9">
        <f>'net M lb'!C40*1000000* 0.000453592</f>
        <v>5093.8381600000002</v>
      </c>
      <c r="D41" s="9">
        <f>'net M lb'!D40*1000000* 0.000453592</f>
        <v>4812.6111200000005</v>
      </c>
      <c r="E41" s="9">
        <f>'net M lb'!E40*1000000* 0.000453592</f>
        <v>14877.817599999998</v>
      </c>
      <c r="F41" s="9">
        <f>'net M lb'!F40*1000000* 0.000453592</f>
        <v>4000.6814399999998</v>
      </c>
      <c r="G41" s="9" t="s">
        <v>10</v>
      </c>
      <c r="H41" s="9">
        <f>'net M lb'!H40*1000000* 0.000453592</f>
        <v>1533.14096</v>
      </c>
      <c r="I41" s="9">
        <f>'net M lb'!I40*1000000* 0.000453592</f>
        <v>117.93392</v>
      </c>
      <c r="J41" s="9">
        <f>'net M lb'!J40*1000000* 0.000453592</f>
        <v>866.36072000000001</v>
      </c>
      <c r="K41" s="10">
        <f>'net M lb'!K40*1000000* 0.000453592</f>
        <v>31565.467279999993</v>
      </c>
    </row>
    <row r="42" spans="1:11" x14ac:dyDescent="0.25">
      <c r="A42" s="11">
        <f>'net M lb'!A41</f>
        <v>1985</v>
      </c>
      <c r="B42" s="9">
        <f>'net M lb'!B41*1000000* 0.000453592</f>
        <v>222.26007999999999</v>
      </c>
      <c r="C42" s="9">
        <f>'net M lb'!C41*1000000* 0.000453592</f>
        <v>4712.8208800000002</v>
      </c>
      <c r="D42" s="9">
        <f>'net M lb'!D41*1000000* 0.000453592</f>
        <v>4177.5823200000004</v>
      </c>
      <c r="E42" s="9">
        <f>'net M lb'!E41*1000000* 0.000453592</f>
        <v>9452.8572800000002</v>
      </c>
      <c r="F42" s="9">
        <f>'net M lb'!F41*1000000* 0.000453592</f>
        <v>4939.6168799999996</v>
      </c>
      <c r="G42" s="9" t="s">
        <v>10</v>
      </c>
      <c r="H42" s="9">
        <f>'net M lb'!H41*1000000* 0.000453592</f>
        <v>780.17823999999996</v>
      </c>
      <c r="I42" s="9">
        <f>'net M lb'!I41*1000000* 0.000453592</f>
        <v>562.45407999999998</v>
      </c>
      <c r="J42" s="9">
        <f>'net M lb'!J41*1000000* 0.000453592</f>
        <v>585.13368000000003</v>
      </c>
      <c r="K42" s="10">
        <f>'net M lb'!K41*1000000* 0.000453592</f>
        <v>25432.903440000002</v>
      </c>
    </row>
    <row r="43" spans="1:11" x14ac:dyDescent="0.25">
      <c r="A43" s="11">
        <f>'net M lb'!A42</f>
        <v>1984</v>
      </c>
      <c r="B43" s="9">
        <f>'net M lb'!B42*1000000* 0.000453592</f>
        <v>195.04455999999999</v>
      </c>
      <c r="C43" s="9">
        <f>'net M lb'!C42*1000000* 0.000453592</f>
        <v>4105.0075999999999</v>
      </c>
      <c r="D43" s="9">
        <f>'net M lb'!D42*1000000* 0.000453592</f>
        <v>2662.5850399999999</v>
      </c>
      <c r="E43" s="9">
        <f>'net M lb'!E42*1000000* 0.000453592</f>
        <v>8967.5138399999996</v>
      </c>
      <c r="F43" s="9">
        <f>'net M lb'!F42*1000000* 0.000453592</f>
        <v>3034.5304799999999</v>
      </c>
      <c r="G43" s="9" t="s">
        <v>10</v>
      </c>
      <c r="H43" s="9">
        <f>'net M lb'!H42*1000000* 0.000453592</f>
        <v>476.27159999999998</v>
      </c>
      <c r="I43" s="9">
        <f>'net M lb'!I42*1000000* 0.000453592</f>
        <v>498.95120000000003</v>
      </c>
      <c r="J43" s="9">
        <f>'net M lb'!J42*1000000* 0.000453592</f>
        <v>439.98424</v>
      </c>
      <c r="K43" s="10">
        <f>'net M lb'!K42*1000000* 0.000453592</f>
        <v>20379.888559999999</v>
      </c>
    </row>
    <row r="44" spans="1:11" x14ac:dyDescent="0.25">
      <c r="A44" s="11">
        <f>'net M lb'!A43</f>
        <v>1983</v>
      </c>
      <c r="B44" s="9">
        <f>'net M lb'!B43*1000000* 0.000453592</f>
        <v>122.46984</v>
      </c>
      <c r="C44" s="9">
        <f>'net M lb'!C43*1000000* 0.000453592</f>
        <v>2467.5404800000001</v>
      </c>
      <c r="D44" s="9">
        <f>'net M lb'!D43*1000000* 0.000453592</f>
        <v>2893.91696</v>
      </c>
      <c r="E44" s="9">
        <f>'net M lb'!E43*1000000* 0.000453592</f>
        <v>6409.2549600000002</v>
      </c>
      <c r="F44" s="9">
        <f>'net M lb'!F43*1000000* 0.000453592</f>
        <v>3519.87392</v>
      </c>
      <c r="G44" s="9" t="s">
        <v>10</v>
      </c>
      <c r="H44" s="9">
        <f>'net M lb'!H43*1000000* 0.000453592</f>
        <v>1133.98</v>
      </c>
      <c r="I44" s="9">
        <f>'net M lb'!I43*1000000* 0.000453592</f>
        <v>607.81327999999996</v>
      </c>
      <c r="J44" s="9">
        <f>'net M lb'!J43*1000000* 0.000453592</f>
        <v>254.01151999999999</v>
      </c>
      <c r="K44" s="10">
        <f>'net M lb'!K43*1000000* 0.000453592</f>
        <v>17408.860960000002</v>
      </c>
    </row>
    <row r="45" spans="1:11" x14ac:dyDescent="0.25">
      <c r="A45" s="11">
        <f>'net M lb'!A44</f>
        <v>1982</v>
      </c>
      <c r="B45" s="9">
        <f>'net M lb'!B44*1000000* 0.000453592</f>
        <v>95.254320000000007</v>
      </c>
      <c r="C45" s="9">
        <f>'net M lb'!C44*1000000* 0.000453592</f>
        <v>2512.89968</v>
      </c>
      <c r="D45" s="9">
        <f>'net M lb'!D44*1000000* 0.000453592</f>
        <v>1587.5720000000001</v>
      </c>
      <c r="E45" s="9">
        <f>'net M lb'!E44*1000000* 0.000453592</f>
        <v>6132.5638399999998</v>
      </c>
      <c r="F45" s="9">
        <f>'net M lb'!F44*1000000* 0.000453592</f>
        <v>2177.2415999999998</v>
      </c>
      <c r="G45" s="9" t="s">
        <v>10</v>
      </c>
      <c r="H45" s="9">
        <f>'net M lb'!H44*1000000* 0.000453592</f>
        <v>530.70263999999997</v>
      </c>
      <c r="I45" s="9">
        <f>'net M lb'!I44*1000000* 0.000453592</f>
        <v>4.53592</v>
      </c>
      <c r="J45" s="9">
        <f>'net M lb'!J44*1000000* 0.000453592</f>
        <v>113.398</v>
      </c>
      <c r="K45" s="10">
        <f>'net M lb'!K44*1000000* 0.000453592</f>
        <v>13154.168000000001</v>
      </c>
    </row>
    <row r="46" spans="1:11" x14ac:dyDescent="0.25">
      <c r="A46" s="11">
        <f>'net M lb'!A45</f>
        <v>1981</v>
      </c>
      <c r="B46" s="9">
        <f>'net M lb'!B45*1000000* 0.000453592</f>
        <v>90.718400000000003</v>
      </c>
      <c r="C46" s="9">
        <f>'net M lb'!C45*1000000* 0.000453592</f>
        <v>2567.3307199999999</v>
      </c>
      <c r="D46" s="9">
        <f>'net M lb'!D45*1000000* 0.000453592</f>
        <v>1818.90392</v>
      </c>
      <c r="E46" s="9">
        <f>'net M lb'!E45*1000000* 0.000453592</f>
        <v>6454.6141600000001</v>
      </c>
      <c r="F46" s="9">
        <f>'net M lb'!F45*1000000* 0.000453592</f>
        <v>204.1164</v>
      </c>
      <c r="G46" s="9" t="s">
        <v>10</v>
      </c>
      <c r="H46" s="9" t="s">
        <v>10</v>
      </c>
      <c r="I46" s="9" t="s">
        <v>10</v>
      </c>
      <c r="J46" s="9" t="s">
        <v>10</v>
      </c>
      <c r="K46" s="10">
        <f>'net M lb'!K45*1000000* 0.000453592</f>
        <v>11675.45808</v>
      </c>
    </row>
    <row r="47" spans="1:11" x14ac:dyDescent="0.25">
      <c r="A47" s="11">
        <f>'net M lb'!A46</f>
        <v>1980</v>
      </c>
      <c r="B47" s="9">
        <f>'net M lb'!B46*1000000* 0.000453592</f>
        <v>9.0718399999999999</v>
      </c>
      <c r="C47" s="9">
        <f>'net M lb'!C46*1000000* 0.000453592</f>
        <v>2562.7948000000001</v>
      </c>
      <c r="D47" s="9">
        <f>'net M lb'!D46*1000000* 0.000453592</f>
        <v>1469.6380799999999</v>
      </c>
      <c r="E47" s="9">
        <f>'net M lb'!E46*1000000* 0.000453592</f>
        <v>5429.4962400000004</v>
      </c>
      <c r="F47" s="9">
        <f>'net M lb'!F46*1000000* 0.000453592</f>
        <v>127.00576</v>
      </c>
      <c r="G47" s="9">
        <f>'net M lb'!G46*1000000* 0.000453592</f>
        <v>322.05032</v>
      </c>
      <c r="H47" s="9" t="s">
        <v>10</v>
      </c>
      <c r="I47" s="9" t="s">
        <v>10</v>
      </c>
      <c r="J47" s="9" t="s">
        <v>10</v>
      </c>
      <c r="K47" s="10">
        <f>'net M lb'!K46*1000000* 0.000453592</f>
        <v>9920.0570400000015</v>
      </c>
    </row>
    <row r="48" spans="1:11" x14ac:dyDescent="0.25">
      <c r="A48" s="11">
        <f>'net M lb'!A47</f>
        <v>1979</v>
      </c>
      <c r="B48" s="9">
        <f>'net M lb'!B47*1000000* 0.000453592</f>
        <v>22.679600000000001</v>
      </c>
      <c r="C48" s="9">
        <f>'net M lb'!C47*1000000* 0.000453592</f>
        <v>2204.45712</v>
      </c>
      <c r="D48" s="9">
        <f>'net M lb'!D47*1000000* 0.000453592</f>
        <v>2054.7717600000001</v>
      </c>
      <c r="E48" s="9">
        <f>'net M lb'!E47*1000000* 0.000453592</f>
        <v>5143.7332800000004</v>
      </c>
      <c r="F48" s="9">
        <f>'net M lb'!F47*1000000* 0.000453592</f>
        <v>176.90088</v>
      </c>
      <c r="G48" s="9">
        <f>'net M lb'!G47*1000000* 0.000453592</f>
        <v>621.42103999999995</v>
      </c>
      <c r="H48" s="9" t="s">
        <v>10</v>
      </c>
      <c r="I48" s="9" t="s">
        <v>10</v>
      </c>
      <c r="J48" s="9" t="s">
        <v>10</v>
      </c>
      <c r="K48" s="10">
        <f>'net M lb'!K47*1000000* 0.000453592</f>
        <v>10223.963680000003</v>
      </c>
    </row>
    <row r="49" spans="1:11" x14ac:dyDescent="0.25">
      <c r="A49" s="11">
        <f>'net M lb'!A48</f>
        <v>1978</v>
      </c>
      <c r="B49" s="9">
        <f>'net M lb'!B48*1000000* 0.000453592</f>
        <v>45.359200000000001</v>
      </c>
      <c r="C49" s="9">
        <f>'net M lb'!C48*1000000* 0.000453592</f>
        <v>2091.0591199999999</v>
      </c>
      <c r="D49" s="9">
        <f>'net M lb'!D48*1000000* 0.000453592</f>
        <v>1959.5174400000001</v>
      </c>
      <c r="E49" s="9">
        <f>'net M lb'!E48*1000000* 0.000453592</f>
        <v>4671.9975999999997</v>
      </c>
      <c r="F49" s="9">
        <f>'net M lb'!F48*1000000* 0.000453592</f>
        <v>598.74144000000001</v>
      </c>
      <c r="G49" s="9">
        <f>'net M lb'!G48*1000000* 0.000453592</f>
        <v>612.3492</v>
      </c>
      <c r="H49" s="9" t="s">
        <v>10</v>
      </c>
      <c r="I49" s="9" t="s">
        <v>10</v>
      </c>
      <c r="J49" s="9" t="s">
        <v>10</v>
      </c>
      <c r="K49" s="10">
        <f>'net M lb'!K48*1000000* 0.000453592</f>
        <v>9979.0240000000013</v>
      </c>
    </row>
    <row r="50" spans="1:11" x14ac:dyDescent="0.25">
      <c r="A50" s="11">
        <f>'net M lb'!A49</f>
        <v>1977</v>
      </c>
      <c r="B50" s="9">
        <f>'net M lb'!B49*1000000* 0.000453592</f>
        <v>95.254320000000007</v>
      </c>
      <c r="C50" s="9">
        <f>'net M lb'!C49*1000000* 0.000453592</f>
        <v>2463.0045599999999</v>
      </c>
      <c r="D50" s="9">
        <f>'net M lb'!D49*1000000* 0.000453592</f>
        <v>1446.95848</v>
      </c>
      <c r="E50" s="9">
        <f>'net M lb'!E49*1000000* 0.000453592</f>
        <v>3919.0348800000002</v>
      </c>
      <c r="F50" s="9">
        <f>'net M lb'!F49*1000000* 0.000453592</f>
        <v>1446.95848</v>
      </c>
      <c r="G50" s="9">
        <f>'net M lb'!G49*1000000* 0.000453592</f>
        <v>553.38224000000002</v>
      </c>
      <c r="H50" s="9" t="s">
        <v>10</v>
      </c>
      <c r="I50" s="9" t="s">
        <v>10</v>
      </c>
      <c r="J50" s="9" t="s">
        <v>10</v>
      </c>
      <c r="K50" s="10">
        <f>'net M lb'!K49*1000000* 0.000453592</f>
        <v>9924.5929599999999</v>
      </c>
    </row>
    <row r="51" spans="1:11" x14ac:dyDescent="0.25">
      <c r="A51" s="11">
        <f>'net M lb'!A50</f>
        <v>1976</v>
      </c>
      <c r="B51" s="9">
        <f>'net M lb'!B50*1000000* 0.000453592</f>
        <v>108.86208000000001</v>
      </c>
      <c r="C51" s="9">
        <f>'net M lb'!C50*1000000* 0.000453592</f>
        <v>3302.1497600000002</v>
      </c>
      <c r="D51" s="9">
        <f>'net M lb'!D50*1000000* 0.000453592</f>
        <v>2508.3637600000002</v>
      </c>
      <c r="E51" s="9">
        <f>'net M lb'!E50*1000000* 0.000453592</f>
        <v>5007.6556799999998</v>
      </c>
      <c r="F51" s="9">
        <f>'net M lb'!F50*1000000* 0.000453592</f>
        <v>1238.3061600000001</v>
      </c>
      <c r="G51" s="9">
        <f>'net M lb'!G50*1000000* 0.000453592</f>
        <v>326.58623999999998</v>
      </c>
      <c r="H51" s="9" t="s">
        <v>10</v>
      </c>
      <c r="I51" s="9" t="s">
        <v>10</v>
      </c>
      <c r="J51" s="9" t="s">
        <v>10</v>
      </c>
      <c r="K51" s="10">
        <f>'net M lb'!K50*1000000* 0.000453592</f>
        <v>12491.92368</v>
      </c>
    </row>
    <row r="52" spans="1:11" x14ac:dyDescent="0.25">
      <c r="A52" s="11">
        <f>'net M lb'!A51</f>
        <v>1975</v>
      </c>
      <c r="B52" s="9">
        <f>'net M lb'!B51*1000000* 0.000453592</f>
        <v>208.65232</v>
      </c>
      <c r="C52" s="9">
        <f>'net M lb'!C51*1000000* 0.000453592</f>
        <v>3234.11096</v>
      </c>
      <c r="D52" s="9">
        <f>'net M lb'!D51*1000000* 0.000453592</f>
        <v>2830.41408</v>
      </c>
      <c r="E52" s="9">
        <f>'net M lb'!E51*1000000* 0.000453592</f>
        <v>4808.0752000000002</v>
      </c>
      <c r="F52" s="9">
        <f>'net M lb'!F51*1000000* 0.000453592</f>
        <v>1161.19552</v>
      </c>
      <c r="G52" s="9">
        <f>'net M lb'!G51*1000000* 0.000453592</f>
        <v>285.76296000000002</v>
      </c>
      <c r="H52" s="9" t="s">
        <v>10</v>
      </c>
      <c r="I52" s="9" t="s">
        <v>10</v>
      </c>
      <c r="J52" s="9" t="s">
        <v>10</v>
      </c>
      <c r="K52" s="10">
        <f>'net M lb'!K51*1000000* 0.000453592</f>
        <v>12528.211039999998</v>
      </c>
    </row>
    <row r="53" spans="1:11" x14ac:dyDescent="0.25">
      <c r="A53" s="11">
        <f>'net M lb'!A52</f>
        <v>1974</v>
      </c>
      <c r="B53" s="9">
        <f>'net M lb'!B52*1000000* 0.000453592</f>
        <v>235.86784</v>
      </c>
      <c r="C53" s="9">
        <f>'net M lb'!C52*1000000* 0.000453592</f>
        <v>2095.5950400000002</v>
      </c>
      <c r="D53" s="9">
        <f>'net M lb'!D52*1000000* 0.000453592</f>
        <v>2540.1152000000002</v>
      </c>
      <c r="E53" s="9">
        <f>'net M lb'!E52*1000000* 0.000453592</f>
        <v>3714.9184799999998</v>
      </c>
      <c r="F53" s="9">
        <f>'net M lb'!F52*1000000* 0.000453592</f>
        <v>757.49864000000002</v>
      </c>
      <c r="G53" s="9">
        <f>'net M lb'!G52*1000000* 0.000453592</f>
        <v>322.05032</v>
      </c>
      <c r="H53" s="9" t="s">
        <v>10</v>
      </c>
      <c r="I53" s="9" t="s">
        <v>10</v>
      </c>
      <c r="J53" s="9" t="s">
        <v>10</v>
      </c>
      <c r="K53" s="10">
        <f>'net M lb'!K52*1000000* 0.000453592</f>
        <v>9666.0455200000015</v>
      </c>
    </row>
    <row r="54" spans="1:11" x14ac:dyDescent="0.25">
      <c r="A54" s="11">
        <f>'net M lb'!A53</f>
        <v>1973</v>
      </c>
      <c r="B54" s="9">
        <f>'net M lb'!B53*1000000* 0.000453592</f>
        <v>104.32616</v>
      </c>
      <c r="C54" s="9">
        <f>'net M lb'!C53*1000000* 0.000453592</f>
        <v>3052.67416</v>
      </c>
      <c r="D54" s="9">
        <f>'net M lb'!D53*1000000* 0.000453592</f>
        <v>2712.4801600000001</v>
      </c>
      <c r="E54" s="9">
        <f>'net M lb'!E53*1000000* 0.000453592</f>
        <v>6123.4920000000002</v>
      </c>
      <c r="F54" s="9">
        <f>'net M lb'!F53*1000000* 0.000453592</f>
        <v>2172.70568</v>
      </c>
      <c r="G54" s="9">
        <f>'net M lb'!G53*1000000* 0.000453592</f>
        <v>235.86784</v>
      </c>
      <c r="H54" s="9" t="s">
        <v>10</v>
      </c>
      <c r="I54" s="9" t="s">
        <v>10</v>
      </c>
      <c r="J54" s="9" t="s">
        <v>10</v>
      </c>
      <c r="K54" s="10">
        <f>'net M lb'!K53*1000000* 0.000453592</f>
        <v>14401.546</v>
      </c>
    </row>
    <row r="55" spans="1:11" x14ac:dyDescent="0.25">
      <c r="A55" s="11">
        <f>'net M lb'!A54</f>
        <v>1972</v>
      </c>
      <c r="B55" s="9">
        <f>'net M lb'!B54*1000000* 0.000453592</f>
        <v>167.82903999999999</v>
      </c>
      <c r="C55" s="9">
        <f>'net M lb'!C54*1000000* 0.000453592</f>
        <v>4594.8869599999998</v>
      </c>
      <c r="D55" s="9">
        <f>'net M lb'!D54*1000000* 0.000453592</f>
        <v>2621.7617599999999</v>
      </c>
      <c r="E55" s="9">
        <f>'net M lb'!E54*1000000* 0.000453592</f>
        <v>7393.5496000000003</v>
      </c>
      <c r="F55" s="9">
        <f>'net M lb'!F54*1000000* 0.000453592</f>
        <v>4209.3337600000004</v>
      </c>
      <c r="G55" s="9">
        <f>'net M lb'!G54*1000000* 0.000453592</f>
        <v>462.66383999999999</v>
      </c>
      <c r="H55" s="9" t="s">
        <v>10</v>
      </c>
      <c r="I55" s="9" t="s">
        <v>10</v>
      </c>
      <c r="J55" s="9" t="s">
        <v>10</v>
      </c>
      <c r="K55" s="10">
        <f>'net M lb'!K54*1000000* 0.000453592</f>
        <v>19450.024959999999</v>
      </c>
    </row>
    <row r="56" spans="1:11" x14ac:dyDescent="0.25">
      <c r="A56" s="11">
        <f>'net M lb'!A55</f>
        <v>1971</v>
      </c>
      <c r="B56" s="9">
        <f>'net M lb'!B55*1000000* 0.000453592</f>
        <v>145.14944</v>
      </c>
      <c r="C56" s="9">
        <f>'net M lb'!C55*1000000* 0.000453592</f>
        <v>4467.8811999999998</v>
      </c>
      <c r="D56" s="9">
        <f>'net M lb'!D55*1000000* 0.000453592</f>
        <v>2998.2431200000001</v>
      </c>
      <c r="E56" s="9">
        <f>'net M lb'!E55*1000000* 0.000453592</f>
        <v>8055.7939200000001</v>
      </c>
      <c r="F56" s="9">
        <f>'net M lb'!F55*1000000* 0.000453592</f>
        <v>5007.6556799999998</v>
      </c>
      <c r="G56" s="9">
        <f>'net M lb'!G55*1000000* 0.000453592</f>
        <v>489.87936000000002</v>
      </c>
      <c r="H56" s="9" t="s">
        <v>10</v>
      </c>
      <c r="I56" s="9" t="s">
        <v>10</v>
      </c>
      <c r="J56" s="9" t="s">
        <v>10</v>
      </c>
      <c r="K56" s="10">
        <f>'net M lb'!K55*1000000* 0.000453592</f>
        <v>21164.602719999999</v>
      </c>
    </row>
    <row r="57" spans="1:11" x14ac:dyDescent="0.25">
      <c r="A57" s="11">
        <f>'net M lb'!A56</f>
        <v>1970</v>
      </c>
      <c r="B57" s="9">
        <f>'net M lb'!B56*1000000* 0.000453592</f>
        <v>72.574719999999999</v>
      </c>
      <c r="C57" s="9">
        <f>'net M lb'!C56*1000000* 0.000453592</f>
        <v>4653.8539200000005</v>
      </c>
      <c r="D57" s="9">
        <f>'net M lb'!D56*1000000* 0.000453592</f>
        <v>4250.1570400000001</v>
      </c>
      <c r="E57" s="9">
        <f>'net M lb'!E56*1000000* 0.000453592</f>
        <v>9031.0167199999996</v>
      </c>
      <c r="F57" s="9">
        <f>'net M lb'!F56*1000000* 0.000453592</f>
        <v>6064.5250400000004</v>
      </c>
      <c r="G57" s="9">
        <f>'net M lb'!G56*1000000* 0.000453592</f>
        <v>807.39376000000004</v>
      </c>
      <c r="H57" s="9" t="s">
        <v>10</v>
      </c>
      <c r="I57" s="9" t="s">
        <v>10</v>
      </c>
      <c r="J57" s="9" t="s">
        <v>10</v>
      </c>
      <c r="K57" s="10">
        <f>'net M lb'!K56*1000000* 0.000453592</f>
        <v>24879.521199999999</v>
      </c>
    </row>
    <row r="58" spans="1:11" x14ac:dyDescent="0.25">
      <c r="A58" s="11">
        <f>'net M lb'!A57</f>
        <v>1969</v>
      </c>
      <c r="B58" s="9">
        <f>'net M lb'!B57*1000000* 0.000453592</f>
        <v>104.32616</v>
      </c>
      <c r="C58" s="9">
        <f>'net M lb'!C57*1000000* 0.000453592</f>
        <v>5815.0494399999998</v>
      </c>
      <c r="D58" s="9">
        <f>'net M lb'!D57*1000000* 0.000453592</f>
        <v>4232.0133599999999</v>
      </c>
      <c r="E58" s="9">
        <f>'net M lb'!E57*1000000* 0.000453592</f>
        <v>9108.1273600000004</v>
      </c>
      <c r="F58" s="9">
        <f>'net M lb'!F57*1000000* 0.000453592</f>
        <v>6314.0006400000002</v>
      </c>
      <c r="G58" s="9">
        <f>'net M lb'!G57*1000000* 0.000453592</f>
        <v>861.82479999999998</v>
      </c>
      <c r="H58" s="9" t="s">
        <v>10</v>
      </c>
      <c r="I58" s="9" t="s">
        <v>10</v>
      </c>
      <c r="J58" s="9" t="s">
        <v>10</v>
      </c>
      <c r="K58" s="10">
        <f>'net M lb'!K57*1000000* 0.000453592</f>
        <v>26435.341759999999</v>
      </c>
    </row>
    <row r="59" spans="1:11" x14ac:dyDescent="0.25">
      <c r="A59" s="11">
        <f>'net M lb'!A58</f>
        <v>1968</v>
      </c>
      <c r="B59" s="9">
        <f>'net M lb'!B58*1000000* 0.000453592</f>
        <v>63.502879999999998</v>
      </c>
      <c r="C59" s="9">
        <f>'net M lb'!C58*1000000* 0.000453592</f>
        <v>4603.9588000000003</v>
      </c>
      <c r="D59" s="9">
        <f>'net M lb'!D58*1000000* 0.000453592</f>
        <v>2771.4471199999998</v>
      </c>
      <c r="E59" s="9">
        <f>'net M lb'!E58*1000000* 0.000453592</f>
        <v>6699.5538400000005</v>
      </c>
      <c r="F59" s="9">
        <f>'net M lb'!F58*1000000* 0.000453592</f>
        <v>7180.3613599999999</v>
      </c>
      <c r="G59" s="9">
        <f>'net M lb'!G58*1000000* 0.000453592</f>
        <v>725.74720000000002</v>
      </c>
      <c r="H59" s="9" t="s">
        <v>10</v>
      </c>
      <c r="I59" s="9" t="s">
        <v>10</v>
      </c>
      <c r="J59" s="9" t="s">
        <v>10</v>
      </c>
      <c r="K59" s="10">
        <f>'net M lb'!K58*1000000* 0.000453592</f>
        <v>22044.571199999998</v>
      </c>
    </row>
    <row r="60" spans="1:11" x14ac:dyDescent="0.25">
      <c r="A60" s="11">
        <f>'net M lb'!A59</f>
        <v>1967</v>
      </c>
      <c r="B60" s="9">
        <f>'net M lb'!B59*1000000* 0.000453592</f>
        <v>90.718400000000003</v>
      </c>
      <c r="C60" s="9">
        <f>'net M lb'!C59*1000000* 0.000453592</f>
        <v>4585.8151200000002</v>
      </c>
      <c r="D60" s="9">
        <f>'net M lb'!D59*1000000* 0.000453592</f>
        <v>4268.3007200000002</v>
      </c>
      <c r="E60" s="9">
        <f>'net M lb'!E59*1000000* 0.000453592</f>
        <v>8917.6187200000004</v>
      </c>
      <c r="F60" s="9">
        <f>'net M lb'!F59*1000000* 0.000453592</f>
        <v>6014.6299200000003</v>
      </c>
      <c r="G60" s="9">
        <f>'net M lb'!G59*1000000* 0.000453592</f>
        <v>1170.2673600000001</v>
      </c>
      <c r="H60" s="9" t="s">
        <v>10</v>
      </c>
      <c r="I60" s="9" t="s">
        <v>10</v>
      </c>
      <c r="J60" s="9" t="s">
        <v>10</v>
      </c>
      <c r="K60" s="10">
        <f>'net M lb'!K59*1000000* 0.000453592</f>
        <v>25047.350239999996</v>
      </c>
    </row>
    <row r="61" spans="1:11" x14ac:dyDescent="0.25">
      <c r="A61" s="11">
        <f>'net M lb'!A60</f>
        <v>1966</v>
      </c>
      <c r="B61" s="9">
        <f>'net M lb'!B60*1000000* 0.000453592</f>
        <v>81.646559999999994</v>
      </c>
      <c r="C61" s="9">
        <f>'net M lb'!C60*1000000* 0.000453592</f>
        <v>5007.6556799999998</v>
      </c>
      <c r="D61" s="9">
        <f>'net M lb'!D60*1000000* 0.000453592</f>
        <v>5461.2476800000004</v>
      </c>
      <c r="E61" s="9">
        <f>'net M lb'!E60*1000000* 0.000453592</f>
        <v>11689.065839999999</v>
      </c>
      <c r="F61" s="9">
        <f>'net M lb'!F60*1000000* 0.000453592</f>
        <v>5012.1916000000001</v>
      </c>
      <c r="G61" s="9">
        <f>'net M lb'!G60*1000000* 0.000453592</f>
        <v>879.96848</v>
      </c>
      <c r="H61" s="9" t="s">
        <v>10</v>
      </c>
      <c r="I61" s="9" t="s">
        <v>10</v>
      </c>
      <c r="J61" s="9" t="s">
        <v>10</v>
      </c>
      <c r="K61" s="10">
        <f>'net M lb'!K60*1000000* 0.000453592</f>
        <v>28131.775839999998</v>
      </c>
    </row>
    <row r="62" spans="1:11" x14ac:dyDescent="0.25">
      <c r="A62" s="11">
        <f>'net M lb'!A61</f>
        <v>1965</v>
      </c>
      <c r="B62" s="9">
        <f>'net M lb'!B61*1000000* 0.000453592</f>
        <v>95.254320000000007</v>
      </c>
      <c r="C62" s="9">
        <f>'net M lb'!C61*1000000* 0.000453592</f>
        <v>5429.4962400000004</v>
      </c>
      <c r="D62" s="9">
        <f>'net M lb'!D61*1000000* 0.000453592</f>
        <v>5474.8554400000003</v>
      </c>
      <c r="E62" s="9">
        <f>'net M lb'!E61*1000000* 0.000453592</f>
        <v>10423.544159999999</v>
      </c>
      <c r="F62" s="9">
        <f>'net M lb'!F61*1000000* 0.000453592</f>
        <v>6382.0394400000005</v>
      </c>
      <c r="G62" s="9">
        <f>'net M lb'!G61*1000000* 0.000453592</f>
        <v>852.75296000000003</v>
      </c>
      <c r="H62" s="9" t="s">
        <v>10</v>
      </c>
      <c r="I62" s="9" t="s">
        <v>10</v>
      </c>
      <c r="J62" s="9" t="s">
        <v>10</v>
      </c>
      <c r="K62" s="10">
        <f>'net M lb'!K61*1000000* 0.000453592</f>
        <v>28657.942560000003</v>
      </c>
    </row>
    <row r="63" spans="1:11" x14ac:dyDescent="0.25">
      <c r="A63" s="11">
        <f>'net M lb'!A62</f>
        <v>1964</v>
      </c>
      <c r="B63" s="9">
        <f>'net M lb'!B62*1000000* 0.000453592</f>
        <v>127.00576</v>
      </c>
      <c r="C63" s="9">
        <f>'net M lb'!C62*1000000* 0.000453592</f>
        <v>5379.6011200000003</v>
      </c>
      <c r="D63" s="9">
        <f>'net M lb'!D62*1000000* 0.000453592</f>
        <v>3370.1885600000001</v>
      </c>
      <c r="E63" s="9">
        <f>'net M lb'!E62*1000000* 0.000453592</f>
        <v>10233.035519999999</v>
      </c>
      <c r="F63" s="9">
        <f>'net M lb'!F62*1000000* 0.000453592</f>
        <v>6822.0236800000002</v>
      </c>
      <c r="G63" s="9">
        <f>'net M lb'!G62*1000000* 0.000453592</f>
        <v>1188.41104</v>
      </c>
      <c r="H63" s="9" t="s">
        <v>10</v>
      </c>
      <c r="I63" s="9" t="s">
        <v>10</v>
      </c>
      <c r="J63" s="9" t="s">
        <v>10</v>
      </c>
      <c r="K63" s="10">
        <f>'net M lb'!K62*1000000* 0.000453592</f>
        <v>27120.265679999997</v>
      </c>
    </row>
    <row r="64" spans="1:11" x14ac:dyDescent="0.25">
      <c r="A64" s="11">
        <f>'net M lb'!A63</f>
        <v>1963</v>
      </c>
      <c r="B64" s="9">
        <f>'net M lb'!B63*1000000* 0.000453592</f>
        <v>185.97272000000001</v>
      </c>
      <c r="C64" s="9">
        <f>'net M lb'!C63*1000000* 0.000453592</f>
        <v>7039.74784</v>
      </c>
      <c r="D64" s="9">
        <f>'net M lb'!D63*1000000* 0.000453592</f>
        <v>4644.78208</v>
      </c>
      <c r="E64" s="9">
        <f>'net M lb'!E63*1000000* 0.000453592</f>
        <v>10119.63752</v>
      </c>
      <c r="F64" s="9">
        <f>'net M lb'!F63*1000000* 0.000453592</f>
        <v>6341.2161599999999</v>
      </c>
      <c r="G64" s="9">
        <f>'net M lb'!G63*1000000* 0.000453592</f>
        <v>3978.0018399999999</v>
      </c>
      <c r="H64" s="9" t="s">
        <v>10</v>
      </c>
      <c r="I64" s="9" t="s">
        <v>10</v>
      </c>
      <c r="J64" s="9" t="s">
        <v>10</v>
      </c>
      <c r="K64" s="10">
        <f>'net M lb'!K63*1000000* 0.000453592</f>
        <v>32309.35816</v>
      </c>
    </row>
    <row r="65" spans="1:11" x14ac:dyDescent="0.25">
      <c r="A65" s="11">
        <f>'net M lb'!A64</f>
        <v>1962</v>
      </c>
      <c r="B65" s="9">
        <f>'net M lb'!B64*1000000* 0.000453592</f>
        <v>204.1164</v>
      </c>
      <c r="C65" s="9">
        <f>'net M lb'!C64*1000000* 0.000453592</f>
        <v>6817.48776</v>
      </c>
      <c r="D65" s="9">
        <f>'net M lb'!D64*1000000* 0.000453592</f>
        <v>6005.5580799999998</v>
      </c>
      <c r="E65" s="9">
        <f>'net M lb'!E64*1000000* 0.000453592</f>
        <v>10904.35168</v>
      </c>
      <c r="F65" s="9">
        <f>'net M lb'!F64*1000000* 0.000453592</f>
        <v>6114.4201599999997</v>
      </c>
      <c r="G65" s="9">
        <f>'net M lb'!G64*1000000* 0.000453592</f>
        <v>3909.9630400000001</v>
      </c>
      <c r="H65" s="9" t="s">
        <v>10</v>
      </c>
      <c r="I65" s="9" t="s">
        <v>10</v>
      </c>
      <c r="J65" s="9" t="s">
        <v>10</v>
      </c>
      <c r="K65" s="10">
        <f>'net M lb'!K64*1000000* 0.000453592</f>
        <v>33955.897120000001</v>
      </c>
    </row>
    <row r="66" spans="1:11" x14ac:dyDescent="0.25">
      <c r="A66" s="11">
        <f>'net M lb'!A65</f>
        <v>1961</v>
      </c>
      <c r="B66" s="9">
        <f>'net M lb'!B65*1000000* 0.000453592</f>
        <v>226.79599999999999</v>
      </c>
      <c r="C66" s="9">
        <f>'net M lb'!C65*1000000* 0.000453592</f>
        <v>7293.7593599999991</v>
      </c>
      <c r="D66" s="9">
        <f>'net M lb'!D65*1000000* 0.000453592</f>
        <v>5574.6456799999996</v>
      </c>
      <c r="E66" s="9">
        <f>'net M lb'!E65*1000000* 0.000453592</f>
        <v>10464.36744</v>
      </c>
      <c r="F66" s="9">
        <f>'net M lb'!F65*1000000* 0.000453592</f>
        <v>6023.7017599999999</v>
      </c>
      <c r="G66" s="9">
        <f>'net M lb'!G65*1000000* 0.000453592</f>
        <v>1846.1194400000002</v>
      </c>
      <c r="H66" s="9" t="s">
        <v>10</v>
      </c>
      <c r="I66" s="9" t="s">
        <v>10</v>
      </c>
      <c r="J66" s="9" t="s">
        <v>10</v>
      </c>
      <c r="K66" s="10">
        <f>'net M lb'!K65*1000000* 0.000453592</f>
        <v>31429.389679999993</v>
      </c>
    </row>
    <row r="67" spans="1:11" x14ac:dyDescent="0.25">
      <c r="A67" s="11">
        <f>'net M lb'!A66</f>
        <v>1960</v>
      </c>
      <c r="B67" s="9">
        <f>'net M lb'!B66*1000000* 0.000453592</f>
        <v>403.69688000000002</v>
      </c>
      <c r="C67" s="9">
        <f>'net M lb'!C66*1000000* 0.000453592</f>
        <v>8237.2307199999996</v>
      </c>
      <c r="D67" s="9">
        <f>'net M lb'!D66*1000000* 0.000453592</f>
        <v>5769.6902399999999</v>
      </c>
      <c r="E67" s="9">
        <f>'net M lb'!E66*1000000* 0.000453592</f>
        <v>9548.1116000000002</v>
      </c>
      <c r="F67" s="9">
        <f>'net M lb'!F66*1000000* 0.000453592</f>
        <v>5851.3368</v>
      </c>
      <c r="G67" s="9">
        <f>'net M lb'!G66*1000000* 0.000453592</f>
        <v>2676.1927999999998</v>
      </c>
      <c r="H67" s="9" t="s">
        <v>10</v>
      </c>
      <c r="I67" s="9" t="s">
        <v>10</v>
      </c>
      <c r="J67" s="9" t="s">
        <v>10</v>
      </c>
      <c r="K67" s="10">
        <f>'net M lb'!K66*1000000* 0.000453592</f>
        <v>32486.259040000008</v>
      </c>
    </row>
    <row r="68" spans="1:11" x14ac:dyDescent="0.25">
      <c r="A68" s="11">
        <f>'net M lb'!A67</f>
        <v>1959</v>
      </c>
      <c r="B68" s="9">
        <f>'net M lb'!B67*1000000* 0.000453592</f>
        <v>303.90663999999998</v>
      </c>
      <c r="C68" s="9">
        <f>'net M lb'!C67*1000000* 0.000453592</f>
        <v>7633.9533600000004</v>
      </c>
      <c r="D68" s="9">
        <f>'net M lb'!D67*1000000* 0.000453592</f>
        <v>5910.3037599999998</v>
      </c>
      <c r="E68" s="9">
        <f>'net M lb'!E67*1000000* 0.000453592</f>
        <v>11503.09312</v>
      </c>
      <c r="F68" s="9">
        <f>'net M lb'!F67*1000000* 0.000453592</f>
        <v>4989.5119999999997</v>
      </c>
      <c r="G68" s="9">
        <f>'net M lb'!G67*1000000* 0.000453592</f>
        <v>1954.98152</v>
      </c>
      <c r="H68" s="9" t="s">
        <v>10</v>
      </c>
      <c r="I68" s="9" t="s">
        <v>10</v>
      </c>
      <c r="J68" s="9" t="s">
        <v>10</v>
      </c>
      <c r="K68" s="10">
        <f>'net M lb'!K67*1000000* 0.000453592</f>
        <v>32295.750400000001</v>
      </c>
    </row>
    <row r="69" spans="1:11" x14ac:dyDescent="0.25">
      <c r="A69" s="11">
        <f>'net M lb'!A68</f>
        <v>1958</v>
      </c>
      <c r="B69" s="9">
        <f>'net M lb'!B68*1000000* 0.000453592</f>
        <v>235.86784</v>
      </c>
      <c r="C69" s="9">
        <f>'net M lb'!C68*1000000* 0.000453592</f>
        <v>8386.9160800000009</v>
      </c>
      <c r="D69" s="9">
        <f>'net M lb'!D68*1000000* 0.000453592</f>
        <v>5080.2304000000004</v>
      </c>
      <c r="E69" s="9">
        <f>'net M lb'!E68*1000000* 0.000453592</f>
        <v>11122.07584</v>
      </c>
      <c r="F69" s="9">
        <f>'net M lb'!F68*1000000* 0.000453592</f>
        <v>3447.2991999999999</v>
      </c>
      <c r="G69" s="9">
        <f>'net M lb'!G68*1000000* 0.000453592</f>
        <v>988.83055999999999</v>
      </c>
      <c r="H69" s="9" t="s">
        <v>10</v>
      </c>
      <c r="I69" s="9" t="s">
        <v>10</v>
      </c>
      <c r="J69" s="9" t="s">
        <v>10</v>
      </c>
      <c r="K69" s="10">
        <f>'net M lb'!K68*1000000* 0.000453592</f>
        <v>29261.219920000003</v>
      </c>
    </row>
    <row r="70" spans="1:11" x14ac:dyDescent="0.25">
      <c r="A70" s="11">
        <f>'net M lb'!A69</f>
        <v>1957</v>
      </c>
      <c r="B70" s="9">
        <f>'net M lb'!B69*1000000* 0.000453592</f>
        <v>272.15519999999998</v>
      </c>
      <c r="C70" s="9">
        <f>'net M lb'!C69*1000000* 0.000453592</f>
        <v>8024.0424800000001</v>
      </c>
      <c r="D70" s="9">
        <f>'net M lb'!D69*1000000* 0.000453592</f>
        <v>5556.5020000000004</v>
      </c>
      <c r="E70" s="9">
        <f>'net M lb'!E69*1000000* 0.000453592</f>
        <v>10364.5772</v>
      </c>
      <c r="F70" s="9">
        <f>'net M lb'!F69*1000000* 0.000453592</f>
        <v>3370.1885600000001</v>
      </c>
      <c r="G70" s="9">
        <f>'net M lb'!G69*1000000* 0.000453592</f>
        <v>18.14368</v>
      </c>
      <c r="H70" s="9" t="s">
        <v>10</v>
      </c>
      <c r="I70" s="9" t="s">
        <v>10</v>
      </c>
      <c r="J70" s="9" t="s">
        <v>10</v>
      </c>
      <c r="K70" s="10">
        <f>'net M lb'!K69*1000000* 0.000453592</f>
        <v>27605.609120000001</v>
      </c>
    </row>
    <row r="71" spans="1:11" x14ac:dyDescent="0.25">
      <c r="A71" s="11">
        <f>'net M lb'!A70</f>
        <v>1956</v>
      </c>
      <c r="B71" s="9">
        <f>'net M lb'!B70*1000000* 0.000453592</f>
        <v>240.40376000000001</v>
      </c>
      <c r="C71" s="9">
        <f>'net M lb'!C70*1000000* 0.000453592</f>
        <v>9099.0555199999999</v>
      </c>
      <c r="D71" s="9">
        <f>'net M lb'!D70*1000000* 0.000453592</f>
        <v>6581.6199200000001</v>
      </c>
      <c r="E71" s="9">
        <f>'net M lb'!E70*1000000* 0.000453592</f>
        <v>10028.91912</v>
      </c>
      <c r="F71" s="9">
        <f>'net M lb'!F70*1000000* 0.000453592</f>
        <v>4136.7590399999999</v>
      </c>
      <c r="G71" s="9">
        <f>'net M lb'!G70*1000000* 0.000453592</f>
        <v>117.93392</v>
      </c>
      <c r="H71" s="9" t="s">
        <v>10</v>
      </c>
      <c r="I71" s="9" t="s">
        <v>10</v>
      </c>
      <c r="J71" s="9" t="s">
        <v>10</v>
      </c>
      <c r="K71" s="10">
        <f>'net M lb'!K70*1000000* 0.000453592</f>
        <v>30204.691279999999</v>
      </c>
    </row>
    <row r="72" spans="1:11" x14ac:dyDescent="0.25">
      <c r="A72" s="11">
        <f>'net M lb'!A71</f>
        <v>1955</v>
      </c>
      <c r="B72" s="9">
        <f>'net M lb'!B71*1000000* 0.000453592</f>
        <v>276.69112000000001</v>
      </c>
      <c r="C72" s="9">
        <f>'net M lb'!C71*1000000* 0.000453592</f>
        <v>8459.4907999999996</v>
      </c>
      <c r="D72" s="9">
        <f>'net M lb'!D71*1000000* 0.000453592</f>
        <v>3873.6756799999998</v>
      </c>
      <c r="E72" s="9">
        <f>'net M lb'!E71*1000000* 0.000453592</f>
        <v>10459.83152</v>
      </c>
      <c r="F72" s="9">
        <f>'net M lb'!F71*1000000* 0.000453592</f>
        <v>2980.09944</v>
      </c>
      <c r="G72" s="9">
        <f>'net M lb'!G71*1000000* 0.000453592</f>
        <v>40.823279999999997</v>
      </c>
      <c r="H72" s="9" t="s">
        <v>10</v>
      </c>
      <c r="I72" s="9" t="s">
        <v>10</v>
      </c>
      <c r="J72" s="9" t="s">
        <v>10</v>
      </c>
      <c r="K72" s="10">
        <f>'net M lb'!K71*1000000* 0.000453592</f>
        <v>26090.611840000001</v>
      </c>
    </row>
    <row r="73" spans="1:11" x14ac:dyDescent="0.25">
      <c r="A73" s="11">
        <f>'net M lb'!A72</f>
        <v>1954</v>
      </c>
      <c r="B73" s="9">
        <f>'net M lb'!B72*1000000* 0.000453592</f>
        <v>385.5532</v>
      </c>
      <c r="C73" s="9">
        <f>'net M lb'!C72*1000000* 0.000453592</f>
        <v>11294.4408</v>
      </c>
      <c r="D73" s="9">
        <f>'net M lb'!D72*1000000* 0.000453592</f>
        <v>5007.6556799999998</v>
      </c>
      <c r="E73" s="9">
        <f>'net M lb'!E72*1000000* 0.000453592</f>
        <v>13362.820320000001</v>
      </c>
      <c r="F73" s="9">
        <f>'net M lb'!F72*1000000* 0.000453592</f>
        <v>1909.6223199999999</v>
      </c>
      <c r="G73" s="9">
        <f>'net M lb'!G72*1000000* 0.000453592</f>
        <v>58.96696</v>
      </c>
      <c r="H73" s="9" t="s">
        <v>10</v>
      </c>
      <c r="I73" s="9" t="s">
        <v>10</v>
      </c>
      <c r="J73" s="9" t="s">
        <v>10</v>
      </c>
      <c r="K73" s="10">
        <f>'net M lb'!K72*1000000* 0.000453592</f>
        <v>32019.059279999994</v>
      </c>
    </row>
    <row r="74" spans="1:11" x14ac:dyDescent="0.25">
      <c r="A74" s="11">
        <f>'net M lb'!A73</f>
        <v>1953</v>
      </c>
      <c r="B74" s="9">
        <f>'net M lb'!B73*1000000* 0.000453592</f>
        <v>226.79599999999999</v>
      </c>
      <c r="C74" s="9">
        <f>'net M lb'!C73*1000000* 0.000453592</f>
        <v>10795.489600000001</v>
      </c>
      <c r="D74" s="9">
        <f>'net M lb'!D73*1000000* 0.000453592</f>
        <v>3814.7087200000001</v>
      </c>
      <c r="E74" s="9">
        <f>'net M lb'!E73*1000000* 0.000453592</f>
        <v>10360.041279999999</v>
      </c>
      <c r="F74" s="9">
        <f>'net M lb'!F73*1000000* 0.000453592</f>
        <v>1728.18552</v>
      </c>
      <c r="G74" s="9">
        <f>'net M lb'!G73*1000000* 0.000453592</f>
        <v>217.72416000000001</v>
      </c>
      <c r="H74" s="9" t="s">
        <v>10</v>
      </c>
      <c r="I74" s="9" t="s">
        <v>10</v>
      </c>
      <c r="J74" s="9" t="s">
        <v>10</v>
      </c>
      <c r="K74" s="10">
        <f>'net M lb'!K73*1000000* 0.000453592</f>
        <v>27142.94528</v>
      </c>
    </row>
    <row r="75" spans="1:11" x14ac:dyDescent="0.25">
      <c r="A75" s="11">
        <f>'net M lb'!A74</f>
        <v>1952</v>
      </c>
      <c r="B75" s="9">
        <f>'net M lb'!B74*1000000* 0.000453592</f>
        <v>281.22703999999999</v>
      </c>
      <c r="C75" s="9">
        <f>'net M lb'!C74*1000000* 0.000453592</f>
        <v>9357.6029600000002</v>
      </c>
      <c r="D75" s="9">
        <f>'net M lb'!D74*1000000* 0.000453592</f>
        <v>4336.3395200000004</v>
      </c>
      <c r="E75" s="9">
        <f>'net M lb'!E74*1000000* 0.000453592</f>
        <v>12369.45384</v>
      </c>
      <c r="F75" s="9">
        <f>'net M lb'!F74*1000000* 0.000453592</f>
        <v>1642.0030400000001</v>
      </c>
      <c r="G75" s="9">
        <f>'net M lb'!G74*1000000* 0.000453592</f>
        <v>254.01151999999999</v>
      </c>
      <c r="H75" s="9" t="s">
        <v>10</v>
      </c>
      <c r="I75" s="9" t="s">
        <v>10</v>
      </c>
      <c r="J75" s="9" t="s">
        <v>10</v>
      </c>
      <c r="K75" s="10">
        <f>'net M lb'!K74*1000000* 0.000453592</f>
        <v>28240.637920000001</v>
      </c>
    </row>
    <row r="76" spans="1:11" x14ac:dyDescent="0.25">
      <c r="A76" s="11">
        <f>'net M lb'!A75</f>
        <v>1951</v>
      </c>
      <c r="B76" s="9">
        <f>'net M lb'!B75*1000000* 0.000453592</f>
        <v>267.61928</v>
      </c>
      <c r="C76" s="9">
        <f>'net M lb'!C75*1000000* 0.000453592</f>
        <v>9089.9836799999994</v>
      </c>
      <c r="D76" s="9">
        <f>'net M lb'!D75*1000000* 0.000453592</f>
        <v>4522.3122400000002</v>
      </c>
      <c r="E76" s="9">
        <f>'net M lb'!E75*1000000* 0.000453592</f>
        <v>9461.9291200000007</v>
      </c>
      <c r="F76" s="9">
        <f>'net M lb'!F75*1000000* 0.000453592</f>
        <v>2059.3076799999999</v>
      </c>
      <c r="G76" s="9">
        <f>'net M lb'!G75*1000000* 0.000453592</f>
        <v>22.679600000000001</v>
      </c>
      <c r="H76" s="9" t="s">
        <v>10</v>
      </c>
      <c r="I76" s="9" t="s">
        <v>10</v>
      </c>
      <c r="J76" s="9" t="s">
        <v>10</v>
      </c>
      <c r="K76" s="10">
        <f>'net M lb'!K75*1000000* 0.000453592</f>
        <v>25423.831600000001</v>
      </c>
    </row>
    <row r="77" spans="1:11" x14ac:dyDescent="0.25">
      <c r="A77" s="11">
        <f>'net M lb'!A76</f>
        <v>1950</v>
      </c>
      <c r="B77" s="9">
        <f>'net M lb'!B76*1000000* 0.000453592</f>
        <v>317.51440000000002</v>
      </c>
      <c r="C77" s="9">
        <f>'net M lb'!C76*1000000* 0.000453592</f>
        <v>7919.7163200000005</v>
      </c>
      <c r="D77" s="9">
        <f>'net M lb'!D76*1000000* 0.000453592</f>
        <v>4009.7532799999999</v>
      </c>
      <c r="E77" s="9">
        <f>'net M lb'!E76*1000000* 0.000453592</f>
        <v>10822.705120000001</v>
      </c>
      <c r="F77" s="9">
        <f>'net M lb'!F76*1000000* 0.000453592</f>
        <v>2857.6296000000002</v>
      </c>
      <c r="G77" s="9">
        <f>'net M lb'!G76*1000000* 0.000453592</f>
        <v>36.28736</v>
      </c>
      <c r="H77" s="9" t="s">
        <v>10</v>
      </c>
      <c r="I77" s="9" t="s">
        <v>10</v>
      </c>
      <c r="J77" s="9" t="s">
        <v>10</v>
      </c>
      <c r="K77" s="10">
        <f>'net M lb'!K76*1000000* 0.000453592</f>
        <v>25963.606079999998</v>
      </c>
    </row>
    <row r="78" spans="1:11" x14ac:dyDescent="0.25">
      <c r="A78" s="11">
        <f>'net M lb'!A77</f>
        <v>1949</v>
      </c>
      <c r="B78" s="9">
        <f>'net M lb'!B77*1000000* 0.000453592</f>
        <v>281.22703999999999</v>
      </c>
      <c r="C78" s="9">
        <f>'net M lb'!C77*1000000* 0.000453592</f>
        <v>7411.6932800000004</v>
      </c>
      <c r="D78" s="9">
        <f>'net M lb'!D77*1000000* 0.000453592</f>
        <v>4286.4444000000003</v>
      </c>
      <c r="E78" s="9">
        <f>'net M lb'!E77*1000000* 0.000453592</f>
        <v>9579.8630400000002</v>
      </c>
      <c r="F78" s="9">
        <f>'net M lb'!F77*1000000* 0.000453592</f>
        <v>3347.5089600000001</v>
      </c>
      <c r="G78" s="9">
        <f>'net M lb'!G77*1000000* 0.000453592</f>
        <v>54.431040000000003</v>
      </c>
      <c r="H78" s="9" t="s">
        <v>10</v>
      </c>
      <c r="I78" s="9" t="s">
        <v>10</v>
      </c>
      <c r="J78" s="9" t="s">
        <v>10</v>
      </c>
      <c r="K78" s="10">
        <f>'net M lb'!K77*1000000* 0.000453592</f>
        <v>24961.16776</v>
      </c>
    </row>
    <row r="79" spans="1:11" x14ac:dyDescent="0.25">
      <c r="A79" s="11">
        <f>'net M lb'!A78</f>
        <v>1948</v>
      </c>
      <c r="B79" s="9">
        <f>'net M lb'!B78*1000000* 0.000453592</f>
        <v>185.97272000000001</v>
      </c>
      <c r="C79" s="9">
        <f>'net M lb'!C78*1000000* 0.000453592</f>
        <v>8014.9706400000005</v>
      </c>
      <c r="D79" s="9">
        <f>'net M lb'!D78*1000000* 0.000453592</f>
        <v>4422.5219999999999</v>
      </c>
      <c r="E79" s="9">
        <f>'net M lb'!E78*1000000* 0.000453592</f>
        <v>9040.0885600000001</v>
      </c>
      <c r="F79" s="9">
        <f>'net M lb'!F78*1000000* 0.000453592</f>
        <v>3401.94</v>
      </c>
      <c r="G79" s="9">
        <f>'net M lb'!G78*1000000* 0.000453592</f>
        <v>136.07759999999999</v>
      </c>
      <c r="H79" s="9" t="s">
        <v>10</v>
      </c>
      <c r="I79" s="9" t="s">
        <v>10</v>
      </c>
      <c r="J79" s="9" t="s">
        <v>10</v>
      </c>
      <c r="K79" s="10">
        <f>'net M lb'!K78*1000000* 0.000453592</f>
        <v>25201.571520000001</v>
      </c>
    </row>
    <row r="80" spans="1:11" x14ac:dyDescent="0.25">
      <c r="A80" s="11">
        <f>'net M lb'!A79</f>
        <v>1947</v>
      </c>
      <c r="B80" s="9">
        <f>'net M lb'!B79*1000000* 0.000453592</f>
        <v>258.54743999999999</v>
      </c>
      <c r="C80" s="9">
        <f>'net M lb'!C79*1000000* 0.000453592</f>
        <v>8014.9706400000005</v>
      </c>
      <c r="D80" s="9">
        <f>'net M lb'!D79*1000000* 0.000453592</f>
        <v>4309.1239999999998</v>
      </c>
      <c r="E80" s="9">
        <f>'net M lb'!E79*1000000* 0.000453592</f>
        <v>9271.4204800000007</v>
      </c>
      <c r="F80" s="9">
        <f>'net M lb'!F79*1000000* 0.000453592</f>
        <v>3324.8293600000002</v>
      </c>
      <c r="G80" s="9">
        <f>'net M lb'!G79*1000000* 0.000453592</f>
        <v>86.182479999999998</v>
      </c>
      <c r="H80" s="9" t="s">
        <v>10</v>
      </c>
      <c r="I80" s="9" t="s">
        <v>10</v>
      </c>
      <c r="J80" s="9" t="s">
        <v>10</v>
      </c>
      <c r="K80" s="10">
        <f>'net M lb'!K79*1000000* 0.000453592</f>
        <v>25265.074400000001</v>
      </c>
    </row>
    <row r="81" spans="1:11" x14ac:dyDescent="0.25">
      <c r="A81" s="11">
        <f>'net M lb'!A80</f>
        <v>1946</v>
      </c>
      <c r="B81" s="9">
        <f>'net M lb'!B80*1000000* 0.000453592</f>
        <v>408.2328</v>
      </c>
      <c r="C81" s="9">
        <f>'net M lb'!C80*1000000* 0.000453592</f>
        <v>8332.4850399999996</v>
      </c>
      <c r="D81" s="9">
        <f>'net M lb'!D80*1000000* 0.000453592</f>
        <v>4490.5608000000002</v>
      </c>
      <c r="E81" s="9">
        <f>'net M lb'!E80*1000000* 0.000453592</f>
        <v>10160.460800000001</v>
      </c>
      <c r="F81" s="9">
        <f>'net M lb'!F80*1000000* 0.000453592</f>
        <v>3855.5320000000002</v>
      </c>
      <c r="G81" s="9">
        <f>'net M lb'!G80*1000000* 0.000453592</f>
        <v>90.718400000000003</v>
      </c>
      <c r="H81" s="9" t="s">
        <v>10</v>
      </c>
      <c r="I81" s="9" t="s">
        <v>10</v>
      </c>
      <c r="J81" s="9" t="s">
        <v>10</v>
      </c>
      <c r="K81" s="10">
        <f>'net M lb'!K80*1000000* 0.000453592</f>
        <v>27337.989840000002</v>
      </c>
    </row>
    <row r="82" spans="1:11" x14ac:dyDescent="0.25">
      <c r="A82" s="11">
        <f>'net M lb'!A81</f>
        <v>1945</v>
      </c>
      <c r="B82" s="9">
        <f>'net M lb'!B81*1000000* 0.000453592</f>
        <v>331.12216000000001</v>
      </c>
      <c r="C82" s="9">
        <f>'net M lb'!C81*1000000* 0.000453592</f>
        <v>6613.3713600000001</v>
      </c>
      <c r="D82" s="9">
        <f>'net M lb'!D81*1000000* 0.000453592</f>
        <v>3850.9960799999999</v>
      </c>
      <c r="E82" s="9">
        <f>'net M lb'!E81*1000000* 0.000453592</f>
        <v>9103.5914400000001</v>
      </c>
      <c r="F82" s="9">
        <f>'net M lb'!F81*1000000* 0.000453592</f>
        <v>4318.1958400000003</v>
      </c>
      <c r="G82" s="9">
        <f>'net M lb'!G81*1000000* 0.000453592</f>
        <v>4.53592</v>
      </c>
      <c r="H82" s="9" t="s">
        <v>10</v>
      </c>
      <c r="I82" s="9" t="s">
        <v>10</v>
      </c>
      <c r="J82" s="9" t="s">
        <v>10</v>
      </c>
      <c r="K82" s="10">
        <f>'net M lb'!K81*1000000* 0.000453592</f>
        <v>24221.8128</v>
      </c>
    </row>
    <row r="83" spans="1:11" x14ac:dyDescent="0.25">
      <c r="A83" s="11">
        <f>'net M lb'!A82</f>
        <v>1944</v>
      </c>
      <c r="B83" s="9">
        <f>'net M lb'!B82*1000000* 0.000453592</f>
        <v>408.2328</v>
      </c>
      <c r="C83" s="9">
        <f>'net M lb'!C82*1000000* 0.000453592</f>
        <v>6835.6314400000001</v>
      </c>
      <c r="D83" s="9">
        <f>'net M lb'!D82*1000000* 0.000453592</f>
        <v>4708.28496</v>
      </c>
      <c r="E83" s="9">
        <f>'net M lb'!E82*1000000* 0.000453592</f>
        <v>9235.1331200000004</v>
      </c>
      <c r="F83" s="9">
        <f>'net M lb'!F82*1000000* 0.000453592</f>
        <v>3052.67416</v>
      </c>
      <c r="G83" s="9">
        <f>'net M lb'!G82*1000000* 0.000453592</f>
        <v>0</v>
      </c>
      <c r="H83" s="9" t="s">
        <v>10</v>
      </c>
      <c r="I83" s="9" t="s">
        <v>10</v>
      </c>
      <c r="J83" s="9" t="s">
        <v>10</v>
      </c>
      <c r="K83" s="10">
        <f>'net M lb'!K82*1000000* 0.000453592</f>
        <v>24239.956480000001</v>
      </c>
    </row>
    <row r="84" spans="1:11" x14ac:dyDescent="0.25">
      <c r="A84" s="11">
        <f>'net M lb'!A83</f>
        <v>1943</v>
      </c>
      <c r="B84" s="9">
        <f>'net M lb'!B83*1000000* 0.000453592</f>
        <v>562.45407999999998</v>
      </c>
      <c r="C84" s="9">
        <f>'net M lb'!C83*1000000* 0.000453592</f>
        <v>7243.8642399999999</v>
      </c>
      <c r="D84" s="9">
        <f>'net M lb'!D83*1000000* 0.000453592</f>
        <v>3696.7748000000001</v>
      </c>
      <c r="E84" s="9">
        <f>'net M lb'!E83*1000000* 0.000453592</f>
        <v>9303.1719200000007</v>
      </c>
      <c r="F84" s="9">
        <f>'net M lb'!F83*1000000* 0.000453592</f>
        <v>3551.62536</v>
      </c>
      <c r="G84" s="9">
        <f>'net M lb'!G83*1000000* 0.000453592</f>
        <v>0</v>
      </c>
      <c r="H84" s="9" t="s">
        <v>10</v>
      </c>
      <c r="I84" s="9" t="s">
        <v>10</v>
      </c>
      <c r="J84" s="9" t="s">
        <v>10</v>
      </c>
      <c r="K84" s="10">
        <f>'net M lb'!K83*1000000* 0.000453592</f>
        <v>24357.8904</v>
      </c>
    </row>
    <row r="85" spans="1:11" x14ac:dyDescent="0.25">
      <c r="A85" s="11">
        <f>'net M lb'!A84</f>
        <v>1942</v>
      </c>
      <c r="B85" s="9">
        <f>'net M lb'!B84*1000000* 0.000453592</f>
        <v>326.58623999999998</v>
      </c>
      <c r="C85" s="9">
        <f>'net M lb'!C84*1000000* 0.000453592</f>
        <v>6518.1170400000001</v>
      </c>
      <c r="D85" s="9">
        <f>'net M lb'!D84*1000000* 0.000453592</f>
        <v>3787.4931999999999</v>
      </c>
      <c r="E85" s="9">
        <f>'net M lb'!E84*1000000* 0.000453592</f>
        <v>9752.228000000001</v>
      </c>
      <c r="F85" s="9">
        <f>'net M lb'!F84*1000000* 0.000453592</f>
        <v>2476.6123200000002</v>
      </c>
      <c r="G85" s="9">
        <f>'net M lb'!G84*1000000* 0.000453592</f>
        <v>0</v>
      </c>
      <c r="H85" s="9" t="s">
        <v>10</v>
      </c>
      <c r="I85" s="9" t="s">
        <v>10</v>
      </c>
      <c r="J85" s="9" t="s">
        <v>10</v>
      </c>
      <c r="K85" s="10">
        <f>'net M lb'!K84*1000000* 0.000453592</f>
        <v>22861.036800000002</v>
      </c>
    </row>
    <row r="86" spans="1:11" x14ac:dyDescent="0.25">
      <c r="A86" s="11">
        <f>'net M lb'!A85</f>
        <v>1941</v>
      </c>
      <c r="B86" s="9">
        <f>'net M lb'!B85*1000000* 0.000453592</f>
        <v>231.33192</v>
      </c>
      <c r="C86" s="9">
        <f>'net M lb'!C85*1000000* 0.000453592</f>
        <v>7497.8757600000008</v>
      </c>
      <c r="D86" s="9">
        <f>'net M lb'!D85*1000000* 0.000453592</f>
        <v>3288.5419999999999</v>
      </c>
      <c r="E86" s="9">
        <f>'net M lb'!E85*1000000* 0.000453592</f>
        <v>9906.4492800000007</v>
      </c>
      <c r="F86" s="9">
        <f>'net M lb'!F85*1000000* 0.000453592</f>
        <v>2766.9112</v>
      </c>
      <c r="G86" s="9">
        <f>'net M lb'!G85*1000000* 0.000453592</f>
        <v>0</v>
      </c>
      <c r="H86" s="9" t="s">
        <v>10</v>
      </c>
      <c r="I86" s="9" t="s">
        <v>10</v>
      </c>
      <c r="J86" s="9" t="s">
        <v>10</v>
      </c>
      <c r="K86" s="10">
        <f>'net M lb'!K85*1000000* 0.000453592</f>
        <v>23691.110160000004</v>
      </c>
    </row>
    <row r="87" spans="1:11" x14ac:dyDescent="0.25">
      <c r="A87" s="11">
        <f>'net M lb'!A86</f>
        <v>1940</v>
      </c>
      <c r="B87" s="9">
        <f>'net M lb'!B86*1000000* 0.000453592</f>
        <v>444.52015999999998</v>
      </c>
      <c r="C87" s="9">
        <f>'net M lb'!C86*1000000* 0.000453592</f>
        <v>8078.4735200000005</v>
      </c>
      <c r="D87" s="9">
        <f>'net M lb'!D86*1000000* 0.000453592</f>
        <v>3456.37104</v>
      </c>
      <c r="E87" s="9">
        <f>'net M lb'!E86*1000000* 0.000453592</f>
        <v>10205.82</v>
      </c>
      <c r="F87" s="9">
        <f>'net M lb'!F86*1000000* 0.000453592</f>
        <v>2032.0921599999999</v>
      </c>
      <c r="G87" s="9">
        <f>'net M lb'!G86*1000000* 0.000453592</f>
        <v>0</v>
      </c>
      <c r="H87" s="9" t="s">
        <v>10</v>
      </c>
      <c r="I87" s="9" t="s">
        <v>10</v>
      </c>
      <c r="J87" s="9" t="s">
        <v>10</v>
      </c>
      <c r="K87" s="10">
        <f>'net M lb'!K86*1000000* 0.000453592</f>
        <v>24217.276880000001</v>
      </c>
    </row>
    <row r="88" spans="1:11" x14ac:dyDescent="0.25">
      <c r="A88" s="11">
        <f>'net M lb'!A87</f>
        <v>1939</v>
      </c>
      <c r="B88" s="9">
        <f>'net M lb'!B87*1000000* 0.000453592</f>
        <v>616.88512000000003</v>
      </c>
      <c r="C88" s="9">
        <f>'net M lb'!C87*1000000* 0.000453592</f>
        <v>8014.9706400000005</v>
      </c>
      <c r="D88" s="9">
        <f>'net M lb'!D87*1000000* 0.000453592</f>
        <v>2975.5635200000002</v>
      </c>
      <c r="E88" s="9">
        <f>'net M lb'!E87*1000000* 0.000453592</f>
        <v>9598.0067199999994</v>
      </c>
      <c r="F88" s="9">
        <f>'net M lb'!F87*1000000* 0.000453592</f>
        <v>1882.4068000000002</v>
      </c>
      <c r="G88" s="9">
        <f>'net M lb'!G87*1000000* 0.000453592</f>
        <v>0</v>
      </c>
      <c r="H88" s="9" t="s">
        <v>10</v>
      </c>
      <c r="I88" s="9" t="s">
        <v>10</v>
      </c>
      <c r="J88" s="9" t="s">
        <v>10</v>
      </c>
      <c r="K88" s="10">
        <f>'net M lb'!K87*1000000* 0.000453592</f>
        <v>23087.8328</v>
      </c>
    </row>
    <row r="89" spans="1:11" x14ac:dyDescent="0.25">
      <c r="A89" s="11">
        <f>'net M lb'!A88</f>
        <v>1938</v>
      </c>
      <c r="B89" s="9">
        <f>'net M lb'!B88*1000000* 0.000453592</f>
        <v>430.91239999999999</v>
      </c>
      <c r="C89" s="9">
        <f>'net M lb'!C88*1000000* 0.000453592</f>
        <v>7257.4719999999998</v>
      </c>
      <c r="D89" s="9">
        <f>'net M lb'!D88*1000000* 0.000453592</f>
        <v>3243.1828</v>
      </c>
      <c r="E89" s="9">
        <f>'net M lb'!E88*1000000* 0.000453592</f>
        <v>9371.2107200000009</v>
      </c>
      <c r="F89" s="9">
        <f>'net M lb'!F88*1000000* 0.000453592</f>
        <v>2172.70568</v>
      </c>
      <c r="G89" s="9">
        <f>'net M lb'!G88*1000000* 0.000453592</f>
        <v>0</v>
      </c>
      <c r="H89" s="9" t="s">
        <v>10</v>
      </c>
      <c r="I89" s="9" t="s">
        <v>10</v>
      </c>
      <c r="J89" s="9" t="s">
        <v>10</v>
      </c>
      <c r="K89" s="10">
        <f>'net M lb'!K88*1000000* 0.000453592</f>
        <v>22475.483600000003</v>
      </c>
    </row>
    <row r="90" spans="1:11" x14ac:dyDescent="0.25">
      <c r="A90" s="11">
        <f>'net M lb'!A89</f>
        <v>1937</v>
      </c>
      <c r="B90" s="9">
        <f>'net M lb'!B89*1000000* 0.000453592</f>
        <v>417.30464000000001</v>
      </c>
      <c r="C90" s="9">
        <f>'net M lb'!C89*1000000* 0.000453592</f>
        <v>6935.4216800000004</v>
      </c>
      <c r="D90" s="9">
        <f>'net M lb'!D89*1000000* 0.000453592</f>
        <v>3569.7690400000001</v>
      </c>
      <c r="E90" s="9">
        <f>'net M lb'!E89*1000000* 0.000453592</f>
        <v>9285.0282399999996</v>
      </c>
      <c r="F90" s="9">
        <f>'net M lb'!F89*1000000* 0.000453592</f>
        <v>2267.96</v>
      </c>
      <c r="G90" s="9">
        <f>'net M lb'!G89*1000000* 0.000453592</f>
        <v>0</v>
      </c>
      <c r="H90" s="9" t="s">
        <v>10</v>
      </c>
      <c r="I90" s="9" t="s">
        <v>10</v>
      </c>
      <c r="J90" s="9" t="s">
        <v>10</v>
      </c>
      <c r="K90" s="10">
        <f>'net M lb'!K89*1000000* 0.000453592</f>
        <v>22475.4836</v>
      </c>
    </row>
    <row r="91" spans="1:11" x14ac:dyDescent="0.25">
      <c r="A91" s="11">
        <f>'net M lb'!A90</f>
        <v>1936</v>
      </c>
      <c r="B91" s="9">
        <f>'net M lb'!B90*1000000* 0.000453592</f>
        <v>408.2328</v>
      </c>
      <c r="C91" s="9">
        <f>'net M lb'!C90*1000000* 0.000453592</f>
        <v>6200.6026400000001</v>
      </c>
      <c r="D91" s="9">
        <f>'net M lb'!D90*1000000* 0.000453592</f>
        <v>3968.93</v>
      </c>
      <c r="E91" s="9">
        <f>'net M lb'!E90*1000000* 0.000453592</f>
        <v>9112.6632800000007</v>
      </c>
      <c r="F91" s="9">
        <f>'net M lb'!F90*1000000* 0.000453592</f>
        <v>2503.8278399999999</v>
      </c>
      <c r="G91" s="9">
        <f>'net M lb'!G90*1000000* 0.000453592</f>
        <v>0</v>
      </c>
      <c r="H91" s="9" t="s">
        <v>10</v>
      </c>
      <c r="I91" s="9" t="s">
        <v>10</v>
      </c>
      <c r="J91" s="9" t="s">
        <v>10</v>
      </c>
      <c r="K91" s="10">
        <f>'net M lb'!K90*1000000* 0.000453592</f>
        <v>22194.256559999998</v>
      </c>
    </row>
    <row r="92" spans="1:11" x14ac:dyDescent="0.25">
      <c r="A92" s="11">
        <f>'net M lb'!A91</f>
        <v>1935</v>
      </c>
      <c r="B92" s="9">
        <f>'net M lb'!B91*1000000* 0.000453592</f>
        <v>802.85784000000001</v>
      </c>
      <c r="C92" s="9">
        <f>'net M lb'!C91*1000000* 0.000453592</f>
        <v>6445.5423200000005</v>
      </c>
      <c r="D92" s="9">
        <f>'net M lb'!D91*1000000* 0.000453592</f>
        <v>3438.2273599999999</v>
      </c>
      <c r="E92" s="9">
        <f>'net M lb'!E91*1000000* 0.000453592</f>
        <v>9053.6963200000009</v>
      </c>
      <c r="F92" s="9">
        <f>'net M lb'!F91*1000000* 0.000453592</f>
        <v>1732.72144</v>
      </c>
      <c r="G92" s="9">
        <f>'net M lb'!G91*1000000* 0.000453592</f>
        <v>0</v>
      </c>
      <c r="H92" s="9" t="s">
        <v>10</v>
      </c>
      <c r="I92" s="9" t="s">
        <v>10</v>
      </c>
      <c r="J92" s="9" t="s">
        <v>10</v>
      </c>
      <c r="K92" s="10">
        <f>'net M lb'!K91*1000000* 0.000453592</f>
        <v>21473.045279999998</v>
      </c>
    </row>
    <row r="93" spans="1:11" x14ac:dyDescent="0.25">
      <c r="A93" s="11">
        <f>'net M lb'!A92</f>
        <v>1934</v>
      </c>
      <c r="B93" s="9">
        <f>'net M lb'!B92*1000000* 0.000453592</f>
        <v>1111.3004000000001</v>
      </c>
      <c r="C93" s="9">
        <f>'net M lb'!C92*1000000* 0.000453592</f>
        <v>6404.7190399999999</v>
      </c>
      <c r="D93" s="9">
        <f>'net M lb'!D92*1000000* 0.000453592</f>
        <v>3483.5865600000002</v>
      </c>
      <c r="E93" s="9">
        <f>'net M lb'!E92*1000000* 0.000453592</f>
        <v>7203.0409600000003</v>
      </c>
      <c r="F93" s="9">
        <f>'net M lb'!F92*1000000* 0.000453592</f>
        <v>2077.45136</v>
      </c>
      <c r="G93" s="9">
        <f>'net M lb'!G92*1000000* 0.000453592</f>
        <v>0</v>
      </c>
      <c r="H93" s="9" t="s">
        <v>10</v>
      </c>
      <c r="I93" s="9" t="s">
        <v>10</v>
      </c>
      <c r="J93" s="9" t="s">
        <v>10</v>
      </c>
      <c r="K93" s="10">
        <f>'net M lb'!K92*1000000* 0.000453592</f>
        <v>20284.634239999999</v>
      </c>
    </row>
    <row r="94" spans="1:11" x14ac:dyDescent="0.25">
      <c r="A94" s="11">
        <f>'net M lb'!A93</f>
        <v>1933</v>
      </c>
      <c r="B94" s="9">
        <f>'net M lb'!B93*1000000* 0.000453592</f>
        <v>793.78600000000006</v>
      </c>
      <c r="C94" s="9">
        <f>'net M lb'!C93*1000000* 0.000453592</f>
        <v>6064.5250400000004</v>
      </c>
      <c r="D94" s="9">
        <f>'net M lb'!D93*1000000* 0.000453592</f>
        <v>3696.7748000000001</v>
      </c>
      <c r="E94" s="9">
        <f>'net M lb'!E93*1000000* 0.000453592</f>
        <v>8922.1546400000007</v>
      </c>
      <c r="F94" s="9">
        <f>'net M lb'!F93*1000000* 0.000453592</f>
        <v>1800.7602400000001</v>
      </c>
      <c r="G94" s="9">
        <f>'net M lb'!G93*1000000* 0.000453592</f>
        <v>0</v>
      </c>
      <c r="H94" s="9" t="s">
        <v>10</v>
      </c>
      <c r="I94" s="9" t="s">
        <v>10</v>
      </c>
      <c r="J94" s="9" t="s">
        <v>10</v>
      </c>
      <c r="K94" s="10">
        <f>'net M lb'!K93*1000000* 0.000453592</f>
        <v>21278.00072</v>
      </c>
    </row>
    <row r="95" spans="1:11" x14ac:dyDescent="0.25">
      <c r="A95" s="11">
        <f>'net M lb'!A94</f>
        <v>1932</v>
      </c>
      <c r="B95" s="9">
        <f>'net M lb'!B94*1000000* 0.000453592</f>
        <v>861.82479999999998</v>
      </c>
      <c r="C95" s="9">
        <f>'net M lb'!C94*1000000* 0.000453592</f>
        <v>6010.0940000000001</v>
      </c>
      <c r="D95" s="9">
        <f>'net M lb'!D94*1000000* 0.000453592</f>
        <v>3510.8020799999999</v>
      </c>
      <c r="E95" s="9">
        <f>'net M lb'!E94*1000000* 0.000453592</f>
        <v>7579.52232</v>
      </c>
      <c r="F95" s="9">
        <f>'net M lb'!F94*1000000* 0.000453592</f>
        <v>2218.0648799999999</v>
      </c>
      <c r="G95" s="9">
        <f>'net M lb'!G94*1000000* 0.000453592</f>
        <v>0</v>
      </c>
      <c r="H95" s="9" t="s">
        <v>10</v>
      </c>
      <c r="I95" s="9" t="s">
        <v>10</v>
      </c>
      <c r="J95" s="9" t="s">
        <v>10</v>
      </c>
      <c r="K95" s="10">
        <f>'net M lb'!K94*1000000* 0.000453592</f>
        <v>20180.308079999999</v>
      </c>
    </row>
    <row r="96" spans="1:11" x14ac:dyDescent="0.25">
      <c r="A96" s="11">
        <f>'net M lb'!A95</f>
        <v>1931</v>
      </c>
      <c r="B96" s="9">
        <f>'net M lb'!B95*1000000* 0.000453592</f>
        <v>739.35496000000001</v>
      </c>
      <c r="C96" s="9">
        <f>'net M lb'!C95*1000000* 0.000453592</f>
        <v>6137.0997600000001</v>
      </c>
      <c r="D96" s="9">
        <f>'net M lb'!D95*1000000* 0.000453592</f>
        <v>3352.0448799999999</v>
      </c>
      <c r="E96" s="9">
        <f>'net M lb'!E95*1000000* 0.000453592</f>
        <v>6626.97912</v>
      </c>
      <c r="F96" s="9">
        <f>'net M lb'!F95*1000000* 0.000453592</f>
        <v>3202.35952</v>
      </c>
      <c r="G96" s="9">
        <f>'net M lb'!G95*1000000* 0.000453592</f>
        <v>0</v>
      </c>
      <c r="H96" s="9" t="s">
        <v>10</v>
      </c>
      <c r="I96" s="9" t="s">
        <v>10</v>
      </c>
      <c r="J96" s="9" t="s">
        <v>10</v>
      </c>
      <c r="K96" s="10">
        <f>'net M lb'!K95*1000000* 0.000453592</f>
        <v>20057.838240000001</v>
      </c>
    </row>
    <row r="97" spans="1:11" x14ac:dyDescent="0.25">
      <c r="A97" s="11">
        <f>'net M lb'!A96</f>
        <v>1930</v>
      </c>
      <c r="B97" s="9">
        <f>'net M lb'!B96*1000000* 0.000453592</f>
        <v>716.67535999999996</v>
      </c>
      <c r="C97" s="9">
        <f>'net M lb'!C96*1000000* 0.000453592</f>
        <v>5497.5350399999998</v>
      </c>
      <c r="D97" s="9">
        <f>'net M lb'!D96*1000000* 0.000453592</f>
        <v>3869.13976</v>
      </c>
      <c r="E97" s="9">
        <f>'net M lb'!E96*1000000* 0.000453592</f>
        <v>8250.8384800000003</v>
      </c>
      <c r="F97" s="9">
        <f>'net M lb'!F96*1000000* 0.000453592</f>
        <v>4123.15128</v>
      </c>
      <c r="G97" s="9">
        <f>'net M lb'!G96*1000000* 0.000453592</f>
        <v>0</v>
      </c>
      <c r="H97" s="9" t="s">
        <v>10</v>
      </c>
      <c r="I97" s="9" t="s">
        <v>10</v>
      </c>
      <c r="J97" s="9" t="s">
        <v>10</v>
      </c>
      <c r="K97" s="10">
        <f>'net M lb'!K96*1000000* 0.000453592</f>
        <v>22457.339919999999</v>
      </c>
    </row>
    <row r="98" spans="1:11" x14ac:dyDescent="0.25">
      <c r="A98" s="11">
        <f>'net M lb'!A97</f>
        <v>1929</v>
      </c>
      <c r="B98" s="9">
        <f>'net M lb'!B97*1000000* 0.000453592</f>
        <v>988.83055999999999</v>
      </c>
      <c r="C98" s="9">
        <f>'net M lb'!C97*1000000* 0.000453592</f>
        <v>6245.9618399999999</v>
      </c>
      <c r="D98" s="9">
        <f>'net M lb'!D97*1000000* 0.000453592</f>
        <v>4467.8811999999998</v>
      </c>
      <c r="E98" s="9">
        <f>'net M lb'!E97*1000000* 0.000453592</f>
        <v>10101.493839999999</v>
      </c>
      <c r="F98" s="9">
        <f>'net M lb'!F97*1000000* 0.000453592</f>
        <v>4018.82512</v>
      </c>
      <c r="G98" s="9">
        <f>'net M lb'!G97*1000000* 0.000453592</f>
        <v>0</v>
      </c>
      <c r="H98" s="9" t="s">
        <v>10</v>
      </c>
      <c r="I98" s="9" t="s">
        <v>10</v>
      </c>
      <c r="J98" s="9" t="s">
        <v>10</v>
      </c>
      <c r="K98" s="10">
        <f>'net M lb'!K97*1000000* 0.000453592</f>
        <v>25822.992559999999</v>
      </c>
    </row>
    <row r="99" spans="1:11" x14ac:dyDescent="0.25">
      <c r="A99" s="11">
        <f>'net M lb'!A98</f>
        <v>1928</v>
      </c>
      <c r="B99" s="9">
        <f>'net M lb'!B98*1000000* 0.000453592</f>
        <v>1029.6538399999999</v>
      </c>
      <c r="C99" s="9">
        <f>'net M lb'!C98*1000000* 0.000453592</f>
        <v>7543.2349599999989</v>
      </c>
      <c r="D99" s="9">
        <f>'net M lb'!D98*1000000* 0.000453592</f>
        <v>3438.2273599999999</v>
      </c>
      <c r="E99" s="9">
        <f>'net M lb'!E98*1000000* 0.000453592</f>
        <v>10223.963680000001</v>
      </c>
      <c r="F99" s="9">
        <f>'net M lb'!F98*1000000* 0.000453592</f>
        <v>2381.3580000000002</v>
      </c>
      <c r="G99" s="9">
        <f>'net M lb'!G98*1000000* 0.000453592</f>
        <v>0</v>
      </c>
      <c r="H99" s="9" t="s">
        <v>10</v>
      </c>
      <c r="I99" s="9" t="s">
        <v>10</v>
      </c>
      <c r="J99" s="9" t="s">
        <v>10</v>
      </c>
      <c r="K99" s="10">
        <f>'net M lb'!K98*1000000* 0.000453592</f>
        <v>24611.90192</v>
      </c>
    </row>
    <row r="100" spans="1:11" x14ac:dyDescent="0.25">
      <c r="A100" s="11">
        <f>'net M lb'!A99</f>
        <v>1927</v>
      </c>
      <c r="B100" s="9">
        <f>'net M lb'!B99*1000000* 0.000453592</f>
        <v>1188.41104</v>
      </c>
      <c r="C100" s="9">
        <f>'net M lb'!C99*1000000* 0.000453592</f>
        <v>6391.1112800000001</v>
      </c>
      <c r="D100" s="9">
        <f>'net M lb'!D99*1000000* 0.000453592</f>
        <v>3365.6526400000002</v>
      </c>
      <c r="E100" s="9">
        <f>'net M lb'!E99*1000000* 0.000453592</f>
        <v>10260.251039999999</v>
      </c>
      <c r="F100" s="9">
        <f>'net M lb'!F99*1000000* 0.000453592</f>
        <v>3719.4543999999996</v>
      </c>
      <c r="G100" s="9">
        <f>'net M lb'!G99*1000000* 0.000453592</f>
        <v>0</v>
      </c>
      <c r="H100" s="9" t="s">
        <v>10</v>
      </c>
      <c r="I100" s="9" t="s">
        <v>10</v>
      </c>
      <c r="J100" s="9" t="s">
        <v>10</v>
      </c>
      <c r="K100" s="10">
        <f>'net M lb'!K99*1000000* 0.000453592</f>
        <v>24924.880400000002</v>
      </c>
    </row>
    <row r="101" spans="1:11" x14ac:dyDescent="0.25">
      <c r="A101" s="11">
        <f>'net M lb'!A100</f>
        <v>1926</v>
      </c>
      <c r="B101" s="9">
        <f>'net M lb'!B100*1000000* 0.000453592</f>
        <v>1052.3334400000001</v>
      </c>
      <c r="C101" s="9">
        <f>'net M lb'!C100*1000000* 0.000453592</f>
        <v>7311.9030400000011</v>
      </c>
      <c r="D101" s="9">
        <f>'net M lb'!D100*1000000* 0.000453592</f>
        <v>3252.2546400000001</v>
      </c>
      <c r="E101" s="9">
        <f>'net M lb'!E100*1000000* 0.000453592</f>
        <v>9529.967920000001</v>
      </c>
      <c r="F101" s="9">
        <f>'net M lb'!F100*1000000* 0.000453592</f>
        <v>2653.5131999999999</v>
      </c>
      <c r="G101" s="9">
        <f>'net M lb'!G100*1000000* 0.000453592</f>
        <v>0</v>
      </c>
      <c r="H101" s="9" t="s">
        <v>10</v>
      </c>
      <c r="I101" s="9" t="s">
        <v>10</v>
      </c>
      <c r="J101" s="9" t="s">
        <v>10</v>
      </c>
      <c r="K101" s="10">
        <f>'net M lb'!K100*1000000* 0.000453592</f>
        <v>23799.972239999999</v>
      </c>
    </row>
    <row r="102" spans="1:11" x14ac:dyDescent="0.25">
      <c r="A102" s="11">
        <f>'net M lb'!A101</f>
        <v>1925</v>
      </c>
      <c r="B102" s="9">
        <f>'net M lb'!B101*1000000* 0.000453592</f>
        <v>997.90240000000006</v>
      </c>
      <c r="C102" s="9">
        <f>'net M lb'!C101*1000000* 0.000453592</f>
        <v>6191.5308000000005</v>
      </c>
      <c r="D102" s="9">
        <f>'net M lb'!D101*1000000* 0.000453592</f>
        <v>3624.2000800000001</v>
      </c>
      <c r="E102" s="9">
        <f>'net M lb'!E101*1000000* 0.000453592</f>
        <v>10051.59872</v>
      </c>
      <c r="F102" s="9">
        <f>'net M lb'!F101*1000000* 0.000453592</f>
        <v>2113.7387199999998</v>
      </c>
      <c r="G102" s="9">
        <f>'net M lb'!G101*1000000* 0.000453592</f>
        <v>0</v>
      </c>
      <c r="H102" s="9" t="s">
        <v>10</v>
      </c>
      <c r="I102" s="9" t="s">
        <v>10</v>
      </c>
      <c r="J102" s="9" t="s">
        <v>10</v>
      </c>
      <c r="K102" s="10">
        <f>'net M lb'!K101*1000000* 0.000453592</f>
        <v>22978.970720000001</v>
      </c>
    </row>
    <row r="103" spans="1:11" x14ac:dyDescent="0.25">
      <c r="A103" s="11">
        <f>'net M lb'!A102</f>
        <v>1924</v>
      </c>
      <c r="B103" s="9">
        <f>'net M lb'!B102*1000000* 0.000453592</f>
        <v>825.53744000000006</v>
      </c>
      <c r="C103" s="9">
        <f>'net M lb'!C102*1000000* 0.000453592</f>
        <v>6867.3828800000001</v>
      </c>
      <c r="D103" s="9">
        <f>'net M lb'!D102*1000000* 0.000453592</f>
        <v>4472.4171200000001</v>
      </c>
      <c r="E103" s="9">
        <f>'net M lb'!E102*1000000* 0.000453592</f>
        <v>11258.15344</v>
      </c>
      <c r="F103" s="9">
        <f>'net M lb'!F102*1000000* 0.000453592</f>
        <v>680.38800000000003</v>
      </c>
      <c r="G103" s="9">
        <f>'net M lb'!G102*1000000* 0.000453592</f>
        <v>0</v>
      </c>
      <c r="H103" s="9" t="s">
        <v>10</v>
      </c>
      <c r="I103" s="9" t="s">
        <v>10</v>
      </c>
      <c r="J103" s="9" t="s">
        <v>10</v>
      </c>
      <c r="K103" s="10">
        <f>'net M lb'!K102*1000000* 0.000453592</f>
        <v>24103.87888</v>
      </c>
    </row>
    <row r="104" spans="1:11" x14ac:dyDescent="0.25">
      <c r="A104" s="11">
        <f>'net M lb'!A103</f>
        <v>1923</v>
      </c>
      <c r="B104" s="9">
        <f>'net M lb'!B103*1000000* 0.000453592</f>
        <v>1188.41104</v>
      </c>
      <c r="C104" s="9">
        <f>'net M lb'!C103*1000000* 0.000453592</f>
        <v>7579.52232</v>
      </c>
      <c r="D104" s="9">
        <f>'net M lb'!D103*1000000* 0.000453592</f>
        <v>4408.9142400000001</v>
      </c>
      <c r="E104" s="9">
        <f>'net M lb'!E103*1000000* 0.000453592</f>
        <v>9797.5871999999999</v>
      </c>
      <c r="F104" s="9">
        <f>'net M lb'!F103*1000000* 0.000453592</f>
        <v>303.90663999999998</v>
      </c>
      <c r="G104" s="9">
        <f>'net M lb'!G103*1000000* 0.000453592</f>
        <v>0</v>
      </c>
      <c r="H104" s="9" t="s">
        <v>10</v>
      </c>
      <c r="I104" s="9" t="s">
        <v>10</v>
      </c>
      <c r="J104" s="9" t="s">
        <v>10</v>
      </c>
      <c r="K104" s="10">
        <f>'net M lb'!K103*1000000* 0.000453592</f>
        <v>23278.34144</v>
      </c>
    </row>
    <row r="105" spans="1:11" x14ac:dyDescent="0.25">
      <c r="A105" s="11">
        <f>'net M lb'!A104</f>
        <v>1922</v>
      </c>
      <c r="B105" s="9">
        <f>'net M lb'!B104*1000000* 0.000453592</f>
        <v>1183.8751199999999</v>
      </c>
      <c r="C105" s="9">
        <f>'net M lb'!C104*1000000* 0.000453592</f>
        <v>8627.3198400000001</v>
      </c>
      <c r="D105" s="9">
        <f>'net M lb'!D104*1000000* 0.000453592</f>
        <v>4182.1182399999998</v>
      </c>
      <c r="E105" s="9">
        <f>'net M lb'!E104*1000000* 0.000453592</f>
        <v>5275.2749599999997</v>
      </c>
      <c r="F105" s="9">
        <f>'net M lb'!F104*1000000* 0.000453592</f>
        <v>9.0718399999999999</v>
      </c>
      <c r="G105" s="9">
        <f>'net M lb'!G104*1000000* 0.000453592</f>
        <v>0</v>
      </c>
      <c r="H105" s="9" t="s">
        <v>10</v>
      </c>
      <c r="I105" s="9" t="s">
        <v>10</v>
      </c>
      <c r="J105" s="9" t="s">
        <v>10</v>
      </c>
      <c r="K105" s="10">
        <f>'net M lb'!K104*1000000* 0.000453592</f>
        <v>19277.66</v>
      </c>
    </row>
    <row r="106" spans="1:11" x14ac:dyDescent="0.25">
      <c r="A106" s="11">
        <f>'net M lb'!A105</f>
        <v>1921</v>
      </c>
      <c r="B106" s="9">
        <f>'net M lb'!B105*1000000* 0.000453592</f>
        <v>1537.67688</v>
      </c>
      <c r="C106" s="9">
        <f>'net M lb'!C105*1000000* 0.000453592</f>
        <v>10600.445040000001</v>
      </c>
      <c r="D106" s="9">
        <f>'net M lb'!D105*1000000* 0.000453592</f>
        <v>4635.7102400000003</v>
      </c>
      <c r="E106" s="9">
        <f>'net M lb'!E105*1000000* 0.000453592</f>
        <v>6690.482</v>
      </c>
      <c r="F106" s="9">
        <f>'net M lb'!F105*1000000* 0.000453592</f>
        <v>331.12216000000001</v>
      </c>
      <c r="G106" s="9">
        <f>'net M lb'!G105*1000000* 0.000453592</f>
        <v>0</v>
      </c>
      <c r="H106" s="9" t="s">
        <v>10</v>
      </c>
      <c r="I106" s="9" t="s">
        <v>10</v>
      </c>
      <c r="J106" s="9" t="s">
        <v>10</v>
      </c>
      <c r="K106" s="10">
        <f>'net M lb'!K105*1000000* 0.000453592</f>
        <v>23795.436320000001</v>
      </c>
    </row>
    <row r="107" spans="1:11" x14ac:dyDescent="0.25">
      <c r="A107" s="11">
        <f>'net M lb'!A106</f>
        <v>1920</v>
      </c>
      <c r="B107" s="9">
        <f>'net M lb'!B106*1000000* 0.000453592</f>
        <v>734.81903999999997</v>
      </c>
      <c r="C107" s="9">
        <f>'net M lb'!C106*1000000* 0.000453592</f>
        <v>8949.3701600000004</v>
      </c>
      <c r="D107" s="9">
        <f>'net M lb'!D106*1000000* 0.000453592</f>
        <v>4994.04792</v>
      </c>
      <c r="E107" s="9">
        <f>'net M lb'!E106*1000000* 0.000453592</f>
        <v>6164.3152799999998</v>
      </c>
      <c r="F107" s="9">
        <f>'net M lb'!F106*1000000* 0.000453592</f>
        <v>303.90663999999998</v>
      </c>
      <c r="G107" s="9">
        <f>'net M lb'!G106*1000000* 0.000453592</f>
        <v>0</v>
      </c>
      <c r="H107" s="9" t="s">
        <v>10</v>
      </c>
      <c r="I107" s="9" t="s">
        <v>10</v>
      </c>
      <c r="J107" s="9" t="s">
        <v>10</v>
      </c>
      <c r="K107" s="10">
        <f>'net M lb'!K106*1000000* 0.000453592</f>
        <v>21146.459040000002</v>
      </c>
    </row>
    <row r="108" spans="1:11" x14ac:dyDescent="0.25">
      <c r="A108" s="11">
        <f>'net M lb'!A107</f>
        <v>1919</v>
      </c>
      <c r="B108" s="9">
        <f>'net M lb'!B107*1000000* 0.000453592</f>
        <v>607.81327999999996</v>
      </c>
      <c r="C108" s="9">
        <f>'net M lb'!C107*1000000* 0.000453592</f>
        <v>7357.2622399999991</v>
      </c>
      <c r="D108" s="9">
        <f>'net M lb'!D107*1000000* 0.000453592</f>
        <v>4105.0075999999999</v>
      </c>
      <c r="E108" s="9">
        <f>'net M lb'!E107*1000000* 0.000453592</f>
        <v>5851.3368</v>
      </c>
      <c r="F108" s="9">
        <f>'net M lb'!F107*1000000* 0.000453592</f>
        <v>290.29888</v>
      </c>
      <c r="G108" s="9">
        <f>'net M lb'!G107*1000000* 0.000453592</f>
        <v>0</v>
      </c>
      <c r="H108" s="9" t="s">
        <v>10</v>
      </c>
      <c r="I108" s="9" t="s">
        <v>10</v>
      </c>
      <c r="J108" s="9" t="s">
        <v>10</v>
      </c>
      <c r="K108" s="10">
        <f>'net M lb'!K107*1000000* 0.000453592</f>
        <v>18207.18288</v>
      </c>
    </row>
    <row r="109" spans="1:11" x14ac:dyDescent="0.25">
      <c r="A109" s="11">
        <f>'net M lb'!A108</f>
        <v>1918</v>
      </c>
      <c r="B109" s="9">
        <f>'net M lb'!B108*1000000* 0.000453592</f>
        <v>598.74144000000001</v>
      </c>
      <c r="C109" s="9">
        <f>'net M lb'!C108*1000000* 0.000453592</f>
        <v>7266.5438400000003</v>
      </c>
      <c r="D109" s="9">
        <f>'net M lb'!D108*1000000* 0.000453592</f>
        <v>4050.57656</v>
      </c>
      <c r="E109" s="9">
        <f>'net M lb'!E108*1000000* 0.000453592</f>
        <v>4935.0809600000002</v>
      </c>
      <c r="F109" s="9">
        <f>'net M lb'!F108*1000000* 0.000453592</f>
        <v>244.93968000000001</v>
      </c>
      <c r="G109" s="9">
        <f>'net M lb'!G108*1000000* 0.000453592</f>
        <v>0</v>
      </c>
      <c r="H109" s="9" t="s">
        <v>10</v>
      </c>
      <c r="I109" s="9" t="s">
        <v>10</v>
      </c>
      <c r="J109" s="9" t="s">
        <v>10</v>
      </c>
      <c r="K109" s="10">
        <f>'net M lb'!K108*1000000* 0.000453592</f>
        <v>17095.88248</v>
      </c>
    </row>
    <row r="110" spans="1:11" x14ac:dyDescent="0.25">
      <c r="A110" s="11">
        <f>'net M lb'!A109</f>
        <v>1917</v>
      </c>
      <c r="B110" s="9">
        <f>'net M lb'!B109*1000000* 0.000453592</f>
        <v>703.06759999999997</v>
      </c>
      <c r="C110" s="9">
        <f>'net M lb'!C109*1000000* 0.000453592</f>
        <v>8518.4577599999993</v>
      </c>
      <c r="D110" s="9">
        <f>'net M lb'!D109*1000000* 0.000453592</f>
        <v>4749.1082400000005</v>
      </c>
      <c r="E110" s="9">
        <f>'net M lb'!E109*1000000* 0.000453592</f>
        <v>7692.9203200000002</v>
      </c>
      <c r="F110" s="9">
        <f>'net M lb'!F109*1000000* 0.000453592</f>
        <v>381.01728000000003</v>
      </c>
      <c r="G110" s="9">
        <f>'net M lb'!G109*1000000* 0.000453592</f>
        <v>0</v>
      </c>
      <c r="H110" s="9" t="s">
        <v>10</v>
      </c>
      <c r="I110" s="9" t="s">
        <v>10</v>
      </c>
      <c r="J110" s="9" t="s">
        <v>10</v>
      </c>
      <c r="K110" s="10">
        <f>'net M lb'!K109*1000000* 0.000453592</f>
        <v>22044.571199999998</v>
      </c>
    </row>
    <row r="111" spans="1:11" x14ac:dyDescent="0.25">
      <c r="A111" s="11">
        <f>'net M lb'!A110</f>
        <v>1916</v>
      </c>
      <c r="B111" s="9">
        <f>'net M lb'!B110*1000000* 0.000453592</f>
        <v>693.99576000000002</v>
      </c>
      <c r="C111" s="9">
        <f>'net M lb'!C110*1000000* 0.000453592</f>
        <v>8373.3083200000001</v>
      </c>
      <c r="D111" s="9">
        <f>'net M lb'!D110*1000000* 0.000453592</f>
        <v>4671.9975999999997</v>
      </c>
      <c r="E111" s="9">
        <f>'net M lb'!E110*1000000* 0.000453592</f>
        <v>8418.6675200000009</v>
      </c>
      <c r="F111" s="9">
        <f>'net M lb'!F110*1000000* 0.000453592</f>
        <v>417.30464000000001</v>
      </c>
      <c r="G111" s="9">
        <f>'net M lb'!G110*1000000* 0.000453592</f>
        <v>0</v>
      </c>
      <c r="H111" s="9" t="s">
        <v>10</v>
      </c>
      <c r="I111" s="9" t="s">
        <v>10</v>
      </c>
      <c r="J111" s="9" t="s">
        <v>10</v>
      </c>
      <c r="K111" s="10">
        <f>'net M lb'!K110*1000000* 0.000453592</f>
        <v>22570.73792</v>
      </c>
    </row>
    <row r="112" spans="1:11" x14ac:dyDescent="0.25">
      <c r="A112" s="11">
        <f>'net M lb'!A111</f>
        <v>1915</v>
      </c>
      <c r="B112" s="9">
        <f>'net M lb'!B111*1000000* 0.000453592</f>
        <v>1006.97424</v>
      </c>
      <c r="C112" s="9">
        <f>'net M lb'!C111*1000000* 0.000453592</f>
        <v>12174.40928</v>
      </c>
      <c r="D112" s="9">
        <f>'net M lb'!D111*1000000* 0.000453592</f>
        <v>6790.2722400000002</v>
      </c>
      <c r="E112" s="9">
        <f>'net M lb'!E111*1000000* 0.000453592</f>
        <v>10573.229520000001</v>
      </c>
      <c r="F112" s="9">
        <f>'net M lb'!F111*1000000* 0.000453592</f>
        <v>521.63080000000002</v>
      </c>
      <c r="G112" s="9">
        <f>'net M lb'!G111*1000000* 0.000453592</f>
        <v>0</v>
      </c>
      <c r="H112" s="9" t="s">
        <v>10</v>
      </c>
      <c r="I112" s="9" t="s">
        <v>10</v>
      </c>
      <c r="J112" s="9" t="s">
        <v>10</v>
      </c>
      <c r="K112" s="10">
        <f>'net M lb'!K111*1000000* 0.000453592</f>
        <v>31061.980159999999</v>
      </c>
    </row>
    <row r="113" spans="1:11" x14ac:dyDescent="0.25">
      <c r="A113" s="11">
        <f>'net M lb'!A112</f>
        <v>1914</v>
      </c>
      <c r="B113" s="9">
        <f>'net M lb'!B112*1000000* 0.000453592</f>
        <v>1016.04608</v>
      </c>
      <c r="C113" s="9">
        <f>'net M lb'!C112*1000000* 0.000453592</f>
        <v>12296.87912</v>
      </c>
      <c r="D113" s="9">
        <f>'net M lb'!D112*1000000* 0.000453592</f>
        <v>6858.3110400000005</v>
      </c>
      <c r="E113" s="9">
        <f>'net M lb'!E112*1000000* 0.000453592</f>
        <v>9920.0570399999997</v>
      </c>
      <c r="F113" s="9">
        <f>'net M lb'!F112*1000000* 0.000453592</f>
        <v>489.87936000000002</v>
      </c>
      <c r="G113" s="9">
        <f>'net M lb'!G112*1000000* 0.000453592</f>
        <v>0</v>
      </c>
      <c r="H113" s="9" t="s">
        <v>10</v>
      </c>
      <c r="I113" s="9" t="s">
        <v>10</v>
      </c>
      <c r="J113" s="9" t="s">
        <v>10</v>
      </c>
      <c r="K113" s="10">
        <f>'net M lb'!K112*1000000* 0.000453592</f>
        <v>30585.708559999999</v>
      </c>
    </row>
    <row r="114" spans="1:11" x14ac:dyDescent="0.25">
      <c r="A114" s="11">
        <f>'net M lb'!A113</f>
        <v>1913</v>
      </c>
      <c r="B114" s="9">
        <f>'net M lb'!B113*1000000* 0.000453592</f>
        <v>1265.5216800000001</v>
      </c>
      <c r="C114" s="9">
        <f>'net M lb'!C113*1000000* 0.000453592</f>
        <v>15331.409600000001</v>
      </c>
      <c r="D114" s="9">
        <f>'net M lb'!D113*1000000* 0.000453592</f>
        <v>8550.2091999999993</v>
      </c>
      <c r="E114" s="9">
        <f>'net M lb'!E113*1000000* 0.000453592</f>
        <v>4799.0033599999997</v>
      </c>
      <c r="F114" s="9">
        <f>'net M lb'!F113*1000000* 0.000453592</f>
        <v>235.86784</v>
      </c>
      <c r="G114" s="9">
        <f>'net M lb'!G113*1000000* 0.000453592</f>
        <v>0</v>
      </c>
      <c r="H114" s="9" t="s">
        <v>10</v>
      </c>
      <c r="I114" s="9" t="s">
        <v>10</v>
      </c>
      <c r="J114" s="9" t="s">
        <v>10</v>
      </c>
      <c r="K114" s="10">
        <f>'net M lb'!K113*1000000* 0.000453592</f>
        <v>30182.011680000003</v>
      </c>
    </row>
    <row r="115" spans="1:11" x14ac:dyDescent="0.25">
      <c r="A115" s="11">
        <f>'net M lb'!A114</f>
        <v>1912</v>
      </c>
      <c r="B115" s="9">
        <f>'net M lb'!B114*1000000* 0.000453592</f>
        <v>1360.7760000000001</v>
      </c>
      <c r="C115" s="9">
        <f>'net M lb'!C114*1000000* 0.000453592</f>
        <v>16460.85368</v>
      </c>
      <c r="D115" s="9">
        <f>'net M lb'!D114*1000000* 0.000453592</f>
        <v>9180.7020800000009</v>
      </c>
      <c r="E115" s="9">
        <f>'net M lb'!E114*1000000* 0.000453592</f>
        <v>390.08911999999998</v>
      </c>
      <c r="F115" s="9">
        <f>'net M lb'!F114*1000000* 0.000453592</f>
        <v>18.14368</v>
      </c>
      <c r="G115" s="9">
        <f>'net M lb'!G114*1000000* 0.000453592</f>
        <v>0</v>
      </c>
      <c r="H115" s="9" t="s">
        <v>10</v>
      </c>
      <c r="I115" s="9" t="s">
        <v>10</v>
      </c>
      <c r="J115" s="9" t="s">
        <v>10</v>
      </c>
      <c r="K115" s="10">
        <f>'net M lb'!K114*1000000* 0.000453592</f>
        <v>27410.564559999999</v>
      </c>
    </row>
    <row r="116" spans="1:11" x14ac:dyDescent="0.25">
      <c r="A116" s="11">
        <f>'net M lb'!A115</f>
        <v>1911</v>
      </c>
      <c r="B116" s="9">
        <f>'net M lb'!B115*1000000* 0.000453592</f>
        <v>1301.8090400000001</v>
      </c>
      <c r="C116" s="9">
        <f>'net M lb'!C115*1000000* 0.000453592</f>
        <v>15744.178320000001</v>
      </c>
      <c r="D116" s="9">
        <f>'net M lb'!D115*1000000* 0.000453592</f>
        <v>8781.5411199999999</v>
      </c>
      <c r="E116" s="9">
        <f>'net M lb'!E115*1000000* 0.000453592</f>
        <v>0</v>
      </c>
      <c r="F116" s="9">
        <f>'net M lb'!F115*1000000* 0.000453592</f>
        <v>0</v>
      </c>
      <c r="G116" s="9">
        <f>'net M lb'!G115*1000000* 0.000453592</f>
        <v>0</v>
      </c>
      <c r="H116" s="9" t="s">
        <v>10</v>
      </c>
      <c r="I116" s="9" t="s">
        <v>10</v>
      </c>
      <c r="J116" s="9" t="s">
        <v>10</v>
      </c>
      <c r="K116" s="10">
        <f>'net M lb'!K115*1000000* 0.000453592</f>
        <v>25822.992559999999</v>
      </c>
    </row>
    <row r="117" spans="1:11" x14ac:dyDescent="0.25">
      <c r="A117" s="11">
        <f>'net M lb'!A116</f>
        <v>1910</v>
      </c>
      <c r="B117" s="9">
        <f>'net M lb'!B116*1000000* 0.000453592</f>
        <v>1183.8751199999999</v>
      </c>
      <c r="C117" s="9">
        <f>'net M lb'!C116*1000000* 0.000453592</f>
        <v>14338.04312</v>
      </c>
      <c r="D117" s="9">
        <f>'net M lb'!D116*1000000* 0.000453592</f>
        <v>7996.8269600000003</v>
      </c>
      <c r="E117" s="9">
        <f>'net M lb'!E116*1000000* 0.000453592</f>
        <v>0</v>
      </c>
      <c r="F117" s="9">
        <f>'net M lb'!F116*1000000* 0.000453592</f>
        <v>0</v>
      </c>
      <c r="G117" s="9">
        <f>'net M lb'!G116*1000000* 0.000453592</f>
        <v>0</v>
      </c>
      <c r="H117" s="9" t="s">
        <v>10</v>
      </c>
      <c r="I117" s="9" t="s">
        <v>10</v>
      </c>
      <c r="J117" s="9" t="s">
        <v>10</v>
      </c>
      <c r="K117" s="10">
        <f>'net M lb'!K116*1000000* 0.000453592</f>
        <v>23518.745200000001</v>
      </c>
    </row>
    <row r="118" spans="1:11" x14ac:dyDescent="0.25">
      <c r="A118" s="11">
        <f>'net M lb'!A117</f>
        <v>1909</v>
      </c>
      <c r="B118" s="9">
        <f>'net M lb'!B117*1000000* 0.000453592</f>
        <v>1170.2673600000001</v>
      </c>
      <c r="C118" s="9">
        <f>'net M lb'!C117*1000000* 0.000453592</f>
        <v>14165.678159999999</v>
      </c>
      <c r="D118" s="9">
        <f>'net M lb'!D117*1000000* 0.000453592</f>
        <v>7901.5726400000003</v>
      </c>
      <c r="E118" s="9">
        <f>'net M lb'!E117*1000000* 0.000453592</f>
        <v>0</v>
      </c>
      <c r="F118" s="9">
        <f>'net M lb'!F117*1000000* 0.000453592</f>
        <v>0</v>
      </c>
      <c r="G118" s="9">
        <f>'net M lb'!G117*1000000* 0.000453592</f>
        <v>0</v>
      </c>
      <c r="H118" s="9" t="s">
        <v>10</v>
      </c>
      <c r="I118" s="9" t="s">
        <v>10</v>
      </c>
      <c r="J118" s="9" t="s">
        <v>10</v>
      </c>
      <c r="K118" s="10">
        <f>'net M lb'!K117*1000000* 0.000453592</f>
        <v>23237.51816</v>
      </c>
    </row>
    <row r="119" spans="1:11" x14ac:dyDescent="0.25">
      <c r="A119" s="11">
        <f>'net M lb'!A118</f>
        <v>1908</v>
      </c>
      <c r="B119" s="9">
        <f>'net M lb'!B118*1000000* 0.000453592</f>
        <v>1156.6596</v>
      </c>
      <c r="C119" s="9">
        <f>'net M lb'!C118*1000000* 0.000453592</f>
        <v>13997.849120000001</v>
      </c>
      <c r="D119" s="9">
        <f>'net M lb'!D118*1000000* 0.000453592</f>
        <v>7806.3183200000003</v>
      </c>
      <c r="E119" s="9">
        <f>'net M lb'!E118*1000000* 0.000453592</f>
        <v>0</v>
      </c>
      <c r="F119" s="9">
        <f>'net M lb'!F118*1000000* 0.000453592</f>
        <v>0</v>
      </c>
      <c r="G119" s="9">
        <f>'net M lb'!G118*1000000* 0.000453592</f>
        <v>0</v>
      </c>
      <c r="H119" s="9" t="s">
        <v>10</v>
      </c>
      <c r="I119" s="9" t="s">
        <v>10</v>
      </c>
      <c r="J119" s="9" t="s">
        <v>10</v>
      </c>
      <c r="K119" s="10">
        <f>'net M lb'!K118*1000000* 0.000453592</f>
        <v>22960.82704</v>
      </c>
    </row>
    <row r="120" spans="1:11" x14ac:dyDescent="0.25">
      <c r="A120" s="11">
        <f>'net M lb'!A119</f>
        <v>1907</v>
      </c>
      <c r="B120" s="9">
        <f>'net M lb'!B119*1000000* 0.000453592</f>
        <v>1143.0518400000001</v>
      </c>
      <c r="C120" s="9">
        <f>'net M lb'!C119*1000000* 0.000453592</f>
        <v>13825.48416</v>
      </c>
      <c r="D120" s="9">
        <f>'net M lb'!D119*1000000* 0.000453592</f>
        <v>7711.0640000000003</v>
      </c>
      <c r="E120" s="9">
        <f>'net M lb'!E119*1000000* 0.000453592</f>
        <v>0</v>
      </c>
      <c r="F120" s="9">
        <f>'net M lb'!F119*1000000* 0.000453592</f>
        <v>0</v>
      </c>
      <c r="G120" s="9">
        <f>'net M lb'!G119*1000000* 0.000453592</f>
        <v>0</v>
      </c>
      <c r="H120" s="9" t="s">
        <v>10</v>
      </c>
      <c r="I120" s="9" t="s">
        <v>10</v>
      </c>
      <c r="J120" s="9" t="s">
        <v>10</v>
      </c>
      <c r="K120" s="10">
        <f>'net M lb'!K119*1000000* 0.000453592</f>
        <v>22679.599999999999</v>
      </c>
    </row>
    <row r="121" spans="1:11" x14ac:dyDescent="0.25">
      <c r="A121" s="11">
        <f>'net M lb'!A120</f>
        <v>1906</v>
      </c>
      <c r="B121" s="9">
        <f>'net M lb'!B120*1000000* 0.000453592</f>
        <v>821.00152000000003</v>
      </c>
      <c r="C121" s="9">
        <f>'net M lb'!C120*1000000* 0.000453592</f>
        <v>9956.3444</v>
      </c>
      <c r="D121" s="9">
        <f>'net M lb'!D120*1000000* 0.000453592</f>
        <v>5551.9660800000001</v>
      </c>
      <c r="E121" s="9">
        <f>'net M lb'!E120*1000000* 0.000453592</f>
        <v>0</v>
      </c>
      <c r="F121" s="9">
        <f>'net M lb'!F120*1000000* 0.000453592</f>
        <v>0</v>
      </c>
      <c r="G121" s="9">
        <f>'net M lb'!G120*1000000* 0.000453592</f>
        <v>0</v>
      </c>
      <c r="H121" s="9" t="s">
        <v>10</v>
      </c>
      <c r="I121" s="9" t="s">
        <v>10</v>
      </c>
      <c r="J121" s="9" t="s">
        <v>10</v>
      </c>
      <c r="K121" s="10">
        <f>'net M lb'!K120*1000000* 0.000453592</f>
        <v>16329.312</v>
      </c>
    </row>
    <row r="122" spans="1:11" x14ac:dyDescent="0.25">
      <c r="A122" s="11">
        <f>'net M lb'!A121</f>
        <v>1905</v>
      </c>
      <c r="B122" s="9">
        <f>'net M lb'!B121*1000000* 0.000453592</f>
        <v>503.48712</v>
      </c>
      <c r="C122" s="9">
        <f>'net M lb'!C121*1000000* 0.000453592</f>
        <v>6082.6687199999997</v>
      </c>
      <c r="D122" s="9">
        <f>'net M lb'!D121*1000000* 0.000453592</f>
        <v>3392.86816</v>
      </c>
      <c r="E122" s="9">
        <f>'net M lb'!E121*1000000* 0.000453592</f>
        <v>0</v>
      </c>
      <c r="F122" s="9">
        <f>'net M lb'!F121*1000000* 0.000453592</f>
        <v>0</v>
      </c>
      <c r="G122" s="9">
        <f>'net M lb'!G121*1000000* 0.000453592</f>
        <v>0</v>
      </c>
      <c r="H122" s="9" t="s">
        <v>10</v>
      </c>
      <c r="I122" s="9" t="s">
        <v>10</v>
      </c>
      <c r="J122" s="9" t="s">
        <v>10</v>
      </c>
      <c r="K122" s="10">
        <f>'net M lb'!K121*1000000* 0.000453592</f>
        <v>9979.0239999999994</v>
      </c>
    </row>
    <row r="123" spans="1:11" x14ac:dyDescent="0.25">
      <c r="A123" s="11">
        <f>'net M lb'!A122</f>
        <v>1904</v>
      </c>
      <c r="B123" s="9">
        <f>'net M lb'!B122*1000000* 0.000453592</f>
        <v>639.56471999999997</v>
      </c>
      <c r="C123" s="9">
        <f>'net M lb'!C122*1000000* 0.000453592</f>
        <v>7765.4950399999998</v>
      </c>
      <c r="D123" s="9">
        <f>'net M lb'!D122*1000000* 0.000453592</f>
        <v>4331.8036000000002</v>
      </c>
      <c r="E123" s="9">
        <f>'net M lb'!E122*1000000* 0.000453592</f>
        <v>0</v>
      </c>
      <c r="F123" s="9">
        <f>'net M lb'!F122*1000000* 0.000453592</f>
        <v>0</v>
      </c>
      <c r="G123" s="9">
        <f>'net M lb'!G122*1000000* 0.000453592</f>
        <v>0</v>
      </c>
      <c r="H123" s="9" t="s">
        <v>10</v>
      </c>
      <c r="I123" s="9" t="s">
        <v>10</v>
      </c>
      <c r="J123" s="9" t="s">
        <v>10</v>
      </c>
      <c r="K123" s="10">
        <f>'net M lb'!K122*1000000* 0.000453592</f>
        <v>12736.863359999999</v>
      </c>
    </row>
    <row r="124" spans="1:11" x14ac:dyDescent="0.25">
      <c r="A124" s="11">
        <f>'net M lb'!A123</f>
        <v>1903</v>
      </c>
      <c r="B124" s="9">
        <f>'net M lb'!B123*1000000* 0.000453592</f>
        <v>576.06183999999996</v>
      </c>
      <c r="C124" s="9">
        <f>'net M lb'!C123*1000000* 0.000453592</f>
        <v>6971.7090399999997</v>
      </c>
      <c r="D124" s="9">
        <f>'net M lb'!D123*1000000* 0.000453592</f>
        <v>3887.2834400000002</v>
      </c>
      <c r="E124" s="9">
        <f>'net M lb'!E123*1000000* 0.000453592</f>
        <v>0</v>
      </c>
      <c r="F124" s="9">
        <f>'net M lb'!F123*1000000* 0.000453592</f>
        <v>0</v>
      </c>
      <c r="G124" s="9">
        <f>'net M lb'!G123*1000000* 0.000453592</f>
        <v>0</v>
      </c>
      <c r="H124" s="9" t="s">
        <v>10</v>
      </c>
      <c r="I124" s="9" t="s">
        <v>10</v>
      </c>
      <c r="J124" s="9" t="s">
        <v>10</v>
      </c>
      <c r="K124" s="10">
        <f>'net M lb'!K123*1000000* 0.000453592</f>
        <v>11435.054319999999</v>
      </c>
    </row>
    <row r="125" spans="1:11" x14ac:dyDescent="0.25">
      <c r="A125" s="11">
        <f>'net M lb'!A124</f>
        <v>1902</v>
      </c>
      <c r="B125" s="9">
        <f>'net M lb'!B124*1000000* 0.000453592</f>
        <v>512.55895999999996</v>
      </c>
      <c r="C125" s="9">
        <f>'net M lb'!C124*1000000* 0.000453592</f>
        <v>6177.9230399999997</v>
      </c>
      <c r="D125" s="9">
        <f>'net M lb'!D124*1000000* 0.000453592</f>
        <v>3447.2991999999999</v>
      </c>
      <c r="E125" s="9">
        <f>'net M lb'!E124*1000000* 0.000453592</f>
        <v>0</v>
      </c>
      <c r="F125" s="9">
        <f>'net M lb'!F124*1000000* 0.000453592</f>
        <v>0</v>
      </c>
      <c r="G125" s="9">
        <f>'net M lb'!G124*1000000* 0.000453592</f>
        <v>0</v>
      </c>
      <c r="H125" s="9" t="s">
        <v>10</v>
      </c>
      <c r="I125" s="9" t="s">
        <v>10</v>
      </c>
      <c r="J125" s="9" t="s">
        <v>10</v>
      </c>
      <c r="K125" s="10">
        <f>'net M lb'!K124*1000000* 0.000453592</f>
        <v>10133.245279999999</v>
      </c>
    </row>
    <row r="126" spans="1:11" x14ac:dyDescent="0.25">
      <c r="A126" s="11">
        <f>'net M lb'!A125</f>
        <v>1901</v>
      </c>
      <c r="B126" s="9">
        <f>'net M lb'!B125*1000000* 0.000453592</f>
        <v>408.2328</v>
      </c>
      <c r="C126" s="9">
        <f>'net M lb'!C125*1000000* 0.000453592</f>
        <v>4944.1527999999998</v>
      </c>
      <c r="D126" s="9">
        <f>'net M lb'!D125*1000000* 0.000453592</f>
        <v>2757.8393599999999</v>
      </c>
      <c r="E126" s="9">
        <f>'net M lb'!E125*1000000* 0.000453592</f>
        <v>0</v>
      </c>
      <c r="F126" s="9">
        <f>'net M lb'!F125*1000000* 0.000453592</f>
        <v>0</v>
      </c>
      <c r="G126" s="9">
        <f>'net M lb'!G125*1000000* 0.000453592</f>
        <v>0</v>
      </c>
      <c r="H126" s="9" t="s">
        <v>10</v>
      </c>
      <c r="I126" s="9" t="s">
        <v>10</v>
      </c>
      <c r="J126" s="9" t="s">
        <v>10</v>
      </c>
      <c r="K126" s="10">
        <f>'net M lb'!K125*1000000* 0.000453592</f>
        <v>8105.6890400000002</v>
      </c>
    </row>
    <row r="127" spans="1:11" x14ac:dyDescent="0.25">
      <c r="A127" s="11">
        <f>'net M lb'!A126</f>
        <v>1900</v>
      </c>
      <c r="B127" s="9">
        <f>'net M lb'!B126*1000000* 0.000453592</f>
        <v>308.44256000000001</v>
      </c>
      <c r="C127" s="9">
        <f>'net M lb'!C126*1000000* 0.000453592</f>
        <v>3705.8466400000002</v>
      </c>
      <c r="D127" s="9">
        <f>'net M lb'!D126*1000000* 0.000453592</f>
        <v>2068.37952</v>
      </c>
      <c r="E127" s="9">
        <f>'net M lb'!E126*1000000* 0.000453592</f>
        <v>0</v>
      </c>
      <c r="F127" s="9">
        <f>'net M lb'!F126*1000000* 0.000453592</f>
        <v>0</v>
      </c>
      <c r="G127" s="9">
        <f>'net M lb'!G126*1000000* 0.000453592</f>
        <v>0</v>
      </c>
      <c r="H127" s="9" t="s">
        <v>10</v>
      </c>
      <c r="I127" s="9" t="s">
        <v>10</v>
      </c>
      <c r="J127" s="9" t="s">
        <v>10</v>
      </c>
      <c r="K127" s="10">
        <f>'net M lb'!K126*1000000* 0.000453592</f>
        <v>6082.6687199999997</v>
      </c>
    </row>
    <row r="128" spans="1:11" x14ac:dyDescent="0.25">
      <c r="A128" s="11">
        <f>'net M lb'!A127</f>
        <v>1899</v>
      </c>
      <c r="B128" s="9">
        <f>'net M lb'!B127*1000000* 0.000453592</f>
        <v>204.1164</v>
      </c>
      <c r="C128" s="9">
        <f>'net M lb'!C127*1000000* 0.000453592</f>
        <v>2472.0763999999999</v>
      </c>
      <c r="D128" s="9">
        <f>'net M lb'!D127*1000000* 0.000453592</f>
        <v>1378.91968</v>
      </c>
      <c r="E128" s="9">
        <f>'net M lb'!E127*1000000* 0.000453592</f>
        <v>0</v>
      </c>
      <c r="F128" s="9">
        <f>'net M lb'!F127*1000000* 0.000453592</f>
        <v>0</v>
      </c>
      <c r="G128" s="9">
        <f>'net M lb'!G127*1000000* 0.000453592</f>
        <v>0</v>
      </c>
      <c r="H128" s="9" t="s">
        <v>10</v>
      </c>
      <c r="I128" s="9" t="s">
        <v>10</v>
      </c>
      <c r="J128" s="9" t="s">
        <v>10</v>
      </c>
      <c r="K128" s="10">
        <f>'net M lb'!K127*1000000* 0.000453592</f>
        <v>4055.1124800000002</v>
      </c>
    </row>
    <row r="129" spans="1:11" x14ac:dyDescent="0.25">
      <c r="A129" s="11">
        <f>'net M lb'!A128</f>
        <v>1898</v>
      </c>
      <c r="B129" s="9">
        <f>'net M lb'!B128*1000000* 0.000453592</f>
        <v>176.90088</v>
      </c>
      <c r="C129" s="9">
        <f>'net M lb'!C128*1000000* 0.000453592</f>
        <v>2145.4901599999998</v>
      </c>
      <c r="D129" s="9">
        <f>'net M lb'!D128*1000000* 0.000453592</f>
        <v>1197.48288</v>
      </c>
      <c r="E129" s="9">
        <f>'net M lb'!E128*1000000* 0.000453592</f>
        <v>0</v>
      </c>
      <c r="F129" s="9">
        <f>'net M lb'!F128*1000000* 0.000453592</f>
        <v>0</v>
      </c>
      <c r="G129" s="9">
        <f>'net M lb'!G128*1000000* 0.000453592</f>
        <v>0</v>
      </c>
      <c r="H129" s="9" t="s">
        <v>10</v>
      </c>
      <c r="I129" s="9" t="s">
        <v>10</v>
      </c>
      <c r="J129" s="9" t="s">
        <v>10</v>
      </c>
      <c r="K129" s="10">
        <f>'net M lb'!K128*1000000* 0.000453592</f>
        <v>3524.4098399999998</v>
      </c>
    </row>
    <row r="130" spans="1:11" x14ac:dyDescent="0.25">
      <c r="A130" s="11">
        <f>'net M lb'!A129</f>
        <v>1897</v>
      </c>
      <c r="B130" s="9">
        <f>'net M lb'!B129*1000000* 0.000453592</f>
        <v>149.68536</v>
      </c>
      <c r="C130" s="9">
        <f>'net M lb'!C129*1000000* 0.000453592</f>
        <v>1823.4398399999998</v>
      </c>
      <c r="D130" s="9">
        <f>'net M lb'!D129*1000000* 0.000453592</f>
        <v>1016.04608</v>
      </c>
      <c r="E130" s="9">
        <f>'net M lb'!E129*1000000* 0.000453592</f>
        <v>0</v>
      </c>
      <c r="F130" s="9">
        <f>'net M lb'!F129*1000000* 0.000453592</f>
        <v>0</v>
      </c>
      <c r="G130" s="9">
        <f>'net M lb'!G129*1000000* 0.000453592</f>
        <v>0</v>
      </c>
      <c r="H130" s="9" t="s">
        <v>10</v>
      </c>
      <c r="I130" s="9" t="s">
        <v>10</v>
      </c>
      <c r="J130" s="9" t="s">
        <v>10</v>
      </c>
      <c r="K130" s="10">
        <f>'net M lb'!K129*1000000* 0.000453592</f>
        <v>2989.17128</v>
      </c>
    </row>
    <row r="131" spans="1:11" x14ac:dyDescent="0.25">
      <c r="A131" s="11">
        <f>'net M lb'!A130</f>
        <v>1896</v>
      </c>
      <c r="B131" s="9">
        <f>'net M lb'!B130*1000000* 0.000453592</f>
        <v>122.46984</v>
      </c>
      <c r="C131" s="9">
        <f>'net M lb'!C130*1000000* 0.000453592</f>
        <v>1501.3895199999999</v>
      </c>
      <c r="D131" s="9">
        <f>'net M lb'!D130*1000000* 0.000453592</f>
        <v>834.60928000000001</v>
      </c>
      <c r="E131" s="9">
        <f>'net M lb'!E130*1000000* 0.000453592</f>
        <v>0</v>
      </c>
      <c r="F131" s="9">
        <f>'net M lb'!F130*1000000* 0.000453592</f>
        <v>0</v>
      </c>
      <c r="G131" s="9">
        <f>'net M lb'!G130*1000000* 0.000453592</f>
        <v>0</v>
      </c>
      <c r="H131" s="9" t="s">
        <v>10</v>
      </c>
      <c r="I131" s="9" t="s">
        <v>10</v>
      </c>
      <c r="J131" s="9" t="s">
        <v>10</v>
      </c>
      <c r="K131" s="10">
        <f>'net M lb'!K130*1000000* 0.000453592</f>
        <v>2458.4686400000001</v>
      </c>
    </row>
    <row r="132" spans="1:11" x14ac:dyDescent="0.25">
      <c r="A132" s="11">
        <f>'net M lb'!A131</f>
        <v>1895</v>
      </c>
      <c r="B132" s="9">
        <f>'net M lb'!B131*1000000* 0.000453592</f>
        <v>95.254320000000007</v>
      </c>
      <c r="C132" s="9">
        <f>'net M lb'!C131*1000000* 0.000453592</f>
        <v>1174.8032800000001</v>
      </c>
      <c r="D132" s="9">
        <f>'net M lb'!D131*1000000* 0.000453592</f>
        <v>657.70839999999998</v>
      </c>
      <c r="E132" s="9">
        <f>'net M lb'!E131*1000000* 0.000453592</f>
        <v>0</v>
      </c>
      <c r="F132" s="9">
        <f>'net M lb'!F131*1000000* 0.000453592</f>
        <v>0</v>
      </c>
      <c r="G132" s="9">
        <f>'net M lb'!G131*1000000* 0.000453592</f>
        <v>0</v>
      </c>
      <c r="H132" s="9" t="s">
        <v>10</v>
      </c>
      <c r="I132" s="9" t="s">
        <v>10</v>
      </c>
      <c r="J132" s="9" t="s">
        <v>10</v>
      </c>
      <c r="K132" s="10">
        <f>'net M lb'!K131*1000000* 0.000453592</f>
        <v>1927.7660000000001</v>
      </c>
    </row>
    <row r="133" spans="1:11" x14ac:dyDescent="0.25">
      <c r="A133" s="11">
        <f>'net M lb'!A132</f>
        <v>1894</v>
      </c>
      <c r="B133" s="9">
        <f>'net M lb'!B132*1000000* 0.000453592</f>
        <v>86.182479999999998</v>
      </c>
      <c r="C133" s="9">
        <f>'net M lb'!C132*1000000* 0.000453592</f>
        <v>1038.72568</v>
      </c>
      <c r="D133" s="9">
        <f>'net M lb'!D132*1000000* 0.000453592</f>
        <v>580.59775999999999</v>
      </c>
      <c r="E133" s="9">
        <f>'net M lb'!E132*1000000* 0.000453592</f>
        <v>0</v>
      </c>
      <c r="F133" s="9">
        <f>'net M lb'!F132*1000000* 0.000453592</f>
        <v>0</v>
      </c>
      <c r="G133" s="9">
        <f>'net M lb'!G132*1000000* 0.000453592</f>
        <v>0</v>
      </c>
      <c r="H133" s="9" t="s">
        <v>10</v>
      </c>
      <c r="I133" s="9" t="s">
        <v>10</v>
      </c>
      <c r="J133" s="9" t="s">
        <v>10</v>
      </c>
      <c r="K133" s="10">
        <f>'net M lb'!K132*1000000* 0.000453592</f>
        <v>1705.5059200000001</v>
      </c>
    </row>
    <row r="134" spans="1:11" x14ac:dyDescent="0.25">
      <c r="A134" s="11">
        <f>'net M lb'!A133</f>
        <v>1893</v>
      </c>
      <c r="B134" s="9">
        <f>'net M lb'!B133*1000000* 0.000453592</f>
        <v>72.574719999999999</v>
      </c>
      <c r="C134" s="9">
        <f>'net M lb'!C133*1000000* 0.000453592</f>
        <v>889.04031999999995</v>
      </c>
      <c r="D134" s="9">
        <f>'net M lb'!D133*1000000* 0.000453592</f>
        <v>494.41528</v>
      </c>
      <c r="E134" s="9">
        <f>'net M lb'!E133*1000000* 0.000453592</f>
        <v>0</v>
      </c>
      <c r="F134" s="9">
        <f>'net M lb'!F133*1000000* 0.000453592</f>
        <v>0</v>
      </c>
      <c r="G134" s="9">
        <f>'net M lb'!G133*1000000* 0.000453592</f>
        <v>0</v>
      </c>
      <c r="H134" s="9" t="s">
        <v>10</v>
      </c>
      <c r="I134" s="9" t="s">
        <v>10</v>
      </c>
      <c r="J134" s="9" t="s">
        <v>10</v>
      </c>
      <c r="K134" s="10">
        <f>'net M lb'!K133*1000000* 0.000453592</f>
        <v>1460.5662400000001</v>
      </c>
    </row>
    <row r="135" spans="1:11" x14ac:dyDescent="0.25">
      <c r="A135" s="11">
        <f>'net M lb'!A134</f>
        <v>1892</v>
      </c>
      <c r="B135" s="9">
        <f>'net M lb'!B134*1000000* 0.000453592</f>
        <v>63.502879999999998</v>
      </c>
      <c r="C135" s="9">
        <f>'net M lb'!C134*1000000* 0.000453592</f>
        <v>766.57047999999998</v>
      </c>
      <c r="D135" s="9">
        <f>'net M lb'!D134*1000000* 0.000453592</f>
        <v>426.37648000000002</v>
      </c>
      <c r="E135" s="9">
        <f>'net M lb'!E134*1000000* 0.000453592</f>
        <v>0</v>
      </c>
      <c r="F135" s="9">
        <f>'net M lb'!F134*1000000* 0.000453592</f>
        <v>0</v>
      </c>
      <c r="G135" s="9">
        <f>'net M lb'!G134*1000000* 0.000453592</f>
        <v>0</v>
      </c>
      <c r="H135" s="9" t="s">
        <v>10</v>
      </c>
      <c r="I135" s="9" t="s">
        <v>10</v>
      </c>
      <c r="J135" s="9" t="s">
        <v>10</v>
      </c>
      <c r="K135" s="10">
        <f>'net M lb'!K134*1000000* 0.000453592</f>
        <v>1256.44984</v>
      </c>
    </row>
    <row r="136" spans="1:11" x14ac:dyDescent="0.25">
      <c r="A136" s="11">
        <f>'net M lb'!A135</f>
        <v>1891</v>
      </c>
      <c r="B136" s="9">
        <f>'net M lb'!B135*1000000* 0.000453592</f>
        <v>49.895119999999999</v>
      </c>
      <c r="C136" s="9">
        <f>'net M lb'!C135*1000000* 0.000453592</f>
        <v>589.66960000000006</v>
      </c>
      <c r="D136" s="9">
        <f>'net M lb'!D135*1000000* 0.000453592</f>
        <v>331.12216000000001</v>
      </c>
      <c r="E136" s="9">
        <f>'net M lb'!E135*1000000* 0.000453592</f>
        <v>0</v>
      </c>
      <c r="F136" s="9">
        <f>'net M lb'!F135*1000000* 0.000453592</f>
        <v>0</v>
      </c>
      <c r="G136" s="9">
        <f>'net M lb'!G135*1000000* 0.000453592</f>
        <v>0</v>
      </c>
      <c r="H136" s="9" t="s">
        <v>10</v>
      </c>
      <c r="I136" s="9" t="s">
        <v>10</v>
      </c>
      <c r="J136" s="9" t="s">
        <v>10</v>
      </c>
      <c r="K136" s="10">
        <f>'net M lb'!K135*1000000* 0.000453592</f>
        <v>966.15096000000005</v>
      </c>
    </row>
    <row r="137" spans="1:11" x14ac:dyDescent="0.25">
      <c r="A137" s="11">
        <f>'net M lb'!A136</f>
        <v>1890</v>
      </c>
      <c r="B137" s="9">
        <f>'net M lb'!B136*1000000* 0.000453592</f>
        <v>31.751439999999999</v>
      </c>
      <c r="C137" s="9">
        <f>'net M lb'!C136*1000000* 0.000453592</f>
        <v>381.01728000000003</v>
      </c>
      <c r="D137" s="9">
        <f>'net M lb'!D136*1000000* 0.000453592</f>
        <v>213.18824000000001</v>
      </c>
      <c r="E137" s="9">
        <f>'net M lb'!E136*1000000* 0.000453592</f>
        <v>0</v>
      </c>
      <c r="F137" s="9">
        <f>'net M lb'!F136*1000000* 0.000453592</f>
        <v>0</v>
      </c>
      <c r="G137" s="9">
        <f>'net M lb'!G136*1000000* 0.000453592</f>
        <v>0</v>
      </c>
      <c r="H137" s="9" t="s">
        <v>10</v>
      </c>
      <c r="I137" s="9" t="s">
        <v>10</v>
      </c>
      <c r="J137" s="9" t="s">
        <v>10</v>
      </c>
      <c r="K137" s="10">
        <f>'net M lb'!K136*1000000* 0.000453592</f>
        <v>621.42103999999995</v>
      </c>
    </row>
    <row r="138" spans="1:11" x14ac:dyDescent="0.25">
      <c r="A138" s="11">
        <f>'net M lb'!A137</f>
        <v>1889</v>
      </c>
      <c r="B138" s="9">
        <f>'net M lb'!B137*1000000* 0.000453592</f>
        <v>31.751439999999999</v>
      </c>
      <c r="C138" s="9">
        <f>'net M lb'!C137*1000000* 0.000453592</f>
        <v>358.33767999999998</v>
      </c>
      <c r="D138" s="9">
        <f>'net M lb'!D137*1000000* 0.000453592</f>
        <v>199.58047999999999</v>
      </c>
      <c r="E138" s="9">
        <f>'net M lb'!E137*1000000* 0.000453592</f>
        <v>0</v>
      </c>
      <c r="F138" s="9">
        <f>'net M lb'!F137*1000000* 0.000453592</f>
        <v>0</v>
      </c>
      <c r="G138" s="9">
        <f>'net M lb'!G137*1000000* 0.000453592</f>
        <v>0</v>
      </c>
      <c r="H138" s="9" t="s">
        <v>10</v>
      </c>
      <c r="I138" s="9" t="s">
        <v>10</v>
      </c>
      <c r="J138" s="9" t="s">
        <v>10</v>
      </c>
      <c r="K138" s="10">
        <f>'net M lb'!K137*1000000* 0.000453592</f>
        <v>585.13368000000003</v>
      </c>
    </row>
    <row r="139" spans="1:11" ht="15.75" thickBot="1" x14ac:dyDescent="0.3">
      <c r="A139" s="15">
        <f>'net M lb'!A138</f>
        <v>1888</v>
      </c>
      <c r="B139" s="16">
        <f>'net M lb'!B138*1000000* 0.000453592</f>
        <v>31.751439999999999</v>
      </c>
      <c r="C139" s="16">
        <f>'net M lb'!C138*1000000* 0.000453592</f>
        <v>403.69688000000002</v>
      </c>
      <c r="D139" s="16">
        <f>'net M lb'!D138*1000000* 0.000453592</f>
        <v>226.79599999999999</v>
      </c>
      <c r="E139" s="16">
        <f>'net M lb'!E138*1000000* 0.000453592</f>
        <v>0</v>
      </c>
      <c r="F139" s="16">
        <f>'net M lb'!F138*1000000* 0.000453592</f>
        <v>0</v>
      </c>
      <c r="G139" s="16">
        <f>'net M lb'!G138*1000000* 0.000453592</f>
        <v>0</v>
      </c>
      <c r="H139" s="16" t="s">
        <v>10</v>
      </c>
      <c r="I139" s="16" t="s">
        <v>10</v>
      </c>
      <c r="J139" s="16" t="s">
        <v>10</v>
      </c>
      <c r="K139" s="17">
        <f>'net M lb'!K138*1000000* 0.000453592</f>
        <v>666.78024000000005</v>
      </c>
    </row>
    <row r="140" spans="1:11" x14ac:dyDescent="0.25">
      <c r="A140" s="12"/>
    </row>
  </sheetData>
  <sheetProtection algorithmName="SHA-512" hashValue="rLs31F14iYFtVBWqOPWOYz0yjL5yGewwtXiyQxbQSK1Ja8ZCuJAVmykzTCiLUfWyObVJTN4w1Rh++iLVg06Apg==" saltValue="QSVce6IhV2Z8q0FQB8ycpQ==" spinCount="100000" sheet="1" objects="1" scenarios="1"/>
  <mergeCells count="2">
    <mergeCell ref="A1:K1"/>
    <mergeCell ref="A2:K2"/>
  </mergeCells>
  <pageMargins left="0.7" right="0.7" top="0.75" bottom="0.75" header="0.3" footer="0.3"/>
  <pageSetup orientation="portrait" r:id="rId1"/>
  <headerFooter>
    <oddHeader>&amp;L&amp;8
IPHC-2024-TSD-007&amp;11
&amp;C&amp;"-,Bold"Fishery landings by IPHC Regulatory Area&amp;"-,Regular"
&amp;8PREPARED BY: IPHC SECRETARIAT (POSTED 11 JANUARY 2024)&amp;R&amp;G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9"/>
  <sheetViews>
    <sheetView showGridLines="0" showRowColHeaders="0" showRuler="0" view="pageLayout" zoomScale="115" zoomScaleNormal="100" zoomScalePageLayoutView="115" workbookViewId="0">
      <selection sqref="A1:K1"/>
    </sheetView>
  </sheetViews>
  <sheetFormatPr defaultColWidth="9.140625" defaultRowHeight="15" x14ac:dyDescent="0.25"/>
  <cols>
    <col min="1" max="1" width="6.42578125" style="1" customWidth="1"/>
    <col min="2" max="2" width="5.7109375" style="2" bestFit="1" customWidth="1"/>
    <col min="3" max="6" width="6.140625" style="2" bestFit="1" customWidth="1"/>
    <col min="7" max="7" width="6.7109375" style="2" bestFit="1" customWidth="1"/>
    <col min="8" max="8" width="5.7109375" style="2" bestFit="1" customWidth="1"/>
    <col min="9" max="9" width="5" style="2" bestFit="1" customWidth="1"/>
    <col min="10" max="10" width="7.7109375" style="2" customWidth="1"/>
    <col min="11" max="11" width="8" style="2" bestFit="1" customWidth="1"/>
    <col min="12" max="12" width="6.42578125" bestFit="1" customWidth="1"/>
  </cols>
  <sheetData>
    <row r="1" spans="1:11" s="28" customFormat="1" ht="15.75" thickBot="1" x14ac:dyDescent="0.3">
      <c r="A1" s="32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s="1" customFormat="1" ht="16.5" thickTop="1" thickBot="1" x14ac:dyDescent="0.3">
      <c r="A2" s="13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>
        <v>4</v>
      </c>
      <c r="H2" s="14" t="s">
        <v>6</v>
      </c>
      <c r="I2" s="14" t="s">
        <v>7</v>
      </c>
      <c r="J2" s="14" t="s">
        <v>8</v>
      </c>
      <c r="K2" s="14" t="s">
        <v>9</v>
      </c>
    </row>
    <row r="3" spans="1:11" s="1" customFormat="1" x14ac:dyDescent="0.25">
      <c r="A3" s="7" t="s">
        <v>26</v>
      </c>
      <c r="B3" s="19">
        <v>0.82</v>
      </c>
      <c r="C3" s="19">
        <v>4.96</v>
      </c>
      <c r="D3" s="19">
        <v>3.5</v>
      </c>
      <c r="E3" s="19">
        <v>7.91</v>
      </c>
      <c r="F3" s="19">
        <v>3.01</v>
      </c>
      <c r="G3" s="19" t="s">
        <v>10</v>
      </c>
      <c r="H3" s="19">
        <v>0.97</v>
      </c>
      <c r="I3" s="19">
        <v>0.46</v>
      </c>
      <c r="J3" s="19">
        <v>1.34</v>
      </c>
      <c r="K3" s="18">
        <v>22.970000000000002</v>
      </c>
    </row>
    <row r="4" spans="1:11" s="1" customFormat="1" x14ac:dyDescent="0.25">
      <c r="A4" s="7">
        <v>2022</v>
      </c>
      <c r="B4" s="3">
        <v>0.79</v>
      </c>
      <c r="C4" s="3">
        <v>5.65</v>
      </c>
      <c r="D4" s="3">
        <v>3.39</v>
      </c>
      <c r="E4" s="3">
        <v>8.91</v>
      </c>
      <c r="F4" s="3">
        <v>2.86</v>
      </c>
      <c r="G4" s="3" t="s">
        <v>10</v>
      </c>
      <c r="H4" s="3">
        <v>1.28</v>
      </c>
      <c r="I4" s="3">
        <v>0.55000000000000004</v>
      </c>
      <c r="J4" s="3">
        <v>1.56</v>
      </c>
      <c r="K4" s="4">
        <v>24.990000000000002</v>
      </c>
    </row>
    <row r="5" spans="1:11" x14ac:dyDescent="0.25">
      <c r="A5" s="7">
        <v>2021</v>
      </c>
      <c r="B5" s="3">
        <v>0.76</v>
      </c>
      <c r="C5" s="3">
        <v>5.28</v>
      </c>
      <c r="D5" s="3">
        <v>3.46</v>
      </c>
      <c r="E5" s="3">
        <v>9.06</v>
      </c>
      <c r="F5" s="3">
        <v>2.4900000000000002</v>
      </c>
      <c r="G5" s="3" t="s">
        <v>10</v>
      </c>
      <c r="H5" s="3">
        <v>1.46</v>
      </c>
      <c r="I5" s="3">
        <v>0.78</v>
      </c>
      <c r="J5" s="3">
        <v>1.35</v>
      </c>
      <c r="K5" s="4">
        <v>24.640000000000008</v>
      </c>
    </row>
    <row r="6" spans="1:11" x14ac:dyDescent="0.25">
      <c r="A6" s="7">
        <v>2020</v>
      </c>
      <c r="B6" s="3">
        <v>0.8</v>
      </c>
      <c r="C6" s="3">
        <v>5.0999999999999996</v>
      </c>
      <c r="D6" s="3">
        <v>3.42</v>
      </c>
      <c r="E6" s="3">
        <v>7.27</v>
      </c>
      <c r="F6" s="3">
        <v>2.29</v>
      </c>
      <c r="G6" s="3" t="s">
        <v>10</v>
      </c>
      <c r="H6" s="3">
        <v>1.1499999999999999</v>
      </c>
      <c r="I6" s="3">
        <v>0.9</v>
      </c>
      <c r="J6" s="3">
        <v>1.52</v>
      </c>
      <c r="K6" s="4">
        <v>22.449999999999996</v>
      </c>
    </row>
    <row r="7" spans="1:11" x14ac:dyDescent="0.25">
      <c r="A7" s="7">
        <v>2019</v>
      </c>
      <c r="B7" s="3">
        <v>0.85</v>
      </c>
      <c r="C7" s="3">
        <v>5.17</v>
      </c>
      <c r="D7" s="3">
        <v>3.68</v>
      </c>
      <c r="E7" s="3">
        <v>8.2100000000000009</v>
      </c>
      <c r="F7" s="3">
        <v>2.31</v>
      </c>
      <c r="G7" s="3" t="s">
        <v>10</v>
      </c>
      <c r="H7" s="3">
        <v>1.4</v>
      </c>
      <c r="I7" s="3">
        <v>1.01</v>
      </c>
      <c r="J7" s="3">
        <v>1.54</v>
      </c>
      <c r="K7" s="4">
        <v>24.169999999999998</v>
      </c>
    </row>
    <row r="8" spans="1:11" x14ac:dyDescent="0.25">
      <c r="A8" s="7">
        <v>2018</v>
      </c>
      <c r="B8" s="3">
        <v>0.68</v>
      </c>
      <c r="C8" s="3">
        <v>5.44</v>
      </c>
      <c r="D8" s="3">
        <v>3.63</v>
      </c>
      <c r="E8" s="3">
        <v>7.49</v>
      </c>
      <c r="F8" s="3">
        <v>2.5</v>
      </c>
      <c r="G8" s="3" t="s">
        <v>10</v>
      </c>
      <c r="H8" s="3">
        <v>1.25</v>
      </c>
      <c r="I8" s="3">
        <v>1.07</v>
      </c>
      <c r="J8" s="3">
        <v>1.35</v>
      </c>
      <c r="K8" s="4">
        <v>23.410000000000004</v>
      </c>
    </row>
    <row r="9" spans="1:11" x14ac:dyDescent="0.25">
      <c r="A9" s="7">
        <v>2017</v>
      </c>
      <c r="B9" s="3">
        <v>0.74</v>
      </c>
      <c r="C9" s="3">
        <v>6.24</v>
      </c>
      <c r="D9" s="3">
        <v>4.22</v>
      </c>
      <c r="E9" s="3">
        <v>7.84</v>
      </c>
      <c r="F9" s="3">
        <v>3.1</v>
      </c>
      <c r="G9" s="3" t="s">
        <v>10</v>
      </c>
      <c r="H9" s="3">
        <v>1.29</v>
      </c>
      <c r="I9" s="3">
        <v>1.1000000000000001</v>
      </c>
      <c r="J9" s="3">
        <v>1.48</v>
      </c>
      <c r="K9" s="4">
        <v>26.01</v>
      </c>
    </row>
    <row r="10" spans="1:11" x14ac:dyDescent="0.25">
      <c r="A10" s="7">
        <v>2016</v>
      </c>
      <c r="B10" s="3">
        <v>0.65</v>
      </c>
      <c r="C10" s="3">
        <v>6.14</v>
      </c>
      <c r="D10" s="3">
        <v>3.99</v>
      </c>
      <c r="E10" s="3">
        <v>7.58</v>
      </c>
      <c r="F10" s="3">
        <v>2.72</v>
      </c>
      <c r="G10" s="3" t="s">
        <v>10</v>
      </c>
      <c r="H10" s="3">
        <v>1.38</v>
      </c>
      <c r="I10" s="3">
        <v>1.1100000000000001</v>
      </c>
      <c r="J10" s="3">
        <v>1.36</v>
      </c>
      <c r="K10" s="4">
        <v>24.929999999999996</v>
      </c>
    </row>
    <row r="11" spans="1:11" x14ac:dyDescent="0.25">
      <c r="A11" s="7">
        <v>2015</v>
      </c>
      <c r="B11" s="3">
        <v>0.56999999999999995</v>
      </c>
      <c r="C11" s="3">
        <v>5.99</v>
      </c>
      <c r="D11" s="3">
        <v>3.77</v>
      </c>
      <c r="E11" s="3">
        <v>7.97</v>
      </c>
      <c r="F11" s="3">
        <v>2.7</v>
      </c>
      <c r="G11" s="3" t="s">
        <v>10</v>
      </c>
      <c r="H11" s="3">
        <v>1.37</v>
      </c>
      <c r="I11" s="3">
        <v>1.1100000000000001</v>
      </c>
      <c r="J11" s="3">
        <v>1.1000000000000001</v>
      </c>
      <c r="K11" s="4">
        <v>24.580000000000002</v>
      </c>
    </row>
    <row r="12" spans="1:11" x14ac:dyDescent="0.25">
      <c r="A12" s="7">
        <v>2014</v>
      </c>
      <c r="B12" s="3">
        <v>0.53</v>
      </c>
      <c r="C12" s="3">
        <v>5.88</v>
      </c>
      <c r="D12" s="3">
        <v>3.42</v>
      </c>
      <c r="E12" s="3">
        <v>7.66</v>
      </c>
      <c r="F12" s="3">
        <v>2.92</v>
      </c>
      <c r="G12" s="3" t="s">
        <v>10</v>
      </c>
      <c r="H12" s="3">
        <v>0.91</v>
      </c>
      <c r="I12" s="3">
        <v>1.1200000000000001</v>
      </c>
      <c r="J12" s="3">
        <v>1.1100000000000001</v>
      </c>
      <c r="K12" s="4">
        <v>23.550000000000004</v>
      </c>
    </row>
    <row r="13" spans="1:11" x14ac:dyDescent="0.25">
      <c r="A13" s="7">
        <v>2013</v>
      </c>
      <c r="B13" s="3">
        <v>0.54</v>
      </c>
      <c r="C13" s="3">
        <v>6.04</v>
      </c>
      <c r="D13" s="3">
        <v>3.03</v>
      </c>
      <c r="E13" s="3">
        <v>11.08</v>
      </c>
      <c r="F13" s="3">
        <v>4.09</v>
      </c>
      <c r="G13" s="3" t="s">
        <v>10</v>
      </c>
      <c r="H13" s="3">
        <v>1.23</v>
      </c>
      <c r="I13" s="3">
        <v>1.25</v>
      </c>
      <c r="J13" s="3">
        <v>1.49</v>
      </c>
      <c r="K13" s="4">
        <v>28.749999999999996</v>
      </c>
    </row>
    <row r="14" spans="1:11" x14ac:dyDescent="0.25">
      <c r="A14" s="7">
        <v>2012</v>
      </c>
      <c r="B14" s="3">
        <v>0.56999999999999995</v>
      </c>
      <c r="C14" s="3">
        <v>5.98</v>
      </c>
      <c r="D14" s="3">
        <v>2.69</v>
      </c>
      <c r="E14" s="3">
        <v>12.05</v>
      </c>
      <c r="F14" s="3">
        <v>5.04</v>
      </c>
      <c r="G14" s="3" t="s">
        <v>10</v>
      </c>
      <c r="H14" s="3">
        <v>1.58</v>
      </c>
      <c r="I14" s="3">
        <v>1.74</v>
      </c>
      <c r="J14" s="3">
        <v>1.99</v>
      </c>
      <c r="K14" s="4">
        <v>31.639999999999993</v>
      </c>
    </row>
    <row r="15" spans="1:11" x14ac:dyDescent="0.25">
      <c r="A15" s="7">
        <v>2011</v>
      </c>
      <c r="B15" s="3">
        <v>0.54</v>
      </c>
      <c r="C15" s="3">
        <v>6.69</v>
      </c>
      <c r="D15" s="3">
        <v>2.4500000000000002</v>
      </c>
      <c r="E15" s="3">
        <v>14.67</v>
      </c>
      <c r="F15" s="3">
        <v>7.32</v>
      </c>
      <c r="G15" s="3" t="s">
        <v>10</v>
      </c>
      <c r="H15" s="3">
        <v>2.35</v>
      </c>
      <c r="I15" s="3">
        <v>2.0499999999999998</v>
      </c>
      <c r="J15" s="3">
        <v>2.97</v>
      </c>
      <c r="K15" s="4">
        <v>39.04</v>
      </c>
    </row>
    <row r="16" spans="1:11" x14ac:dyDescent="0.25">
      <c r="A16" s="7">
        <v>2010</v>
      </c>
      <c r="B16" s="3">
        <v>0.42</v>
      </c>
      <c r="C16" s="3">
        <v>6.73</v>
      </c>
      <c r="D16" s="3">
        <v>4.49</v>
      </c>
      <c r="E16" s="3">
        <v>20.5</v>
      </c>
      <c r="F16" s="3">
        <v>10.11</v>
      </c>
      <c r="G16" s="3" t="s">
        <v>10</v>
      </c>
      <c r="H16" s="3">
        <v>2.33</v>
      </c>
      <c r="I16" s="3">
        <v>1.84</v>
      </c>
      <c r="J16" s="3">
        <v>2.9</v>
      </c>
      <c r="K16" s="4">
        <v>49.32</v>
      </c>
    </row>
    <row r="17" spans="1:11" x14ac:dyDescent="0.25">
      <c r="A17" s="7">
        <v>2009</v>
      </c>
      <c r="B17" s="3">
        <v>0.49</v>
      </c>
      <c r="C17" s="3">
        <v>6.64</v>
      </c>
      <c r="D17" s="3">
        <v>4.96</v>
      </c>
      <c r="E17" s="3">
        <v>21.77</v>
      </c>
      <c r="F17" s="3">
        <v>10.78</v>
      </c>
      <c r="G17" s="3" t="s">
        <v>10</v>
      </c>
      <c r="H17" s="3">
        <v>2.5299999999999998</v>
      </c>
      <c r="I17" s="3">
        <v>1.59</v>
      </c>
      <c r="J17" s="3">
        <v>2.85</v>
      </c>
      <c r="K17" s="4">
        <v>51.610000000000007</v>
      </c>
    </row>
    <row r="18" spans="1:11" x14ac:dyDescent="0.25">
      <c r="A18" s="7">
        <v>2008</v>
      </c>
      <c r="B18" s="3">
        <v>0.68</v>
      </c>
      <c r="C18" s="3">
        <v>7.76</v>
      </c>
      <c r="D18" s="3">
        <v>6.21</v>
      </c>
      <c r="E18" s="3">
        <v>24.52</v>
      </c>
      <c r="F18" s="3">
        <v>10.75</v>
      </c>
      <c r="G18" s="3" t="s">
        <v>10</v>
      </c>
      <c r="H18" s="3">
        <v>3.02</v>
      </c>
      <c r="I18" s="3">
        <v>1.76</v>
      </c>
      <c r="J18" s="3">
        <v>3.28</v>
      </c>
      <c r="K18" s="4">
        <v>57.980000000000004</v>
      </c>
    </row>
    <row r="19" spans="1:11" x14ac:dyDescent="0.25">
      <c r="A19" s="7">
        <v>2007</v>
      </c>
      <c r="B19" s="3">
        <v>0.79</v>
      </c>
      <c r="C19" s="3">
        <v>9.77</v>
      </c>
      <c r="D19" s="3">
        <v>8.4700000000000006</v>
      </c>
      <c r="E19" s="3">
        <v>26.49</v>
      </c>
      <c r="F19" s="3">
        <v>9.25</v>
      </c>
      <c r="G19" s="3" t="s">
        <v>10</v>
      </c>
      <c r="H19" s="3">
        <v>2.83</v>
      </c>
      <c r="I19" s="3">
        <v>1.42</v>
      </c>
      <c r="J19" s="3">
        <v>3.27</v>
      </c>
      <c r="K19" s="4">
        <v>62.29</v>
      </c>
    </row>
    <row r="20" spans="1:11" x14ac:dyDescent="0.25">
      <c r="A20" s="7">
        <v>2006</v>
      </c>
      <c r="B20" s="3">
        <v>0.83</v>
      </c>
      <c r="C20" s="3">
        <v>12.01</v>
      </c>
      <c r="D20" s="3">
        <v>10.49</v>
      </c>
      <c r="E20" s="3">
        <v>25.71</v>
      </c>
      <c r="F20" s="3">
        <v>10.79</v>
      </c>
      <c r="G20" s="3" t="s">
        <v>10</v>
      </c>
      <c r="H20" s="3">
        <v>3.33</v>
      </c>
      <c r="I20" s="3">
        <v>1.59</v>
      </c>
      <c r="J20" s="3">
        <v>2.86</v>
      </c>
      <c r="K20" s="4">
        <v>67.61</v>
      </c>
    </row>
    <row r="21" spans="1:11" x14ac:dyDescent="0.25">
      <c r="A21" s="7">
        <v>2005</v>
      </c>
      <c r="B21" s="3">
        <v>0.8</v>
      </c>
      <c r="C21" s="3">
        <v>12.33</v>
      </c>
      <c r="D21" s="3">
        <v>10.63</v>
      </c>
      <c r="E21" s="3">
        <v>26.03</v>
      </c>
      <c r="F21" s="3">
        <v>13.17</v>
      </c>
      <c r="G21" s="3" t="s">
        <v>10</v>
      </c>
      <c r="H21" s="3">
        <v>3.4</v>
      </c>
      <c r="I21" s="3">
        <v>1.98</v>
      </c>
      <c r="J21" s="3">
        <v>3.11</v>
      </c>
      <c r="K21" s="4">
        <v>71.450000000000017</v>
      </c>
    </row>
    <row r="22" spans="1:11" x14ac:dyDescent="0.25">
      <c r="A22" s="7">
        <v>2004</v>
      </c>
      <c r="B22" s="3">
        <v>0.88</v>
      </c>
      <c r="C22" s="3">
        <v>12.16</v>
      </c>
      <c r="D22" s="3">
        <v>10.23</v>
      </c>
      <c r="E22" s="3">
        <v>25.17</v>
      </c>
      <c r="F22" s="3">
        <v>15.46</v>
      </c>
      <c r="G22" s="3" t="s">
        <v>10</v>
      </c>
      <c r="H22" s="3">
        <v>3.56</v>
      </c>
      <c r="I22" s="3">
        <v>2.72</v>
      </c>
      <c r="J22" s="3">
        <v>2.61</v>
      </c>
      <c r="K22" s="4">
        <v>72.790000000000006</v>
      </c>
    </row>
    <row r="23" spans="1:11" x14ac:dyDescent="0.25">
      <c r="A23" s="7">
        <v>2003</v>
      </c>
      <c r="B23" s="3">
        <v>0.82</v>
      </c>
      <c r="C23" s="3">
        <v>11.79</v>
      </c>
      <c r="D23" s="3">
        <v>8.41</v>
      </c>
      <c r="E23" s="3">
        <v>22.75</v>
      </c>
      <c r="F23" s="3">
        <v>17.22</v>
      </c>
      <c r="G23" s="3" t="s">
        <v>10</v>
      </c>
      <c r="H23" s="3">
        <v>5.0199999999999996</v>
      </c>
      <c r="I23" s="3">
        <v>3.86</v>
      </c>
      <c r="J23" s="3">
        <v>2.84</v>
      </c>
      <c r="K23" s="4">
        <v>72.709999999999994</v>
      </c>
    </row>
    <row r="24" spans="1:11" x14ac:dyDescent="0.25">
      <c r="A24" s="7">
        <v>2002</v>
      </c>
      <c r="B24" s="3">
        <v>0.85</v>
      </c>
      <c r="C24" s="3">
        <v>12.07</v>
      </c>
      <c r="D24" s="3">
        <v>8.6</v>
      </c>
      <c r="E24" s="3">
        <v>23.13</v>
      </c>
      <c r="F24" s="3">
        <v>17.309999999999999</v>
      </c>
      <c r="G24" s="3" t="s">
        <v>10</v>
      </c>
      <c r="H24" s="3">
        <v>5.09</v>
      </c>
      <c r="I24" s="3">
        <v>4.08</v>
      </c>
      <c r="J24" s="3">
        <v>2.96</v>
      </c>
      <c r="K24" s="4">
        <v>74.089999999999989</v>
      </c>
    </row>
    <row r="25" spans="1:11" x14ac:dyDescent="0.25">
      <c r="A25" s="7">
        <v>2001</v>
      </c>
      <c r="B25" s="3">
        <v>0.68</v>
      </c>
      <c r="C25" s="3">
        <v>10.29</v>
      </c>
      <c r="D25" s="3">
        <v>8.4</v>
      </c>
      <c r="E25" s="3">
        <v>21.54</v>
      </c>
      <c r="F25" s="3">
        <v>16.34</v>
      </c>
      <c r="G25" s="3" t="s">
        <v>10</v>
      </c>
      <c r="H25" s="3">
        <v>5.0199999999999996</v>
      </c>
      <c r="I25" s="3">
        <v>4.47</v>
      </c>
      <c r="J25" s="3">
        <v>3.49</v>
      </c>
      <c r="K25" s="4">
        <v>70.22999999999999</v>
      </c>
    </row>
    <row r="26" spans="1:11" x14ac:dyDescent="0.25">
      <c r="A26" s="7">
        <v>2000</v>
      </c>
      <c r="B26" s="3">
        <v>0.48</v>
      </c>
      <c r="C26" s="3">
        <v>10.81</v>
      </c>
      <c r="D26" s="3">
        <v>8.4499999999999993</v>
      </c>
      <c r="E26" s="3">
        <v>19.27</v>
      </c>
      <c r="F26" s="3">
        <v>15.41</v>
      </c>
      <c r="G26" s="3" t="s">
        <v>10</v>
      </c>
      <c r="H26" s="3">
        <v>5.16</v>
      </c>
      <c r="I26" s="3">
        <v>4.6900000000000004</v>
      </c>
      <c r="J26" s="3">
        <v>3.67</v>
      </c>
      <c r="K26" s="4">
        <v>67.94</v>
      </c>
    </row>
    <row r="27" spans="1:11" x14ac:dyDescent="0.25">
      <c r="A27" s="7">
        <v>1999</v>
      </c>
      <c r="B27" s="3">
        <v>0.45</v>
      </c>
      <c r="C27" s="3">
        <v>12.71</v>
      </c>
      <c r="D27" s="3">
        <v>10.14</v>
      </c>
      <c r="E27" s="3">
        <v>25.32</v>
      </c>
      <c r="F27" s="3">
        <v>13.84</v>
      </c>
      <c r="G27" s="3" t="s">
        <v>10</v>
      </c>
      <c r="H27" s="3">
        <v>4.37</v>
      </c>
      <c r="I27" s="3">
        <v>3.57</v>
      </c>
      <c r="J27" s="3">
        <v>3.65</v>
      </c>
      <c r="K27" s="4">
        <v>74.050000000000011</v>
      </c>
    </row>
    <row r="28" spans="1:11" x14ac:dyDescent="0.25">
      <c r="A28" s="7">
        <v>1998</v>
      </c>
      <c r="B28" s="3">
        <v>0.46</v>
      </c>
      <c r="C28" s="3">
        <v>13.17</v>
      </c>
      <c r="D28" s="3">
        <v>10.199999999999999</v>
      </c>
      <c r="E28" s="3">
        <v>25.7</v>
      </c>
      <c r="F28" s="3">
        <v>11.16</v>
      </c>
      <c r="G28" s="3" t="s">
        <v>10</v>
      </c>
      <c r="H28" s="3">
        <v>3.42</v>
      </c>
      <c r="I28" s="3">
        <v>2.9</v>
      </c>
      <c r="J28" s="3">
        <v>2.56</v>
      </c>
      <c r="K28" s="4">
        <v>69.570000000000007</v>
      </c>
    </row>
    <row r="29" spans="1:11" x14ac:dyDescent="0.25">
      <c r="A29" s="7">
        <v>1997</v>
      </c>
      <c r="B29" s="3">
        <v>0.41</v>
      </c>
      <c r="C29" s="3">
        <v>12.42</v>
      </c>
      <c r="D29" s="3">
        <v>9.92</v>
      </c>
      <c r="E29" s="3">
        <v>24.64</v>
      </c>
      <c r="F29" s="3">
        <v>9.06</v>
      </c>
      <c r="G29" s="3" t="s">
        <v>10</v>
      </c>
      <c r="H29" s="3">
        <v>2.91</v>
      </c>
      <c r="I29" s="3">
        <v>3.32</v>
      </c>
      <c r="J29" s="3">
        <v>2.27</v>
      </c>
      <c r="K29" s="4">
        <v>64.95</v>
      </c>
    </row>
    <row r="30" spans="1:11" x14ac:dyDescent="0.25">
      <c r="A30" s="7">
        <v>1996</v>
      </c>
      <c r="B30" s="3">
        <v>0.3</v>
      </c>
      <c r="C30" s="3">
        <v>9.5500000000000007</v>
      </c>
      <c r="D30" s="3">
        <v>8.8699999999999992</v>
      </c>
      <c r="E30" s="3">
        <v>19.690000000000001</v>
      </c>
      <c r="F30" s="3">
        <v>3.66</v>
      </c>
      <c r="G30" s="3" t="s">
        <v>10</v>
      </c>
      <c r="H30" s="3">
        <v>1.7</v>
      </c>
      <c r="I30" s="3">
        <v>2.0699999999999998</v>
      </c>
      <c r="J30" s="3">
        <v>1.39</v>
      </c>
      <c r="K30" s="4">
        <v>47.23</v>
      </c>
    </row>
    <row r="31" spans="1:11" x14ac:dyDescent="0.25">
      <c r="A31" s="7">
        <v>1995</v>
      </c>
      <c r="B31" s="3">
        <v>0.3</v>
      </c>
      <c r="C31" s="3">
        <v>9.6199999999999992</v>
      </c>
      <c r="D31" s="3">
        <v>7.77</v>
      </c>
      <c r="E31" s="3">
        <v>18.34</v>
      </c>
      <c r="F31" s="3">
        <v>3.13</v>
      </c>
      <c r="G31" s="3" t="s">
        <v>10</v>
      </c>
      <c r="H31" s="3">
        <v>1.62</v>
      </c>
      <c r="I31" s="3">
        <v>1.68</v>
      </c>
      <c r="J31" s="3">
        <v>1.31</v>
      </c>
      <c r="K31" s="4">
        <v>43.77</v>
      </c>
    </row>
    <row r="32" spans="1:11" x14ac:dyDescent="0.25">
      <c r="A32" s="7">
        <v>1994</v>
      </c>
      <c r="B32" s="3">
        <v>0.37</v>
      </c>
      <c r="C32" s="3">
        <v>9.91</v>
      </c>
      <c r="D32" s="3">
        <v>10.38</v>
      </c>
      <c r="E32" s="3">
        <v>24.84</v>
      </c>
      <c r="F32" s="3">
        <v>3.86</v>
      </c>
      <c r="G32" s="3" t="s">
        <v>10</v>
      </c>
      <c r="H32" s="3">
        <v>1.8</v>
      </c>
      <c r="I32" s="3">
        <v>2.02</v>
      </c>
      <c r="J32" s="3">
        <v>1.43</v>
      </c>
      <c r="K32" s="4">
        <v>54.61</v>
      </c>
    </row>
    <row r="33" spans="1:11" x14ac:dyDescent="0.25">
      <c r="A33" s="7">
        <v>1993</v>
      </c>
      <c r="B33" s="3">
        <v>0.5</v>
      </c>
      <c r="C33" s="3">
        <v>10.63</v>
      </c>
      <c r="D33" s="3">
        <v>11.29</v>
      </c>
      <c r="E33" s="3">
        <v>22.74</v>
      </c>
      <c r="F33" s="3">
        <v>7.86</v>
      </c>
      <c r="G33" s="3" t="s">
        <v>10</v>
      </c>
      <c r="H33" s="3">
        <v>2.56</v>
      </c>
      <c r="I33" s="3">
        <v>1.96</v>
      </c>
      <c r="J33" s="3">
        <v>1.67</v>
      </c>
      <c r="K33" s="4">
        <v>59.21</v>
      </c>
    </row>
    <row r="34" spans="1:11" x14ac:dyDescent="0.25">
      <c r="A34" s="7">
        <v>1992</v>
      </c>
      <c r="B34" s="3">
        <v>0.44</v>
      </c>
      <c r="C34" s="3">
        <v>7.63</v>
      </c>
      <c r="D34" s="3">
        <v>9.82</v>
      </c>
      <c r="E34" s="3">
        <v>26.78</v>
      </c>
      <c r="F34" s="3">
        <v>8.6199999999999992</v>
      </c>
      <c r="G34" s="3" t="s">
        <v>10</v>
      </c>
      <c r="H34" s="3">
        <v>2.7</v>
      </c>
      <c r="I34" s="3">
        <v>2.3199999999999998</v>
      </c>
      <c r="J34" s="3">
        <v>1.52</v>
      </c>
      <c r="K34" s="4">
        <v>59.830000000000005</v>
      </c>
    </row>
    <row r="35" spans="1:11" x14ac:dyDescent="0.25">
      <c r="A35" s="7">
        <v>1991</v>
      </c>
      <c r="B35" s="3">
        <v>0.36</v>
      </c>
      <c r="C35" s="3">
        <v>7.19</v>
      </c>
      <c r="D35" s="3">
        <v>8.69</v>
      </c>
      <c r="E35" s="3">
        <v>22.93</v>
      </c>
      <c r="F35" s="3">
        <v>11.93</v>
      </c>
      <c r="G35" s="3" t="s">
        <v>10</v>
      </c>
      <c r="H35" s="3">
        <v>2.2599999999999998</v>
      </c>
      <c r="I35" s="3">
        <v>1.51</v>
      </c>
      <c r="J35" s="3">
        <v>2.12</v>
      </c>
      <c r="K35" s="4">
        <v>56.989999999999995</v>
      </c>
    </row>
    <row r="36" spans="1:11" x14ac:dyDescent="0.25">
      <c r="A36" s="7">
        <v>1990</v>
      </c>
      <c r="B36" s="3">
        <v>0.33</v>
      </c>
      <c r="C36" s="3">
        <v>8.57</v>
      </c>
      <c r="D36" s="3">
        <v>9.73</v>
      </c>
      <c r="E36" s="3">
        <v>28.85</v>
      </c>
      <c r="F36" s="3">
        <v>8.69</v>
      </c>
      <c r="G36" s="3" t="s">
        <v>10</v>
      </c>
      <c r="H36" s="3">
        <v>2.5</v>
      </c>
      <c r="I36" s="3">
        <v>1.33</v>
      </c>
      <c r="J36" s="3">
        <v>1.53</v>
      </c>
      <c r="K36" s="4">
        <v>61.53</v>
      </c>
    </row>
    <row r="37" spans="1:11" x14ac:dyDescent="0.25">
      <c r="A37" s="7">
        <v>1989</v>
      </c>
      <c r="B37" s="3">
        <v>0.47</v>
      </c>
      <c r="C37" s="3">
        <v>10.43</v>
      </c>
      <c r="D37" s="3">
        <v>9.5299999999999994</v>
      </c>
      <c r="E37" s="3">
        <v>33.74</v>
      </c>
      <c r="F37" s="3">
        <v>7.84</v>
      </c>
      <c r="G37" s="3" t="s">
        <v>10</v>
      </c>
      <c r="H37" s="3">
        <v>1.03</v>
      </c>
      <c r="I37" s="3">
        <v>2.65</v>
      </c>
      <c r="J37" s="3">
        <v>1.25</v>
      </c>
      <c r="K37" s="4">
        <v>66.940000000000012</v>
      </c>
    </row>
    <row r="38" spans="1:11" x14ac:dyDescent="0.25">
      <c r="A38" s="7">
        <v>1988</v>
      </c>
      <c r="B38" s="3">
        <v>0.49</v>
      </c>
      <c r="C38" s="3">
        <v>12.86</v>
      </c>
      <c r="D38" s="3">
        <v>11.36</v>
      </c>
      <c r="E38" s="3">
        <v>37.909999999999997</v>
      </c>
      <c r="F38" s="3">
        <v>7.08</v>
      </c>
      <c r="G38" s="3" t="s">
        <v>10</v>
      </c>
      <c r="H38" s="3">
        <v>1.93</v>
      </c>
      <c r="I38" s="3">
        <v>1.59</v>
      </c>
      <c r="J38" s="3">
        <v>1.1599999999999999</v>
      </c>
      <c r="K38" s="4">
        <v>74.38000000000001</v>
      </c>
    </row>
    <row r="39" spans="1:11" x14ac:dyDescent="0.25">
      <c r="A39" s="7">
        <v>1987</v>
      </c>
      <c r="B39" s="3">
        <v>0.59</v>
      </c>
      <c r="C39" s="3">
        <v>12.25</v>
      </c>
      <c r="D39" s="3">
        <v>10.69</v>
      </c>
      <c r="E39" s="3">
        <v>31.31</v>
      </c>
      <c r="F39" s="3">
        <v>7.76</v>
      </c>
      <c r="G39" s="3" t="s">
        <v>10</v>
      </c>
      <c r="H39" s="3">
        <v>3.69</v>
      </c>
      <c r="I39" s="3">
        <v>1.5</v>
      </c>
      <c r="J39" s="3">
        <v>1.58</v>
      </c>
      <c r="K39" s="4">
        <v>69.37</v>
      </c>
    </row>
    <row r="40" spans="1:11" x14ac:dyDescent="0.25">
      <c r="A40" s="7">
        <v>1986</v>
      </c>
      <c r="B40" s="3">
        <v>0.57999999999999996</v>
      </c>
      <c r="C40" s="3">
        <v>11.23</v>
      </c>
      <c r="D40" s="3">
        <v>10.61</v>
      </c>
      <c r="E40" s="3">
        <v>32.799999999999997</v>
      </c>
      <c r="F40" s="3">
        <v>8.82</v>
      </c>
      <c r="G40" s="3" t="s">
        <v>10</v>
      </c>
      <c r="H40" s="3">
        <v>3.38</v>
      </c>
      <c r="I40" s="3">
        <v>0.26</v>
      </c>
      <c r="J40" s="3">
        <v>1.91</v>
      </c>
      <c r="K40" s="4">
        <v>69.589999999999989</v>
      </c>
    </row>
    <row r="41" spans="1:11" x14ac:dyDescent="0.25">
      <c r="A41" s="7">
        <v>1985</v>
      </c>
      <c r="B41" s="3">
        <v>0.49</v>
      </c>
      <c r="C41" s="3">
        <v>10.39</v>
      </c>
      <c r="D41" s="3">
        <v>9.2100000000000009</v>
      </c>
      <c r="E41" s="3">
        <v>20.84</v>
      </c>
      <c r="F41" s="3">
        <v>10.89</v>
      </c>
      <c r="G41" s="3" t="s">
        <v>10</v>
      </c>
      <c r="H41" s="3">
        <v>1.72</v>
      </c>
      <c r="I41" s="3">
        <v>1.24</v>
      </c>
      <c r="J41" s="3">
        <v>1.29</v>
      </c>
      <c r="K41" s="4">
        <v>56.070000000000007</v>
      </c>
    </row>
    <row r="42" spans="1:11" x14ac:dyDescent="0.25">
      <c r="A42" s="7">
        <v>1984</v>
      </c>
      <c r="B42" s="3">
        <v>0.43</v>
      </c>
      <c r="C42" s="3">
        <v>9.0500000000000007</v>
      </c>
      <c r="D42" s="3">
        <v>5.87</v>
      </c>
      <c r="E42" s="3">
        <v>19.77</v>
      </c>
      <c r="F42" s="3">
        <v>6.69</v>
      </c>
      <c r="G42" s="3" t="s">
        <v>10</v>
      </c>
      <c r="H42" s="3">
        <v>1.05</v>
      </c>
      <c r="I42" s="3">
        <v>1.1000000000000001</v>
      </c>
      <c r="J42" s="3">
        <v>0.97</v>
      </c>
      <c r="K42" s="4">
        <v>44.93</v>
      </c>
    </row>
    <row r="43" spans="1:11" x14ac:dyDescent="0.25">
      <c r="A43" s="7">
        <v>1983</v>
      </c>
      <c r="B43" s="3">
        <v>0.27</v>
      </c>
      <c r="C43" s="3">
        <v>5.44</v>
      </c>
      <c r="D43" s="3">
        <v>6.38</v>
      </c>
      <c r="E43" s="3">
        <v>14.13</v>
      </c>
      <c r="F43" s="3">
        <v>7.76</v>
      </c>
      <c r="G43" s="3" t="s">
        <v>10</v>
      </c>
      <c r="H43" s="3">
        <v>2.5</v>
      </c>
      <c r="I43" s="3">
        <v>1.34</v>
      </c>
      <c r="J43" s="3">
        <v>0.56000000000000005</v>
      </c>
      <c r="K43" s="4">
        <v>38.380000000000003</v>
      </c>
    </row>
    <row r="44" spans="1:11" x14ac:dyDescent="0.25">
      <c r="A44" s="7">
        <v>1982</v>
      </c>
      <c r="B44" s="3">
        <v>0.21</v>
      </c>
      <c r="C44" s="3">
        <v>5.54</v>
      </c>
      <c r="D44" s="3">
        <v>3.5</v>
      </c>
      <c r="E44" s="3">
        <v>13.52</v>
      </c>
      <c r="F44" s="3">
        <v>4.8</v>
      </c>
      <c r="G44" s="3" t="s">
        <v>10</v>
      </c>
      <c r="H44" s="3">
        <v>1.17</v>
      </c>
      <c r="I44" s="3">
        <v>0.01</v>
      </c>
      <c r="J44" s="3">
        <v>0.25</v>
      </c>
      <c r="K44" s="4">
        <v>29.000000000000004</v>
      </c>
    </row>
    <row r="45" spans="1:11" x14ac:dyDescent="0.25">
      <c r="A45" s="7">
        <v>1981</v>
      </c>
      <c r="B45" s="3">
        <v>0.2</v>
      </c>
      <c r="C45" s="3">
        <v>5.66</v>
      </c>
      <c r="D45" s="3">
        <v>4.01</v>
      </c>
      <c r="E45" s="3">
        <v>14.23</v>
      </c>
      <c r="F45" s="3">
        <v>0.45</v>
      </c>
      <c r="G45" s="3" t="s">
        <v>10</v>
      </c>
      <c r="H45" s="3">
        <v>0.49</v>
      </c>
      <c r="I45" s="3">
        <v>0.39</v>
      </c>
      <c r="J45" s="3">
        <v>0.31</v>
      </c>
      <c r="K45" s="4">
        <v>25.74</v>
      </c>
    </row>
    <row r="46" spans="1:11" x14ac:dyDescent="0.25">
      <c r="A46" s="7">
        <v>1980</v>
      </c>
      <c r="B46" s="3">
        <v>0.02</v>
      </c>
      <c r="C46" s="3">
        <v>5.65</v>
      </c>
      <c r="D46" s="3">
        <v>3.24</v>
      </c>
      <c r="E46" s="3">
        <v>11.97</v>
      </c>
      <c r="F46" s="3">
        <v>0.28000000000000003</v>
      </c>
      <c r="G46" s="3">
        <v>0.71</v>
      </c>
      <c r="H46" s="3" t="s">
        <v>10</v>
      </c>
      <c r="I46" s="3" t="s">
        <v>10</v>
      </c>
      <c r="J46" s="3" t="s">
        <v>10</v>
      </c>
      <c r="K46" s="4">
        <v>21.870000000000005</v>
      </c>
    </row>
    <row r="47" spans="1:11" x14ac:dyDescent="0.25">
      <c r="A47" s="7">
        <v>1979</v>
      </c>
      <c r="B47" s="3">
        <v>0.05</v>
      </c>
      <c r="C47" s="3">
        <v>4.8600000000000003</v>
      </c>
      <c r="D47" s="3">
        <v>4.53</v>
      </c>
      <c r="E47" s="3">
        <v>11.34</v>
      </c>
      <c r="F47" s="3">
        <v>0.39</v>
      </c>
      <c r="G47" s="3">
        <v>1.37</v>
      </c>
      <c r="H47" s="3" t="s">
        <v>10</v>
      </c>
      <c r="I47" s="3" t="s">
        <v>10</v>
      </c>
      <c r="J47" s="3" t="s">
        <v>10</v>
      </c>
      <c r="K47" s="4">
        <v>22.540000000000003</v>
      </c>
    </row>
    <row r="48" spans="1:11" x14ac:dyDescent="0.25">
      <c r="A48" s="7">
        <v>1978</v>
      </c>
      <c r="B48" s="3">
        <v>0.1</v>
      </c>
      <c r="C48" s="3">
        <v>4.6100000000000003</v>
      </c>
      <c r="D48" s="3">
        <v>4.32</v>
      </c>
      <c r="E48" s="3">
        <v>10.3</v>
      </c>
      <c r="F48" s="3">
        <v>1.32</v>
      </c>
      <c r="G48" s="3">
        <v>1.35</v>
      </c>
      <c r="H48" s="3" t="s">
        <v>10</v>
      </c>
      <c r="I48" s="3" t="s">
        <v>10</v>
      </c>
      <c r="J48" s="3" t="s">
        <v>10</v>
      </c>
      <c r="K48" s="4">
        <v>22.000000000000004</v>
      </c>
    </row>
    <row r="49" spans="1:11" x14ac:dyDescent="0.25">
      <c r="A49" s="7">
        <v>1977</v>
      </c>
      <c r="B49" s="3">
        <v>0.21</v>
      </c>
      <c r="C49" s="3">
        <v>5.43</v>
      </c>
      <c r="D49" s="3">
        <v>3.19</v>
      </c>
      <c r="E49" s="3">
        <v>8.64</v>
      </c>
      <c r="F49" s="3">
        <v>3.19</v>
      </c>
      <c r="G49" s="3">
        <v>1.22</v>
      </c>
      <c r="H49" s="3" t="s">
        <v>10</v>
      </c>
      <c r="I49" s="3" t="s">
        <v>10</v>
      </c>
      <c r="J49" s="3" t="s">
        <v>10</v>
      </c>
      <c r="K49" s="4">
        <v>21.88</v>
      </c>
    </row>
    <row r="50" spans="1:11" x14ac:dyDescent="0.25">
      <c r="A50" s="7">
        <v>1976</v>
      </c>
      <c r="B50" s="3">
        <v>0.24</v>
      </c>
      <c r="C50" s="3">
        <v>7.28</v>
      </c>
      <c r="D50" s="3">
        <v>5.53</v>
      </c>
      <c r="E50" s="3">
        <v>11.04</v>
      </c>
      <c r="F50" s="3">
        <v>2.73</v>
      </c>
      <c r="G50" s="3">
        <v>0.72</v>
      </c>
      <c r="H50" s="3" t="s">
        <v>10</v>
      </c>
      <c r="I50" s="3" t="s">
        <v>10</v>
      </c>
      <c r="J50" s="3" t="s">
        <v>10</v>
      </c>
      <c r="K50" s="4">
        <v>27.54</v>
      </c>
    </row>
    <row r="51" spans="1:11" x14ac:dyDescent="0.25">
      <c r="A51" s="7">
        <v>1975</v>
      </c>
      <c r="B51" s="3">
        <v>0.46</v>
      </c>
      <c r="C51" s="3">
        <v>7.13</v>
      </c>
      <c r="D51" s="3">
        <v>6.24</v>
      </c>
      <c r="E51" s="3">
        <v>10.6</v>
      </c>
      <c r="F51" s="3">
        <v>2.56</v>
      </c>
      <c r="G51" s="3">
        <v>0.63</v>
      </c>
      <c r="H51" s="3" t="s">
        <v>10</v>
      </c>
      <c r="I51" s="3" t="s">
        <v>10</v>
      </c>
      <c r="J51" s="3" t="s">
        <v>10</v>
      </c>
      <c r="K51" s="4">
        <v>27.619999999999997</v>
      </c>
    </row>
    <row r="52" spans="1:11" x14ac:dyDescent="0.25">
      <c r="A52" s="7">
        <v>1974</v>
      </c>
      <c r="B52" s="3">
        <v>0.52</v>
      </c>
      <c r="C52" s="3">
        <v>4.62</v>
      </c>
      <c r="D52" s="3">
        <v>5.6</v>
      </c>
      <c r="E52" s="3">
        <v>8.19</v>
      </c>
      <c r="F52" s="3">
        <v>1.67</v>
      </c>
      <c r="G52" s="3">
        <v>0.71</v>
      </c>
      <c r="H52" s="3" t="s">
        <v>10</v>
      </c>
      <c r="I52" s="3" t="s">
        <v>10</v>
      </c>
      <c r="J52" s="3" t="s">
        <v>10</v>
      </c>
      <c r="K52" s="4">
        <v>21.310000000000002</v>
      </c>
    </row>
    <row r="53" spans="1:11" x14ac:dyDescent="0.25">
      <c r="A53" s="7">
        <v>1973</v>
      </c>
      <c r="B53" s="3">
        <v>0.23</v>
      </c>
      <c r="C53" s="3">
        <v>6.73</v>
      </c>
      <c r="D53" s="3">
        <v>5.98</v>
      </c>
      <c r="E53" s="3">
        <v>13.5</v>
      </c>
      <c r="F53" s="3">
        <v>4.79</v>
      </c>
      <c r="G53" s="3">
        <v>0.52</v>
      </c>
      <c r="H53" s="3" t="s">
        <v>10</v>
      </c>
      <c r="I53" s="3" t="s">
        <v>10</v>
      </c>
      <c r="J53" s="3" t="s">
        <v>10</v>
      </c>
      <c r="K53" s="4">
        <v>31.75</v>
      </c>
    </row>
    <row r="54" spans="1:11" x14ac:dyDescent="0.25">
      <c r="A54" s="7">
        <v>1972</v>
      </c>
      <c r="B54" s="3">
        <v>0.37</v>
      </c>
      <c r="C54" s="3">
        <v>10.130000000000001</v>
      </c>
      <c r="D54" s="3">
        <v>5.78</v>
      </c>
      <c r="E54" s="3">
        <v>16.3</v>
      </c>
      <c r="F54" s="3">
        <v>9.2799999999999994</v>
      </c>
      <c r="G54" s="3">
        <v>1.02</v>
      </c>
      <c r="H54" s="3" t="s">
        <v>10</v>
      </c>
      <c r="I54" s="3" t="s">
        <v>10</v>
      </c>
      <c r="J54" s="3" t="s">
        <v>10</v>
      </c>
      <c r="K54" s="4">
        <v>42.88</v>
      </c>
    </row>
    <row r="55" spans="1:11" x14ac:dyDescent="0.25">
      <c r="A55" s="7">
        <v>1971</v>
      </c>
      <c r="B55" s="3">
        <v>0.32</v>
      </c>
      <c r="C55" s="3">
        <v>9.85</v>
      </c>
      <c r="D55" s="3">
        <v>6.61</v>
      </c>
      <c r="E55" s="3">
        <v>17.760000000000002</v>
      </c>
      <c r="F55" s="3">
        <v>11.04</v>
      </c>
      <c r="G55" s="3">
        <v>1.08</v>
      </c>
      <c r="H55" s="3" t="s">
        <v>10</v>
      </c>
      <c r="I55" s="3" t="s">
        <v>10</v>
      </c>
      <c r="J55" s="3" t="s">
        <v>10</v>
      </c>
      <c r="K55" s="4">
        <v>46.660000000000004</v>
      </c>
    </row>
    <row r="56" spans="1:11" x14ac:dyDescent="0.25">
      <c r="A56" s="7">
        <v>1970</v>
      </c>
      <c r="B56" s="3">
        <v>0.16</v>
      </c>
      <c r="C56" s="3">
        <v>10.26</v>
      </c>
      <c r="D56" s="3">
        <v>9.3699999999999992</v>
      </c>
      <c r="E56" s="3">
        <v>19.91</v>
      </c>
      <c r="F56" s="3">
        <v>13.37</v>
      </c>
      <c r="G56" s="3">
        <v>1.78</v>
      </c>
      <c r="H56" s="3" t="s">
        <v>10</v>
      </c>
      <c r="I56" s="3" t="s">
        <v>10</v>
      </c>
      <c r="J56" s="3" t="s">
        <v>10</v>
      </c>
      <c r="K56" s="4">
        <v>54.85</v>
      </c>
    </row>
    <row r="57" spans="1:11" x14ac:dyDescent="0.25">
      <c r="A57" s="7">
        <v>1969</v>
      </c>
      <c r="B57" s="3">
        <v>0.23</v>
      </c>
      <c r="C57" s="3">
        <v>12.82</v>
      </c>
      <c r="D57" s="3">
        <v>9.33</v>
      </c>
      <c r="E57" s="3">
        <v>20.079999999999998</v>
      </c>
      <c r="F57" s="3">
        <v>13.92</v>
      </c>
      <c r="G57" s="3">
        <v>1.9</v>
      </c>
      <c r="H57" s="3" t="s">
        <v>10</v>
      </c>
      <c r="I57" s="3" t="s">
        <v>10</v>
      </c>
      <c r="J57" s="3" t="s">
        <v>10</v>
      </c>
      <c r="K57" s="4">
        <v>58.28</v>
      </c>
    </row>
    <row r="58" spans="1:11" x14ac:dyDescent="0.25">
      <c r="A58" s="7">
        <v>1968</v>
      </c>
      <c r="B58" s="3">
        <v>0.14000000000000001</v>
      </c>
      <c r="C58" s="3">
        <v>10.15</v>
      </c>
      <c r="D58" s="3">
        <v>6.11</v>
      </c>
      <c r="E58" s="3">
        <v>14.77</v>
      </c>
      <c r="F58" s="3">
        <v>15.83</v>
      </c>
      <c r="G58" s="3">
        <v>1.6</v>
      </c>
      <c r="H58" s="3" t="s">
        <v>10</v>
      </c>
      <c r="I58" s="3" t="s">
        <v>10</v>
      </c>
      <c r="J58" s="3" t="s">
        <v>10</v>
      </c>
      <c r="K58" s="4">
        <v>48.6</v>
      </c>
    </row>
    <row r="59" spans="1:11" x14ac:dyDescent="0.25">
      <c r="A59" s="7">
        <v>1967</v>
      </c>
      <c r="B59" s="3">
        <v>0.2</v>
      </c>
      <c r="C59" s="3">
        <v>10.11</v>
      </c>
      <c r="D59" s="3">
        <v>9.41</v>
      </c>
      <c r="E59" s="3">
        <v>19.66</v>
      </c>
      <c r="F59" s="3">
        <v>13.26</v>
      </c>
      <c r="G59" s="3">
        <v>2.58</v>
      </c>
      <c r="H59" s="3" t="s">
        <v>10</v>
      </c>
      <c r="I59" s="3" t="s">
        <v>10</v>
      </c>
      <c r="J59" s="3" t="s">
        <v>10</v>
      </c>
      <c r="K59" s="4">
        <v>55.219999999999992</v>
      </c>
    </row>
    <row r="60" spans="1:11" x14ac:dyDescent="0.25">
      <c r="A60" s="7">
        <v>1966</v>
      </c>
      <c r="B60" s="3">
        <v>0.18</v>
      </c>
      <c r="C60" s="3">
        <v>11.04</v>
      </c>
      <c r="D60" s="3">
        <v>12.04</v>
      </c>
      <c r="E60" s="3">
        <v>25.77</v>
      </c>
      <c r="F60" s="3">
        <v>11.05</v>
      </c>
      <c r="G60" s="3">
        <v>1.94</v>
      </c>
      <c r="H60" s="3" t="s">
        <v>10</v>
      </c>
      <c r="I60" s="3" t="s">
        <v>10</v>
      </c>
      <c r="J60" s="3" t="s">
        <v>10</v>
      </c>
      <c r="K60" s="4">
        <v>62.019999999999996</v>
      </c>
    </row>
    <row r="61" spans="1:11" x14ac:dyDescent="0.25">
      <c r="A61" s="7">
        <v>1965</v>
      </c>
      <c r="B61" s="3">
        <v>0.21</v>
      </c>
      <c r="C61" s="3">
        <v>11.97</v>
      </c>
      <c r="D61" s="3">
        <v>12.07</v>
      </c>
      <c r="E61" s="3">
        <v>22.98</v>
      </c>
      <c r="F61" s="3">
        <v>14.07</v>
      </c>
      <c r="G61" s="3">
        <v>1.88</v>
      </c>
      <c r="H61" s="3" t="s">
        <v>10</v>
      </c>
      <c r="I61" s="3" t="s">
        <v>10</v>
      </c>
      <c r="J61" s="3" t="s">
        <v>10</v>
      </c>
      <c r="K61" s="4">
        <v>63.180000000000007</v>
      </c>
    </row>
    <row r="62" spans="1:11" x14ac:dyDescent="0.25">
      <c r="A62" s="7">
        <v>1964</v>
      </c>
      <c r="B62" s="3">
        <v>0.28000000000000003</v>
      </c>
      <c r="C62" s="3">
        <v>11.86</v>
      </c>
      <c r="D62" s="3">
        <v>7.43</v>
      </c>
      <c r="E62" s="3">
        <v>22.56</v>
      </c>
      <c r="F62" s="3">
        <v>15.04</v>
      </c>
      <c r="G62" s="3">
        <v>2.62</v>
      </c>
      <c r="H62" s="3" t="s">
        <v>10</v>
      </c>
      <c r="I62" s="3" t="s">
        <v>10</v>
      </c>
      <c r="J62" s="3" t="s">
        <v>10</v>
      </c>
      <c r="K62" s="4">
        <v>59.789999999999992</v>
      </c>
    </row>
    <row r="63" spans="1:11" x14ac:dyDescent="0.25">
      <c r="A63" s="7">
        <v>1963</v>
      </c>
      <c r="B63" s="3">
        <v>0.41</v>
      </c>
      <c r="C63" s="3">
        <v>15.52</v>
      </c>
      <c r="D63" s="3">
        <v>10.24</v>
      </c>
      <c r="E63" s="3">
        <v>22.31</v>
      </c>
      <c r="F63" s="3">
        <v>13.98</v>
      </c>
      <c r="G63" s="3">
        <v>8.77</v>
      </c>
      <c r="H63" s="3" t="s">
        <v>10</v>
      </c>
      <c r="I63" s="3" t="s">
        <v>10</v>
      </c>
      <c r="J63" s="3" t="s">
        <v>10</v>
      </c>
      <c r="K63" s="4">
        <v>71.23</v>
      </c>
    </row>
    <row r="64" spans="1:11" x14ac:dyDescent="0.25">
      <c r="A64" s="7">
        <v>1962</v>
      </c>
      <c r="B64" s="3">
        <v>0.45</v>
      </c>
      <c r="C64" s="3">
        <v>15.03</v>
      </c>
      <c r="D64" s="3">
        <v>13.24</v>
      </c>
      <c r="E64" s="3">
        <v>24.04</v>
      </c>
      <c r="F64" s="3">
        <v>13.48</v>
      </c>
      <c r="G64" s="3">
        <v>8.6199999999999992</v>
      </c>
      <c r="H64" s="3" t="s">
        <v>10</v>
      </c>
      <c r="I64" s="3" t="s">
        <v>10</v>
      </c>
      <c r="J64" s="3" t="s">
        <v>10</v>
      </c>
      <c r="K64" s="4">
        <v>74.86</v>
      </c>
    </row>
    <row r="65" spans="1:11" x14ac:dyDescent="0.25">
      <c r="A65" s="7">
        <v>1961</v>
      </c>
      <c r="B65" s="3">
        <v>0.5</v>
      </c>
      <c r="C65" s="3">
        <v>16.079999999999998</v>
      </c>
      <c r="D65" s="3">
        <v>12.29</v>
      </c>
      <c r="E65" s="3">
        <v>23.07</v>
      </c>
      <c r="F65" s="3">
        <v>13.28</v>
      </c>
      <c r="G65" s="3">
        <v>4.07</v>
      </c>
      <c r="H65" s="3" t="s">
        <v>10</v>
      </c>
      <c r="I65" s="3" t="s">
        <v>10</v>
      </c>
      <c r="J65" s="3" t="s">
        <v>10</v>
      </c>
      <c r="K65" s="4">
        <v>69.289999999999992</v>
      </c>
    </row>
    <row r="66" spans="1:11" x14ac:dyDescent="0.25">
      <c r="A66" s="7">
        <v>1960</v>
      </c>
      <c r="B66" s="3">
        <v>0.89</v>
      </c>
      <c r="C66" s="3">
        <v>18.16</v>
      </c>
      <c r="D66" s="3">
        <v>12.72</v>
      </c>
      <c r="E66" s="3">
        <v>21.05</v>
      </c>
      <c r="F66" s="3">
        <v>12.9</v>
      </c>
      <c r="G66" s="3">
        <v>5.9</v>
      </c>
      <c r="H66" s="3" t="s">
        <v>10</v>
      </c>
      <c r="I66" s="3" t="s">
        <v>10</v>
      </c>
      <c r="J66" s="3" t="s">
        <v>10</v>
      </c>
      <c r="K66" s="4">
        <v>71.620000000000019</v>
      </c>
    </row>
    <row r="67" spans="1:11" x14ac:dyDescent="0.25">
      <c r="A67" s="7">
        <v>1959</v>
      </c>
      <c r="B67" s="3">
        <v>0.67</v>
      </c>
      <c r="C67" s="3">
        <v>16.829999999999998</v>
      </c>
      <c r="D67" s="3">
        <v>13.03</v>
      </c>
      <c r="E67" s="3">
        <v>25.36</v>
      </c>
      <c r="F67" s="3">
        <v>11</v>
      </c>
      <c r="G67" s="3">
        <v>4.3099999999999996</v>
      </c>
      <c r="H67" s="3" t="s">
        <v>10</v>
      </c>
      <c r="I67" s="3" t="s">
        <v>10</v>
      </c>
      <c r="J67" s="3" t="s">
        <v>10</v>
      </c>
      <c r="K67" s="4">
        <v>71.2</v>
      </c>
    </row>
    <row r="68" spans="1:11" x14ac:dyDescent="0.25">
      <c r="A68" s="7">
        <v>1958</v>
      </c>
      <c r="B68" s="3">
        <v>0.52</v>
      </c>
      <c r="C68" s="3">
        <v>18.489999999999998</v>
      </c>
      <c r="D68" s="3">
        <v>11.2</v>
      </c>
      <c r="E68" s="3">
        <v>24.52</v>
      </c>
      <c r="F68" s="3">
        <v>7.6</v>
      </c>
      <c r="G68" s="3">
        <v>2.1800000000000002</v>
      </c>
      <c r="H68" s="3" t="s">
        <v>10</v>
      </c>
      <c r="I68" s="3" t="s">
        <v>10</v>
      </c>
      <c r="J68" s="3" t="s">
        <v>10</v>
      </c>
      <c r="K68" s="4">
        <v>64.510000000000005</v>
      </c>
    </row>
    <row r="69" spans="1:11" x14ac:dyDescent="0.25">
      <c r="A69" s="7">
        <v>1957</v>
      </c>
      <c r="B69" s="3">
        <v>0.6</v>
      </c>
      <c r="C69" s="3">
        <v>17.690000000000001</v>
      </c>
      <c r="D69" s="3">
        <v>12.25</v>
      </c>
      <c r="E69" s="3">
        <v>22.85</v>
      </c>
      <c r="F69" s="3">
        <v>7.43</v>
      </c>
      <c r="G69" s="3">
        <v>0.04</v>
      </c>
      <c r="H69" s="3" t="s">
        <v>10</v>
      </c>
      <c r="I69" s="3" t="s">
        <v>10</v>
      </c>
      <c r="J69" s="3" t="s">
        <v>10</v>
      </c>
      <c r="K69" s="4">
        <v>60.86</v>
      </c>
    </row>
    <row r="70" spans="1:11" x14ac:dyDescent="0.25">
      <c r="A70" s="7">
        <v>1956</v>
      </c>
      <c r="B70" s="3">
        <v>0.53</v>
      </c>
      <c r="C70" s="3">
        <v>20.059999999999999</v>
      </c>
      <c r="D70" s="3">
        <v>14.51</v>
      </c>
      <c r="E70" s="3">
        <v>22.11</v>
      </c>
      <c r="F70" s="3">
        <v>9.1199999999999992</v>
      </c>
      <c r="G70" s="3">
        <v>0.26</v>
      </c>
      <c r="H70" s="3" t="s">
        <v>10</v>
      </c>
      <c r="I70" s="3" t="s">
        <v>10</v>
      </c>
      <c r="J70" s="3" t="s">
        <v>10</v>
      </c>
      <c r="K70" s="4">
        <v>66.59</v>
      </c>
    </row>
    <row r="71" spans="1:11" x14ac:dyDescent="0.25">
      <c r="A71" s="7">
        <v>1955</v>
      </c>
      <c r="B71" s="3">
        <v>0.61</v>
      </c>
      <c r="C71" s="3">
        <v>18.649999999999999</v>
      </c>
      <c r="D71" s="3">
        <v>8.5399999999999991</v>
      </c>
      <c r="E71" s="3">
        <v>23.06</v>
      </c>
      <c r="F71" s="3">
        <v>6.57</v>
      </c>
      <c r="G71" s="3">
        <v>0.09</v>
      </c>
      <c r="H71" s="3" t="s">
        <v>10</v>
      </c>
      <c r="I71" s="3" t="s">
        <v>10</v>
      </c>
      <c r="J71" s="3" t="s">
        <v>10</v>
      </c>
      <c r="K71" s="4">
        <v>57.52</v>
      </c>
    </row>
    <row r="72" spans="1:11" x14ac:dyDescent="0.25">
      <c r="A72" s="7">
        <v>1954</v>
      </c>
      <c r="B72" s="3">
        <v>0.85</v>
      </c>
      <c r="C72" s="3">
        <v>24.9</v>
      </c>
      <c r="D72" s="3">
        <v>11.04</v>
      </c>
      <c r="E72" s="3">
        <v>29.46</v>
      </c>
      <c r="F72" s="3">
        <v>4.21</v>
      </c>
      <c r="G72" s="3">
        <v>0.13</v>
      </c>
      <c r="H72" s="3" t="s">
        <v>10</v>
      </c>
      <c r="I72" s="3" t="s">
        <v>10</v>
      </c>
      <c r="J72" s="3" t="s">
        <v>10</v>
      </c>
      <c r="K72" s="4">
        <v>70.589999999999989</v>
      </c>
    </row>
    <row r="73" spans="1:11" x14ac:dyDescent="0.25">
      <c r="A73" s="7">
        <v>1953</v>
      </c>
      <c r="B73" s="3">
        <v>0.5</v>
      </c>
      <c r="C73" s="3">
        <v>23.8</v>
      </c>
      <c r="D73" s="3">
        <v>8.41</v>
      </c>
      <c r="E73" s="3">
        <v>22.84</v>
      </c>
      <c r="F73" s="3">
        <v>3.81</v>
      </c>
      <c r="G73" s="3">
        <v>0.48</v>
      </c>
      <c r="H73" s="3" t="s">
        <v>10</v>
      </c>
      <c r="I73" s="3" t="s">
        <v>10</v>
      </c>
      <c r="J73" s="3" t="s">
        <v>10</v>
      </c>
      <c r="K73" s="4">
        <v>59.839999999999996</v>
      </c>
    </row>
    <row r="74" spans="1:11" x14ac:dyDescent="0.25">
      <c r="A74" s="7">
        <v>1952</v>
      </c>
      <c r="B74" s="3">
        <v>0.62</v>
      </c>
      <c r="C74" s="3">
        <v>20.63</v>
      </c>
      <c r="D74" s="3">
        <v>9.56</v>
      </c>
      <c r="E74" s="3">
        <v>27.27</v>
      </c>
      <c r="F74" s="3">
        <v>3.62</v>
      </c>
      <c r="G74" s="3">
        <v>0.56000000000000005</v>
      </c>
      <c r="H74" s="3" t="s">
        <v>10</v>
      </c>
      <c r="I74" s="3" t="s">
        <v>10</v>
      </c>
      <c r="J74" s="3" t="s">
        <v>10</v>
      </c>
      <c r="K74" s="4">
        <v>62.26</v>
      </c>
    </row>
    <row r="75" spans="1:11" x14ac:dyDescent="0.25">
      <c r="A75" s="7">
        <v>1951</v>
      </c>
      <c r="B75" s="3">
        <v>0.59</v>
      </c>
      <c r="C75" s="3">
        <v>20.04</v>
      </c>
      <c r="D75" s="3">
        <v>9.9700000000000006</v>
      </c>
      <c r="E75" s="3">
        <v>20.86</v>
      </c>
      <c r="F75" s="3">
        <v>4.54</v>
      </c>
      <c r="G75" s="3">
        <v>0.05</v>
      </c>
      <c r="H75" s="3" t="s">
        <v>10</v>
      </c>
      <c r="I75" s="3" t="s">
        <v>10</v>
      </c>
      <c r="J75" s="3" t="s">
        <v>10</v>
      </c>
      <c r="K75" s="4">
        <v>56.05</v>
      </c>
    </row>
    <row r="76" spans="1:11" x14ac:dyDescent="0.25">
      <c r="A76" s="7">
        <v>1950</v>
      </c>
      <c r="B76" s="3">
        <v>0.7</v>
      </c>
      <c r="C76" s="3">
        <v>17.46</v>
      </c>
      <c r="D76" s="3">
        <v>8.84</v>
      </c>
      <c r="E76" s="3">
        <v>23.86</v>
      </c>
      <c r="F76" s="3">
        <v>6.3</v>
      </c>
      <c r="G76" s="3">
        <v>0.08</v>
      </c>
      <c r="H76" s="3" t="s">
        <v>10</v>
      </c>
      <c r="I76" s="3" t="s">
        <v>10</v>
      </c>
      <c r="J76" s="3" t="s">
        <v>10</v>
      </c>
      <c r="K76" s="4">
        <v>57.239999999999995</v>
      </c>
    </row>
    <row r="77" spans="1:11" x14ac:dyDescent="0.25">
      <c r="A77" s="7">
        <v>1949</v>
      </c>
      <c r="B77" s="3">
        <v>0.62</v>
      </c>
      <c r="C77" s="3">
        <v>16.34</v>
      </c>
      <c r="D77" s="3">
        <v>9.4499999999999993</v>
      </c>
      <c r="E77" s="3">
        <v>21.12</v>
      </c>
      <c r="F77" s="3">
        <v>7.38</v>
      </c>
      <c r="G77" s="3">
        <v>0.12</v>
      </c>
      <c r="H77" s="3" t="s">
        <v>10</v>
      </c>
      <c r="I77" s="3" t="s">
        <v>10</v>
      </c>
      <c r="J77" s="3" t="s">
        <v>10</v>
      </c>
      <c r="K77" s="4">
        <v>55.03</v>
      </c>
    </row>
    <row r="78" spans="1:11" x14ac:dyDescent="0.25">
      <c r="A78" s="7">
        <v>1948</v>
      </c>
      <c r="B78" s="3">
        <v>0.41</v>
      </c>
      <c r="C78" s="3">
        <v>17.670000000000002</v>
      </c>
      <c r="D78" s="3">
        <v>9.75</v>
      </c>
      <c r="E78" s="3">
        <v>19.93</v>
      </c>
      <c r="F78" s="3">
        <v>7.5</v>
      </c>
      <c r="G78" s="3">
        <v>0.3</v>
      </c>
      <c r="H78" s="3" t="s">
        <v>10</v>
      </c>
      <c r="I78" s="3" t="s">
        <v>10</v>
      </c>
      <c r="J78" s="3" t="s">
        <v>10</v>
      </c>
      <c r="K78" s="4">
        <v>55.56</v>
      </c>
    </row>
    <row r="79" spans="1:11" x14ac:dyDescent="0.25">
      <c r="A79" s="7">
        <v>1947</v>
      </c>
      <c r="B79" s="3">
        <v>0.56999999999999995</v>
      </c>
      <c r="C79" s="3">
        <v>17.670000000000002</v>
      </c>
      <c r="D79" s="3">
        <v>9.5</v>
      </c>
      <c r="E79" s="3">
        <v>20.440000000000001</v>
      </c>
      <c r="F79" s="3">
        <v>7.33</v>
      </c>
      <c r="G79" s="3">
        <v>0.19</v>
      </c>
      <c r="H79" s="3" t="s">
        <v>10</v>
      </c>
      <c r="I79" s="3" t="s">
        <v>10</v>
      </c>
      <c r="J79" s="3" t="s">
        <v>10</v>
      </c>
      <c r="K79" s="4">
        <v>55.7</v>
      </c>
    </row>
    <row r="80" spans="1:11" x14ac:dyDescent="0.25">
      <c r="A80" s="7">
        <v>1946</v>
      </c>
      <c r="B80" s="3">
        <v>0.9</v>
      </c>
      <c r="C80" s="3">
        <v>18.37</v>
      </c>
      <c r="D80" s="3">
        <v>9.9</v>
      </c>
      <c r="E80" s="3">
        <v>22.4</v>
      </c>
      <c r="F80" s="3">
        <v>8.5</v>
      </c>
      <c r="G80" s="3">
        <v>0.2</v>
      </c>
      <c r="H80" s="3" t="s">
        <v>10</v>
      </c>
      <c r="I80" s="3" t="s">
        <v>10</v>
      </c>
      <c r="J80" s="3" t="s">
        <v>10</v>
      </c>
      <c r="K80" s="4">
        <v>60.27</v>
      </c>
    </row>
    <row r="81" spans="1:11" x14ac:dyDescent="0.25">
      <c r="A81" s="7">
        <v>1945</v>
      </c>
      <c r="B81" s="3">
        <v>0.73</v>
      </c>
      <c r="C81" s="3">
        <v>14.58</v>
      </c>
      <c r="D81" s="3">
        <v>8.49</v>
      </c>
      <c r="E81" s="3">
        <v>20.07</v>
      </c>
      <c r="F81" s="3">
        <v>9.52</v>
      </c>
      <c r="G81" s="3">
        <v>0.01</v>
      </c>
      <c r="H81" s="3" t="s">
        <v>10</v>
      </c>
      <c r="I81" s="3" t="s">
        <v>10</v>
      </c>
      <c r="J81" s="3" t="s">
        <v>10</v>
      </c>
      <c r="K81" s="4">
        <v>53.4</v>
      </c>
    </row>
    <row r="82" spans="1:11" x14ac:dyDescent="0.25">
      <c r="A82" s="7">
        <v>1944</v>
      </c>
      <c r="B82" s="3">
        <v>0.9</v>
      </c>
      <c r="C82" s="3">
        <v>15.07</v>
      </c>
      <c r="D82" s="3">
        <v>10.38</v>
      </c>
      <c r="E82" s="3">
        <v>20.36</v>
      </c>
      <c r="F82" s="3">
        <v>6.73</v>
      </c>
      <c r="G82" s="3">
        <v>0</v>
      </c>
      <c r="H82" s="3" t="s">
        <v>10</v>
      </c>
      <c r="I82" s="3" t="s">
        <v>10</v>
      </c>
      <c r="J82" s="3" t="s">
        <v>10</v>
      </c>
      <c r="K82" s="4">
        <v>53.44</v>
      </c>
    </row>
    <row r="83" spans="1:11" x14ac:dyDescent="0.25">
      <c r="A83" s="7">
        <v>1943</v>
      </c>
      <c r="B83" s="3">
        <v>1.24</v>
      </c>
      <c r="C83" s="3">
        <v>15.97</v>
      </c>
      <c r="D83" s="3">
        <v>8.15</v>
      </c>
      <c r="E83" s="3">
        <v>20.51</v>
      </c>
      <c r="F83" s="3">
        <v>7.83</v>
      </c>
      <c r="G83" s="3">
        <v>0</v>
      </c>
      <c r="H83" s="3" t="s">
        <v>10</v>
      </c>
      <c r="I83" s="3" t="s">
        <v>10</v>
      </c>
      <c r="J83" s="3" t="s">
        <v>10</v>
      </c>
      <c r="K83" s="4">
        <v>53.7</v>
      </c>
    </row>
    <row r="84" spans="1:11" x14ac:dyDescent="0.25">
      <c r="A84" s="7">
        <v>1942</v>
      </c>
      <c r="B84" s="3">
        <v>0.72</v>
      </c>
      <c r="C84" s="3">
        <v>14.37</v>
      </c>
      <c r="D84" s="3">
        <v>8.35</v>
      </c>
      <c r="E84" s="3">
        <v>21.5</v>
      </c>
      <c r="F84" s="3">
        <v>5.46</v>
      </c>
      <c r="G84" s="3">
        <v>0</v>
      </c>
      <c r="H84" s="3" t="s">
        <v>10</v>
      </c>
      <c r="I84" s="3" t="s">
        <v>10</v>
      </c>
      <c r="J84" s="3" t="s">
        <v>10</v>
      </c>
      <c r="K84" s="4">
        <v>50.4</v>
      </c>
    </row>
    <row r="85" spans="1:11" x14ac:dyDescent="0.25">
      <c r="A85" s="7">
        <v>1941</v>
      </c>
      <c r="B85" s="3">
        <v>0.51</v>
      </c>
      <c r="C85" s="3">
        <v>16.53</v>
      </c>
      <c r="D85" s="3">
        <v>7.25</v>
      </c>
      <c r="E85" s="3">
        <v>21.84</v>
      </c>
      <c r="F85" s="3">
        <v>6.1</v>
      </c>
      <c r="G85" s="3">
        <v>0</v>
      </c>
      <c r="H85" s="3" t="s">
        <v>10</v>
      </c>
      <c r="I85" s="3" t="s">
        <v>10</v>
      </c>
      <c r="J85" s="3" t="s">
        <v>10</v>
      </c>
      <c r="K85" s="4">
        <v>52.230000000000004</v>
      </c>
    </row>
    <row r="86" spans="1:11" x14ac:dyDescent="0.25">
      <c r="A86" s="7">
        <v>1940</v>
      </c>
      <c r="B86" s="3">
        <v>0.98</v>
      </c>
      <c r="C86" s="3">
        <v>17.809999999999999</v>
      </c>
      <c r="D86" s="3">
        <v>7.62</v>
      </c>
      <c r="E86" s="3">
        <v>22.5</v>
      </c>
      <c r="F86" s="3">
        <v>4.4800000000000004</v>
      </c>
      <c r="G86" s="3">
        <v>0</v>
      </c>
      <c r="H86" s="3" t="s">
        <v>10</v>
      </c>
      <c r="I86" s="3" t="s">
        <v>10</v>
      </c>
      <c r="J86" s="3" t="s">
        <v>10</v>
      </c>
      <c r="K86" s="4">
        <v>53.39</v>
      </c>
    </row>
    <row r="87" spans="1:11" x14ac:dyDescent="0.25">
      <c r="A87" s="7">
        <v>1939</v>
      </c>
      <c r="B87" s="3">
        <v>1.36</v>
      </c>
      <c r="C87" s="3">
        <v>17.670000000000002</v>
      </c>
      <c r="D87" s="3">
        <v>6.56</v>
      </c>
      <c r="E87" s="3">
        <v>21.16</v>
      </c>
      <c r="F87" s="3">
        <v>4.1500000000000004</v>
      </c>
      <c r="G87" s="3">
        <v>0</v>
      </c>
      <c r="H87" s="3" t="s">
        <v>10</v>
      </c>
      <c r="I87" s="3" t="s">
        <v>10</v>
      </c>
      <c r="J87" s="3" t="s">
        <v>10</v>
      </c>
      <c r="K87" s="4">
        <v>50.9</v>
      </c>
    </row>
    <row r="88" spans="1:11" x14ac:dyDescent="0.25">
      <c r="A88" s="7">
        <v>1938</v>
      </c>
      <c r="B88" s="3">
        <v>0.95</v>
      </c>
      <c r="C88" s="3">
        <v>16</v>
      </c>
      <c r="D88" s="3">
        <v>7.15</v>
      </c>
      <c r="E88" s="3">
        <v>20.66</v>
      </c>
      <c r="F88" s="3">
        <v>4.79</v>
      </c>
      <c r="G88" s="3">
        <v>0</v>
      </c>
      <c r="H88" s="3" t="s">
        <v>10</v>
      </c>
      <c r="I88" s="3" t="s">
        <v>10</v>
      </c>
      <c r="J88" s="3" t="s">
        <v>10</v>
      </c>
      <c r="K88" s="4">
        <v>49.550000000000004</v>
      </c>
    </row>
    <row r="89" spans="1:11" x14ac:dyDescent="0.25">
      <c r="A89" s="7">
        <v>1937</v>
      </c>
      <c r="B89" s="3">
        <v>0.92</v>
      </c>
      <c r="C89" s="3">
        <v>15.29</v>
      </c>
      <c r="D89" s="3">
        <v>7.87</v>
      </c>
      <c r="E89" s="3">
        <v>20.47</v>
      </c>
      <c r="F89" s="3">
        <v>5</v>
      </c>
      <c r="G89" s="3">
        <v>0</v>
      </c>
      <c r="H89" s="3" t="s">
        <v>10</v>
      </c>
      <c r="I89" s="3" t="s">
        <v>10</v>
      </c>
      <c r="J89" s="3" t="s">
        <v>10</v>
      </c>
      <c r="K89" s="4">
        <v>49.55</v>
      </c>
    </row>
    <row r="90" spans="1:11" x14ac:dyDescent="0.25">
      <c r="A90" s="7">
        <v>1936</v>
      </c>
      <c r="B90" s="3">
        <v>0.9</v>
      </c>
      <c r="C90" s="3">
        <v>13.67</v>
      </c>
      <c r="D90" s="3">
        <v>8.75</v>
      </c>
      <c r="E90" s="3">
        <v>20.09</v>
      </c>
      <c r="F90" s="3">
        <v>5.52</v>
      </c>
      <c r="G90" s="3">
        <v>0</v>
      </c>
      <c r="H90" s="3" t="s">
        <v>10</v>
      </c>
      <c r="I90" s="3" t="s">
        <v>10</v>
      </c>
      <c r="J90" s="3" t="s">
        <v>10</v>
      </c>
      <c r="K90" s="4">
        <v>48.929999999999993</v>
      </c>
    </row>
    <row r="91" spans="1:11" x14ac:dyDescent="0.25">
      <c r="A91" s="7">
        <v>1935</v>
      </c>
      <c r="B91" s="3">
        <v>1.77</v>
      </c>
      <c r="C91" s="3">
        <v>14.21</v>
      </c>
      <c r="D91" s="3">
        <v>7.58</v>
      </c>
      <c r="E91" s="3">
        <v>19.96</v>
      </c>
      <c r="F91" s="3">
        <v>3.82</v>
      </c>
      <c r="G91" s="3">
        <v>0</v>
      </c>
      <c r="H91" s="3" t="s">
        <v>10</v>
      </c>
      <c r="I91" s="3" t="s">
        <v>10</v>
      </c>
      <c r="J91" s="3" t="s">
        <v>10</v>
      </c>
      <c r="K91" s="4">
        <v>47.34</v>
      </c>
    </row>
    <row r="92" spans="1:11" x14ac:dyDescent="0.25">
      <c r="A92" s="7">
        <v>1934</v>
      </c>
      <c r="B92" s="3">
        <v>2.4500000000000002</v>
      </c>
      <c r="C92" s="3">
        <v>14.12</v>
      </c>
      <c r="D92" s="3">
        <v>7.68</v>
      </c>
      <c r="E92" s="3">
        <v>15.88</v>
      </c>
      <c r="F92" s="3">
        <v>4.58</v>
      </c>
      <c r="G92" s="3">
        <v>0</v>
      </c>
      <c r="H92" s="3" t="s">
        <v>10</v>
      </c>
      <c r="I92" s="3" t="s">
        <v>10</v>
      </c>
      <c r="J92" s="3" t="s">
        <v>10</v>
      </c>
      <c r="K92" s="4">
        <v>44.72</v>
      </c>
    </row>
    <row r="93" spans="1:11" x14ac:dyDescent="0.25">
      <c r="A93" s="7">
        <v>1933</v>
      </c>
      <c r="B93" s="3">
        <v>1.75</v>
      </c>
      <c r="C93" s="3">
        <v>13.37</v>
      </c>
      <c r="D93" s="3">
        <v>8.15</v>
      </c>
      <c r="E93" s="3">
        <v>19.670000000000002</v>
      </c>
      <c r="F93" s="3">
        <v>3.97</v>
      </c>
      <c r="G93" s="3">
        <v>0</v>
      </c>
      <c r="H93" s="3" t="s">
        <v>10</v>
      </c>
      <c r="I93" s="3" t="s">
        <v>10</v>
      </c>
      <c r="J93" s="3" t="s">
        <v>10</v>
      </c>
      <c r="K93" s="4">
        <v>46.91</v>
      </c>
    </row>
    <row r="94" spans="1:11" x14ac:dyDescent="0.25">
      <c r="A94" s="7">
        <v>1932</v>
      </c>
      <c r="B94" s="3">
        <v>1.9</v>
      </c>
      <c r="C94" s="3">
        <v>13.25</v>
      </c>
      <c r="D94" s="3">
        <v>7.74</v>
      </c>
      <c r="E94" s="3">
        <v>16.71</v>
      </c>
      <c r="F94" s="3">
        <v>4.8899999999999997</v>
      </c>
      <c r="G94" s="3">
        <v>0</v>
      </c>
      <c r="H94" s="3" t="s">
        <v>10</v>
      </c>
      <c r="I94" s="3" t="s">
        <v>10</v>
      </c>
      <c r="J94" s="3" t="s">
        <v>10</v>
      </c>
      <c r="K94" s="4">
        <v>44.49</v>
      </c>
    </row>
    <row r="95" spans="1:11" x14ac:dyDescent="0.25">
      <c r="A95" s="7">
        <v>1931</v>
      </c>
      <c r="B95" s="3">
        <v>1.63</v>
      </c>
      <c r="C95" s="3">
        <v>13.53</v>
      </c>
      <c r="D95" s="3">
        <v>7.39</v>
      </c>
      <c r="E95" s="3">
        <v>14.61</v>
      </c>
      <c r="F95" s="3">
        <v>7.06</v>
      </c>
      <c r="G95" s="3">
        <v>0</v>
      </c>
      <c r="H95" s="3" t="s">
        <v>10</v>
      </c>
      <c r="I95" s="3" t="s">
        <v>10</v>
      </c>
      <c r="J95" s="3" t="s">
        <v>10</v>
      </c>
      <c r="K95" s="4">
        <v>44.22</v>
      </c>
    </row>
    <row r="96" spans="1:11" x14ac:dyDescent="0.25">
      <c r="A96" s="7">
        <v>1930</v>
      </c>
      <c r="B96" s="3">
        <v>1.58</v>
      </c>
      <c r="C96" s="3">
        <v>12.12</v>
      </c>
      <c r="D96" s="3">
        <v>8.5299999999999994</v>
      </c>
      <c r="E96" s="3">
        <v>18.190000000000001</v>
      </c>
      <c r="F96" s="3">
        <v>9.09</v>
      </c>
      <c r="G96" s="3">
        <v>0</v>
      </c>
      <c r="H96" s="3" t="s">
        <v>10</v>
      </c>
      <c r="I96" s="3" t="s">
        <v>10</v>
      </c>
      <c r="J96" s="3" t="s">
        <v>10</v>
      </c>
      <c r="K96" s="4">
        <v>49.51</v>
      </c>
    </row>
    <row r="97" spans="1:11" x14ac:dyDescent="0.25">
      <c r="A97" s="7">
        <v>1929</v>
      </c>
      <c r="B97" s="3">
        <v>2.1800000000000002</v>
      </c>
      <c r="C97" s="3">
        <v>13.77</v>
      </c>
      <c r="D97" s="3">
        <v>9.85</v>
      </c>
      <c r="E97" s="3">
        <v>22.27</v>
      </c>
      <c r="F97" s="3">
        <v>8.86</v>
      </c>
      <c r="G97" s="3">
        <v>0</v>
      </c>
      <c r="H97" s="3" t="s">
        <v>10</v>
      </c>
      <c r="I97" s="3" t="s">
        <v>10</v>
      </c>
      <c r="J97" s="3" t="s">
        <v>10</v>
      </c>
      <c r="K97" s="4">
        <v>56.93</v>
      </c>
    </row>
    <row r="98" spans="1:11" x14ac:dyDescent="0.25">
      <c r="A98" s="7">
        <v>1928</v>
      </c>
      <c r="B98" s="3">
        <v>2.27</v>
      </c>
      <c r="C98" s="3">
        <v>16.63</v>
      </c>
      <c r="D98" s="3">
        <v>7.58</v>
      </c>
      <c r="E98" s="3">
        <v>22.54</v>
      </c>
      <c r="F98" s="3">
        <v>5.25</v>
      </c>
      <c r="G98" s="3">
        <v>0</v>
      </c>
      <c r="H98" s="3" t="s">
        <v>10</v>
      </c>
      <c r="I98" s="3" t="s">
        <v>10</v>
      </c>
      <c r="J98" s="3" t="s">
        <v>10</v>
      </c>
      <c r="K98" s="4">
        <v>54.26</v>
      </c>
    </row>
    <row r="99" spans="1:11" x14ac:dyDescent="0.25">
      <c r="A99" s="7">
        <v>1927</v>
      </c>
      <c r="B99" s="3">
        <v>2.62</v>
      </c>
      <c r="C99" s="3">
        <v>14.09</v>
      </c>
      <c r="D99" s="3">
        <v>7.42</v>
      </c>
      <c r="E99" s="3">
        <v>22.62</v>
      </c>
      <c r="F99" s="3">
        <v>8.1999999999999993</v>
      </c>
      <c r="G99" s="3">
        <v>0</v>
      </c>
      <c r="H99" s="3" t="s">
        <v>10</v>
      </c>
      <c r="I99" s="3" t="s">
        <v>10</v>
      </c>
      <c r="J99" s="3" t="s">
        <v>10</v>
      </c>
      <c r="K99" s="4">
        <v>54.95</v>
      </c>
    </row>
    <row r="100" spans="1:11" x14ac:dyDescent="0.25">
      <c r="A100" s="7">
        <v>1926</v>
      </c>
      <c r="B100" s="3">
        <v>2.3199999999999998</v>
      </c>
      <c r="C100" s="3">
        <v>16.12</v>
      </c>
      <c r="D100" s="3">
        <v>7.17</v>
      </c>
      <c r="E100" s="3">
        <v>21.01</v>
      </c>
      <c r="F100" s="3">
        <v>5.85</v>
      </c>
      <c r="G100" s="3">
        <v>0</v>
      </c>
      <c r="H100" s="3" t="s">
        <v>10</v>
      </c>
      <c r="I100" s="3" t="s">
        <v>10</v>
      </c>
      <c r="J100" s="3" t="s">
        <v>10</v>
      </c>
      <c r="K100" s="4">
        <v>52.47</v>
      </c>
    </row>
    <row r="101" spans="1:11" x14ac:dyDescent="0.25">
      <c r="A101" s="7">
        <v>1925</v>
      </c>
      <c r="B101" s="3">
        <v>2.2000000000000002</v>
      </c>
      <c r="C101" s="3">
        <v>13.65</v>
      </c>
      <c r="D101" s="3">
        <v>7.99</v>
      </c>
      <c r="E101" s="3">
        <v>22.16</v>
      </c>
      <c r="F101" s="3">
        <v>4.66</v>
      </c>
      <c r="G101" s="3">
        <v>0</v>
      </c>
      <c r="H101" s="3" t="s">
        <v>10</v>
      </c>
      <c r="I101" s="3" t="s">
        <v>10</v>
      </c>
      <c r="J101" s="3" t="s">
        <v>10</v>
      </c>
      <c r="K101" s="4">
        <v>50.66</v>
      </c>
    </row>
    <row r="102" spans="1:11" x14ac:dyDescent="0.25">
      <c r="A102" s="7">
        <v>1924</v>
      </c>
      <c r="B102" s="3">
        <v>1.82</v>
      </c>
      <c r="C102" s="3">
        <v>15.14</v>
      </c>
      <c r="D102" s="3">
        <v>9.86</v>
      </c>
      <c r="E102" s="3">
        <v>24.82</v>
      </c>
      <c r="F102" s="3">
        <v>1.5</v>
      </c>
      <c r="G102" s="3">
        <v>0</v>
      </c>
      <c r="H102" s="3" t="s">
        <v>10</v>
      </c>
      <c r="I102" s="3" t="s">
        <v>10</v>
      </c>
      <c r="J102" s="3" t="s">
        <v>10</v>
      </c>
      <c r="K102" s="4">
        <v>53.14</v>
      </c>
    </row>
    <row r="103" spans="1:11" x14ac:dyDescent="0.25">
      <c r="A103" s="7">
        <v>1923</v>
      </c>
      <c r="B103" s="3">
        <v>2.62</v>
      </c>
      <c r="C103" s="3">
        <v>16.71</v>
      </c>
      <c r="D103" s="3">
        <v>9.7200000000000006</v>
      </c>
      <c r="E103" s="3">
        <v>21.6</v>
      </c>
      <c r="F103" s="3">
        <v>0.67</v>
      </c>
      <c r="G103" s="3">
        <v>0</v>
      </c>
      <c r="H103" s="3" t="s">
        <v>10</v>
      </c>
      <c r="I103" s="3" t="s">
        <v>10</v>
      </c>
      <c r="J103" s="3" t="s">
        <v>10</v>
      </c>
      <c r="K103" s="4">
        <v>51.32</v>
      </c>
    </row>
    <row r="104" spans="1:11" x14ac:dyDescent="0.25">
      <c r="A104" s="7">
        <v>1922</v>
      </c>
      <c r="B104" s="3">
        <v>2.61</v>
      </c>
      <c r="C104" s="3">
        <v>19.02</v>
      </c>
      <c r="D104" s="3">
        <v>9.2200000000000006</v>
      </c>
      <c r="E104" s="3">
        <v>11.63</v>
      </c>
      <c r="F104" s="3">
        <v>0.02</v>
      </c>
      <c r="G104" s="3">
        <v>0</v>
      </c>
      <c r="H104" s="3" t="s">
        <v>10</v>
      </c>
      <c r="I104" s="3" t="s">
        <v>10</v>
      </c>
      <c r="J104" s="3" t="s">
        <v>10</v>
      </c>
      <c r="K104" s="4">
        <v>42.5</v>
      </c>
    </row>
    <row r="105" spans="1:11" x14ac:dyDescent="0.25">
      <c r="A105" s="7">
        <v>1921</v>
      </c>
      <c r="B105" s="3">
        <v>3.39</v>
      </c>
      <c r="C105" s="3">
        <v>23.37</v>
      </c>
      <c r="D105" s="3">
        <v>10.220000000000001</v>
      </c>
      <c r="E105" s="3">
        <v>14.75</v>
      </c>
      <c r="F105" s="3">
        <v>0.73</v>
      </c>
      <c r="G105" s="3">
        <v>0</v>
      </c>
      <c r="H105" s="3" t="s">
        <v>10</v>
      </c>
      <c r="I105" s="3" t="s">
        <v>10</v>
      </c>
      <c r="J105" s="3" t="s">
        <v>10</v>
      </c>
      <c r="K105" s="4">
        <v>52.46</v>
      </c>
    </row>
    <row r="106" spans="1:11" x14ac:dyDescent="0.25">
      <c r="A106" s="7">
        <v>1920</v>
      </c>
      <c r="B106" s="3">
        <v>1.62</v>
      </c>
      <c r="C106" s="3">
        <v>19.73</v>
      </c>
      <c r="D106" s="3">
        <v>11.01</v>
      </c>
      <c r="E106" s="3">
        <v>13.59</v>
      </c>
      <c r="F106" s="3">
        <v>0.67</v>
      </c>
      <c r="G106" s="3">
        <v>0</v>
      </c>
      <c r="H106" s="3" t="s">
        <v>10</v>
      </c>
      <c r="I106" s="3" t="s">
        <v>10</v>
      </c>
      <c r="J106" s="3" t="s">
        <v>10</v>
      </c>
      <c r="K106" s="4">
        <v>46.62</v>
      </c>
    </row>
    <row r="107" spans="1:11" x14ac:dyDescent="0.25">
      <c r="A107" s="7">
        <v>1919</v>
      </c>
      <c r="B107" s="3">
        <v>1.34</v>
      </c>
      <c r="C107" s="3">
        <v>16.22</v>
      </c>
      <c r="D107" s="3">
        <v>9.0500000000000007</v>
      </c>
      <c r="E107" s="3">
        <v>12.9</v>
      </c>
      <c r="F107" s="3">
        <v>0.64</v>
      </c>
      <c r="G107" s="3">
        <v>0</v>
      </c>
      <c r="H107" s="3" t="s">
        <v>10</v>
      </c>
      <c r="I107" s="3" t="s">
        <v>10</v>
      </c>
      <c r="J107" s="3" t="s">
        <v>10</v>
      </c>
      <c r="K107" s="4">
        <v>40.14</v>
      </c>
    </row>
    <row r="108" spans="1:11" x14ac:dyDescent="0.25">
      <c r="A108" s="7">
        <v>1918</v>
      </c>
      <c r="B108" s="3">
        <v>1.32</v>
      </c>
      <c r="C108" s="3">
        <v>16.02</v>
      </c>
      <c r="D108" s="3">
        <v>8.93</v>
      </c>
      <c r="E108" s="3">
        <v>10.88</v>
      </c>
      <c r="F108" s="3">
        <v>0.54</v>
      </c>
      <c r="G108" s="3">
        <v>0</v>
      </c>
      <c r="H108" s="3" t="s">
        <v>10</v>
      </c>
      <c r="I108" s="3" t="s">
        <v>10</v>
      </c>
      <c r="J108" s="3" t="s">
        <v>10</v>
      </c>
      <c r="K108" s="4">
        <v>37.69</v>
      </c>
    </row>
    <row r="109" spans="1:11" x14ac:dyDescent="0.25">
      <c r="A109" s="7">
        <v>1917</v>
      </c>
      <c r="B109" s="3">
        <v>1.55</v>
      </c>
      <c r="C109" s="3">
        <v>18.78</v>
      </c>
      <c r="D109" s="3">
        <v>10.47</v>
      </c>
      <c r="E109" s="3">
        <v>16.96</v>
      </c>
      <c r="F109" s="3">
        <v>0.84</v>
      </c>
      <c r="G109" s="3">
        <v>0</v>
      </c>
      <c r="H109" s="3" t="s">
        <v>10</v>
      </c>
      <c r="I109" s="3" t="s">
        <v>10</v>
      </c>
      <c r="J109" s="3" t="s">
        <v>10</v>
      </c>
      <c r="K109" s="4">
        <v>48.6</v>
      </c>
    </row>
    <row r="110" spans="1:11" x14ac:dyDescent="0.25">
      <c r="A110" s="7">
        <v>1916</v>
      </c>
      <c r="B110" s="3">
        <v>1.53</v>
      </c>
      <c r="C110" s="3">
        <v>18.46</v>
      </c>
      <c r="D110" s="3">
        <v>10.3</v>
      </c>
      <c r="E110" s="3">
        <v>18.559999999999999</v>
      </c>
      <c r="F110" s="3">
        <v>0.92</v>
      </c>
      <c r="G110" s="3">
        <v>0</v>
      </c>
      <c r="H110" s="3" t="s">
        <v>10</v>
      </c>
      <c r="I110" s="3" t="s">
        <v>10</v>
      </c>
      <c r="J110" s="3" t="s">
        <v>10</v>
      </c>
      <c r="K110" s="4">
        <v>49.76</v>
      </c>
    </row>
    <row r="111" spans="1:11" x14ac:dyDescent="0.25">
      <c r="A111" s="7">
        <v>1915</v>
      </c>
      <c r="B111" s="3">
        <v>2.2200000000000002</v>
      </c>
      <c r="C111" s="3">
        <v>26.84</v>
      </c>
      <c r="D111" s="3">
        <v>14.97</v>
      </c>
      <c r="E111" s="3">
        <v>23.31</v>
      </c>
      <c r="F111" s="3">
        <v>1.1499999999999999</v>
      </c>
      <c r="G111" s="3">
        <v>0</v>
      </c>
      <c r="H111" s="3" t="s">
        <v>10</v>
      </c>
      <c r="I111" s="3" t="s">
        <v>10</v>
      </c>
      <c r="J111" s="3" t="s">
        <v>10</v>
      </c>
      <c r="K111" s="4">
        <v>68.48</v>
      </c>
    </row>
    <row r="112" spans="1:11" x14ac:dyDescent="0.25">
      <c r="A112" s="7">
        <v>1914</v>
      </c>
      <c r="B112" s="3">
        <v>2.2400000000000002</v>
      </c>
      <c r="C112" s="3">
        <v>27.11</v>
      </c>
      <c r="D112" s="3">
        <v>15.12</v>
      </c>
      <c r="E112" s="3">
        <v>21.87</v>
      </c>
      <c r="F112" s="3">
        <v>1.08</v>
      </c>
      <c r="G112" s="3">
        <v>0</v>
      </c>
      <c r="H112" s="3" t="s">
        <v>10</v>
      </c>
      <c r="I112" s="3" t="s">
        <v>10</v>
      </c>
      <c r="J112" s="3" t="s">
        <v>10</v>
      </c>
      <c r="K112" s="4">
        <v>67.430000000000007</v>
      </c>
    </row>
    <row r="113" spans="1:11" x14ac:dyDescent="0.25">
      <c r="A113" s="7">
        <v>1913</v>
      </c>
      <c r="B113" s="3">
        <v>2.79</v>
      </c>
      <c r="C113" s="3">
        <v>33.799999999999997</v>
      </c>
      <c r="D113" s="3">
        <v>18.850000000000001</v>
      </c>
      <c r="E113" s="3">
        <v>10.58</v>
      </c>
      <c r="F113" s="3">
        <v>0.52</v>
      </c>
      <c r="G113" s="3">
        <v>0</v>
      </c>
      <c r="H113" s="3" t="s">
        <v>10</v>
      </c>
      <c r="I113" s="3" t="s">
        <v>10</v>
      </c>
      <c r="J113" s="3" t="s">
        <v>10</v>
      </c>
      <c r="K113" s="4">
        <v>66.540000000000006</v>
      </c>
    </row>
    <row r="114" spans="1:11" x14ac:dyDescent="0.25">
      <c r="A114" s="7">
        <v>1912</v>
      </c>
      <c r="B114" s="3">
        <v>3</v>
      </c>
      <c r="C114" s="3">
        <v>36.29</v>
      </c>
      <c r="D114" s="3">
        <v>20.239999999999998</v>
      </c>
      <c r="E114" s="3">
        <v>0.86</v>
      </c>
      <c r="F114" s="3">
        <v>0.04</v>
      </c>
      <c r="G114" s="3">
        <v>0</v>
      </c>
      <c r="H114" s="3" t="s">
        <v>10</v>
      </c>
      <c r="I114" s="3" t="s">
        <v>10</v>
      </c>
      <c r="J114" s="3" t="s">
        <v>10</v>
      </c>
      <c r="K114" s="4">
        <v>60.43</v>
      </c>
    </row>
    <row r="115" spans="1:11" x14ac:dyDescent="0.25">
      <c r="A115" s="7">
        <v>1911</v>
      </c>
      <c r="B115" s="3">
        <v>2.87</v>
      </c>
      <c r="C115" s="3">
        <v>34.71</v>
      </c>
      <c r="D115" s="3">
        <v>19.36</v>
      </c>
      <c r="E115" s="3">
        <v>0</v>
      </c>
      <c r="F115" s="3">
        <v>0</v>
      </c>
      <c r="G115" s="3">
        <v>0</v>
      </c>
      <c r="H115" s="3" t="s">
        <v>10</v>
      </c>
      <c r="I115" s="3" t="s">
        <v>10</v>
      </c>
      <c r="J115" s="3" t="s">
        <v>10</v>
      </c>
      <c r="K115" s="4">
        <v>56.93</v>
      </c>
    </row>
    <row r="116" spans="1:11" x14ac:dyDescent="0.25">
      <c r="A116" s="7">
        <v>1910</v>
      </c>
      <c r="B116" s="3">
        <v>2.61</v>
      </c>
      <c r="C116" s="3">
        <v>31.61</v>
      </c>
      <c r="D116" s="3">
        <v>17.63</v>
      </c>
      <c r="E116" s="3">
        <v>0</v>
      </c>
      <c r="F116" s="3">
        <v>0</v>
      </c>
      <c r="G116" s="3">
        <v>0</v>
      </c>
      <c r="H116" s="3" t="s">
        <v>10</v>
      </c>
      <c r="I116" s="3" t="s">
        <v>10</v>
      </c>
      <c r="J116" s="3" t="s">
        <v>10</v>
      </c>
      <c r="K116" s="4">
        <v>51.85</v>
      </c>
    </row>
    <row r="117" spans="1:11" x14ac:dyDescent="0.25">
      <c r="A117" s="7">
        <v>1909</v>
      </c>
      <c r="B117" s="3">
        <v>2.58</v>
      </c>
      <c r="C117" s="3">
        <v>31.23</v>
      </c>
      <c r="D117" s="3">
        <v>17.420000000000002</v>
      </c>
      <c r="E117" s="3">
        <v>0</v>
      </c>
      <c r="F117" s="3">
        <v>0</v>
      </c>
      <c r="G117" s="3">
        <v>0</v>
      </c>
      <c r="H117" s="3" t="s">
        <v>10</v>
      </c>
      <c r="I117" s="3" t="s">
        <v>10</v>
      </c>
      <c r="J117" s="3" t="s">
        <v>10</v>
      </c>
      <c r="K117" s="4">
        <v>51.23</v>
      </c>
    </row>
    <row r="118" spans="1:11" x14ac:dyDescent="0.25">
      <c r="A118" s="7">
        <v>1908</v>
      </c>
      <c r="B118" s="3">
        <v>2.5499999999999998</v>
      </c>
      <c r="C118" s="3">
        <v>30.86</v>
      </c>
      <c r="D118" s="3">
        <v>17.21</v>
      </c>
      <c r="E118" s="3">
        <v>0</v>
      </c>
      <c r="F118" s="3">
        <v>0</v>
      </c>
      <c r="G118" s="3">
        <v>0</v>
      </c>
      <c r="H118" s="3" t="s">
        <v>10</v>
      </c>
      <c r="I118" s="3" t="s">
        <v>10</v>
      </c>
      <c r="J118" s="3" t="s">
        <v>10</v>
      </c>
      <c r="K118" s="4">
        <v>50.62</v>
      </c>
    </row>
    <row r="119" spans="1:11" x14ac:dyDescent="0.25">
      <c r="A119" s="7">
        <v>1907</v>
      </c>
      <c r="B119" s="3">
        <v>2.52</v>
      </c>
      <c r="C119" s="3">
        <v>30.48</v>
      </c>
      <c r="D119" s="3">
        <v>17</v>
      </c>
      <c r="E119" s="3">
        <v>0</v>
      </c>
      <c r="F119" s="3">
        <v>0</v>
      </c>
      <c r="G119" s="3">
        <v>0</v>
      </c>
      <c r="H119" s="3" t="s">
        <v>10</v>
      </c>
      <c r="I119" s="3" t="s">
        <v>10</v>
      </c>
      <c r="J119" s="3" t="s">
        <v>10</v>
      </c>
      <c r="K119" s="4">
        <v>50</v>
      </c>
    </row>
    <row r="120" spans="1:11" x14ac:dyDescent="0.25">
      <c r="A120" s="7">
        <v>1906</v>
      </c>
      <c r="B120" s="3">
        <v>1.81</v>
      </c>
      <c r="C120" s="3">
        <v>21.95</v>
      </c>
      <c r="D120" s="3">
        <v>12.24</v>
      </c>
      <c r="E120" s="3">
        <v>0</v>
      </c>
      <c r="F120" s="3">
        <v>0</v>
      </c>
      <c r="G120" s="3">
        <v>0</v>
      </c>
      <c r="H120" s="3" t="s">
        <v>10</v>
      </c>
      <c r="I120" s="3" t="s">
        <v>10</v>
      </c>
      <c r="J120" s="3" t="s">
        <v>10</v>
      </c>
      <c r="K120" s="4">
        <v>36</v>
      </c>
    </row>
    <row r="121" spans="1:11" x14ac:dyDescent="0.25">
      <c r="A121" s="7">
        <v>1905</v>
      </c>
      <c r="B121" s="3">
        <v>1.1100000000000001</v>
      </c>
      <c r="C121" s="3">
        <v>13.41</v>
      </c>
      <c r="D121" s="3">
        <v>7.48</v>
      </c>
      <c r="E121" s="3">
        <v>0</v>
      </c>
      <c r="F121" s="3">
        <v>0</v>
      </c>
      <c r="G121" s="3">
        <v>0</v>
      </c>
      <c r="H121" s="3" t="s">
        <v>10</v>
      </c>
      <c r="I121" s="3" t="s">
        <v>10</v>
      </c>
      <c r="J121" s="3" t="s">
        <v>10</v>
      </c>
      <c r="K121" s="4">
        <v>22</v>
      </c>
    </row>
    <row r="122" spans="1:11" x14ac:dyDescent="0.25">
      <c r="A122" s="7">
        <v>1904</v>
      </c>
      <c r="B122" s="3">
        <v>1.41</v>
      </c>
      <c r="C122" s="3">
        <v>17.12</v>
      </c>
      <c r="D122" s="3">
        <v>9.5500000000000007</v>
      </c>
      <c r="E122" s="3">
        <v>0</v>
      </c>
      <c r="F122" s="3">
        <v>0</v>
      </c>
      <c r="G122" s="3">
        <v>0</v>
      </c>
      <c r="H122" s="3" t="s">
        <v>10</v>
      </c>
      <c r="I122" s="3" t="s">
        <v>10</v>
      </c>
      <c r="J122" s="3" t="s">
        <v>10</v>
      </c>
      <c r="K122" s="4">
        <v>28.08</v>
      </c>
    </row>
    <row r="123" spans="1:11" x14ac:dyDescent="0.25">
      <c r="A123" s="7">
        <v>1903</v>
      </c>
      <c r="B123" s="3">
        <v>1.27</v>
      </c>
      <c r="C123" s="3">
        <v>15.37</v>
      </c>
      <c r="D123" s="3">
        <v>8.57</v>
      </c>
      <c r="E123" s="3">
        <v>0</v>
      </c>
      <c r="F123" s="3">
        <v>0</v>
      </c>
      <c r="G123" s="3">
        <v>0</v>
      </c>
      <c r="H123" s="3" t="s">
        <v>10</v>
      </c>
      <c r="I123" s="3" t="s">
        <v>10</v>
      </c>
      <c r="J123" s="3" t="s">
        <v>10</v>
      </c>
      <c r="K123" s="4">
        <v>25.21</v>
      </c>
    </row>
    <row r="124" spans="1:11" x14ac:dyDescent="0.25">
      <c r="A124" s="7">
        <v>1902</v>
      </c>
      <c r="B124" s="3">
        <v>1.1299999999999999</v>
      </c>
      <c r="C124" s="3">
        <v>13.62</v>
      </c>
      <c r="D124" s="3">
        <v>7.6</v>
      </c>
      <c r="E124" s="3">
        <v>0</v>
      </c>
      <c r="F124" s="3">
        <v>0</v>
      </c>
      <c r="G124" s="3">
        <v>0</v>
      </c>
      <c r="H124" s="3" t="s">
        <v>10</v>
      </c>
      <c r="I124" s="3" t="s">
        <v>10</v>
      </c>
      <c r="J124" s="3" t="s">
        <v>10</v>
      </c>
      <c r="K124" s="4">
        <v>22.34</v>
      </c>
    </row>
    <row r="125" spans="1:11" x14ac:dyDescent="0.25">
      <c r="A125" s="7">
        <v>1901</v>
      </c>
      <c r="B125" s="3">
        <v>0.9</v>
      </c>
      <c r="C125" s="3">
        <v>10.9</v>
      </c>
      <c r="D125" s="3">
        <v>6.08</v>
      </c>
      <c r="E125" s="3">
        <v>0</v>
      </c>
      <c r="F125" s="3">
        <v>0</v>
      </c>
      <c r="G125" s="3">
        <v>0</v>
      </c>
      <c r="H125" s="3" t="s">
        <v>10</v>
      </c>
      <c r="I125" s="3" t="s">
        <v>10</v>
      </c>
      <c r="J125" s="3" t="s">
        <v>10</v>
      </c>
      <c r="K125" s="4">
        <v>17.87</v>
      </c>
    </row>
    <row r="126" spans="1:11" x14ac:dyDescent="0.25">
      <c r="A126" s="7">
        <v>1900</v>
      </c>
      <c r="B126" s="3">
        <v>0.68</v>
      </c>
      <c r="C126" s="3">
        <v>8.17</v>
      </c>
      <c r="D126" s="3">
        <v>4.5599999999999996</v>
      </c>
      <c r="E126" s="3">
        <v>0</v>
      </c>
      <c r="F126" s="3">
        <v>0</v>
      </c>
      <c r="G126" s="3">
        <v>0</v>
      </c>
      <c r="H126" s="3" t="s">
        <v>10</v>
      </c>
      <c r="I126" s="3" t="s">
        <v>10</v>
      </c>
      <c r="J126" s="3" t="s">
        <v>10</v>
      </c>
      <c r="K126" s="4">
        <v>13.41</v>
      </c>
    </row>
    <row r="127" spans="1:11" x14ac:dyDescent="0.25">
      <c r="A127" s="7">
        <v>1899</v>
      </c>
      <c r="B127" s="3">
        <v>0.45</v>
      </c>
      <c r="C127" s="3">
        <v>5.45</v>
      </c>
      <c r="D127" s="3">
        <v>3.04</v>
      </c>
      <c r="E127" s="3">
        <v>0</v>
      </c>
      <c r="F127" s="3">
        <v>0</v>
      </c>
      <c r="G127" s="3">
        <v>0</v>
      </c>
      <c r="H127" s="3" t="s">
        <v>10</v>
      </c>
      <c r="I127" s="3" t="s">
        <v>10</v>
      </c>
      <c r="J127" s="3" t="s">
        <v>10</v>
      </c>
      <c r="K127" s="4">
        <v>8.94</v>
      </c>
    </row>
    <row r="128" spans="1:11" x14ac:dyDescent="0.25">
      <c r="A128" s="7">
        <v>1898</v>
      </c>
      <c r="B128" s="3">
        <v>0.39</v>
      </c>
      <c r="C128" s="3">
        <v>4.7300000000000004</v>
      </c>
      <c r="D128" s="3">
        <v>2.64</v>
      </c>
      <c r="E128" s="3">
        <v>0</v>
      </c>
      <c r="F128" s="3">
        <v>0</v>
      </c>
      <c r="G128" s="3">
        <v>0</v>
      </c>
      <c r="H128" s="3" t="s">
        <v>10</v>
      </c>
      <c r="I128" s="3" t="s">
        <v>10</v>
      </c>
      <c r="J128" s="3" t="s">
        <v>10</v>
      </c>
      <c r="K128" s="4">
        <v>7.77</v>
      </c>
    </row>
    <row r="129" spans="1:11" x14ac:dyDescent="0.25">
      <c r="A129" s="7">
        <v>1897</v>
      </c>
      <c r="B129" s="3">
        <v>0.33</v>
      </c>
      <c r="C129" s="3">
        <v>4.0199999999999996</v>
      </c>
      <c r="D129" s="3">
        <v>2.2400000000000002</v>
      </c>
      <c r="E129" s="3">
        <v>0</v>
      </c>
      <c r="F129" s="3">
        <v>0</v>
      </c>
      <c r="G129" s="3">
        <v>0</v>
      </c>
      <c r="H129" s="3" t="s">
        <v>10</v>
      </c>
      <c r="I129" s="3" t="s">
        <v>10</v>
      </c>
      <c r="J129" s="3" t="s">
        <v>10</v>
      </c>
      <c r="K129" s="4">
        <v>6.59</v>
      </c>
    </row>
    <row r="130" spans="1:11" x14ac:dyDescent="0.25">
      <c r="A130" s="7">
        <v>1896</v>
      </c>
      <c r="B130" s="3">
        <v>0.27</v>
      </c>
      <c r="C130" s="3">
        <v>3.31</v>
      </c>
      <c r="D130" s="3">
        <v>1.84</v>
      </c>
      <c r="E130" s="3">
        <v>0</v>
      </c>
      <c r="F130" s="3">
        <v>0</v>
      </c>
      <c r="G130" s="3">
        <v>0</v>
      </c>
      <c r="H130" s="3" t="s">
        <v>10</v>
      </c>
      <c r="I130" s="3" t="s">
        <v>10</v>
      </c>
      <c r="J130" s="3" t="s">
        <v>10</v>
      </c>
      <c r="K130" s="4">
        <v>5.42</v>
      </c>
    </row>
    <row r="131" spans="1:11" x14ac:dyDescent="0.25">
      <c r="A131" s="7">
        <v>1895</v>
      </c>
      <c r="B131" s="3">
        <v>0.21</v>
      </c>
      <c r="C131" s="3">
        <v>2.59</v>
      </c>
      <c r="D131" s="3">
        <v>1.45</v>
      </c>
      <c r="E131" s="3">
        <v>0</v>
      </c>
      <c r="F131" s="3">
        <v>0</v>
      </c>
      <c r="G131" s="3">
        <v>0</v>
      </c>
      <c r="H131" s="3" t="s">
        <v>10</v>
      </c>
      <c r="I131" s="3" t="s">
        <v>10</v>
      </c>
      <c r="J131" s="3" t="s">
        <v>10</v>
      </c>
      <c r="K131" s="4">
        <v>4.25</v>
      </c>
    </row>
    <row r="132" spans="1:11" x14ac:dyDescent="0.25">
      <c r="A132" s="7">
        <v>1894</v>
      </c>
      <c r="B132" s="3">
        <v>0.19</v>
      </c>
      <c r="C132" s="3">
        <v>2.29</v>
      </c>
      <c r="D132" s="3">
        <v>1.28</v>
      </c>
      <c r="E132" s="3">
        <v>0</v>
      </c>
      <c r="F132" s="3">
        <v>0</v>
      </c>
      <c r="G132" s="3">
        <v>0</v>
      </c>
      <c r="H132" s="3" t="s">
        <v>10</v>
      </c>
      <c r="I132" s="3" t="s">
        <v>10</v>
      </c>
      <c r="J132" s="3" t="s">
        <v>10</v>
      </c>
      <c r="K132" s="4">
        <v>3.76</v>
      </c>
    </row>
    <row r="133" spans="1:11" x14ac:dyDescent="0.25">
      <c r="A133" s="7">
        <v>1893</v>
      </c>
      <c r="B133" s="3">
        <v>0.16</v>
      </c>
      <c r="C133" s="3">
        <v>1.96</v>
      </c>
      <c r="D133" s="3">
        <v>1.0900000000000001</v>
      </c>
      <c r="E133" s="3">
        <v>0</v>
      </c>
      <c r="F133" s="3">
        <v>0</v>
      </c>
      <c r="G133" s="3">
        <v>0</v>
      </c>
      <c r="H133" s="3" t="s">
        <v>10</v>
      </c>
      <c r="I133" s="3" t="s">
        <v>10</v>
      </c>
      <c r="J133" s="3" t="s">
        <v>10</v>
      </c>
      <c r="K133" s="4">
        <v>3.22</v>
      </c>
    </row>
    <row r="134" spans="1:11" x14ac:dyDescent="0.25">
      <c r="A134" s="7">
        <v>1892</v>
      </c>
      <c r="B134" s="3">
        <v>0.14000000000000001</v>
      </c>
      <c r="C134" s="3">
        <v>1.69</v>
      </c>
      <c r="D134" s="3">
        <v>0.94</v>
      </c>
      <c r="E134" s="3">
        <v>0</v>
      </c>
      <c r="F134" s="3">
        <v>0</v>
      </c>
      <c r="G134" s="3">
        <v>0</v>
      </c>
      <c r="H134" s="3" t="s">
        <v>10</v>
      </c>
      <c r="I134" s="3" t="s">
        <v>10</v>
      </c>
      <c r="J134" s="3" t="s">
        <v>10</v>
      </c>
      <c r="K134" s="4">
        <v>2.77</v>
      </c>
    </row>
    <row r="135" spans="1:11" x14ac:dyDescent="0.25">
      <c r="A135" s="7">
        <v>1891</v>
      </c>
      <c r="B135" s="3">
        <v>0.11</v>
      </c>
      <c r="C135" s="3">
        <v>1.3</v>
      </c>
      <c r="D135" s="3">
        <v>0.73</v>
      </c>
      <c r="E135" s="3">
        <v>0</v>
      </c>
      <c r="F135" s="3">
        <v>0</v>
      </c>
      <c r="G135" s="3">
        <v>0</v>
      </c>
      <c r="H135" s="3" t="s">
        <v>10</v>
      </c>
      <c r="I135" s="3" t="s">
        <v>10</v>
      </c>
      <c r="J135" s="3" t="s">
        <v>10</v>
      </c>
      <c r="K135" s="4">
        <v>2.13</v>
      </c>
    </row>
    <row r="136" spans="1:11" x14ac:dyDescent="0.25">
      <c r="A136" s="7">
        <v>1890</v>
      </c>
      <c r="B136" s="3">
        <v>7.0000000000000007E-2</v>
      </c>
      <c r="C136" s="3">
        <v>0.84</v>
      </c>
      <c r="D136" s="3">
        <v>0.47</v>
      </c>
      <c r="E136" s="3">
        <v>0</v>
      </c>
      <c r="F136" s="3">
        <v>0</v>
      </c>
      <c r="G136" s="3">
        <v>0</v>
      </c>
      <c r="H136" s="3" t="s">
        <v>10</v>
      </c>
      <c r="I136" s="3" t="s">
        <v>10</v>
      </c>
      <c r="J136" s="3" t="s">
        <v>10</v>
      </c>
      <c r="K136" s="4">
        <v>1.37</v>
      </c>
    </row>
    <row r="137" spans="1:11" x14ac:dyDescent="0.25">
      <c r="A137" s="7">
        <v>1889</v>
      </c>
      <c r="B137" s="3">
        <v>7.0000000000000007E-2</v>
      </c>
      <c r="C137" s="3">
        <v>0.79</v>
      </c>
      <c r="D137" s="3">
        <v>0.44</v>
      </c>
      <c r="E137" s="3">
        <v>0</v>
      </c>
      <c r="F137" s="3">
        <v>0</v>
      </c>
      <c r="G137" s="3">
        <v>0</v>
      </c>
      <c r="H137" s="3" t="s">
        <v>10</v>
      </c>
      <c r="I137" s="3" t="s">
        <v>10</v>
      </c>
      <c r="J137" s="3" t="s">
        <v>10</v>
      </c>
      <c r="K137" s="4">
        <v>1.29</v>
      </c>
    </row>
    <row r="138" spans="1:11" ht="15.75" thickBot="1" x14ac:dyDescent="0.3">
      <c r="A138" s="8">
        <v>1888</v>
      </c>
      <c r="B138" s="5">
        <v>7.0000000000000007E-2</v>
      </c>
      <c r="C138" s="5">
        <v>0.89</v>
      </c>
      <c r="D138" s="5">
        <v>0.5</v>
      </c>
      <c r="E138" s="5">
        <v>0</v>
      </c>
      <c r="F138" s="5">
        <v>0</v>
      </c>
      <c r="G138" s="5">
        <v>0</v>
      </c>
      <c r="H138" s="5" t="s">
        <v>10</v>
      </c>
      <c r="I138" s="5" t="s">
        <v>10</v>
      </c>
      <c r="J138" s="5" t="s">
        <v>10</v>
      </c>
      <c r="K138" s="6">
        <v>1.47</v>
      </c>
    </row>
    <row r="139" spans="1:11" ht="15.75" thickTop="1" x14ac:dyDescent="0.25"/>
  </sheetData>
  <sheetProtection algorithmName="SHA-512" hashValue="7gF4eZGjFIL3FIR1EHm5lWpL0UoTRWy3JB88T9Y7DYJm+htUdTurgbfjmvpSdejSPSC9D5VPD/kOWw6XaegmFw==" saltValue="ER5ABX4IGas2OiIyV5C3hQ==" spinCount="100000" sheet="1" objects="1" scenarios="1"/>
  <sortState xmlns:xlrd2="http://schemas.microsoft.com/office/spreadsheetml/2017/richdata2" ref="A112:K136">
    <sortCondition ref="A136"/>
  </sortState>
  <mergeCells count="1">
    <mergeCell ref="A1:K1"/>
  </mergeCells>
  <pageMargins left="0.7" right="0.7" top="0.75" bottom="0.75" header="0.3" footer="0.3"/>
  <pageSetup orientation="portrait" r:id="rId1"/>
  <headerFooter>
    <oddHeader>&amp;L&amp;8
IPHC-2024-TSD-007&amp;11
&amp;C&amp;"-,Bold"Fishery landings by IPHC Regulatory Area&amp;"-,Regular"
&amp;8PREPARED BY: IPHC SECRETARIAT (POSTED 11 JANUARY 2024)&amp;R&amp;G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F0FF-9D67-4113-BCE1-59A0ED29A14C}">
  <dimension ref="A1:K144"/>
  <sheetViews>
    <sheetView view="pageLayout" zoomScale="115" zoomScaleNormal="100" zoomScalePageLayoutView="115" workbookViewId="0">
      <selection activeCell="B7" sqref="B7"/>
    </sheetView>
  </sheetViews>
  <sheetFormatPr defaultColWidth="9.140625" defaultRowHeight="12.75" x14ac:dyDescent="0.2"/>
  <cols>
    <col min="1" max="1" width="14.5703125" style="25" customWidth="1"/>
    <col min="2" max="2" width="74.7109375" style="27" customWidth="1"/>
    <col min="3" max="6" width="6.140625" style="27" bestFit="1" customWidth="1"/>
    <col min="7" max="7" width="6.7109375" style="27" bestFit="1" customWidth="1"/>
    <col min="8" max="8" width="5.7109375" style="27" bestFit="1" customWidth="1"/>
    <col min="9" max="9" width="5" style="27" bestFit="1" customWidth="1"/>
    <col min="10" max="10" width="7.7109375" style="27" customWidth="1"/>
    <col min="11" max="11" width="8" style="27" bestFit="1" customWidth="1"/>
    <col min="12" max="12" width="6.42578125" style="24" bestFit="1" customWidth="1"/>
    <col min="13" max="16384" width="9.140625" style="24"/>
  </cols>
  <sheetData>
    <row r="1" spans="1:11" ht="25.5" x14ac:dyDescent="0.2">
      <c r="A1" s="20" t="s">
        <v>12</v>
      </c>
      <c r="B1" s="21" t="s">
        <v>28</v>
      </c>
      <c r="C1" s="24"/>
      <c r="D1" s="24"/>
      <c r="E1" s="24"/>
      <c r="F1" s="24"/>
      <c r="G1" s="24"/>
      <c r="H1" s="24"/>
      <c r="I1" s="24"/>
      <c r="J1" s="24"/>
      <c r="K1" s="24"/>
    </row>
    <row r="2" spans="1:11" s="25" customFormat="1" x14ac:dyDescent="0.2">
      <c r="A2" s="20"/>
      <c r="B2" s="21"/>
    </row>
    <row r="3" spans="1:11" s="25" customFormat="1" x14ac:dyDescent="0.2">
      <c r="A3" s="20" t="s">
        <v>13</v>
      </c>
      <c r="B3" s="21" t="s">
        <v>29</v>
      </c>
    </row>
    <row r="4" spans="1:11" s="25" customFormat="1" x14ac:dyDescent="0.2">
      <c r="A4" s="20"/>
      <c r="B4" s="21"/>
    </row>
    <row r="5" spans="1:11" x14ac:dyDescent="0.2">
      <c r="A5" s="20" t="s">
        <v>14</v>
      </c>
      <c r="B5" s="22">
        <v>45302</v>
      </c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2">
      <c r="A6" s="20"/>
      <c r="B6" s="21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2">
      <c r="A7" s="20" t="s">
        <v>15</v>
      </c>
      <c r="B7" s="26" t="s">
        <v>32</v>
      </c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2">
      <c r="A8" s="20"/>
      <c r="B8" s="21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2">
      <c r="A9" s="20" t="s">
        <v>18</v>
      </c>
      <c r="B9" s="21" t="s">
        <v>0</v>
      </c>
      <c r="C9" s="24"/>
      <c r="D9" s="24"/>
      <c r="E9" s="24"/>
      <c r="F9" s="24"/>
      <c r="G9" s="24"/>
      <c r="H9" s="24"/>
      <c r="I9" s="24"/>
      <c r="J9" s="24"/>
      <c r="K9" s="24"/>
    </row>
    <row r="10" spans="1:11" x14ac:dyDescent="0.2">
      <c r="A10" s="20"/>
      <c r="B10" s="21" t="s">
        <v>24</v>
      </c>
      <c r="C10" s="24"/>
      <c r="D10" s="24"/>
      <c r="E10" s="24"/>
      <c r="F10" s="24"/>
      <c r="G10" s="24"/>
      <c r="H10" s="24"/>
      <c r="I10" s="24"/>
      <c r="J10" s="24"/>
      <c r="K10" s="24"/>
    </row>
    <row r="11" spans="1:11" x14ac:dyDescent="0.2">
      <c r="A11" s="20"/>
      <c r="B11" s="21" t="s">
        <v>21</v>
      </c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2">
      <c r="A12" s="20"/>
      <c r="B12" s="21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2">
      <c r="A13" s="20" t="s">
        <v>20</v>
      </c>
      <c r="B13" s="21" t="s">
        <v>0</v>
      </c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">
      <c r="A14" s="20"/>
      <c r="B14" s="21" t="s">
        <v>24</v>
      </c>
      <c r="C14" s="24"/>
      <c r="D14" s="24"/>
      <c r="E14" s="24"/>
      <c r="F14" s="24"/>
      <c r="G14" s="24"/>
      <c r="H14" s="24"/>
      <c r="I14" s="24"/>
      <c r="J14" s="24"/>
      <c r="K14" s="24"/>
    </row>
    <row r="15" spans="1:11" ht="25.5" x14ac:dyDescent="0.2">
      <c r="A15" s="20"/>
      <c r="B15" s="21" t="s">
        <v>22</v>
      </c>
      <c r="C15" s="24"/>
      <c r="D15" s="24"/>
      <c r="E15" s="24"/>
      <c r="F15" s="24"/>
      <c r="G15" s="24"/>
      <c r="H15" s="24"/>
      <c r="I15" s="24"/>
      <c r="J15" s="24"/>
      <c r="K15" s="24"/>
    </row>
    <row r="16" spans="1:11" x14ac:dyDescent="0.2">
      <c r="A16" s="20"/>
      <c r="B16" s="21"/>
      <c r="C16" s="24"/>
      <c r="D16" s="24"/>
      <c r="E16" s="24"/>
      <c r="F16" s="24"/>
      <c r="G16" s="24"/>
      <c r="H16" s="24"/>
      <c r="I16" s="24"/>
      <c r="J16" s="24"/>
      <c r="K16" s="24"/>
    </row>
    <row r="17" spans="1:11" ht="25.5" x14ac:dyDescent="0.2">
      <c r="A17" s="20" t="s">
        <v>16</v>
      </c>
      <c r="B17" s="21" t="s">
        <v>23</v>
      </c>
      <c r="C17" s="24"/>
      <c r="D17" s="24"/>
      <c r="E17" s="24"/>
      <c r="F17" s="24"/>
      <c r="G17" s="24"/>
      <c r="H17" s="24"/>
      <c r="I17" s="24"/>
      <c r="J17" s="24"/>
      <c r="K17" s="24"/>
    </row>
    <row r="18" spans="1:11" x14ac:dyDescent="0.2">
      <c r="A18" s="20"/>
      <c r="B18" s="21" t="s">
        <v>19</v>
      </c>
      <c r="C18" s="24"/>
      <c r="D18" s="24"/>
      <c r="E18" s="24"/>
      <c r="F18" s="24"/>
      <c r="G18" s="24"/>
      <c r="H18" s="24"/>
      <c r="I18" s="24"/>
      <c r="J18" s="24"/>
      <c r="K18" s="24"/>
    </row>
    <row r="19" spans="1:11" x14ac:dyDescent="0.2">
      <c r="A19" s="24"/>
      <c r="B19" s="21" t="s">
        <v>17</v>
      </c>
      <c r="C19" s="24"/>
      <c r="D19" s="24"/>
      <c r="E19" s="24"/>
      <c r="F19" s="24"/>
      <c r="G19" s="24"/>
      <c r="H19" s="24"/>
      <c r="I19" s="24"/>
      <c r="J19" s="24"/>
      <c r="K19" s="24"/>
    </row>
    <row r="20" spans="1:11" x14ac:dyDescent="0.2">
      <c r="A20" s="24"/>
      <c r="B20" s="23" t="s">
        <v>25</v>
      </c>
      <c r="C20" s="24"/>
      <c r="D20" s="24"/>
      <c r="E20" s="24"/>
      <c r="F20" s="24"/>
      <c r="G20" s="24"/>
      <c r="H20" s="24"/>
      <c r="I20" s="24"/>
      <c r="J20" s="24"/>
      <c r="K20" s="24"/>
    </row>
    <row r="21" spans="1:11" x14ac:dyDescent="0.2">
      <c r="A21" s="24"/>
      <c r="B21" s="21" t="s">
        <v>30</v>
      </c>
      <c r="C21" s="24"/>
      <c r="D21" s="24"/>
      <c r="E21" s="24"/>
      <c r="F21" s="24"/>
      <c r="G21" s="24"/>
      <c r="H21" s="24"/>
      <c r="I21" s="24"/>
      <c r="J21" s="24"/>
      <c r="K21" s="24"/>
    </row>
    <row r="22" spans="1:1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="24" customFormat="1" x14ac:dyDescent="0.2"/>
    <row r="34" s="24" customFormat="1" x14ac:dyDescent="0.2"/>
    <row r="35" s="24" customFormat="1" x14ac:dyDescent="0.2"/>
    <row r="36" s="24" customFormat="1" x14ac:dyDescent="0.2"/>
    <row r="37" s="24" customFormat="1" x14ac:dyDescent="0.2"/>
    <row r="38" s="24" customFormat="1" x14ac:dyDescent="0.2"/>
    <row r="39" s="24" customFormat="1" x14ac:dyDescent="0.2"/>
    <row r="40" s="24" customFormat="1" x14ac:dyDescent="0.2"/>
    <row r="41" s="24" customFormat="1" x14ac:dyDescent="0.2"/>
    <row r="42" s="24" customFormat="1" x14ac:dyDescent="0.2"/>
    <row r="43" s="24" customFormat="1" x14ac:dyDescent="0.2"/>
    <row r="44" s="24" customFormat="1" x14ac:dyDescent="0.2"/>
    <row r="45" s="24" customFormat="1" x14ac:dyDescent="0.2"/>
    <row r="46" s="24" customFormat="1" x14ac:dyDescent="0.2"/>
    <row r="47" s="24" customFormat="1" x14ac:dyDescent="0.2"/>
    <row r="48" s="24" customFormat="1" x14ac:dyDescent="0.2"/>
    <row r="49" s="24" customFormat="1" x14ac:dyDescent="0.2"/>
    <row r="50" s="24" customFormat="1" x14ac:dyDescent="0.2"/>
    <row r="51" s="24" customFormat="1" x14ac:dyDescent="0.2"/>
    <row r="52" s="24" customFormat="1" x14ac:dyDescent="0.2"/>
    <row r="53" s="24" customFormat="1" x14ac:dyDescent="0.2"/>
    <row r="54" s="24" customFormat="1" x14ac:dyDescent="0.2"/>
    <row r="55" s="24" customFormat="1" x14ac:dyDescent="0.2"/>
    <row r="56" s="24" customFormat="1" x14ac:dyDescent="0.2"/>
    <row r="57" s="24" customFormat="1" x14ac:dyDescent="0.2"/>
    <row r="58" s="24" customFormat="1" x14ac:dyDescent="0.2"/>
    <row r="59" s="24" customFormat="1" x14ac:dyDescent="0.2"/>
    <row r="60" s="24" customFormat="1" x14ac:dyDescent="0.2"/>
    <row r="61" s="24" customFormat="1" x14ac:dyDescent="0.2"/>
    <row r="62" s="24" customFormat="1" x14ac:dyDescent="0.2"/>
    <row r="63" s="24" customFormat="1" x14ac:dyDescent="0.2"/>
    <row r="64" s="24" customFormat="1" x14ac:dyDescent="0.2"/>
    <row r="65" s="24" customFormat="1" x14ac:dyDescent="0.2"/>
    <row r="66" s="24" customFormat="1" x14ac:dyDescent="0.2"/>
    <row r="67" s="24" customFormat="1" x14ac:dyDescent="0.2"/>
    <row r="68" s="24" customFormat="1" x14ac:dyDescent="0.2"/>
    <row r="69" s="24" customFormat="1" x14ac:dyDescent="0.2"/>
    <row r="70" s="24" customFormat="1" x14ac:dyDescent="0.2"/>
    <row r="71" s="24" customFormat="1" x14ac:dyDescent="0.2"/>
    <row r="72" s="24" customFormat="1" x14ac:dyDescent="0.2"/>
    <row r="73" s="24" customFormat="1" x14ac:dyDescent="0.2"/>
    <row r="74" s="24" customFormat="1" x14ac:dyDescent="0.2"/>
    <row r="75" s="24" customFormat="1" x14ac:dyDescent="0.2"/>
    <row r="76" s="24" customFormat="1" x14ac:dyDescent="0.2"/>
    <row r="77" s="24" customFormat="1" x14ac:dyDescent="0.2"/>
    <row r="78" s="24" customFormat="1" x14ac:dyDescent="0.2"/>
    <row r="79" s="24" customFormat="1" x14ac:dyDescent="0.2"/>
    <row r="80" s="24" customFormat="1" x14ac:dyDescent="0.2"/>
    <row r="81" s="24" customFormat="1" x14ac:dyDescent="0.2"/>
    <row r="82" s="24" customFormat="1" x14ac:dyDescent="0.2"/>
    <row r="83" s="24" customFormat="1" x14ac:dyDescent="0.2"/>
    <row r="84" s="24" customFormat="1" x14ac:dyDescent="0.2"/>
    <row r="85" s="24" customFormat="1" x14ac:dyDescent="0.2"/>
    <row r="86" s="24" customFormat="1" x14ac:dyDescent="0.2"/>
    <row r="87" s="24" customFormat="1" x14ac:dyDescent="0.2"/>
    <row r="88" s="24" customFormat="1" x14ac:dyDescent="0.2"/>
    <row r="89" s="24" customFormat="1" x14ac:dyDescent="0.2"/>
    <row r="90" s="24" customFormat="1" x14ac:dyDescent="0.2"/>
    <row r="91" s="24" customFormat="1" x14ac:dyDescent="0.2"/>
    <row r="92" s="24" customFormat="1" x14ac:dyDescent="0.2"/>
    <row r="93" s="24" customFormat="1" x14ac:dyDescent="0.2"/>
    <row r="94" s="24" customFormat="1" x14ac:dyDescent="0.2"/>
    <row r="95" s="24" customFormat="1" x14ac:dyDescent="0.2"/>
    <row r="96" s="24" customFormat="1" x14ac:dyDescent="0.2"/>
    <row r="97" s="24" customFormat="1" x14ac:dyDescent="0.2"/>
    <row r="98" s="24" customFormat="1" x14ac:dyDescent="0.2"/>
    <row r="99" s="24" customFormat="1" x14ac:dyDescent="0.2"/>
    <row r="100" s="24" customFormat="1" x14ac:dyDescent="0.2"/>
    <row r="101" s="24" customFormat="1" x14ac:dyDescent="0.2"/>
    <row r="102" s="24" customFormat="1" x14ac:dyDescent="0.2"/>
    <row r="103" s="24" customFormat="1" x14ac:dyDescent="0.2"/>
    <row r="104" s="24" customFormat="1" x14ac:dyDescent="0.2"/>
    <row r="105" s="24" customFormat="1" x14ac:dyDescent="0.2"/>
    <row r="106" s="24" customFormat="1" x14ac:dyDescent="0.2"/>
    <row r="107" s="24" customFormat="1" x14ac:dyDescent="0.2"/>
    <row r="108" s="24" customFormat="1" x14ac:dyDescent="0.2"/>
    <row r="109" s="24" customFormat="1" x14ac:dyDescent="0.2"/>
    <row r="110" s="24" customFormat="1" x14ac:dyDescent="0.2"/>
    <row r="111" s="24" customFormat="1" x14ac:dyDescent="0.2"/>
    <row r="112" s="24" customFormat="1" x14ac:dyDescent="0.2"/>
    <row r="113" s="24" customFormat="1" x14ac:dyDescent="0.2"/>
    <row r="114" s="24" customFormat="1" x14ac:dyDescent="0.2"/>
    <row r="115" s="24" customFormat="1" x14ac:dyDescent="0.2"/>
    <row r="116" s="24" customFormat="1" x14ac:dyDescent="0.2"/>
    <row r="117" s="24" customFormat="1" x14ac:dyDescent="0.2"/>
    <row r="118" s="24" customFormat="1" x14ac:dyDescent="0.2"/>
    <row r="119" s="24" customFormat="1" x14ac:dyDescent="0.2"/>
    <row r="120" s="24" customFormat="1" x14ac:dyDescent="0.2"/>
    <row r="121" s="24" customFormat="1" x14ac:dyDescent="0.2"/>
    <row r="122" s="24" customFormat="1" x14ac:dyDescent="0.2"/>
    <row r="123" s="24" customFormat="1" x14ac:dyDescent="0.2"/>
    <row r="124" s="24" customFormat="1" x14ac:dyDescent="0.2"/>
    <row r="125" s="24" customFormat="1" x14ac:dyDescent="0.2"/>
    <row r="126" s="24" customFormat="1" x14ac:dyDescent="0.2"/>
    <row r="127" s="24" customFormat="1" x14ac:dyDescent="0.2"/>
    <row r="128" s="24" customFormat="1" x14ac:dyDescent="0.2"/>
    <row r="129" spans="1:1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1:1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x14ac:dyDescent="0.2">
      <c r="B143" s="24"/>
    </row>
    <row r="144" spans="1:11" x14ac:dyDescent="0.2">
      <c r="B144" s="24"/>
    </row>
  </sheetData>
  <sheetProtection algorithmName="SHA-512" hashValue="T5RZbkoq4Cwl54BdGacS0GqvLNovi19SaljBmYxWwG6H8PFPexPRvPfMlMZ2dRXvhzUr2WhvFlao7+/XAwRQuw==" saltValue="IcRzkf7cyJdbuA7iQmnKDw==" spinCount="100000" sheet="1" objects="1" scenarios="1"/>
  <hyperlinks>
    <hyperlink ref="B7" r:id="rId1" xr:uid="{78432B0D-4BB1-4B77-BC36-B3593DBA4333}"/>
  </hyperlinks>
  <pageMargins left="0.7" right="0.7" top="0.75" bottom="0.75" header="0.3" footer="0.3"/>
  <pageSetup orientation="portrait" r:id="rId2"/>
  <headerFooter>
    <oddHeader>&amp;L&amp;8
IPHC-2024-TSD-007&amp;11
&amp;C&amp;"-,Bold"Fishery landings by IPHC Regulatory Area&amp;"-,Regular"
&amp;8PREPARED BY: IPHC SECRETARIAT (POSTED 11 JANUARY 2024)&amp;R&amp;G</oddHead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net t</vt:lpstr>
      <vt:lpstr>net M lb</vt:lpstr>
      <vt:lpstr>Metadata</vt:lpstr>
      <vt:lpstr>Metadata!Print_Titles</vt:lpstr>
      <vt:lpstr>'net M lb'!Print_Titles</vt:lpstr>
      <vt:lpstr>'net 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Henry</dc:creator>
  <cp:lastModifiedBy>Michael Kinneen</cp:lastModifiedBy>
  <cp:lastPrinted>2019-06-12T16:53:24Z</cp:lastPrinted>
  <dcterms:created xsi:type="dcterms:W3CDTF">2019-04-25T21:16:58Z</dcterms:created>
  <dcterms:modified xsi:type="dcterms:W3CDTF">2024-01-12T21:41:38Z</dcterms:modified>
</cp:coreProperties>
</file>