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7"/>
  <fileSharing readOnlyRecommended="1"/>
  <workbookPr filterPrivacy="1" codeName="ThisWorkbook" defaultThemeVersion="166925"/>
  <xr:revisionPtr revIDLastSave="0" documentId="13_ncr:1_{B3A5E740-ECCF-4C56-B5B2-F6C1A40B0884}" xr6:coauthVersionLast="47" xr6:coauthVersionMax="47" xr10:uidLastSave="{00000000-0000-0000-0000-000000000000}"/>
  <bookViews>
    <workbookView xWindow="28680" yWindow="-120" windowWidth="21840" windowHeight="13740" xr2:uid="{460B0DD3-2185-4F54-B49B-69195CF02A53}"/>
  </bookViews>
  <sheets>
    <sheet name="見積書" sheetId="1" r:id="rId1"/>
    <sheet name="参照先" sheetId="2" state="veryHidden" r:id="rId2"/>
  </sheets>
  <definedNames>
    <definedName name="_xlnm.Print_Area" localSheetId="0">見積書!$A$1:$H$60</definedName>
    <definedName name="会社印">見積書!$G$14</definedName>
    <definedName name="件名">見積書!$C$10</definedName>
    <definedName name="見積期限">見積書!$C$14</definedName>
    <definedName name="見積書番号">見積書!$G$2</definedName>
    <definedName name="顧客メールアドレス">見積書!$C$8</definedName>
    <definedName name="顧客担当者">見積書!$C$7</definedName>
    <definedName name="顧客名">見積書!$B$5</definedName>
    <definedName name="支払条件">見積書!$C$13</definedName>
    <definedName name="商品名">商品[商品名]</definedName>
    <definedName name="上司印">見積書!$F$16</definedName>
    <definedName name="担当者印">見積書!$G$16</definedName>
    <definedName name="納期">見積書!$C$11</definedName>
    <definedName name="納品場所">見積書!$C$12</definedName>
    <definedName name="発行日">見積書!$G$1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22" i="1"/>
  <c r="F22" i="1" s="1"/>
  <c r="F43" i="1"/>
  <c r="F31" i="1"/>
  <c r="F47" i="1" l="1"/>
  <c r="F48" i="1" s="1"/>
  <c r="F49" i="1" s="1"/>
  <c r="C18" i="1" s="1"/>
</calcChain>
</file>

<file path=xl/sharedStrings.xml><?xml version="1.0" encoding="utf-8"?>
<sst xmlns="http://schemas.openxmlformats.org/spreadsheetml/2006/main" count="36" uniqueCount="35">
  <si>
    <t>No.</t>
    <phoneticPr fontId="2"/>
  </si>
  <si>
    <t>項目</t>
    <rPh sb="0" eb="2">
      <t>コウモク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</si>
  <si>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</si>
  <si>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</si>
  <si>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</si>
  <si>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</si>
  <si>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</si>
  <si>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税込合計</t>
    <rPh sb="0" eb="2">
      <t>ゼイコミ</t>
    </rPh>
    <rPh sb="2" eb="4">
      <t>ゴウケイ</t>
    </rPh>
    <phoneticPr fontId="2"/>
  </si>
  <si>
    <t>＜備考＞</t>
    <phoneticPr fontId="2"/>
  </si>
  <si>
    <t>発行日：</t>
    <rPh sb="0" eb="3">
      <t>ハッコウビ</t>
    </rPh>
    <phoneticPr fontId="2"/>
  </si>
  <si>
    <t>見積書番号：</t>
    <rPh sb="0" eb="3">
      <t>ミツモリショ</t>
    </rPh>
    <rPh sb="3" eb="5">
      <t>バンゴウ</t>
    </rPh>
    <phoneticPr fontId="2"/>
  </si>
  <si>
    <t>（税込）</t>
    <phoneticPr fontId="2"/>
  </si>
  <si>
    <t>下記の通り、お見積申し上げます。</t>
    <phoneticPr fontId="2"/>
  </si>
  <si>
    <t>件　　　名：</t>
  </si>
  <si>
    <t>納　　　期：</t>
  </si>
  <si>
    <t>納品場所：</t>
  </si>
  <si>
    <t>支払条件：</t>
  </si>
  <si>
    <t>見積期限：</t>
  </si>
  <si>
    <t>御中</t>
    <rPh sb="0" eb="2">
      <t>オンチュウ</t>
    </rPh>
    <phoneticPr fontId="2"/>
  </si>
  <si>
    <t>〒000-0000</t>
    <phoneticPr fontId="2"/>
  </si>
  <si>
    <t>TEL：0X-1234-1111</t>
    <phoneticPr fontId="2"/>
  </si>
  <si>
    <t>FAX：0X-1234-2222</t>
    <phoneticPr fontId="2"/>
  </si>
  <si>
    <t>住所：東京都千代田区XXX-XX</t>
    <rPh sb="0" eb="2">
      <t>ジュウショ</t>
    </rPh>
    <rPh sb="3" eb="6">
      <t>トウキョウト</t>
    </rPh>
    <rPh sb="6" eb="9">
      <t>チヨダ</t>
    </rPh>
    <rPh sb="9" eb="10">
      <t>ク</t>
    </rPh>
    <phoneticPr fontId="2"/>
  </si>
  <si>
    <t>御見積書</t>
    <phoneticPr fontId="2"/>
  </si>
  <si>
    <t>商品名</t>
    <rPh sb="0" eb="3">
      <t>ショウヒンメイ</t>
    </rPh>
    <phoneticPr fontId="7"/>
  </si>
  <si>
    <t>単価</t>
    <rPh sb="0" eb="2">
      <t>タンカ</t>
    </rPh>
    <phoneticPr fontId="7"/>
  </si>
  <si>
    <t>色上質</t>
    <rPh sb="0" eb="1">
      <t>イロ</t>
    </rPh>
    <rPh sb="1" eb="3">
      <t>ジョウシツ</t>
    </rPh>
    <phoneticPr fontId="7"/>
  </si>
  <si>
    <t>NTラシャ</t>
    <phoneticPr fontId="7"/>
  </si>
  <si>
    <t>タント</t>
    <phoneticPr fontId="7"/>
  </si>
  <si>
    <t>マーメイド</t>
    <phoneticPr fontId="7"/>
  </si>
  <si>
    <t>アラベール</t>
    <phoneticPr fontId="7"/>
  </si>
  <si>
    <t>ビオトープ</t>
    <phoneticPr fontId="7"/>
  </si>
  <si>
    <t>ご送付先：</t>
    <rPh sb="1" eb="4">
      <t>ソウフサキ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</si>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</sst>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/m/d\ h:mm;@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0"/>
      <name val="ＭＳ Ｐゴシック"/>
      <family val="3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sz val="20"/>
      <color theme="1"/>
      <name val="HGP明朝E"/>
      <family val="1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shrinkToFit="1"/>
    </xf>
    <xf numFmtId="0" fontId="3" fillId="0" borderId="12" xfId="0" applyFont="1" applyBorder="1" applyAlignment="1">
      <alignment horizontal="right" vertical="center" shrinkToFit="1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right" vertical="center" shrinkToFit="1"/>
    </xf>
    <xf numFmtId="14" fontId="3" fillId="0" borderId="8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3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4" fontId="3" fillId="0" borderId="12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1" xfId="0" applyBorder="1" applyAlignment="1">
      <alignment vertical="center"/>
    </xf>
    <xf numFmtId="5" fontId="4" fillId="0" borderId="0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5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 shrinkToFit="1"/>
    </xf>
    <xf numFmtId="0" fontId="3" fillId="0" borderId="0" xfId="0" applyFont="1" applyBorder="1" applyAlignment="1"/>
    <xf numFmtId="0" fontId="0" fillId="0" borderId="0" xfId="0" applyBorder="1" applyAlignment="1"/>
    <xf numFmtId="0" fontId="0" fillId="0" borderId="8" xfId="0" applyBorder="1" applyAlignment="1"/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289434</xdr:rowOff>
    </xdr:from>
    <xdr:to>
      <xdr:col>6</xdr:col>
      <xdr:colOff>714374</xdr:colOff>
      <xdr:row>9</xdr:row>
      <xdr:rowOff>13700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6303E4-BC1B-40D7-8836-C9E577A4C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594234"/>
          <a:ext cx="1695449" cy="1029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1FE9C-7453-4BA8-B4CC-F3C1FA5C3128}" name="商品" displayName="商品" ref="A1:B8" totalsRowShown="0">
  <autoFilter ref="A1:B8" xr:uid="{ACB1FE9C-7453-4BA8-B4CC-F3C1FA5C3128}"/>
  <tableColumns count="2">
    <tableColumn id="1" xr3:uid="{8E0EEB13-D31E-473F-A3B4-175CB5AD44CE}" name="商品名"/>
    <tableColumn id="2" xr3:uid="{252C7C2A-D2AC-412A-A972-68FC389B20A8}" name="単価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AD40-7F9C-4A39-91F5-30F5A0EAFBA3}">
  <sheetPr codeName="Sheet1">
    <pageSetUpPr fitToPage="1"/>
  </sheetPr>
  <dimension ref="B1:G59"/>
  <sheetViews>
    <sheetView tabSelected="1" workbookViewId="0">
      <selection activeCell="B5" sqref="B5:C6"/>
    </sheetView>
  </sheetViews>
  <sheetFormatPr defaultRowHeight="12" x14ac:dyDescent="0.4"/>
  <cols>
    <col min="1" max="1" width="3.625" style="5" customWidth="1"/>
    <col min="2" max="2" width="7.625" style="5" customWidth="1"/>
    <col min="3" max="3" width="27" style="5" customWidth="1"/>
    <col min="4" max="4" width="6.25" style="5" customWidth="1"/>
    <col min="5" max="5" width="7.625" style="5" customWidth="1"/>
    <col min="6" max="7" width="13.625" style="5" customWidth="1"/>
    <col min="8" max="8" width="3.625" style="5" customWidth="1"/>
    <col min="9" max="16384" width="9" style="5"/>
  </cols>
  <sheetData>
    <row r="1" spans="2:7" x14ac:dyDescent="0.4">
      <c r="F1" s="8" t="s">
        <v>9</v>
      </c>
      <c r="G1" s="14"/>
    </row>
    <row r="2" spans="2:7" x14ac:dyDescent="0.4">
      <c r="F2" s="8" t="s">
        <v>10</v>
      </c>
      <c r="G2" s="52"/>
    </row>
    <row r="3" spans="2:7" ht="24" x14ac:dyDescent="0.4">
      <c r="B3" s="17" t="s">
        <v>23</v>
      </c>
      <c r="C3" s="17"/>
      <c r="D3" s="17"/>
      <c r="F3" s="7"/>
      <c r="G3" s="7"/>
    </row>
    <row r="4" spans="2:7" ht="18.75" customHeight="1" x14ac:dyDescent="0.4">
      <c r="B4" s="7"/>
      <c r="C4" s="7"/>
      <c r="D4" s="7"/>
      <c r="F4" s="51"/>
      <c r="G4" s="51"/>
    </row>
    <row r="5" spans="2:7" ht="12" customHeight="1" x14ac:dyDescent="0.4">
      <c r="B5" s="46"/>
      <c r="C5" s="47"/>
      <c r="D5" s="46" t="s">
        <v>18</v>
      </c>
      <c r="F5" s="51"/>
      <c r="G5" s="51"/>
    </row>
    <row r="6" spans="2:7" ht="12" customHeight="1" x14ac:dyDescent="0.4">
      <c r="B6" s="48"/>
      <c r="C6" s="48"/>
      <c r="D6" s="48"/>
      <c r="F6" s="51"/>
      <c r="G6" s="51"/>
    </row>
    <row r="7" spans="2:7" ht="12" customHeight="1" x14ac:dyDescent="0.4">
      <c r="B7" s="13" t="s">
        <v>33</v>
      </c>
      <c r="C7" s="15"/>
      <c r="D7" s="15" t="s">
        <v>34</v>
      </c>
      <c r="F7" s="51"/>
      <c r="G7" s="51"/>
    </row>
    <row r="8" spans="2:7" ht="12" customHeight="1" x14ac:dyDescent="0.4">
      <c r="B8" s="13" t="s">
        <v>32</v>
      </c>
      <c r="C8" s="49"/>
      <c r="D8" s="50"/>
      <c r="F8" s="51"/>
      <c r="G8" s="51"/>
    </row>
    <row r="9" spans="2:7" ht="12" customHeight="1" x14ac:dyDescent="0.4">
      <c r="F9" s="51"/>
      <c r="G9" s="51"/>
    </row>
    <row r="10" spans="2:7" ht="12" customHeight="1" x14ac:dyDescent="0.4">
      <c r="B10" s="10" t="s">
        <v>13</v>
      </c>
      <c r="C10" s="18"/>
      <c r="D10" s="19"/>
      <c r="F10" s="45" t="s">
        <v>19</v>
      </c>
      <c r="G10" s="45"/>
    </row>
    <row r="11" spans="2:7" ht="12" customHeight="1" x14ac:dyDescent="0.4">
      <c r="B11" s="11" t="s">
        <v>14</v>
      </c>
      <c r="C11" s="22"/>
      <c r="D11" s="22"/>
      <c r="F11" s="45" t="s">
        <v>22</v>
      </c>
      <c r="G11" s="45"/>
    </row>
    <row r="12" spans="2:7" ht="12" customHeight="1" x14ac:dyDescent="0.4">
      <c r="B12" s="11" t="s">
        <v>15</v>
      </c>
      <c r="C12" s="23"/>
      <c r="D12" s="23"/>
      <c r="F12" s="45" t="s">
        <v>20</v>
      </c>
      <c r="G12" s="45"/>
    </row>
    <row r="13" spans="2:7" ht="12" customHeight="1" x14ac:dyDescent="0.4">
      <c r="B13" s="12" t="s">
        <v>16</v>
      </c>
      <c r="C13" s="23"/>
      <c r="D13" s="23"/>
      <c r="F13" s="45" t="s">
        <v>21</v>
      </c>
      <c r="G13" s="45"/>
    </row>
    <row r="14" spans="2:7" ht="12" customHeight="1" x14ac:dyDescent="0.4">
      <c r="B14" s="11" t="s">
        <v>17</v>
      </c>
      <c r="C14" s="24"/>
      <c r="D14" s="24"/>
      <c r="F14" s="16"/>
      <c r="G14" s="16"/>
    </row>
    <row r="15" spans="2:7" ht="12" customHeight="1" x14ac:dyDescent="0.4"/>
    <row r="16" spans="2:7" ht="12" customHeight="1" x14ac:dyDescent="0.4">
      <c r="B16" s="25" t="s">
        <v>12</v>
      </c>
      <c r="C16" s="26"/>
      <c r="D16" s="26"/>
      <c r="F16" s="42"/>
      <c r="G16" s="42"/>
    </row>
    <row r="17" spans="2:7" ht="12" customHeight="1" x14ac:dyDescent="0.4">
      <c r="F17" s="43"/>
      <c r="G17" s="43"/>
    </row>
    <row r="18" spans="2:7" x14ac:dyDescent="0.4">
      <c r="B18" s="38" t="s">
        <v>4</v>
      </c>
      <c r="C18" s="40">
        <f>$F$49</f>
        <v>0</v>
      </c>
      <c r="D18" s="38" t="s">
        <v>11</v>
      </c>
      <c r="F18" s="43"/>
      <c r="G18" s="43"/>
    </row>
    <row r="19" spans="2:7" ht="12.75" thickBot="1" x14ac:dyDescent="0.45">
      <c r="B19" s="39"/>
      <c r="C19" s="41"/>
      <c r="D19" s="39"/>
      <c r="F19" s="43"/>
      <c r="G19" s="43"/>
    </row>
    <row r="20" spans="2:7" ht="12.75" thickTop="1" x14ac:dyDescent="0.4"/>
    <row r="21" spans="2:7" ht="12" customHeight="1" x14ac:dyDescent="0.4">
      <c r="B21" s="1" t="s">
        <v>0</v>
      </c>
      <c r="C21" s="9" t="s">
        <v>1</v>
      </c>
      <c r="D21" s="9" t="s">
        <v>2</v>
      </c>
      <c r="E21" s="9" t="s">
        <v>3</v>
      </c>
      <c r="F21" s="27" t="s">
        <v>4</v>
      </c>
      <c r="G21" s="28"/>
    </row>
    <row r="22" spans="2:7" ht="12" customHeight="1" x14ac:dyDescent="0.4">
      <c r="B22" s="6" t="str">
        <f>IF($C22 &lt;&gt; "",ROW($B22) - 21,"")</f>
        <v/>
      </c>
      <c r="C22" s="6"/>
      <c r="D22" s="6"/>
      <c r="E22" s="6">
        <f>IFERROR(VLOOKUP($C22,商品[],2,FALSE),0)</f>
        <v>0</v>
      </c>
      <c r="F22" s="20">
        <f>$D22 * $E22</f>
        <v>0</v>
      </c>
      <c r="G22" s="21"/>
    </row>
    <row r="23" spans="2:7" ht="12" customHeight="1" x14ac:dyDescent="0.4">
      <c r="B23" s="6" t="str">
        <f t="shared" ref="B23:B46" si="0">IF($C23 &lt;&gt; "",ROW($B23) - 21,"")</f>
        <v/>
      </c>
      <c r="C23" s="6"/>
      <c r="D23" s="6"/>
      <c r="E23" s="6">
        <f>IFERROR(VLOOKUP($C23,商品[],2,FALSE),0)</f>
        <v>0</v>
      </c>
      <c r="F23" s="20">
        <f t="shared" ref="F23:F45" si="1">$D23 * $E23</f>
        <v>0</v>
      </c>
      <c r="G23" s="21"/>
    </row>
    <row r="24" spans="2:7" ht="12" customHeight="1" x14ac:dyDescent="0.4">
      <c r="B24" s="6" t="str">
        <f t="shared" si="0"/>
        <v/>
      </c>
      <c r="C24" s="6"/>
      <c r="D24" s="6"/>
      <c r="E24" s="6">
        <f>IFERROR(VLOOKUP($C24,商品[],2,FALSE),0)</f>
        <v>0</v>
      </c>
      <c r="F24" s="20">
        <f t="shared" si="1"/>
        <v>0</v>
      </c>
      <c r="G24" s="21"/>
    </row>
    <row r="25" spans="2:7" ht="12" customHeight="1" x14ac:dyDescent="0.4">
      <c r="B25" s="6" t="str">
        <f t="shared" si="0"/>
        <v/>
      </c>
      <c r="C25" s="6"/>
      <c r="D25" s="6"/>
      <c r="E25" s="6">
        <f>IFERROR(VLOOKUP($C25,商品[],2,FALSE),0)</f>
        <v>0</v>
      </c>
      <c r="F25" s="20">
        <f t="shared" si="1"/>
        <v>0</v>
      </c>
      <c r="G25" s="21"/>
    </row>
    <row r="26" spans="2:7" ht="12" customHeight="1" x14ac:dyDescent="0.4">
      <c r="B26" s="6" t="str">
        <f t="shared" si="0"/>
        <v/>
      </c>
      <c r="C26" s="6"/>
      <c r="D26" s="6"/>
      <c r="E26" s="6">
        <f>IFERROR(VLOOKUP($C26,商品[],2,FALSE),0)</f>
        <v>0</v>
      </c>
      <c r="F26" s="20">
        <f t="shared" si="1"/>
        <v>0</v>
      </c>
      <c r="G26" s="21"/>
    </row>
    <row r="27" spans="2:7" ht="12" customHeight="1" x14ac:dyDescent="0.4">
      <c r="B27" s="6" t="str">
        <f t="shared" si="0"/>
        <v/>
      </c>
      <c r="C27" s="6"/>
      <c r="D27" s="6"/>
      <c r="E27" s="6">
        <f>IFERROR(VLOOKUP($C27,商品[],2,FALSE),0)</f>
        <v>0</v>
      </c>
      <c r="F27" s="20">
        <f t="shared" si="1"/>
        <v>0</v>
      </c>
      <c r="G27" s="21"/>
    </row>
    <row r="28" spans="2:7" ht="12" customHeight="1" x14ac:dyDescent="0.4">
      <c r="B28" s="6" t="str">
        <f t="shared" si="0"/>
        <v/>
      </c>
      <c r="C28" s="6"/>
      <c r="D28" s="6"/>
      <c r="E28" s="6">
        <f>IFERROR(VLOOKUP($C28,商品[],2,FALSE),0)</f>
        <v>0</v>
      </c>
      <c r="F28" s="20">
        <f t="shared" si="1"/>
        <v>0</v>
      </c>
      <c r="G28" s="21"/>
    </row>
    <row r="29" spans="2:7" ht="12" customHeight="1" x14ac:dyDescent="0.4">
      <c r="B29" s="6" t="str">
        <f t="shared" si="0"/>
        <v/>
      </c>
      <c r="C29" s="6"/>
      <c r="D29" s="6"/>
      <c r="E29" s="6">
        <f>IFERROR(VLOOKUP($C29,商品[],2,FALSE),0)</f>
        <v>0</v>
      </c>
      <c r="F29" s="20">
        <f t="shared" si="1"/>
        <v>0</v>
      </c>
      <c r="G29" s="21"/>
    </row>
    <row r="30" spans="2:7" ht="12" customHeight="1" x14ac:dyDescent="0.4">
      <c r="B30" s="6" t="str">
        <f t="shared" si="0"/>
        <v/>
      </c>
      <c r="C30" s="6"/>
      <c r="D30" s="6"/>
      <c r="E30" s="6">
        <f>IFERROR(VLOOKUP($C30,商品[],2,FALSE),0)</f>
        <v>0</v>
      </c>
      <c r="F30" s="20">
        <f t="shared" si="1"/>
        <v>0</v>
      </c>
      <c r="G30" s="21"/>
    </row>
    <row r="31" spans="2:7" ht="12" customHeight="1" x14ac:dyDescent="0.4">
      <c r="B31" s="6" t="str">
        <f t="shared" si="0"/>
        <v/>
      </c>
      <c r="C31" s="6"/>
      <c r="D31" s="6"/>
      <c r="E31" s="6">
        <f>IFERROR(VLOOKUP($C31,商品[],2,FALSE),0)</f>
        <v>0</v>
      </c>
      <c r="F31" s="20">
        <f t="shared" si="1"/>
        <v>0</v>
      </c>
      <c r="G31" s="21"/>
    </row>
    <row r="32" spans="2:7" ht="12" customHeight="1" x14ac:dyDescent="0.4">
      <c r="B32" s="6" t="str">
        <f t="shared" si="0"/>
        <v/>
      </c>
      <c r="C32" s="6"/>
      <c r="D32" s="6"/>
      <c r="E32" s="6">
        <f>IFERROR(VLOOKUP($C32,商品[],2,FALSE),0)</f>
        <v>0</v>
      </c>
      <c r="F32" s="20">
        <f t="shared" si="1"/>
        <v>0</v>
      </c>
      <c r="G32" s="21"/>
    </row>
    <row r="33" spans="2:7" ht="12" customHeight="1" x14ac:dyDescent="0.4">
      <c r="B33" s="6" t="str">
        <f t="shared" si="0"/>
        <v/>
      </c>
      <c r="C33" s="6"/>
      <c r="D33" s="6"/>
      <c r="E33" s="6">
        <f>IFERROR(VLOOKUP($C33,商品[],2,FALSE),0)</f>
        <v>0</v>
      </c>
      <c r="F33" s="20">
        <f t="shared" si="1"/>
        <v>0</v>
      </c>
      <c r="G33" s="21"/>
    </row>
    <row r="34" spans="2:7" ht="12" customHeight="1" x14ac:dyDescent="0.4">
      <c r="B34" s="6" t="str">
        <f t="shared" si="0"/>
        <v/>
      </c>
      <c r="C34" s="6"/>
      <c r="D34" s="6"/>
      <c r="E34" s="6">
        <f>IFERROR(VLOOKUP($C34,商品[],2,FALSE),0)</f>
        <v>0</v>
      </c>
      <c r="F34" s="20">
        <f t="shared" si="1"/>
        <v>0</v>
      </c>
      <c r="G34" s="21"/>
    </row>
    <row r="35" spans="2:7" ht="12" customHeight="1" x14ac:dyDescent="0.4">
      <c r="B35" s="6" t="str">
        <f t="shared" si="0"/>
        <v/>
      </c>
      <c r="C35" s="6"/>
      <c r="D35" s="6"/>
      <c r="E35" s="6">
        <f>IFERROR(VLOOKUP($C35,商品[],2,FALSE),0)</f>
        <v>0</v>
      </c>
      <c r="F35" s="20">
        <f t="shared" si="1"/>
        <v>0</v>
      </c>
      <c r="G35" s="21"/>
    </row>
    <row r="36" spans="2:7" ht="12" customHeight="1" x14ac:dyDescent="0.4">
      <c r="B36" s="6" t="str">
        <f t="shared" si="0"/>
        <v/>
      </c>
      <c r="C36" s="6"/>
      <c r="D36" s="6"/>
      <c r="E36" s="6">
        <f>IFERROR(VLOOKUP($C36,商品[],2,FALSE),0)</f>
        <v>0</v>
      </c>
      <c r="F36" s="20">
        <f t="shared" si="1"/>
        <v>0</v>
      </c>
      <c r="G36" s="21"/>
    </row>
    <row r="37" spans="2:7" ht="12" customHeight="1" x14ac:dyDescent="0.4">
      <c r="B37" s="6" t="str">
        <f t="shared" si="0"/>
        <v/>
      </c>
      <c r="C37" s="6"/>
      <c r="D37" s="6"/>
      <c r="E37" s="6">
        <f>IFERROR(VLOOKUP($C37,商品[],2,FALSE),0)</f>
        <v>0</v>
      </c>
      <c r="F37" s="20">
        <f t="shared" si="1"/>
        <v>0</v>
      </c>
      <c r="G37" s="21"/>
    </row>
    <row r="38" spans="2:7" ht="12" customHeight="1" x14ac:dyDescent="0.4">
      <c r="B38" s="6" t="str">
        <f t="shared" si="0"/>
        <v/>
      </c>
      <c r="C38" s="6"/>
      <c r="D38" s="6"/>
      <c r="E38" s="6">
        <f>IFERROR(VLOOKUP($C38,商品[],2,FALSE),0)</f>
        <v>0</v>
      </c>
      <c r="F38" s="20">
        <f t="shared" si="1"/>
        <v>0</v>
      </c>
      <c r="G38" s="21"/>
    </row>
    <row r="39" spans="2:7" ht="12" customHeight="1" x14ac:dyDescent="0.4">
      <c r="B39" s="6" t="str">
        <f t="shared" si="0"/>
        <v/>
      </c>
      <c r="C39" s="6"/>
      <c r="D39" s="6"/>
      <c r="E39" s="6">
        <f>IFERROR(VLOOKUP($C39,商品[],2,FALSE),0)</f>
        <v>0</v>
      </c>
      <c r="F39" s="20">
        <f t="shared" si="1"/>
        <v>0</v>
      </c>
      <c r="G39" s="21"/>
    </row>
    <row r="40" spans="2:7" ht="12" customHeight="1" x14ac:dyDescent="0.4">
      <c r="B40" s="6" t="str">
        <f t="shared" si="0"/>
        <v/>
      </c>
      <c r="C40" s="6"/>
      <c r="D40" s="6"/>
      <c r="E40" s="6">
        <f>IFERROR(VLOOKUP($C40,商品[],2,FALSE),0)</f>
        <v>0</v>
      </c>
      <c r="F40" s="20">
        <f t="shared" si="1"/>
        <v>0</v>
      </c>
      <c r="G40" s="21"/>
    </row>
    <row r="41" spans="2:7" ht="12" customHeight="1" x14ac:dyDescent="0.4">
      <c r="B41" s="6" t="str">
        <f t="shared" si="0"/>
        <v/>
      </c>
      <c r="C41" s="6"/>
      <c r="D41" s="6"/>
      <c r="E41" s="6">
        <f>IFERROR(VLOOKUP($C41,商品[],2,FALSE),0)</f>
        <v>0</v>
      </c>
      <c r="F41" s="20">
        <f t="shared" si="1"/>
        <v>0</v>
      </c>
      <c r="G41" s="21"/>
    </row>
    <row r="42" spans="2:7" ht="12" customHeight="1" x14ac:dyDescent="0.4">
      <c r="B42" s="6" t="str">
        <f t="shared" si="0"/>
        <v/>
      </c>
      <c r="C42" s="6"/>
      <c r="D42" s="6"/>
      <c r="E42" s="6">
        <f>IFERROR(VLOOKUP($C42,商品[],2,FALSE),0)</f>
        <v>0</v>
      </c>
      <c r="F42" s="20">
        <f t="shared" si="1"/>
        <v>0</v>
      </c>
      <c r="G42" s="21"/>
    </row>
    <row r="43" spans="2:7" ht="12" customHeight="1" x14ac:dyDescent="0.4">
      <c r="B43" s="6" t="str">
        <f t="shared" si="0"/>
        <v/>
      </c>
      <c r="C43" s="6"/>
      <c r="D43" s="6"/>
      <c r="E43" s="6">
        <f>IFERROR(VLOOKUP($C43,商品[],2,FALSE),0)</f>
        <v>0</v>
      </c>
      <c r="F43" s="20">
        <f>$D43 * $E43</f>
        <v>0</v>
      </c>
      <c r="G43" s="21"/>
    </row>
    <row r="44" spans="2:7" ht="12" customHeight="1" x14ac:dyDescent="0.4">
      <c r="B44" s="6" t="str">
        <f t="shared" si="0"/>
        <v/>
      </c>
      <c r="C44" s="6"/>
      <c r="D44" s="6"/>
      <c r="E44" s="6">
        <f>IFERROR(VLOOKUP($C44,商品[],2,FALSE),0)</f>
        <v>0</v>
      </c>
      <c r="F44" s="20">
        <f t="shared" si="1"/>
        <v>0</v>
      </c>
      <c r="G44" s="21"/>
    </row>
    <row r="45" spans="2:7" ht="12" customHeight="1" x14ac:dyDescent="0.4">
      <c r="B45" s="6" t="str">
        <f t="shared" si="0"/>
        <v/>
      </c>
      <c r="C45" s="6"/>
      <c r="D45" s="6"/>
      <c r="E45" s="6">
        <f>IFERROR(VLOOKUP($C45,商品[],2,FALSE),0)</f>
        <v>0</v>
      </c>
      <c r="F45" s="20">
        <f t="shared" si="1"/>
        <v>0</v>
      </c>
      <c r="G45" s="21"/>
    </row>
    <row r="46" spans="2:7" ht="12" customHeight="1" x14ac:dyDescent="0.4">
      <c r="B46" s="6" t="str">
        <f t="shared" si="0"/>
        <v/>
      </c>
      <c r="C46" s="6"/>
      <c r="D46" s="6"/>
      <c r="E46" s="6">
        <f>IFERROR(VLOOKUP($C46,商品[],2,FALSE),0)</f>
        <v>0</v>
      </c>
      <c r="F46" s="20">
        <f>$D46 * $E46</f>
        <v>0</v>
      </c>
      <c r="G46" s="21"/>
    </row>
    <row r="47" spans="2:7" ht="12" customHeight="1" x14ac:dyDescent="0.4">
      <c r="B47" s="30"/>
      <c r="C47" s="31"/>
      <c r="D47" s="32"/>
      <c r="E47" s="2" t="s">
        <v>5</v>
      </c>
      <c r="F47" s="42">
        <f>SUM(F22:G46)</f>
        <v>0</v>
      </c>
      <c r="G47" s="42"/>
    </row>
    <row r="48" spans="2:7" ht="12" customHeight="1" x14ac:dyDescent="0.4">
      <c r="B48" s="33"/>
      <c r="C48" s="25"/>
      <c r="D48" s="34"/>
      <c r="E48" s="3" t="s">
        <v>6</v>
      </c>
      <c r="F48" s="42">
        <f>$F$47 * 0.1</f>
        <v>0</v>
      </c>
      <c r="G48" s="42"/>
    </row>
    <row r="49" spans="2:7" ht="20.100000000000001" customHeight="1" x14ac:dyDescent="0.4">
      <c r="B49" s="35"/>
      <c r="C49" s="36"/>
      <c r="D49" s="37"/>
      <c r="E49" s="4" t="s">
        <v>7</v>
      </c>
      <c r="F49" s="44">
        <f>SUM(F47:G48)</f>
        <v>0</v>
      </c>
      <c r="G49" s="44"/>
    </row>
    <row r="50" spans="2:7" x14ac:dyDescent="0.4">
      <c r="B50" s="29" t="s">
        <v>8</v>
      </c>
      <c r="C50" s="29"/>
      <c r="D50" s="29"/>
      <c r="E50" s="29"/>
      <c r="F50" s="29"/>
      <c r="G50" s="29"/>
    </row>
    <row r="51" spans="2:7" x14ac:dyDescent="0.4">
      <c r="B51" s="29"/>
      <c r="C51" s="29"/>
      <c r="D51" s="29"/>
      <c r="E51" s="29"/>
      <c r="F51" s="29"/>
      <c r="G51" s="29"/>
    </row>
    <row r="52" spans="2:7" x14ac:dyDescent="0.4">
      <c r="B52" s="29"/>
      <c r="C52" s="29"/>
      <c r="D52" s="29"/>
      <c r="E52" s="29"/>
      <c r="F52" s="29"/>
      <c r="G52" s="29"/>
    </row>
    <row r="53" spans="2:7" x14ac:dyDescent="0.4">
      <c r="B53" s="29"/>
      <c r="C53" s="29"/>
      <c r="D53" s="29"/>
      <c r="E53" s="29"/>
      <c r="F53" s="29"/>
      <c r="G53" s="29"/>
    </row>
    <row r="54" spans="2:7" x14ac:dyDescent="0.4">
      <c r="B54" s="29"/>
      <c r="C54" s="29"/>
      <c r="D54" s="29"/>
      <c r="E54" s="29"/>
      <c r="F54" s="29"/>
      <c r="G54" s="29"/>
    </row>
    <row r="55" spans="2:7" x14ac:dyDescent="0.4">
      <c r="B55" s="29"/>
      <c r="C55" s="29"/>
      <c r="D55" s="29"/>
      <c r="E55" s="29"/>
      <c r="F55" s="29"/>
      <c r="G55" s="29"/>
    </row>
    <row r="56" spans="2:7" x14ac:dyDescent="0.4">
      <c r="B56" s="29"/>
      <c r="C56" s="29"/>
      <c r="D56" s="29"/>
      <c r="E56" s="29"/>
      <c r="F56" s="29"/>
      <c r="G56" s="29"/>
    </row>
    <row r="57" spans="2:7" x14ac:dyDescent="0.4">
      <c r="B57" s="29"/>
      <c r="C57" s="29"/>
      <c r="D57" s="29"/>
      <c r="E57" s="29"/>
      <c r="F57" s="29"/>
      <c r="G57" s="29"/>
    </row>
    <row r="58" spans="2:7" x14ac:dyDescent="0.4">
      <c r="B58" s="29"/>
      <c r="C58" s="29"/>
      <c r="D58" s="29"/>
      <c r="E58" s="29"/>
      <c r="F58" s="29"/>
      <c r="G58" s="29"/>
    </row>
    <row r="59" spans="2:7" x14ac:dyDescent="0.4">
      <c r="B59" s="29"/>
      <c r="C59" s="29"/>
      <c r="D59" s="29"/>
      <c r="E59" s="29"/>
      <c r="F59" s="29"/>
      <c r="G59" s="29"/>
    </row>
  </sheetData>
  <mergeCells count="51">
    <mergeCell ref="F11:G11"/>
    <mergeCell ref="F12:G12"/>
    <mergeCell ref="F13:G13"/>
    <mergeCell ref="B5:C6"/>
    <mergeCell ref="D5:D6"/>
    <mergeCell ref="C8:D8"/>
    <mergeCell ref="F10:G10"/>
    <mergeCell ref="F4:G9"/>
    <mergeCell ref="F35:G35"/>
    <mergeCell ref="F36:G36"/>
    <mergeCell ref="F25:G25"/>
    <mergeCell ref="F24:G24"/>
    <mergeCell ref="F29:G29"/>
    <mergeCell ref="F30:G30"/>
    <mergeCell ref="F31:G31"/>
    <mergeCell ref="F32:G32"/>
    <mergeCell ref="F33:G33"/>
    <mergeCell ref="F26:G26"/>
    <mergeCell ref="F27:G27"/>
    <mergeCell ref="F21:G21"/>
    <mergeCell ref="F22:G22"/>
    <mergeCell ref="B50:G59"/>
    <mergeCell ref="B47:D49"/>
    <mergeCell ref="B18:B19"/>
    <mergeCell ref="C18:C19"/>
    <mergeCell ref="D18:D19"/>
    <mergeCell ref="F16:F19"/>
    <mergeCell ref="G16:G19"/>
    <mergeCell ref="F44:G44"/>
    <mergeCell ref="F45:G45"/>
    <mergeCell ref="F46:G46"/>
    <mergeCell ref="F47:G47"/>
    <mergeCell ref="F48:G48"/>
    <mergeCell ref="F49:G49"/>
    <mergeCell ref="F37:G37"/>
    <mergeCell ref="B3:D3"/>
    <mergeCell ref="C10:D10"/>
    <mergeCell ref="F43:G43"/>
    <mergeCell ref="F42:G42"/>
    <mergeCell ref="F41:G41"/>
    <mergeCell ref="F40:G40"/>
    <mergeCell ref="F39:G39"/>
    <mergeCell ref="F38:G38"/>
    <mergeCell ref="C11:D11"/>
    <mergeCell ref="C12:D12"/>
    <mergeCell ref="C13:D13"/>
    <mergeCell ref="C14:D14"/>
    <mergeCell ref="B16:D16"/>
    <mergeCell ref="F28:G28"/>
    <mergeCell ref="F23:G23"/>
    <mergeCell ref="F34:G34"/>
  </mergeCells>
  <phoneticPr fontId="2"/>
  <dataValidations count="1">
    <dataValidation type="list" allowBlank="1" showInputMessage="1" showErrorMessage="1" sqref="C22:C46" xr:uid="{248684FF-1F6C-4B27-93B5-A510704249E8}">
      <formula1>商品名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7E82-5B43-4765-97B6-70A0BD9543E5}">
  <sheetPr codeName="Sheet2"/>
  <dimension ref="A1:B8"/>
  <sheetViews>
    <sheetView workbookViewId="0">
      <selection activeCell="C12" sqref="C12"/>
    </sheetView>
  </sheetViews>
  <sheetFormatPr defaultRowHeight="18.75" x14ac:dyDescent="0.4"/>
  <cols>
    <col min="1" max="1" width="27.25" customWidth="1"/>
    <col min="2" max="2" width="18.625" customWidth="1"/>
  </cols>
  <sheetData>
    <row r="1" spans="1:2" x14ac:dyDescent="0.4">
      <c r="A1" t="s">
        <v>24</v>
      </c>
      <c r="B1" t="s">
        <v>25</v>
      </c>
    </row>
    <row r="3" spans="1:2" x14ac:dyDescent="0.4">
      <c r="A3" t="s">
        <v>26</v>
      </c>
      <c r="B3">
        <v>40</v>
      </c>
    </row>
    <row r="4" spans="1:2" x14ac:dyDescent="0.4">
      <c r="A4" t="s">
        <v>31</v>
      </c>
      <c r="B4">
        <v>120</v>
      </c>
    </row>
    <row r="5" spans="1:2" x14ac:dyDescent="0.4">
      <c r="A5" t="s">
        <v>27</v>
      </c>
      <c r="B5">
        <v>130</v>
      </c>
    </row>
    <row r="6" spans="1:2" x14ac:dyDescent="0.4">
      <c r="A6" t="s">
        <v>28</v>
      </c>
      <c r="B6">
        <v>150</v>
      </c>
    </row>
    <row r="7" spans="1:2" x14ac:dyDescent="0.4">
      <c r="A7" t="s">
        <v>30</v>
      </c>
      <c r="B7">
        <v>180</v>
      </c>
    </row>
    <row r="8" spans="1:2" x14ac:dyDescent="0.4">
      <c r="A8" t="s">
        <v>29</v>
      </c>
      <c r="B8">
        <v>300</v>
      </c>
    </row>
  </sheetData>
  <phoneticPr fontId="7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2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見積書</vt:lpstr>
      <vt:lpstr>見積書!Print_Area</vt:lpstr>
      <vt:lpstr>会社印</vt:lpstr>
      <vt:lpstr>件名</vt:lpstr>
      <vt:lpstr>見積期限</vt:lpstr>
      <vt:lpstr>見積書番号</vt:lpstr>
      <vt:lpstr>顧客メールアドレス</vt:lpstr>
      <vt:lpstr>顧客担当者</vt:lpstr>
      <vt:lpstr>顧客名</vt:lpstr>
      <vt:lpstr>支払条件</vt:lpstr>
      <vt:lpstr>商品名</vt:lpstr>
      <vt:lpstr>上司印</vt:lpstr>
      <vt:lpstr>担当者印</vt:lpstr>
      <vt:lpstr>納期</vt:lpstr>
      <vt:lpstr>納品場所</vt:lpstr>
      <vt:lpstr>発行日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2021-05-12T08:08:41Z</dcterms:created>
  <dcterms:modified xsi:type="dcterms:W3CDTF">2021-05-13T06:04:59Z</dcterms:modified>
</cp:coreProperties>
</file>